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05" windowWidth="14955" windowHeight="9075" tabRatio="588" activeTab="1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</sheets>
  <externalReferences>
    <externalReference r:id="rId14"/>
  </externalReferences>
  <definedNames>
    <definedName name="\p">#REF!</definedName>
    <definedName name="_PPAG">#REF!</definedName>
    <definedName name="_PPAG1" localSheetId="10">#REF!</definedName>
    <definedName name="_PPAG1">#REF!</definedName>
    <definedName name="MSUP" localSheetId="10">#REF!</definedName>
    <definedName name="MSUP">#REF!</definedName>
    <definedName name="_xlnm.Print_Area" localSheetId="0">'2491-00-01'!$A$1:$AT$41</definedName>
    <definedName name="_xlnm.Print_Area" localSheetId="1">'2491-00-02'!$A$1:$AT$33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<sst xmlns="http://schemas.openxmlformats.org/spreadsheetml/2006/main" count="1239" uniqueCount="326">
  <si>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</si>
  <si>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</si>
  <si>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</si>
  <si>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</si>
  <si>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</si>
  <si>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</si>
  <si>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</si>
  <si>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</si>
  <si>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</si>
  <si>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</si>
  <si>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</si>
  <si>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</si>
  <si>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製造業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</si>
  <si>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</si>
  <si>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</si>
  <si>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</si>
  <si>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</si>
  <si>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</si>
  <si>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</si>
  <si>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</si>
  <si>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</si>
  <si>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</si>
  <si>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</si>
  <si>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</si>
  <si>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</si>
  <si>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</si>
  <si>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</si>
  <si>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</si>
  <si>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</si>
  <si>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</si>
  <si>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</si>
  <si>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</si>
  <si>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</si>
  <si>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</si>
  <si>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</si>
  <si>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</si>
  <si>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</si>
  <si>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</si>
  <si>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</si>
  <si>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</si>
  <si>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</si>
  <si>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</si>
  <si>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</si>
  <si>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</si>
  <si>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</si>
  <si>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</si>
  <si>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</si>
  <si>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</si>
  <si>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</si>
  <si>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</si>
  <si>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</si>
  <si>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</si>
  <si>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</si>
  <si>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</si>
  <si>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</si>
  <si>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</si>
  <si>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</si>
  <si>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</si>
  <si>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</si>
  <si>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</si>
  <si>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</si>
  <si>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</si>
  <si>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</si>
  <si>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</si>
  <si>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</si>
  <si>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</si>
  <si>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</si>
  <si>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</si>
  <si>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</si>
  <si>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</si>
  <si>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</si>
  <si>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</si>
  <si>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</si>
  <si>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</si>
  <si>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</si>
  <si>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</si>
  <si>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</si>
  <si>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</si>
  <si>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</si>
  <si>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</si>
  <si>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</si>
  <si>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</si>
  <si>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</si>
  <si>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</si>
  <si>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</si>
  <si>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</si>
  <si>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</si>
  <si>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</si>
  <si>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</si>
  <si>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</si>
  <si>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</si>
  <si>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</si>
  <si>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</si>
  <si>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</si>
  <si>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</si>
  <si>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</si>
  <si>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</si>
  <si>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</si>
  <si>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</si>
  <si>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</si>
  <si>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</si>
  <si>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</si>
  <si>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</si>
  <si>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</si>
  <si>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</si>
  <si>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</si>
  <si>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</si>
  <si>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</si>
  <si>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</si>
  <si>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</si>
  <si>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</si>
  <si>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</si>
  <si>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</si>
  <si>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</si>
  <si>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</si>
  <si>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</si>
  <si>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</si>
  <si>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</si>
  <si>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</si>
  <si>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</si>
  <si>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</si>
  <si>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</si>
  <si>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</si>
  <si>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</si>
  <si>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</si>
  <si>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</si>
  <si>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</si>
  <si>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</si>
  <si>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</si>
  <si>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</si>
  <si>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</si>
  <si>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</si>
  <si>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</si>
  <si>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</si>
  <si>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</si>
  <si>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</si>
  <si>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</si>
  <si>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</si>
  <si>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</si>
  <si>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</si>
  <si>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</si>
  <si>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</si>
  <si>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</si>
  <si>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</si>
  <si>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</si>
  <si>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</si>
  <si>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</si>
  <si>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</si>
  <si>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</si>
  <si>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</si>
  <si>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</si>
  <si>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</si>
  <si>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</si>
  <si>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</si>
  <si>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</si>
  <si>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</si>
  <si>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</si>
  <si>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</si>
  <si>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</si>
  <si>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</si>
  <si>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</si>
  <si>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</si>
  <si>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</si>
  <si>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</si>
  <si>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</si>
  <si>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</si>
  <si>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</si>
  <si>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</si>
  <si>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</si>
  <si>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</si>
  <si>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</si>
  <si>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</si>
  <si>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</si>
  <si>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</si>
  <si>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</si>
  <si>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</si>
  <si>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</si>
  <si>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</si>
  <si>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</si>
  <si>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</si>
  <si>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</si>
  <si>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</si>
  <si>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</si>
  <si>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</si>
  <si>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</si>
  <si>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</si>
  <si>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</si>
  <si>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</si>
  <si>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</si>
  <si>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</si>
  <si>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</si>
  <si>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</si>
  <si>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</si>
  <si>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</si>
  <si>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</si>
  <si>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</si>
  <si>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</si>
  <si>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</si>
  <si>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</si>
  <si>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</si>
  <si>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</si>
  <si>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</si>
  <si>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</si>
  <si>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</si>
  <si>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</si>
  <si>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</si>
  <si>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</si>
  <si>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</si>
  <si>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</si>
  <si>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</si>
  <si>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</si>
  <si>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</si>
  <si>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</si>
  <si>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</si>
  <si>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</si>
  <si>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</si>
  <si>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</si>
  <si>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</si>
  <si>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</si>
  <si>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</si>
  <si>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</si>
  <si>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</si>
  <si>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</si>
  <si>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</si>
  <si>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</si>
  <si>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</si>
  <si>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</si>
  <si>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</si>
  <si>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</si>
  <si>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</si>
  <si>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</si>
  <si>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</si>
  <si>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</si>
  <si>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</si>
  <si>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</si>
  <si>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</si>
  <si>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</si>
  <si>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</si>
  <si>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</si>
  <si>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</si>
  <si>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</si>
  <si>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</si>
  <si>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</si>
  <si>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</si>
  <si>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</si>
  <si>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</si>
  <si>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</si>
  <si>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</si>
  <si>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</si>
  <si>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</si>
  <si>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</si>
  <si>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</si>
  <si>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</si>
  <si>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</si>
  <si>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</si>
  <si>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</si>
  <si>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</si>
  <si>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</si>
  <si>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</si>
  <si>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</si>
  <si>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</si>
  <si>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</si>
  <si>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</si>
  <si>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</si>
  <si>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</si>
  <si>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</si>
  <si>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</si>
  <si>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</si>
  <si>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</si>
  <si>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</si>
  <si>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</si>
  <si>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   科技部新竹科學工業園區管理局</t>
  </si>
  <si>
    <t>      科技部南部科學工業園區管理局</t>
  </si>
  <si>
    <t>      科技部中部科學工業園區管理局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</si>
  <si>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</si>
  <si>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</si>
  <si>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</si>
  <si>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</si>
  <si>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</si>
  <si>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</si>
  <si>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</si>
  <si>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</si>
  <si>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</si>
  <si>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</si>
  <si>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</si>
  <si>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</si>
  <si>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</si>
  <si>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</si>
  <si>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</si>
  <si>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科技部各科學工業園區管理局、屏東農業生物技術園區籌備處、交通部民用航空局、交通部航港局。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</si>
  <si>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</si>
  <si>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</si>
  <si>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</si>
  <si>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</si>
  <si>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</si>
  <si>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</si>
  <si>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</si>
  <si>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</si>
  <si>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</si>
  <si>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</si>
  <si>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</si>
  <si>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</si>
  <si>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</si>
  <si>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/>
  </si>
  <si>
    <t>中華民國106年01月</t>
  </si>
  <si>
    <t>中華民國106年02月20日編製</t>
  </si>
  <si>
    <t>營建工程業</t>
  </si>
  <si>
    <t>營建工程業</t>
  </si>
  <si>
    <t>出版、影音製作、傳播及資通訊服務業</t>
  </si>
  <si>
    <t>出版、影音製作、傳播及資通訊服務業</t>
  </si>
  <si>
    <t>教育業</t>
  </si>
  <si>
    <t>教育業</t>
  </si>
  <si>
    <t xml:space="preserve">      藥品及醫用化學製品製造業</t>
  </si>
  <si>
    <t xml:space="preserve">      其他運輸工具及其零件製造業</t>
  </si>
  <si>
    <t>   營建工程業</t>
  </si>
  <si>
    <t>   出版、影音製作、傳播及資通訊服務業</t>
  </si>
  <si>
    <t>   出版、影音製作、傳播及資通訊服務業</t>
  </si>
  <si>
    <t>   教育業</t>
  </si>
  <si>
    <t>   教育業</t>
  </si>
  <si>
    <t>公共行政及國防；</t>
  </si>
  <si>
    <t>營建工程業</t>
  </si>
  <si>
    <t>出版、影音製作、傳播及資通訊服務業</t>
  </si>
  <si>
    <t>教育業</t>
  </si>
  <si>
    <t>      營建工程業</t>
  </si>
  <si>
    <t>      出版、影音製作、傳播及資通訊服務業</t>
  </si>
  <si>
    <t>      教育業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</si>
</sst>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51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00">
    <xf numFmtId="0" fontId="0" fillId="0" borderId="0" xfId="0" applyAlignment="1">
      <alignment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NumberFormat="1" applyFont="1" applyAlignment="1" applyProtection="1">
      <alignment vertical="center"/>
      <protection hidden="1" locked="0"/>
    </xf>
    <xf numFmtId="0" fontId="5" fillId="0" borderId="11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vertical="center"/>
      <protection hidden="1" locked="0"/>
    </xf>
    <xf numFmtId="0" fontId="5" fillId="0" borderId="12" xfId="46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6" applyFont="1" applyBorder="1" applyAlignment="1" applyProtection="1" quotePrefix="1">
      <alignment horizontal="left" vertical="center"/>
      <protection hidden="1" locked="0"/>
    </xf>
    <xf numFmtId="179" fontId="5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right"/>
      <protection hidden="1" locked="0"/>
    </xf>
    <xf numFmtId="0" fontId="5" fillId="0" borderId="12" xfId="46" applyNumberFormat="1" applyFont="1" applyBorder="1" applyAlignment="1" applyProtection="1">
      <alignment horizontal="center" vertical="center"/>
      <protection hidden="1" locked="0"/>
    </xf>
    <xf numFmtId="0" fontId="5" fillId="0" borderId="13" xfId="46" applyNumberFormat="1" applyFont="1" applyBorder="1" applyAlignment="1" applyProtection="1">
      <alignment horizontal="right" vertical="center"/>
      <protection hidden="1" locked="0"/>
    </xf>
    <xf numFmtId="0" fontId="5" fillId="0" borderId="14" xfId="46" applyNumberFormat="1" applyFont="1" applyBorder="1" applyAlignment="1" applyProtection="1">
      <alignment horizontal="right"/>
      <protection hidden="1" locked="0"/>
    </xf>
    <xf numFmtId="0" fontId="5" fillId="0" borderId="14" xfId="46" applyNumberFormat="1" applyFont="1" applyBorder="1" applyAlignment="1" applyProtection="1">
      <alignment horizontal="center" vertical="center"/>
      <protection hidden="1" locked="0"/>
    </xf>
    <xf numFmtId="179" fontId="7" fillId="0" borderId="0" xfId="46" applyNumberFormat="1" applyFont="1" applyAlignment="1" applyProtection="1">
      <alignment vertical="center"/>
      <protection hidden="1" locked="0"/>
    </xf>
    <xf numFmtId="179" fontId="8" fillId="0" borderId="0" xfId="46" applyNumberFormat="1" applyFont="1" applyAlignment="1" applyProtection="1">
      <alignment vertical="center"/>
      <protection hidden="1" locked="0"/>
    </xf>
    <xf numFmtId="179" fontId="8" fillId="0" borderId="13" xfId="46" applyFont="1" applyBorder="1" applyAlignment="1" applyProtection="1">
      <alignment horizontal="centerContinuous" vertical="center"/>
      <protection hidden="1" locked="0"/>
    </xf>
    <xf numFmtId="179" fontId="8" fillId="0" borderId="13" xfId="46" applyFont="1" applyBorder="1" applyAlignment="1" applyProtection="1">
      <alignment horizontal="center" vertical="center"/>
      <protection hidden="1" locked="0"/>
    </xf>
    <xf numFmtId="179" fontId="8" fillId="0" borderId="0" xfId="46" applyFont="1" applyAlignment="1" applyProtection="1">
      <alignment vertical="center"/>
      <protection hidden="1" locked="0"/>
    </xf>
    <xf numFmtId="0" fontId="8" fillId="0" borderId="0" xfId="46" applyNumberFormat="1" applyFont="1" applyAlignment="1" applyProtection="1">
      <alignment horizontal="right"/>
      <protection hidden="1" locked="0"/>
    </xf>
    <xf numFmtId="179" fontId="8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center" vertical="center"/>
      <protection hidden="1" locked="0"/>
    </xf>
    <xf numFmtId="179" fontId="10" fillId="0" borderId="0" xfId="46" applyNumberFormat="1" applyFont="1" applyAlignment="1" applyProtection="1">
      <alignment vertical="center"/>
      <protection hidden="1" locked="0"/>
    </xf>
    <xf numFmtId="180" fontId="8" fillId="0" borderId="0" xfId="46" applyNumberFormat="1" applyFont="1" applyAlignment="1" applyProtection="1">
      <alignment horizontal="right" vertical="center"/>
      <protection hidden="1"/>
    </xf>
    <xf numFmtId="0" fontId="5" fillId="0" borderId="15" xfId="46" applyNumberFormat="1" applyFont="1" applyBorder="1" applyProtection="1">
      <alignment/>
      <protection hidden="1" locked="0"/>
    </xf>
    <xf numFmtId="0" fontId="5" fillId="0" borderId="15" xfId="46" applyNumberFormat="1" applyFont="1" applyBorder="1" applyAlignment="1" applyProtection="1">
      <alignment horizontal="left"/>
      <protection hidden="1" locked="0"/>
    </xf>
    <xf numFmtId="0" fontId="11" fillId="0" borderId="15" xfId="46" applyNumberFormat="1" applyFont="1" applyBorder="1" applyAlignment="1">
      <alignment horizontal="right"/>
      <protection/>
    </xf>
    <xf numFmtId="0" fontId="5" fillId="0" borderId="0" xfId="46" applyNumberFormat="1" applyFont="1" applyBorder="1" applyProtection="1">
      <alignment/>
      <protection hidden="1" locked="0"/>
    </xf>
    <xf numFmtId="0" fontId="11" fillId="0" borderId="0" xfId="46" applyNumberFormat="1" applyFont="1" applyAlignment="1" applyProtection="1" quotePrefix="1">
      <alignment horizontal="right"/>
      <protection hidden="1" locked="0"/>
    </xf>
    <xf numFmtId="0" fontId="5" fillId="0" borderId="11" xfId="47" applyFont="1" applyBorder="1" applyAlignment="1" applyProtection="1">
      <alignment horizontal="center" vertical="center"/>
      <protection hidden="1" locked="0"/>
    </xf>
    <xf numFmtId="0" fontId="5" fillId="0" borderId="12" xfId="47" applyFont="1" applyBorder="1" applyAlignment="1" applyProtection="1" quotePrefix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/>
      <protection hidden="1" locked="0"/>
    </xf>
    <xf numFmtId="0" fontId="5" fillId="0" borderId="12" xfId="47" applyFont="1" applyBorder="1" applyAlignment="1" applyProtection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 vertical="center"/>
      <protection hidden="1" locked="0"/>
    </xf>
    <xf numFmtId="0" fontId="5" fillId="0" borderId="14" xfId="47" applyFont="1" applyBorder="1" applyAlignment="1" applyProtection="1">
      <alignment horizontal="right"/>
      <protection hidden="1" locked="0"/>
    </xf>
    <xf numFmtId="0" fontId="5" fillId="0" borderId="14" xfId="47" applyFont="1" applyBorder="1" applyAlignment="1" applyProtection="1">
      <alignment horizontal="center" vertical="center"/>
      <protection hidden="1" locked="0"/>
    </xf>
    <xf numFmtId="0" fontId="8" fillId="0" borderId="0" xfId="47" applyFont="1" applyAlignment="1" applyProtection="1">
      <alignment horizontal="right"/>
      <protection hidden="1" locked="0"/>
    </xf>
    <xf numFmtId="0" fontId="6" fillId="33" borderId="0" xfId="47" applyFont="1" applyFill="1" applyAlignment="1">
      <alignment vertical="center"/>
      <protection/>
    </xf>
    <xf numFmtId="0" fontId="6" fillId="33" borderId="16" xfId="47" applyFont="1" applyFill="1" applyBorder="1" applyAlignment="1">
      <alignment vertical="center"/>
      <protection/>
    </xf>
    <xf numFmtId="180" fontId="8" fillId="0" borderId="0" xfId="47" applyNumberFormat="1" applyFont="1" applyAlignment="1" applyProtection="1">
      <alignment horizontal="right" vertical="center"/>
      <protection hidden="1"/>
    </xf>
    <xf numFmtId="0" fontId="5" fillId="0" borderId="15" xfId="47" applyFont="1" applyBorder="1" applyProtection="1">
      <alignment/>
      <protection hidden="1" locked="0"/>
    </xf>
    <xf numFmtId="0" fontId="5" fillId="0" borderId="15" xfId="47" applyFont="1" applyBorder="1" applyAlignment="1" applyProtection="1">
      <alignment horizontal="left"/>
      <protection hidden="1" locked="0"/>
    </xf>
    <xf numFmtId="0" fontId="5" fillId="0" borderId="0" xfId="47" applyFont="1" applyProtection="1">
      <alignment/>
      <protection hidden="1" locked="0"/>
    </xf>
    <xf numFmtId="0" fontId="5" fillId="0" borderId="0" xfId="47" applyFont="1" applyBorder="1" applyProtection="1">
      <alignment/>
      <protection hidden="1" locked="0"/>
    </xf>
    <xf numFmtId="0" fontId="11" fillId="0" borderId="0" xfId="47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15" xfId="0" applyFont="1" applyBorder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6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7" applyFont="1" applyBorder="1" applyAlignment="1" applyProtection="1">
      <alignment horizontal="center" vertical="center"/>
      <protection locked="0"/>
    </xf>
    <xf numFmtId="0" fontId="5" fillId="0" borderId="0" xfId="47" applyFont="1" applyProtection="1">
      <alignment/>
      <protection locked="0"/>
    </xf>
    <xf numFmtId="0" fontId="5" fillId="0" borderId="10" xfId="47" applyFont="1" applyBorder="1" applyAlignment="1" applyProtection="1">
      <alignment horizontal="center" vertical="center"/>
      <protection locked="0"/>
    </xf>
    <xf numFmtId="0" fontId="8" fillId="0" borderId="10" xfId="47" applyFont="1" applyBorder="1" applyAlignment="1" applyProtection="1">
      <alignment horizontal="center" vertical="center"/>
      <protection locked="0"/>
    </xf>
    <xf numFmtId="0" fontId="5" fillId="0" borderId="12" xfId="47" applyFont="1" applyBorder="1" applyAlignment="1" applyProtection="1" quotePrefix="1">
      <alignment horizontal="center" vertical="center"/>
      <protection locked="0"/>
    </xf>
    <xf numFmtId="0" fontId="5" fillId="0" borderId="17" xfId="47" applyFont="1" applyBorder="1" applyProtection="1">
      <alignment/>
      <protection locked="0"/>
    </xf>
    <xf numFmtId="0" fontId="5" fillId="0" borderId="13" xfId="47" applyFont="1" applyBorder="1" applyProtection="1">
      <alignment/>
      <protection locked="0"/>
    </xf>
    <xf numFmtId="0" fontId="5" fillId="0" borderId="14" xfId="47" applyFont="1" applyBorder="1" applyProtection="1">
      <alignment/>
      <protection locked="0"/>
    </xf>
    <xf numFmtId="0" fontId="5" fillId="0" borderId="14" xfId="47" applyFont="1" applyBorder="1" applyAlignment="1" applyProtection="1" quotePrefix="1">
      <alignment horizontal="center" vertical="center"/>
      <protection locked="0"/>
    </xf>
    <xf numFmtId="0" fontId="5" fillId="0" borderId="14" xfId="47" applyFont="1" applyBorder="1" applyAlignment="1" applyProtection="1">
      <alignment horizontal="center" vertical="center"/>
      <protection locked="0"/>
    </xf>
    <xf numFmtId="0" fontId="7" fillId="0" borderId="0" xfId="47" applyFont="1" applyProtection="1">
      <alignment/>
      <protection locked="0"/>
    </xf>
    <xf numFmtId="0" fontId="8" fillId="0" borderId="13" xfId="47" applyFont="1" applyBorder="1" applyProtection="1">
      <alignment/>
      <protection locked="0"/>
    </xf>
    <xf numFmtId="0" fontId="8" fillId="0" borderId="0" xfId="47" applyFont="1" applyBorder="1" applyProtection="1">
      <alignment/>
      <protection locked="0"/>
    </xf>
    <xf numFmtId="0" fontId="8" fillId="0" borderId="0" xfId="47" applyFont="1" applyProtection="1">
      <alignment/>
      <protection locked="0"/>
    </xf>
    <xf numFmtId="0" fontId="8" fillId="0" borderId="19" xfId="47" applyFont="1" applyBorder="1" applyProtection="1">
      <alignment/>
      <protection locked="0"/>
    </xf>
    <xf numFmtId="0" fontId="6" fillId="0" borderId="0" xfId="47" applyFont="1" applyAlignment="1" applyProtection="1">
      <alignment vertical="center"/>
      <protection locked="0"/>
    </xf>
    <xf numFmtId="0" fontId="6" fillId="0" borderId="13" xfId="47" applyFont="1" applyBorder="1" applyAlignment="1" applyProtection="1">
      <alignment vertical="center"/>
      <protection locked="0"/>
    </xf>
    <xf numFmtId="0" fontId="6" fillId="0" borderId="14" xfId="47" applyFont="1" applyBorder="1" applyAlignment="1" applyProtection="1">
      <alignment vertical="center"/>
      <protection locked="0"/>
    </xf>
    <xf numFmtId="0" fontId="6" fillId="0" borderId="10" xfId="47" applyFont="1" applyBorder="1" applyAlignment="1" applyProtection="1" quotePrefix="1">
      <alignment horizontal="center" vertical="center"/>
      <protection locked="0"/>
    </xf>
    <xf numFmtId="0" fontId="6" fillId="0" borderId="10" xfId="47" applyFont="1" applyBorder="1" applyAlignment="1" applyProtection="1">
      <alignment horizontal="center" vertical="center"/>
      <protection locked="0"/>
    </xf>
    <xf numFmtId="0" fontId="6" fillId="0" borderId="14" xfId="47" applyFont="1" applyBorder="1" applyAlignment="1" applyProtection="1" quotePrefix="1">
      <alignment horizontal="center" vertical="center"/>
      <protection locked="0"/>
    </xf>
    <xf numFmtId="0" fontId="6" fillId="0" borderId="14" xfId="47" applyFont="1" applyBorder="1" applyAlignment="1" applyProtection="1">
      <alignment horizontal="center" vertical="center"/>
      <protection locked="0"/>
    </xf>
    <xf numFmtId="0" fontId="6" fillId="0" borderId="20" xfId="47" applyFont="1" applyBorder="1" applyAlignment="1" applyProtection="1">
      <alignment horizontal="center" vertical="center"/>
      <protection locked="0"/>
    </xf>
    <xf numFmtId="0" fontId="5" fillId="0" borderId="15" xfId="47" applyFont="1" applyBorder="1" applyProtection="1">
      <alignment/>
      <protection locked="0"/>
    </xf>
    <xf numFmtId="0" fontId="6" fillId="0" borderId="15" xfId="47" applyFont="1" applyBorder="1" applyProtection="1">
      <alignment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5" fillId="0" borderId="15" xfId="47" applyFont="1" applyBorder="1" applyAlignment="1" applyProtection="1">
      <alignment horizontal="right"/>
      <protection locked="0"/>
    </xf>
    <xf numFmtId="0" fontId="6" fillId="0" borderId="0" xfId="47" applyFont="1" applyProtection="1">
      <alignment/>
      <protection locked="0"/>
    </xf>
    <xf numFmtId="0" fontId="5" fillId="0" borderId="0" xfId="47" applyFont="1" applyBorder="1" applyProtection="1">
      <alignment/>
      <protection locked="0"/>
    </xf>
    <xf numFmtId="0" fontId="6" fillId="0" borderId="0" xfId="47" applyFont="1" applyBorder="1" applyProtection="1">
      <alignment/>
      <protection locked="0"/>
    </xf>
    <xf numFmtId="0" fontId="11" fillId="0" borderId="0" xfId="47" applyFont="1" applyBorder="1" applyAlignment="1" applyProtection="1">
      <alignment horizontal="right"/>
      <protection locked="0"/>
    </xf>
    <xf numFmtId="0" fontId="6" fillId="0" borderId="19" xfId="47" applyFont="1" applyBorder="1" applyAlignment="1" applyProtection="1">
      <alignment vertical="center"/>
      <protection locked="0"/>
    </xf>
    <xf numFmtId="0" fontId="8" fillId="33" borderId="16" xfId="47" applyFont="1" applyFill="1" applyBorder="1" applyAlignment="1">
      <alignment vertical="top"/>
      <protection/>
    </xf>
    <xf numFmtId="0" fontId="0" fillId="0" borderId="13" xfId="47" applyFont="1" applyBorder="1" applyAlignment="1" applyProtection="1">
      <alignment horizontal="right"/>
      <protection hidden="1" locked="0"/>
    </xf>
    <xf numFmtId="0" fontId="0" fillId="0" borderId="13" xfId="47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179" fontId="5" fillId="0" borderId="0" xfId="63" applyNumberFormat="1" applyFont="1" applyAlignment="1" applyProtection="1">
      <alignment vertical="center"/>
      <protection hidden="1" locked="0"/>
    </xf>
    <xf numFmtId="0" fontId="5" fillId="0" borderId="0" xfId="63" applyNumberFormat="1" applyFont="1" applyBorder="1" applyProtection="1">
      <alignment/>
      <protection hidden="1" locked="0"/>
    </xf>
    <xf numFmtId="0" fontId="5" fillId="0" borderId="0" xfId="63" applyNumberFormat="1" applyFont="1" applyAlignment="1" quotePrefix="1">
      <alignment horizontal="left"/>
      <protection/>
    </xf>
    <xf numFmtId="0" fontId="5" fillId="0" borderId="0" xfId="63" applyNumberFormat="1" applyFont="1" applyBorder="1">
      <alignment/>
      <protection/>
    </xf>
    <xf numFmtId="0" fontId="5" fillId="0" borderId="0" xfId="63" applyNumberFormat="1" applyFont="1" applyBorder="1" applyAlignment="1">
      <alignment horizontal="left"/>
      <protection/>
    </xf>
    <xf numFmtId="0" fontId="5" fillId="0" borderId="0" xfId="63" applyNumberFormat="1" applyFont="1" applyBorder="1" applyAlignment="1" quotePrefix="1">
      <alignment horizontal="left"/>
      <protection/>
    </xf>
    <xf numFmtId="179" fontId="5" fillId="0" borderId="0" xfId="63" applyFont="1" applyBorder="1" applyAlignment="1" applyProtection="1">
      <alignment vertical="center"/>
      <protection hidden="1" locked="0"/>
    </xf>
    <xf numFmtId="0" fontId="5" fillId="0" borderId="0" xfId="64" applyFont="1" applyAlignment="1" quotePrefix="1">
      <alignment horizontal="left"/>
      <protection/>
    </xf>
    <xf numFmtId="0" fontId="5" fillId="0" borderId="0" xfId="64" applyFont="1" applyBorder="1">
      <alignment/>
      <protection/>
    </xf>
    <xf numFmtId="0" fontId="5" fillId="0" borderId="0" xfId="64" applyFont="1" applyProtection="1">
      <alignment/>
      <protection locked="0"/>
    </xf>
    <xf numFmtId="0" fontId="9" fillId="0" borderId="0" xfId="64" applyFont="1" applyBorder="1" applyAlignment="1">
      <alignment horizontal="left"/>
      <protection/>
    </xf>
    <xf numFmtId="0" fontId="5" fillId="0" borderId="0" xfId="64" applyFont="1">
      <alignment/>
      <protection/>
    </xf>
    <xf numFmtId="0" fontId="5" fillId="0" borderId="0" xfId="64" applyFont="1" applyAlignment="1" applyProtection="1">
      <alignment horizontal="left"/>
      <protection locked="0"/>
    </xf>
    <xf numFmtId="0" fontId="5" fillId="0" borderId="0" xfId="64" applyFont="1" applyBorder="1" applyProtection="1">
      <alignment/>
      <protection locked="0"/>
    </xf>
    <xf numFmtId="0" fontId="5" fillId="33" borderId="0" xfId="64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3" applyNumberFormat="1" applyFont="1" applyAlignment="1" applyProtection="1">
      <alignment horizontal="left"/>
      <protection hidden="1" locked="0"/>
    </xf>
    <xf numFmtId="0" fontId="5" fillId="0" borderId="0" xfId="64" applyFont="1" applyProtection="1">
      <alignment/>
      <protection hidden="1" locked="0"/>
    </xf>
    <xf numFmtId="0" fontId="5" fillId="0" borderId="0" xfId="62" applyNumberFormat="1" applyFont="1" applyBorder="1">
      <alignment/>
      <protection/>
    </xf>
    <xf numFmtId="0" fontId="8" fillId="0" borderId="0" xfId="62" applyNumberFormat="1" applyFont="1" applyBorder="1">
      <alignment/>
      <protection/>
    </xf>
    <xf numFmtId="0" fontId="14" fillId="0" borderId="0" xfId="62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3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4" applyFont="1" applyAlignment="1" quotePrefix="1">
      <alignment horizontal="left" vertical="top"/>
      <protection/>
    </xf>
    <xf numFmtId="0" fontId="5" fillId="0" borderId="0" xfId="64" applyFont="1" applyBorder="1" applyAlignment="1">
      <alignment vertical="top"/>
      <protection/>
    </xf>
    <xf numFmtId="0" fontId="5" fillId="0" borderId="0" xfId="64" applyFont="1" applyAlignment="1" applyProtection="1">
      <alignment vertical="top"/>
      <protection locked="0"/>
    </xf>
    <xf numFmtId="0" fontId="5" fillId="0" borderId="0" xfId="62" applyNumberFormat="1" applyFont="1" applyBorder="1" applyAlignment="1">
      <alignment vertical="center"/>
      <protection/>
    </xf>
    <xf numFmtId="0" fontId="8" fillId="0" borderId="0" xfId="63" applyNumberFormat="1" applyFont="1" applyBorder="1">
      <alignment/>
      <protection/>
    </xf>
    <xf numFmtId="179" fontId="8" fillId="0" borderId="13" xfId="46" applyFont="1" applyBorder="1" applyAlignment="1" applyProtection="1">
      <alignment vertical="center" wrapText="1"/>
      <protection locked="0"/>
    </xf>
    <xf numFmtId="0" fontId="5" fillId="0" borderId="0" xfId="46" applyNumberFormat="1" applyFont="1" applyBorder="1" applyAlignment="1" applyProtection="1" quotePrefix="1">
      <alignment horizontal="center"/>
      <protection hidden="1" locked="0"/>
    </xf>
    <xf numFmtId="0" fontId="6" fillId="0" borderId="0" xfId="46" applyNumberFormat="1" applyFont="1" applyBorder="1" applyAlignment="1" applyProtection="1">
      <alignment horizontal="left" vertical="center"/>
      <protection hidden="1" locked="0"/>
    </xf>
    <xf numFmtId="0" fontId="6" fillId="0" borderId="21" xfId="46" applyNumberFormat="1" applyFont="1" applyBorder="1" applyAlignment="1" applyProtection="1">
      <alignment horizontal="left" vertical="center"/>
      <protection hidden="1" locked="0"/>
    </xf>
    <xf numFmtId="0" fontId="6" fillId="0" borderId="13" xfId="46" applyNumberFormat="1" applyFont="1" applyBorder="1" applyAlignment="1" applyProtection="1">
      <alignment horizontal="left" vertical="center"/>
      <protection hidden="1" locked="0"/>
    </xf>
    <xf numFmtId="0" fontId="6" fillId="0" borderId="22" xfId="46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23" xfId="46" applyNumberFormat="1" applyFont="1" applyBorder="1" applyAlignment="1" applyProtection="1">
      <alignment horizontal="left" vertical="center"/>
      <protection hidden="1" locked="0"/>
    </xf>
    <xf numFmtId="0" fontId="6" fillId="0" borderId="24" xfId="46" applyNumberFormat="1" applyFont="1" applyBorder="1" applyAlignment="1" applyProtection="1">
      <alignment horizontal="left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6" applyNumberFormat="1" applyFont="1" applyBorder="1" applyAlignment="1" applyProtection="1">
      <alignment horizontal="center" vertical="center"/>
      <protection hidden="1" locked="0"/>
    </xf>
    <xf numFmtId="0" fontId="5" fillId="0" borderId="22" xfId="46" applyNumberFormat="1" applyFont="1" applyBorder="1" applyAlignment="1" applyProtection="1">
      <alignment horizontal="center" vertical="center"/>
      <protection hidden="1" locked="0"/>
    </xf>
    <xf numFmtId="0" fontId="5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22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5" xfId="46" applyNumberFormat="1" applyFont="1" applyBorder="1" applyAlignment="1" applyProtection="1">
      <alignment horizontal="center" vertical="center"/>
      <protection hidden="1" locked="0"/>
    </xf>
    <xf numFmtId="0" fontId="5" fillId="0" borderId="26" xfId="46" applyNumberFormat="1" applyFont="1" applyBorder="1" applyAlignment="1" applyProtection="1">
      <alignment horizontal="center" vertical="center"/>
      <protection hidden="1" locked="0"/>
    </xf>
    <xf numFmtId="0" fontId="5" fillId="0" borderId="27" xfId="46" applyNumberFormat="1" applyFont="1" applyBorder="1" applyAlignment="1" applyProtection="1">
      <alignment horizontal="center" vertical="center"/>
      <protection hidden="1" locked="0"/>
    </xf>
    <xf numFmtId="0" fontId="5" fillId="0" borderId="33" xfId="46" applyNumberFormat="1" applyFont="1" applyBorder="1" applyAlignment="1" applyProtection="1">
      <alignment horizontal="center" vertical="center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30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8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33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15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31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28" xfId="46" applyNumberFormat="1" applyFont="1" applyBorder="1" applyAlignment="1" applyProtection="1" quotePrefix="1">
      <alignment horizontal="center" vertical="center"/>
      <protection hidden="1" locked="0"/>
    </xf>
    <xf numFmtId="179" fontId="8" fillId="0" borderId="13" xfId="46" applyFont="1" applyBorder="1" applyAlignment="1" applyProtection="1">
      <alignment horizontal="center" vertical="center" wrapText="1"/>
      <protection locked="0"/>
    </xf>
    <xf numFmtId="179" fontId="8" fillId="0" borderId="13" xfId="46" applyFont="1" applyBorder="1" applyAlignment="1" applyProtection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6" applyNumberFormat="1" applyFont="1" applyBorder="1" applyAlignment="1" applyProtection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>
      <alignment horizontal="center" vertical="center"/>
      <protection hidden="1" locked="0"/>
    </xf>
    <xf numFmtId="0" fontId="5" fillId="0" borderId="19" xfId="46" applyNumberFormat="1" applyFont="1" applyBorder="1" applyAlignment="1" applyProtection="1">
      <alignment horizontal="center" vertical="center"/>
      <protection hidden="1" locked="0"/>
    </xf>
    <xf numFmtId="0" fontId="5" fillId="0" borderId="30" xfId="46" applyNumberFormat="1" applyFont="1" applyBorder="1" applyAlignment="1" applyProtection="1">
      <alignment horizontal="center" vertical="center"/>
      <protection hidden="1" locked="0"/>
    </xf>
    <xf numFmtId="0" fontId="5" fillId="0" borderId="28" xfId="46" applyNumberFormat="1" applyFont="1" applyBorder="1" applyAlignment="1" applyProtection="1">
      <alignment horizontal="center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34" xfId="46" applyNumberFormat="1" applyFont="1" applyBorder="1" applyAlignment="1" applyProtection="1">
      <alignment horizontal="center" vertical="center"/>
      <protection hidden="1" locked="0"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0" fontId="5" fillId="0" borderId="35" xfId="46" applyNumberFormat="1" applyFont="1" applyBorder="1" applyAlignment="1" applyProtection="1">
      <alignment horizontal="center" vertical="center"/>
      <protection hidden="1" locked="0"/>
    </xf>
    <xf numFmtId="49" fontId="5" fillId="0" borderId="34" xfId="46" applyNumberFormat="1" applyFont="1" applyBorder="1" applyAlignment="1" applyProtection="1">
      <alignment horizontal="center" vertical="center"/>
      <protection hidden="1" locked="0"/>
    </xf>
    <xf numFmtId="49" fontId="5" fillId="0" borderId="10" xfId="46" applyNumberFormat="1" applyFont="1" applyBorder="1" applyAlignment="1" applyProtection="1">
      <alignment horizontal="center" vertical="center"/>
      <protection hidden="1" locked="0"/>
    </xf>
    <xf numFmtId="49" fontId="5" fillId="0" borderId="35" xfId="46" applyNumberFormat="1" applyFont="1" applyBorder="1" applyAlignment="1" applyProtection="1">
      <alignment horizontal="center" vertical="center"/>
      <protection hidden="1" locked="0"/>
    </xf>
    <xf numFmtId="0" fontId="7" fillId="0" borderId="15" xfId="46" applyNumberFormat="1" applyFont="1" applyBorder="1" applyAlignment="1" applyProtection="1" quotePrefix="1">
      <alignment horizontal="center" wrapText="1"/>
      <protection hidden="1" locked="0"/>
    </xf>
    <xf numFmtId="0" fontId="7" fillId="0" borderId="0" xfId="46" applyNumberFormat="1" applyFont="1" applyBorder="1" applyAlignment="1" applyProtection="1" quotePrefix="1">
      <alignment horizontal="center" wrapText="1"/>
      <protection hidden="1" locked="0"/>
    </xf>
    <xf numFmtId="0" fontId="5" fillId="0" borderId="34" xfId="47" applyFont="1" applyBorder="1" applyAlignment="1" applyProtection="1">
      <alignment horizontal="center" vertical="center"/>
      <protection hidden="1" locked="0"/>
    </xf>
    <xf numFmtId="0" fontId="5" fillId="0" borderId="10" xfId="47" applyFont="1" applyBorder="1" applyAlignment="1" applyProtection="1">
      <alignment horizontal="center" vertical="center"/>
      <protection hidden="1" locked="0"/>
    </xf>
    <xf numFmtId="0" fontId="5" fillId="0" borderId="35" xfId="47" applyFont="1" applyBorder="1" applyAlignment="1" applyProtection="1">
      <alignment horizontal="center" vertical="center"/>
      <protection hidden="1" locked="0"/>
    </xf>
    <xf numFmtId="49" fontId="5" fillId="0" borderId="34" xfId="47" applyNumberFormat="1" applyFont="1" applyBorder="1" applyAlignment="1" applyProtection="1">
      <alignment horizontal="center" vertical="center"/>
      <protection hidden="1" locked="0"/>
    </xf>
    <xf numFmtId="49" fontId="5" fillId="0" borderId="10" xfId="47" applyNumberFormat="1" applyFont="1" applyBorder="1" applyAlignment="1" applyProtection="1">
      <alignment horizontal="center" vertical="center"/>
      <protection hidden="1" locked="0"/>
    </xf>
    <xf numFmtId="49" fontId="5" fillId="0" borderId="35" xfId="47" applyNumberFormat="1" applyFont="1" applyBorder="1" applyAlignment="1" applyProtection="1">
      <alignment horizontal="center" vertical="center"/>
      <protection hidden="1" locked="0"/>
    </xf>
    <xf numFmtId="0" fontId="7" fillId="0" borderId="15" xfId="47" applyFont="1" applyBorder="1" applyAlignment="1" applyProtection="1" quotePrefix="1">
      <alignment horizontal="center" wrapText="1"/>
      <protection hidden="1" locked="0"/>
    </xf>
    <xf numFmtId="0" fontId="7" fillId="0" borderId="0" xfId="47" applyFont="1" applyBorder="1" applyAlignment="1" applyProtection="1" quotePrefix="1">
      <alignment horizont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26" xfId="0" applyFont="1" applyBorder="1" applyAlignment="1" applyProtection="1" quotePrefix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5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27" xfId="0" applyFont="1" applyBorder="1" applyAlignment="1" applyProtection="1" quotePrefix="1">
      <alignment horizontal="center" vertical="center" wrapText="1"/>
      <protection hidden="1" locked="0"/>
    </xf>
    <xf numFmtId="0" fontId="5" fillId="0" borderId="31" xfId="0" applyFont="1" applyBorder="1" applyAlignment="1" applyProtection="1" quotePrefix="1">
      <alignment horizontal="center" vertical="center" wrapText="1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31" xfId="0" applyFont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 applyProtection="1">
      <alignment horizontal="center" vertical="center" wrapText="1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2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35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35" xfId="0" applyNumberFormat="1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9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43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 quotePrefix="1">
      <alignment horizontal="center" vertical="center"/>
      <protection locked="0"/>
    </xf>
    <xf numFmtId="0" fontId="6" fillId="0" borderId="30" xfId="0" applyFont="1" applyBorder="1" applyAlignment="1" applyProtection="1" quotePrefix="1">
      <alignment horizontal="center" vertical="center"/>
      <protection locked="0"/>
    </xf>
    <xf numFmtId="0" fontId="6" fillId="0" borderId="33" xfId="0" applyFont="1" applyBorder="1" applyAlignment="1" applyProtection="1" quotePrefix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6" fillId="0" borderId="21" xfId="0" applyFont="1" applyBorder="1" applyAlignment="1" applyProtection="1" quotePrefix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31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11" fillId="0" borderId="0" xfId="47" applyFont="1" applyBorder="1" applyAlignment="1" applyProtection="1" quotePrefix="1">
      <alignment horizontal="right"/>
      <protection locked="0"/>
    </xf>
    <xf numFmtId="0" fontId="5" fillId="0" borderId="0" xfId="64" applyFont="1" applyBorder="1" applyAlignment="1" applyProtection="1" quotePrefix="1">
      <alignment horizontal="center"/>
      <protection locked="0"/>
    </xf>
    <xf numFmtId="0" fontId="6" fillId="0" borderId="36" xfId="47" applyFont="1" applyBorder="1" applyAlignment="1" applyProtection="1" quotePrefix="1">
      <alignment horizontal="center" vertical="center"/>
      <protection locked="0"/>
    </xf>
    <xf numFmtId="0" fontId="6" fillId="0" borderId="35" xfId="47" applyFont="1" applyBorder="1" applyAlignment="1" applyProtection="1" quotePrefix="1">
      <alignment horizontal="center" vertical="center"/>
      <protection locked="0"/>
    </xf>
    <xf numFmtId="0" fontId="6" fillId="0" borderId="36" xfId="47" applyFont="1" applyBorder="1" applyAlignment="1" applyProtection="1">
      <alignment horizontal="center" vertical="center"/>
      <protection locked="0"/>
    </xf>
    <xf numFmtId="0" fontId="6" fillId="0" borderId="35" xfId="47" applyFont="1" applyBorder="1" applyAlignment="1" applyProtection="1">
      <alignment horizontal="center" vertical="center"/>
      <protection locked="0"/>
    </xf>
    <xf numFmtId="0" fontId="5" fillId="0" borderId="0" xfId="47" applyFont="1" applyBorder="1" applyAlignment="1" applyProtection="1">
      <alignment horizontal="right"/>
      <protection locked="0"/>
    </xf>
    <xf numFmtId="0" fontId="5" fillId="0" borderId="21" xfId="47" applyFont="1" applyBorder="1" applyAlignment="1" applyProtection="1">
      <alignment horizontal="right"/>
      <protection locked="0"/>
    </xf>
    <xf numFmtId="0" fontId="7" fillId="0" borderId="15" xfId="47" applyFont="1" applyBorder="1" applyAlignment="1" applyProtection="1">
      <alignment horizontal="center"/>
      <protection locked="0"/>
    </xf>
    <xf numFmtId="0" fontId="7" fillId="0" borderId="0" xfId="47" applyFont="1" applyBorder="1" applyAlignment="1" applyProtection="1">
      <alignment horizontal="center"/>
      <protection locked="0"/>
    </xf>
    <xf numFmtId="0" fontId="8" fillId="0" borderId="13" xfId="47" applyFont="1" applyBorder="1" applyAlignment="1" applyProtection="1">
      <alignment horizontal="center" wrapText="1"/>
      <protection locked="0"/>
    </xf>
    <xf numFmtId="0" fontId="8" fillId="0" borderId="13" xfId="47" applyFont="1" applyBorder="1" applyAlignment="1" applyProtection="1">
      <alignment horizontal="right"/>
      <protection locked="0"/>
    </xf>
    <xf numFmtId="0" fontId="6" fillId="0" borderId="15" xfId="47" applyFont="1" applyBorder="1" applyAlignment="1" applyProtection="1" quotePrefix="1">
      <alignment horizontal="center" vertical="center" wrapText="1"/>
      <protection locked="0"/>
    </xf>
    <xf numFmtId="0" fontId="6" fillId="0" borderId="19" xfId="47" applyFont="1" applyBorder="1" applyAlignment="1" applyProtection="1" quotePrefix="1">
      <alignment horizontal="center" vertical="center" wrapText="1"/>
      <protection locked="0"/>
    </xf>
    <xf numFmtId="0" fontId="6" fillId="0" borderId="13" xfId="47" applyFont="1" applyBorder="1" applyAlignment="1" applyProtection="1" quotePrefix="1">
      <alignment horizontal="center" vertical="center" wrapText="1"/>
      <protection locked="0"/>
    </xf>
    <xf numFmtId="0" fontId="6" fillId="0" borderId="14" xfId="47" applyFont="1" applyBorder="1" applyAlignment="1" applyProtection="1" quotePrefix="1">
      <alignment horizontal="center" vertical="center" wrapText="1"/>
      <protection locked="0"/>
    </xf>
    <xf numFmtId="0" fontId="6" fillId="0" borderId="34" xfId="47" applyFont="1" applyBorder="1" applyAlignment="1" applyProtection="1" quotePrefix="1">
      <alignment horizontal="center" vertical="center" wrapText="1"/>
      <protection locked="0"/>
    </xf>
    <xf numFmtId="0" fontId="6" fillId="0" borderId="20" xfId="47" applyFont="1" applyBorder="1" applyAlignment="1" applyProtection="1" quotePrefix="1">
      <alignment horizontal="center" vertical="center" wrapText="1"/>
      <protection locked="0"/>
    </xf>
    <xf numFmtId="0" fontId="6" fillId="0" borderId="35" xfId="47" applyFont="1" applyBorder="1" applyAlignment="1" applyProtection="1" quotePrefix="1">
      <alignment horizontal="center" vertical="center" wrapText="1"/>
      <protection locked="0"/>
    </xf>
    <xf numFmtId="0" fontId="6" fillId="0" borderId="25" xfId="47" applyFont="1" applyBorder="1" applyAlignment="1" applyProtection="1" quotePrefix="1">
      <alignment horizontal="center" vertical="center" wrapText="1"/>
      <protection locked="0"/>
    </xf>
    <xf numFmtId="0" fontId="6" fillId="0" borderId="32" xfId="47" applyFont="1" applyBorder="1" applyAlignment="1" applyProtection="1" quotePrefix="1">
      <alignment horizontal="center" vertical="center" wrapText="1"/>
      <protection locked="0"/>
    </xf>
    <xf numFmtId="0" fontId="6" fillId="0" borderId="0" xfId="47" applyFont="1" applyBorder="1" applyAlignment="1" applyProtection="1" quotePrefix="1">
      <alignment horizontal="center" vertical="center"/>
      <protection locked="0"/>
    </xf>
    <xf numFmtId="0" fontId="6" fillId="0" borderId="21" xfId="47" applyFont="1" applyBorder="1" applyAlignment="1" applyProtection="1" quotePrefix="1">
      <alignment horizontal="center" vertical="center"/>
      <protection locked="0"/>
    </xf>
    <xf numFmtId="0" fontId="6" fillId="0" borderId="34" xfId="47" applyFont="1" applyBorder="1" applyAlignment="1" applyProtection="1" quotePrefix="1">
      <alignment horizontal="center" vertical="center"/>
      <protection locked="0"/>
    </xf>
    <xf numFmtId="0" fontId="5" fillId="0" borderId="0" xfId="63" applyNumberFormat="1" applyFont="1" applyBorder="1" applyAlignment="1" applyProtection="1" quotePrefix="1">
      <alignment horizontal="center"/>
      <protection hidden="1" locked="0"/>
    </xf>
    <xf numFmtId="0" fontId="5" fillId="0" borderId="0" xfId="64" applyFont="1" applyBorder="1" applyAlignment="1" applyProtection="1" quotePrefix="1">
      <alignment horizontal="center"/>
      <protection hidden="1"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 quotePrefix="1">
      <alignment horizontal="distributed" vertical="center"/>
      <protection locked="0"/>
    </xf>
    <xf numFmtId="0" fontId="5" fillId="0" borderId="35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50" fillId="0" borderId="25" xfId="46" applyNumberFormat="1" applyFont="1" applyBorder="1" applyAlignment="1" applyProtection="1">
      <alignment horizontal="center" vertical="center"/>
      <protection hidden="1" locked="0"/>
    </xf>
    <xf numFmtId="0" fontId="50" fillId="0" borderId="19" xfId="46" applyNumberFormat="1" applyFont="1" applyBorder="1" applyAlignment="1" applyProtection="1">
      <alignment horizontal="center" vertical="center"/>
      <protection hidden="1" locked="0"/>
    </xf>
    <xf numFmtId="0" fontId="50" fillId="0" borderId="29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19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25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26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27" xfId="46" applyNumberFormat="1" applyFont="1" applyBorder="1" applyAlignment="1" applyProtection="1">
      <alignment horizontal="center" vertical="center"/>
      <protection hidden="1" locked="0"/>
    </xf>
    <xf numFmtId="0" fontId="50" fillId="0" borderId="28" xfId="46" applyNumberFormat="1" applyFont="1" applyBorder="1" applyAlignment="1" applyProtection="1">
      <alignment horizontal="center" vertical="center"/>
      <protection hidden="1" locked="0"/>
    </xf>
    <xf numFmtId="0" fontId="50" fillId="0" borderId="17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14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27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33" xfId="46" applyNumberFormat="1" applyFont="1" applyBorder="1" applyAlignment="1" applyProtection="1" quotePrefix="1">
      <alignment horizontal="center" vertical="center" wrapText="1"/>
      <protection hidden="1"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㽎㼿㼿?" xfId="46"/>
    <cellStyle name="㽎㼿㼿㼿㼿㼿?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㼿" xfId="62"/>
    <cellStyle name="㼿㼿" xfId="63"/>
    <cellStyle name="㼿㼿㼿?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4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5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6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J1">
      <selection activeCell="AU6" sqref="A6:IV8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38" t="s">
        <v>2</v>
      </c>
      <c r="V1" s="23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38" t="s">
        <v>2</v>
      </c>
      <c r="AT1" s="240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41" t="s">
        <v>6</v>
      </c>
      <c r="V2" s="242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41" t="s">
        <v>6</v>
      </c>
      <c r="AT2" s="243"/>
    </row>
    <row r="3" spans="1:46" s="14" customFormat="1" ht="19.5" customHeight="1">
      <c r="A3" s="244" t="s">
        <v>232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 t="s">
        <v>240</v>
      </c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</row>
    <row r="4" spans="1:46" s="14" customFormat="1" ht="19.5" customHeight="1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CONCATENATE('2491-00-06'!G5,"底")</f>
        <v>中華民國106年01月底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中華民國106年01月底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0" t="s">
        <v>8</v>
      </c>
      <c r="B6" s="221"/>
      <c r="C6" s="228" t="s">
        <v>9</v>
      </c>
      <c r="D6" s="229"/>
      <c r="E6" s="232" t="s">
        <v>10</v>
      </c>
      <c r="F6" s="233"/>
      <c r="G6" s="201" t="s">
        <v>11</v>
      </c>
      <c r="H6" s="198"/>
      <c r="I6" s="201" t="s">
        <v>12</v>
      </c>
      <c r="J6" s="198"/>
      <c r="K6" s="232" t="s">
        <v>13</v>
      </c>
      <c r="L6" s="212"/>
      <c r="M6" s="236" t="s">
        <v>14</v>
      </c>
      <c r="N6" s="237"/>
      <c r="O6" s="388" t="s">
        <v>307</v>
      </c>
      <c r="P6" s="389"/>
      <c r="Q6" s="215" t="s">
        <v>15</v>
      </c>
      <c r="R6" s="216"/>
      <c r="S6" s="201" t="s">
        <v>16</v>
      </c>
      <c r="T6" s="198"/>
      <c r="U6" s="201" t="s">
        <v>17</v>
      </c>
      <c r="V6" s="197"/>
      <c r="W6" s="220" t="s">
        <v>8</v>
      </c>
      <c r="X6" s="221"/>
      <c r="Y6" s="390" t="s">
        <v>309</v>
      </c>
      <c r="Z6" s="391"/>
      <c r="AA6" s="201" t="s">
        <v>18</v>
      </c>
      <c r="AB6" s="198"/>
      <c r="AC6" s="201" t="s">
        <v>19</v>
      </c>
      <c r="AD6" s="197"/>
      <c r="AE6" s="196" t="s">
        <v>20</v>
      </c>
      <c r="AF6" s="197"/>
      <c r="AG6" s="211" t="s">
        <v>21</v>
      </c>
      <c r="AH6" s="212"/>
      <c r="AI6" s="196" t="s">
        <v>22</v>
      </c>
      <c r="AJ6" s="197"/>
      <c r="AK6" s="392" t="s">
        <v>311</v>
      </c>
      <c r="AL6" s="393"/>
      <c r="AM6" s="196" t="s">
        <v>23</v>
      </c>
      <c r="AN6" s="197"/>
      <c r="AO6" s="196" t="s">
        <v>24</v>
      </c>
      <c r="AP6" s="197"/>
      <c r="AQ6" s="196" t="s">
        <v>25</v>
      </c>
      <c r="AR6" s="198"/>
      <c r="AS6" s="201" t="s">
        <v>26</v>
      </c>
      <c r="AT6" s="202"/>
    </row>
    <row r="7" spans="1:46" ht="16.5" customHeight="1">
      <c r="A7" s="222"/>
      <c r="B7" s="223"/>
      <c r="C7" s="230"/>
      <c r="D7" s="231"/>
      <c r="E7" s="234"/>
      <c r="F7" s="235"/>
      <c r="G7" s="203"/>
      <c r="H7" s="200"/>
      <c r="I7" s="203"/>
      <c r="J7" s="200"/>
      <c r="K7" s="234"/>
      <c r="L7" s="214"/>
      <c r="M7" s="205" t="s">
        <v>27</v>
      </c>
      <c r="N7" s="206"/>
      <c r="O7" s="394"/>
      <c r="P7" s="395"/>
      <c r="Q7" s="217"/>
      <c r="R7" s="218"/>
      <c r="S7" s="203"/>
      <c r="T7" s="200"/>
      <c r="U7" s="203"/>
      <c r="V7" s="219"/>
      <c r="W7" s="222"/>
      <c r="X7" s="223"/>
      <c r="Y7" s="396"/>
      <c r="Z7" s="397"/>
      <c r="AA7" s="203"/>
      <c r="AB7" s="200"/>
      <c r="AC7" s="203"/>
      <c r="AD7" s="219"/>
      <c r="AE7" s="207" t="s">
        <v>28</v>
      </c>
      <c r="AF7" s="208"/>
      <c r="AG7" s="213"/>
      <c r="AH7" s="214"/>
      <c r="AI7" s="207" t="s">
        <v>29</v>
      </c>
      <c r="AJ7" s="208"/>
      <c r="AK7" s="398"/>
      <c r="AL7" s="399"/>
      <c r="AM7" s="207" t="s">
        <v>30</v>
      </c>
      <c r="AN7" s="208"/>
      <c r="AO7" s="209" t="s">
        <v>31</v>
      </c>
      <c r="AP7" s="210"/>
      <c r="AQ7" s="199"/>
      <c r="AR7" s="200"/>
      <c r="AS7" s="203"/>
      <c r="AT7" s="204"/>
    </row>
    <row r="8" spans="1:46" ht="22.5" customHeight="1">
      <c r="A8" s="224"/>
      <c r="B8" s="225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224"/>
      <c r="X8" s="225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16.5" customHeight="1">
      <c r="A9" s="194" t="s">
        <v>34</v>
      </c>
      <c r="B9" s="195"/>
      <c r="C9" s="23">
        <v>676486</v>
      </c>
      <c r="D9" s="23">
        <v>22952273.711025</v>
      </c>
      <c r="E9" s="23">
        <v>14603</v>
      </c>
      <c r="F9" s="23">
        <v>506632.456066</v>
      </c>
      <c r="G9" s="23">
        <v>4010</v>
      </c>
      <c r="H9" s="23">
        <v>255369.36448</v>
      </c>
      <c r="I9" s="23">
        <v>189817</v>
      </c>
      <c r="J9" s="23">
        <v>7997314.407727</v>
      </c>
      <c r="K9" s="23">
        <v>3016</v>
      </c>
      <c r="L9" s="23">
        <v>798013.116334</v>
      </c>
      <c r="M9" s="23">
        <v>3899</v>
      </c>
      <c r="N9" s="23">
        <v>180391.211029</v>
      </c>
      <c r="O9" s="23">
        <v>104984</v>
      </c>
      <c r="P9" s="23">
        <v>1158418.586057</v>
      </c>
      <c r="Q9" s="23">
        <v>118511</v>
      </c>
      <c r="R9" s="23">
        <v>1080248.191704</v>
      </c>
      <c r="S9" s="23">
        <v>16070</v>
      </c>
      <c r="T9" s="23">
        <v>832997.34874</v>
      </c>
      <c r="U9" s="23">
        <v>7052</v>
      </c>
      <c r="V9" s="23">
        <v>67504.729114</v>
      </c>
      <c r="W9" s="194" t="s">
        <v>34</v>
      </c>
      <c r="X9" s="195"/>
      <c r="Y9" s="23">
        <v>22397</v>
      </c>
      <c r="Z9" s="23">
        <v>555954.648477</v>
      </c>
      <c r="AA9" s="23">
        <v>37460</v>
      </c>
      <c r="AB9" s="23">
        <v>6842974.782632</v>
      </c>
      <c r="AC9" s="23">
        <v>30949</v>
      </c>
      <c r="AD9" s="23">
        <v>1181597.721397</v>
      </c>
      <c r="AE9" s="23">
        <v>61192</v>
      </c>
      <c r="AF9" s="23">
        <v>735346.492187</v>
      </c>
      <c r="AG9" s="23">
        <v>17171</v>
      </c>
      <c r="AH9" s="23">
        <v>301195.752381</v>
      </c>
      <c r="AI9" s="23">
        <v>116</v>
      </c>
      <c r="AJ9" s="23">
        <v>209.009</v>
      </c>
      <c r="AK9" s="23">
        <v>348</v>
      </c>
      <c r="AL9" s="23">
        <v>1694.934086</v>
      </c>
      <c r="AM9" s="23">
        <v>55</v>
      </c>
      <c r="AN9" s="23">
        <v>248.25</v>
      </c>
      <c r="AO9" s="23">
        <v>2375</v>
      </c>
      <c r="AP9" s="23">
        <v>63970.412298</v>
      </c>
      <c r="AQ9" s="23">
        <v>12816</v>
      </c>
      <c r="AR9" s="23">
        <v>135292.09258</v>
      </c>
      <c r="AS9" s="23">
        <v>29645</v>
      </c>
      <c r="AT9" s="23">
        <v>256900.204736</v>
      </c>
    </row>
    <row r="10" spans="1:46" s="22" customFormat="1" ht="16.5" customHeight="1">
      <c r="A10" s="189" t="s">
        <v>213</v>
      </c>
      <c r="B10" s="190"/>
      <c r="C10" s="23">
        <v>675149</v>
      </c>
      <c r="D10" s="23">
        <v>22929988.475085</v>
      </c>
      <c r="E10" s="23">
        <v>14471</v>
      </c>
      <c r="F10" s="23">
        <v>504890.146066</v>
      </c>
      <c r="G10" s="23">
        <v>3988</v>
      </c>
      <c r="H10" s="23">
        <v>255113.66348</v>
      </c>
      <c r="I10" s="23">
        <v>189695</v>
      </c>
      <c r="J10" s="23">
        <v>7990219.183727</v>
      </c>
      <c r="K10" s="23">
        <v>3005</v>
      </c>
      <c r="L10" s="23">
        <v>797952.516334</v>
      </c>
      <c r="M10" s="23">
        <v>3894</v>
      </c>
      <c r="N10" s="23">
        <v>180374.961029</v>
      </c>
      <c r="O10" s="23">
        <v>104589</v>
      </c>
      <c r="P10" s="23">
        <v>1155601.139057</v>
      </c>
      <c r="Q10" s="23">
        <v>118421</v>
      </c>
      <c r="R10" s="23">
        <v>1079038.296704</v>
      </c>
      <c r="S10" s="23">
        <v>15954</v>
      </c>
      <c r="T10" s="23">
        <v>828047.36374</v>
      </c>
      <c r="U10" s="23">
        <v>7034</v>
      </c>
      <c r="V10" s="23">
        <v>66963.193174</v>
      </c>
      <c r="W10" s="189" t="s">
        <v>213</v>
      </c>
      <c r="X10" s="190"/>
      <c r="Y10" s="23">
        <v>22382</v>
      </c>
      <c r="Z10" s="23">
        <v>555813.248477</v>
      </c>
      <c r="AA10" s="23">
        <v>37415</v>
      </c>
      <c r="AB10" s="23">
        <v>6842255.404632</v>
      </c>
      <c r="AC10" s="23">
        <v>30785</v>
      </c>
      <c r="AD10" s="23">
        <v>1180208.841397</v>
      </c>
      <c r="AE10" s="23">
        <v>61123</v>
      </c>
      <c r="AF10" s="23">
        <v>735019.262187</v>
      </c>
      <c r="AG10" s="23">
        <v>17071</v>
      </c>
      <c r="AH10" s="23">
        <v>300475.852381</v>
      </c>
      <c r="AI10" s="23">
        <v>116</v>
      </c>
      <c r="AJ10" s="23">
        <v>209.009</v>
      </c>
      <c r="AK10" s="23">
        <v>348</v>
      </c>
      <c r="AL10" s="23">
        <v>1694.934086</v>
      </c>
      <c r="AM10" s="23">
        <v>55</v>
      </c>
      <c r="AN10" s="23">
        <v>248.25</v>
      </c>
      <c r="AO10" s="23">
        <v>2366</v>
      </c>
      <c r="AP10" s="23">
        <v>63752.212298</v>
      </c>
      <c r="AQ10" s="23">
        <v>12806</v>
      </c>
      <c r="AR10" s="23">
        <v>135239.69258</v>
      </c>
      <c r="AS10" s="23">
        <v>29631</v>
      </c>
      <c r="AT10" s="23">
        <v>256871.304736</v>
      </c>
    </row>
    <row r="11" spans="1:46" s="22" customFormat="1" ht="16.5" customHeight="1">
      <c r="A11" s="191" t="s">
        <v>253</v>
      </c>
      <c r="B11" s="192"/>
      <c r="C11" s="23">
        <v>130111</v>
      </c>
      <c r="D11" s="23">
        <v>2120336.259853</v>
      </c>
      <c r="E11" s="23">
        <v>1728</v>
      </c>
      <c r="F11" s="23">
        <v>45209.702213</v>
      </c>
      <c r="G11" s="23">
        <v>344</v>
      </c>
      <c r="H11" s="23">
        <v>7719.379328</v>
      </c>
      <c r="I11" s="23">
        <v>47067</v>
      </c>
      <c r="J11" s="23">
        <v>1151833.562136</v>
      </c>
      <c r="K11" s="23">
        <v>433</v>
      </c>
      <c r="L11" s="23">
        <v>30983.10424</v>
      </c>
      <c r="M11" s="23">
        <v>678</v>
      </c>
      <c r="N11" s="23">
        <v>5407.428553</v>
      </c>
      <c r="O11" s="23">
        <v>22078</v>
      </c>
      <c r="P11" s="23">
        <v>174229.808081</v>
      </c>
      <c r="Q11" s="23">
        <v>19376</v>
      </c>
      <c r="R11" s="23">
        <v>120286.662186</v>
      </c>
      <c r="S11" s="23">
        <v>1854</v>
      </c>
      <c r="T11" s="23">
        <v>49889.47553</v>
      </c>
      <c r="U11" s="23">
        <v>657</v>
      </c>
      <c r="V11" s="23">
        <v>5291.63079</v>
      </c>
      <c r="W11" s="191" t="s">
        <v>253</v>
      </c>
      <c r="X11" s="192"/>
      <c r="Y11" s="23">
        <v>4247</v>
      </c>
      <c r="Z11" s="23">
        <v>47548.504026</v>
      </c>
      <c r="AA11" s="23">
        <v>4878</v>
      </c>
      <c r="AB11" s="23">
        <v>185118.891013</v>
      </c>
      <c r="AC11" s="23">
        <v>4332</v>
      </c>
      <c r="AD11" s="23">
        <v>124082.79603</v>
      </c>
      <c r="AE11" s="23">
        <v>10829</v>
      </c>
      <c r="AF11" s="23">
        <v>99795.863015</v>
      </c>
      <c r="AG11" s="23">
        <v>2494</v>
      </c>
      <c r="AH11" s="23">
        <v>21315.540797</v>
      </c>
      <c r="AI11" s="23">
        <v>5</v>
      </c>
      <c r="AJ11" s="23">
        <v>18.65</v>
      </c>
      <c r="AK11" s="23">
        <v>50</v>
      </c>
      <c r="AL11" s="23">
        <v>161.12</v>
      </c>
      <c r="AM11" s="23">
        <v>8</v>
      </c>
      <c r="AN11" s="23">
        <v>27.9</v>
      </c>
      <c r="AO11" s="23">
        <v>281</v>
      </c>
      <c r="AP11" s="23">
        <v>2921.672776</v>
      </c>
      <c r="AQ11" s="23">
        <v>2420</v>
      </c>
      <c r="AR11" s="23">
        <v>15395.612501</v>
      </c>
      <c r="AS11" s="23">
        <v>6352</v>
      </c>
      <c r="AT11" s="23">
        <v>33098.956638</v>
      </c>
    </row>
    <row r="12" spans="1:46" s="22" customFormat="1" ht="16.5" customHeight="1">
      <c r="A12" s="191" t="s">
        <v>252</v>
      </c>
      <c r="B12" s="192"/>
      <c r="C12" s="23">
        <v>175591</v>
      </c>
      <c r="D12" s="23">
        <v>11716035.667267</v>
      </c>
      <c r="E12" s="23">
        <v>2571</v>
      </c>
      <c r="F12" s="23">
        <v>194587.878082</v>
      </c>
      <c r="G12" s="23">
        <v>450</v>
      </c>
      <c r="H12" s="23">
        <v>83201.424896</v>
      </c>
      <c r="I12" s="23">
        <v>28872</v>
      </c>
      <c r="J12" s="23">
        <v>1885750.899176</v>
      </c>
      <c r="K12" s="23">
        <v>598</v>
      </c>
      <c r="L12" s="23">
        <v>429327.50314</v>
      </c>
      <c r="M12" s="23">
        <v>526</v>
      </c>
      <c r="N12" s="23">
        <v>10787.697365</v>
      </c>
      <c r="O12" s="23">
        <v>20920</v>
      </c>
      <c r="P12" s="23">
        <v>491970.405096</v>
      </c>
      <c r="Q12" s="23">
        <v>39452</v>
      </c>
      <c r="R12" s="23">
        <v>510943.29478</v>
      </c>
      <c r="S12" s="23">
        <v>5311</v>
      </c>
      <c r="T12" s="23">
        <v>375779.256812</v>
      </c>
      <c r="U12" s="23">
        <v>1633</v>
      </c>
      <c r="V12" s="23">
        <v>22874.331952</v>
      </c>
      <c r="W12" s="191" t="s">
        <v>252</v>
      </c>
      <c r="X12" s="192"/>
      <c r="Y12" s="23">
        <v>9722</v>
      </c>
      <c r="Z12" s="23">
        <v>421809.714042</v>
      </c>
      <c r="AA12" s="23">
        <v>17524</v>
      </c>
      <c r="AB12" s="23">
        <v>6007985.020099</v>
      </c>
      <c r="AC12" s="23">
        <v>8302</v>
      </c>
      <c r="AD12" s="23">
        <v>632043.862674</v>
      </c>
      <c r="AE12" s="23">
        <v>23562</v>
      </c>
      <c r="AF12" s="23">
        <v>339001.82112</v>
      </c>
      <c r="AG12" s="23">
        <v>4321</v>
      </c>
      <c r="AH12" s="23">
        <v>92074.523076</v>
      </c>
      <c r="AI12" s="23">
        <v>32</v>
      </c>
      <c r="AJ12" s="23">
        <v>63.06</v>
      </c>
      <c r="AK12" s="23">
        <v>120</v>
      </c>
      <c r="AL12" s="23">
        <v>987.327086</v>
      </c>
      <c r="AM12" s="23">
        <v>4</v>
      </c>
      <c r="AN12" s="23">
        <v>28</v>
      </c>
      <c r="AO12" s="23">
        <v>648</v>
      </c>
      <c r="AP12" s="23">
        <v>26109.539185</v>
      </c>
      <c r="AQ12" s="23">
        <v>3903</v>
      </c>
      <c r="AR12" s="23">
        <v>84719.12371</v>
      </c>
      <c r="AS12" s="23">
        <v>7120</v>
      </c>
      <c r="AT12" s="23">
        <v>105990.984976</v>
      </c>
    </row>
    <row r="13" spans="1:46" s="22" customFormat="1" ht="16.5" customHeight="1">
      <c r="A13" s="191" t="s">
        <v>282</v>
      </c>
      <c r="B13" s="192"/>
      <c r="C13" s="23">
        <v>56597</v>
      </c>
      <c r="D13" s="23">
        <v>1451513.441952</v>
      </c>
      <c r="E13" s="23">
        <v>909</v>
      </c>
      <c r="F13" s="23">
        <v>18310.207261</v>
      </c>
      <c r="G13" s="23">
        <v>281</v>
      </c>
      <c r="H13" s="23">
        <v>5489.36461</v>
      </c>
      <c r="I13" s="23">
        <v>19181</v>
      </c>
      <c r="J13" s="23">
        <v>868504.082266</v>
      </c>
      <c r="K13" s="23">
        <v>236</v>
      </c>
      <c r="L13" s="23">
        <v>38005.99904</v>
      </c>
      <c r="M13" s="23">
        <v>490</v>
      </c>
      <c r="N13" s="23">
        <v>7083.502508</v>
      </c>
      <c r="O13" s="23">
        <v>10237</v>
      </c>
      <c r="P13" s="23">
        <v>80313.234041</v>
      </c>
      <c r="Q13" s="23">
        <v>7873</v>
      </c>
      <c r="R13" s="23">
        <v>52278.168284</v>
      </c>
      <c r="S13" s="23">
        <v>1236</v>
      </c>
      <c r="T13" s="23">
        <v>165063.497581</v>
      </c>
      <c r="U13" s="23">
        <v>372</v>
      </c>
      <c r="V13" s="23">
        <v>2476.865</v>
      </c>
      <c r="W13" s="191" t="s">
        <v>282</v>
      </c>
      <c r="X13" s="192"/>
      <c r="Y13" s="23">
        <v>1313</v>
      </c>
      <c r="Z13" s="23">
        <v>10820.263767</v>
      </c>
      <c r="AA13" s="23">
        <v>2214</v>
      </c>
      <c r="AB13" s="23">
        <v>41940.730736</v>
      </c>
      <c r="AC13" s="23">
        <v>2693</v>
      </c>
      <c r="AD13" s="23">
        <v>49684.151426</v>
      </c>
      <c r="AE13" s="23">
        <v>4406</v>
      </c>
      <c r="AF13" s="23">
        <v>74815.116832</v>
      </c>
      <c r="AG13" s="23">
        <v>1602</v>
      </c>
      <c r="AH13" s="23">
        <v>12039.398426</v>
      </c>
      <c r="AI13" s="23">
        <v>23</v>
      </c>
      <c r="AJ13" s="23">
        <v>33.098</v>
      </c>
      <c r="AK13" s="23">
        <v>29</v>
      </c>
      <c r="AL13" s="23">
        <v>51.986</v>
      </c>
      <c r="AM13" s="23">
        <v>4</v>
      </c>
      <c r="AN13" s="23">
        <v>30</v>
      </c>
      <c r="AO13" s="23">
        <v>263</v>
      </c>
      <c r="AP13" s="23">
        <v>3138.97518</v>
      </c>
      <c r="AQ13" s="23">
        <v>1012</v>
      </c>
      <c r="AR13" s="23">
        <v>4692.13605</v>
      </c>
      <c r="AS13" s="23">
        <v>2223</v>
      </c>
      <c r="AT13" s="23">
        <v>16742.664944</v>
      </c>
    </row>
    <row r="14" spans="1:46" s="22" customFormat="1" ht="16.5" customHeight="1">
      <c r="A14" s="191" t="s">
        <v>208</v>
      </c>
      <c r="B14" s="192"/>
      <c r="C14" s="23">
        <v>92359</v>
      </c>
      <c r="D14" s="23">
        <v>1643637.942472</v>
      </c>
      <c r="E14" s="23">
        <v>1774</v>
      </c>
      <c r="F14" s="23">
        <v>38759.839748</v>
      </c>
      <c r="G14" s="23">
        <v>490</v>
      </c>
      <c r="H14" s="23">
        <v>11534.93009</v>
      </c>
      <c r="I14" s="23">
        <v>30620</v>
      </c>
      <c r="J14" s="23">
        <v>727885.49018</v>
      </c>
      <c r="K14" s="23">
        <v>348</v>
      </c>
      <c r="L14" s="23">
        <v>17085.953596</v>
      </c>
      <c r="M14" s="23">
        <v>490</v>
      </c>
      <c r="N14" s="23">
        <v>140961.386109</v>
      </c>
      <c r="O14" s="23">
        <v>13467</v>
      </c>
      <c r="P14" s="23">
        <v>100328.623065</v>
      </c>
      <c r="Q14" s="23">
        <v>15491</v>
      </c>
      <c r="R14" s="23">
        <v>75781.185703</v>
      </c>
      <c r="S14" s="23">
        <v>1599</v>
      </c>
      <c r="T14" s="23">
        <v>42349.851098</v>
      </c>
      <c r="U14" s="23">
        <v>792</v>
      </c>
      <c r="V14" s="23">
        <v>8759.623888</v>
      </c>
      <c r="W14" s="191" t="s">
        <v>208</v>
      </c>
      <c r="X14" s="192"/>
      <c r="Y14" s="23">
        <v>2477</v>
      </c>
      <c r="Z14" s="23">
        <v>23131.809052</v>
      </c>
      <c r="AA14" s="23">
        <v>3957</v>
      </c>
      <c r="AB14" s="23">
        <v>236334.643943</v>
      </c>
      <c r="AC14" s="23">
        <v>4325</v>
      </c>
      <c r="AD14" s="23">
        <v>119247.102663</v>
      </c>
      <c r="AE14" s="23">
        <v>7773</v>
      </c>
      <c r="AF14" s="23">
        <v>43238.085748</v>
      </c>
      <c r="AG14" s="23">
        <v>2372</v>
      </c>
      <c r="AH14" s="23">
        <v>19426.209254</v>
      </c>
      <c r="AI14" s="23">
        <v>17</v>
      </c>
      <c r="AJ14" s="23">
        <v>22.09</v>
      </c>
      <c r="AK14" s="23">
        <v>49</v>
      </c>
      <c r="AL14" s="23">
        <v>118.382</v>
      </c>
      <c r="AM14" s="23">
        <v>7</v>
      </c>
      <c r="AN14" s="23">
        <v>35.2</v>
      </c>
      <c r="AO14" s="23">
        <v>352</v>
      </c>
      <c r="AP14" s="23">
        <v>2900.784</v>
      </c>
      <c r="AQ14" s="23">
        <v>1897</v>
      </c>
      <c r="AR14" s="23">
        <v>11012.802151</v>
      </c>
      <c r="AS14" s="23">
        <v>4062</v>
      </c>
      <c r="AT14" s="23">
        <v>24723.950184</v>
      </c>
    </row>
    <row r="15" spans="1:46" s="22" customFormat="1" ht="16.5" customHeight="1">
      <c r="A15" s="191" t="s">
        <v>209</v>
      </c>
      <c r="B15" s="192"/>
      <c r="C15" s="23">
        <v>35244</v>
      </c>
      <c r="D15" s="23">
        <v>870118.889798</v>
      </c>
      <c r="E15" s="23">
        <v>820</v>
      </c>
      <c r="F15" s="23">
        <v>21470.36687</v>
      </c>
      <c r="G15" s="23">
        <v>245</v>
      </c>
      <c r="H15" s="23">
        <v>8367.0605</v>
      </c>
      <c r="I15" s="23">
        <v>12595</v>
      </c>
      <c r="J15" s="23">
        <v>466531.254592</v>
      </c>
      <c r="K15" s="23">
        <v>217</v>
      </c>
      <c r="L15" s="23">
        <v>15666.82675</v>
      </c>
      <c r="M15" s="23">
        <v>216</v>
      </c>
      <c r="N15" s="23">
        <v>1995.216</v>
      </c>
      <c r="O15" s="23">
        <v>4744</v>
      </c>
      <c r="P15" s="23">
        <v>49605.82735</v>
      </c>
      <c r="Q15" s="23">
        <v>5822</v>
      </c>
      <c r="R15" s="23">
        <v>114074.55009</v>
      </c>
      <c r="S15" s="23">
        <v>633</v>
      </c>
      <c r="T15" s="23">
        <v>17541.86961</v>
      </c>
      <c r="U15" s="23">
        <v>267</v>
      </c>
      <c r="V15" s="23">
        <v>2305.598031</v>
      </c>
      <c r="W15" s="191" t="s">
        <v>209</v>
      </c>
      <c r="X15" s="192"/>
      <c r="Y15" s="23">
        <v>753</v>
      </c>
      <c r="Z15" s="23">
        <v>5679.574557</v>
      </c>
      <c r="AA15" s="23">
        <v>1677</v>
      </c>
      <c r="AB15" s="23">
        <v>81862.917561</v>
      </c>
      <c r="AC15" s="23">
        <v>1721</v>
      </c>
      <c r="AD15" s="23">
        <v>36239.545211</v>
      </c>
      <c r="AE15" s="23">
        <v>2353</v>
      </c>
      <c r="AF15" s="23">
        <v>15964.966711</v>
      </c>
      <c r="AG15" s="23">
        <v>824</v>
      </c>
      <c r="AH15" s="23">
        <v>6186.900067</v>
      </c>
      <c r="AI15" s="23">
        <v>6</v>
      </c>
      <c r="AJ15" s="23">
        <v>2.67</v>
      </c>
      <c r="AK15" s="23">
        <v>17</v>
      </c>
      <c r="AL15" s="23">
        <v>47.22</v>
      </c>
      <c r="AM15" s="23">
        <v>3</v>
      </c>
      <c r="AN15" s="23">
        <v>22</v>
      </c>
      <c r="AO15" s="23">
        <v>100</v>
      </c>
      <c r="AP15" s="23">
        <v>3821.3326</v>
      </c>
      <c r="AQ15" s="23">
        <v>552</v>
      </c>
      <c r="AR15" s="23">
        <v>2314.564698</v>
      </c>
      <c r="AS15" s="23">
        <v>1679</v>
      </c>
      <c r="AT15" s="23">
        <v>20418.6286</v>
      </c>
    </row>
    <row r="16" spans="1:46" s="22" customFormat="1" ht="16.5" customHeight="1">
      <c r="A16" s="193" t="s">
        <v>214</v>
      </c>
      <c r="B16" s="190"/>
      <c r="C16" s="23">
        <v>83899</v>
      </c>
      <c r="D16" s="23">
        <v>2018613.644393</v>
      </c>
      <c r="E16" s="23">
        <v>2679</v>
      </c>
      <c r="F16" s="23">
        <v>51742.792015</v>
      </c>
      <c r="G16" s="23">
        <v>682</v>
      </c>
      <c r="H16" s="23">
        <v>16493.109817</v>
      </c>
      <c r="I16" s="23">
        <v>18509</v>
      </c>
      <c r="J16" s="23">
        <v>959932.627737</v>
      </c>
      <c r="K16" s="23">
        <v>372</v>
      </c>
      <c r="L16" s="23">
        <v>151449.02387</v>
      </c>
      <c r="M16" s="23">
        <v>787</v>
      </c>
      <c r="N16" s="23">
        <v>7562.950194</v>
      </c>
      <c r="O16" s="23">
        <v>16180</v>
      </c>
      <c r="P16" s="23">
        <v>128610.615789</v>
      </c>
      <c r="Q16" s="23">
        <v>16735</v>
      </c>
      <c r="R16" s="23">
        <v>125558.765409</v>
      </c>
      <c r="S16" s="23">
        <v>2614</v>
      </c>
      <c r="T16" s="23">
        <v>84248.912999</v>
      </c>
      <c r="U16" s="23">
        <v>2393</v>
      </c>
      <c r="V16" s="23">
        <v>16371.401569</v>
      </c>
      <c r="W16" s="193" t="s">
        <v>214</v>
      </c>
      <c r="X16" s="190"/>
      <c r="Y16" s="23">
        <v>1801</v>
      </c>
      <c r="Z16" s="23">
        <v>17546.749365</v>
      </c>
      <c r="AA16" s="23">
        <v>3533</v>
      </c>
      <c r="AB16" s="23">
        <v>151999.362547</v>
      </c>
      <c r="AC16" s="23">
        <v>3559</v>
      </c>
      <c r="AD16" s="23">
        <v>113572.856901</v>
      </c>
      <c r="AE16" s="23">
        <v>5858</v>
      </c>
      <c r="AF16" s="23">
        <v>34440.618284</v>
      </c>
      <c r="AG16" s="23">
        <v>2153</v>
      </c>
      <c r="AH16" s="23">
        <v>108316.436004</v>
      </c>
      <c r="AI16" s="23">
        <v>18</v>
      </c>
      <c r="AJ16" s="23">
        <v>50.141</v>
      </c>
      <c r="AK16" s="23">
        <v>34</v>
      </c>
      <c r="AL16" s="23">
        <v>198.499</v>
      </c>
      <c r="AM16" s="23">
        <v>7</v>
      </c>
      <c r="AN16" s="23">
        <v>23.55</v>
      </c>
      <c r="AO16" s="23">
        <v>300</v>
      </c>
      <c r="AP16" s="23">
        <v>14615.831748</v>
      </c>
      <c r="AQ16" s="23">
        <v>1321</v>
      </c>
      <c r="AR16" s="23">
        <v>7868.73382</v>
      </c>
      <c r="AS16" s="23">
        <v>4364</v>
      </c>
      <c r="AT16" s="23">
        <v>28010.666325</v>
      </c>
    </row>
    <row r="17" spans="1:46" s="22" customFormat="1" ht="16.5" customHeight="1">
      <c r="A17" s="191" t="s">
        <v>215</v>
      </c>
      <c r="B17" s="192"/>
      <c r="C17" s="23">
        <v>5849</v>
      </c>
      <c r="D17" s="23">
        <v>82686.835567</v>
      </c>
      <c r="E17" s="23">
        <v>291</v>
      </c>
      <c r="F17" s="23">
        <v>5994.203178</v>
      </c>
      <c r="G17" s="23">
        <v>171</v>
      </c>
      <c r="H17" s="23">
        <v>6796.582179</v>
      </c>
      <c r="I17" s="23">
        <v>1380</v>
      </c>
      <c r="J17" s="23">
        <v>25863.985639</v>
      </c>
      <c r="K17" s="23">
        <v>34</v>
      </c>
      <c r="L17" s="23">
        <v>818.74</v>
      </c>
      <c r="M17" s="23">
        <v>32</v>
      </c>
      <c r="N17" s="23">
        <v>351.33</v>
      </c>
      <c r="O17" s="23">
        <v>1154</v>
      </c>
      <c r="P17" s="23">
        <v>12838.158988</v>
      </c>
      <c r="Q17" s="23">
        <v>681</v>
      </c>
      <c r="R17" s="23">
        <v>3339.95721</v>
      </c>
      <c r="S17" s="23">
        <v>180</v>
      </c>
      <c r="T17" s="23">
        <v>6989.96</v>
      </c>
      <c r="U17" s="23">
        <v>111</v>
      </c>
      <c r="V17" s="23">
        <v>1128.978</v>
      </c>
      <c r="W17" s="191" t="s">
        <v>215</v>
      </c>
      <c r="X17" s="192"/>
      <c r="Y17" s="23">
        <v>100</v>
      </c>
      <c r="Z17" s="23">
        <v>2156.441888</v>
      </c>
      <c r="AA17" s="23">
        <v>163</v>
      </c>
      <c r="AB17" s="23">
        <v>1520.441419</v>
      </c>
      <c r="AC17" s="23">
        <v>589</v>
      </c>
      <c r="AD17" s="23">
        <v>8206.709876</v>
      </c>
      <c r="AE17" s="23">
        <v>346</v>
      </c>
      <c r="AF17" s="23">
        <v>1377.504</v>
      </c>
      <c r="AG17" s="23">
        <v>228</v>
      </c>
      <c r="AH17" s="23">
        <v>1553.68</v>
      </c>
      <c r="AI17" s="23">
        <v>3</v>
      </c>
      <c r="AJ17" s="23">
        <v>2.5</v>
      </c>
      <c r="AK17" s="23">
        <v>2</v>
      </c>
      <c r="AL17" s="23">
        <v>10.2</v>
      </c>
      <c r="AM17" s="23">
        <v>2</v>
      </c>
      <c r="AN17" s="23">
        <v>4</v>
      </c>
      <c r="AO17" s="23">
        <v>46</v>
      </c>
      <c r="AP17" s="23">
        <v>581.4172</v>
      </c>
      <c r="AQ17" s="23">
        <v>101</v>
      </c>
      <c r="AR17" s="23">
        <v>579.32112</v>
      </c>
      <c r="AS17" s="23">
        <v>235</v>
      </c>
      <c r="AT17" s="23">
        <v>2572.72487</v>
      </c>
    </row>
    <row r="18" spans="1:46" s="22" customFormat="1" ht="16.5" customHeight="1">
      <c r="A18" s="191" t="s">
        <v>216</v>
      </c>
      <c r="B18" s="192"/>
      <c r="C18" s="23">
        <v>11766</v>
      </c>
      <c r="D18" s="23">
        <v>557754.990728</v>
      </c>
      <c r="E18" s="23">
        <v>268</v>
      </c>
      <c r="F18" s="23">
        <v>10375.735412</v>
      </c>
      <c r="G18" s="23">
        <v>87</v>
      </c>
      <c r="H18" s="23">
        <v>2675.725</v>
      </c>
      <c r="I18" s="23">
        <v>3767</v>
      </c>
      <c r="J18" s="23">
        <v>352950.913675</v>
      </c>
      <c r="K18" s="23">
        <v>86</v>
      </c>
      <c r="L18" s="23">
        <v>31094.97389</v>
      </c>
      <c r="M18" s="23">
        <v>63</v>
      </c>
      <c r="N18" s="23">
        <v>376.23512</v>
      </c>
      <c r="O18" s="23">
        <v>2340</v>
      </c>
      <c r="P18" s="23">
        <v>20555.684978</v>
      </c>
      <c r="Q18" s="23">
        <v>1182</v>
      </c>
      <c r="R18" s="23">
        <v>11825.888023</v>
      </c>
      <c r="S18" s="23">
        <v>164</v>
      </c>
      <c r="T18" s="23">
        <v>5861.96458</v>
      </c>
      <c r="U18" s="23">
        <v>97</v>
      </c>
      <c r="V18" s="23">
        <v>613.068</v>
      </c>
      <c r="W18" s="191" t="s">
        <v>216</v>
      </c>
      <c r="X18" s="192"/>
      <c r="Y18" s="23">
        <v>326</v>
      </c>
      <c r="Z18" s="23">
        <v>6108.978145</v>
      </c>
      <c r="AA18" s="23">
        <v>672</v>
      </c>
      <c r="AB18" s="23">
        <v>47812.384064</v>
      </c>
      <c r="AC18" s="23">
        <v>706</v>
      </c>
      <c r="AD18" s="23">
        <v>12560.450184</v>
      </c>
      <c r="AE18" s="23">
        <v>1081</v>
      </c>
      <c r="AF18" s="23">
        <v>47231.915161</v>
      </c>
      <c r="AG18" s="23">
        <v>293</v>
      </c>
      <c r="AH18" s="23">
        <v>2265.10818</v>
      </c>
      <c r="AI18" s="23">
        <v>1</v>
      </c>
      <c r="AJ18" s="23">
        <v>1</v>
      </c>
      <c r="AK18" s="23">
        <v>5</v>
      </c>
      <c r="AL18" s="23">
        <v>21.99</v>
      </c>
      <c r="AM18" s="23">
        <v>2</v>
      </c>
      <c r="AN18" s="23">
        <v>3</v>
      </c>
      <c r="AO18" s="23">
        <v>50</v>
      </c>
      <c r="AP18" s="23">
        <v>414.016666</v>
      </c>
      <c r="AQ18" s="23">
        <v>242</v>
      </c>
      <c r="AR18" s="23">
        <v>1592.5693</v>
      </c>
      <c r="AS18" s="23">
        <v>334</v>
      </c>
      <c r="AT18" s="23">
        <v>3413.39035</v>
      </c>
    </row>
    <row r="19" spans="1:46" s="22" customFormat="1" ht="16.5" customHeight="1">
      <c r="A19" s="191" t="s">
        <v>217</v>
      </c>
      <c r="B19" s="192"/>
      <c r="C19" s="23">
        <v>7104</v>
      </c>
      <c r="D19" s="23">
        <v>300175.894682</v>
      </c>
      <c r="E19" s="23">
        <v>256</v>
      </c>
      <c r="F19" s="23">
        <v>3598.34604</v>
      </c>
      <c r="G19" s="23">
        <v>144</v>
      </c>
      <c r="H19" s="23">
        <v>1903.4669</v>
      </c>
      <c r="I19" s="23">
        <v>2265</v>
      </c>
      <c r="J19" s="23">
        <v>222616.469136</v>
      </c>
      <c r="K19" s="23">
        <v>54</v>
      </c>
      <c r="L19" s="23">
        <v>2186.4666</v>
      </c>
      <c r="M19" s="23">
        <v>51</v>
      </c>
      <c r="N19" s="23">
        <v>201.1</v>
      </c>
      <c r="O19" s="23">
        <v>1378</v>
      </c>
      <c r="P19" s="23">
        <v>9808.485425</v>
      </c>
      <c r="Q19" s="23">
        <v>866</v>
      </c>
      <c r="R19" s="23">
        <v>13710.607791</v>
      </c>
      <c r="S19" s="23">
        <v>155</v>
      </c>
      <c r="T19" s="23">
        <v>3317.359</v>
      </c>
      <c r="U19" s="23">
        <v>62</v>
      </c>
      <c r="V19" s="23">
        <v>627.3325</v>
      </c>
      <c r="W19" s="191" t="s">
        <v>217</v>
      </c>
      <c r="X19" s="192"/>
      <c r="Y19" s="23">
        <v>133</v>
      </c>
      <c r="Z19" s="23">
        <v>1767.03213</v>
      </c>
      <c r="AA19" s="23">
        <v>169</v>
      </c>
      <c r="AB19" s="23">
        <v>6375.17291</v>
      </c>
      <c r="AC19" s="23">
        <v>495</v>
      </c>
      <c r="AD19" s="23">
        <v>22706.80769</v>
      </c>
      <c r="AE19" s="23">
        <v>421</v>
      </c>
      <c r="AF19" s="23">
        <v>4636.16503</v>
      </c>
      <c r="AG19" s="23">
        <v>260</v>
      </c>
      <c r="AH19" s="23">
        <v>1539.209</v>
      </c>
      <c r="AI19" s="23">
        <v>0</v>
      </c>
      <c r="AJ19" s="23">
        <v>0</v>
      </c>
      <c r="AK19" s="23">
        <v>2</v>
      </c>
      <c r="AL19" s="23">
        <v>1.5</v>
      </c>
      <c r="AM19" s="23">
        <v>2</v>
      </c>
      <c r="AN19" s="23">
        <v>7</v>
      </c>
      <c r="AO19" s="23">
        <v>19</v>
      </c>
      <c r="AP19" s="23">
        <v>1728.34203</v>
      </c>
      <c r="AQ19" s="23">
        <v>109</v>
      </c>
      <c r="AR19" s="23">
        <v>482.6825</v>
      </c>
      <c r="AS19" s="23">
        <v>263</v>
      </c>
      <c r="AT19" s="23">
        <v>2962.35</v>
      </c>
    </row>
    <row r="20" spans="1:46" s="22" customFormat="1" ht="16.5" customHeight="1">
      <c r="A20" s="191" t="s">
        <v>218</v>
      </c>
      <c r="B20" s="192"/>
      <c r="C20" s="23">
        <v>25844</v>
      </c>
      <c r="D20" s="23">
        <v>433187.589387</v>
      </c>
      <c r="E20" s="23">
        <v>566</v>
      </c>
      <c r="F20" s="23">
        <v>67807.427378</v>
      </c>
      <c r="G20" s="23">
        <v>125</v>
      </c>
      <c r="H20" s="23">
        <v>1082.49</v>
      </c>
      <c r="I20" s="23">
        <v>13084</v>
      </c>
      <c r="J20" s="23">
        <v>249226.727136</v>
      </c>
      <c r="K20" s="23">
        <v>149</v>
      </c>
      <c r="L20" s="23">
        <v>23582.55525</v>
      </c>
      <c r="M20" s="23">
        <v>198</v>
      </c>
      <c r="N20" s="23">
        <v>854.6388</v>
      </c>
      <c r="O20" s="23">
        <v>2533</v>
      </c>
      <c r="P20" s="23">
        <v>13788.461314</v>
      </c>
      <c r="Q20" s="23">
        <v>3867</v>
      </c>
      <c r="R20" s="23">
        <v>16090.855992</v>
      </c>
      <c r="S20" s="23">
        <v>372</v>
      </c>
      <c r="T20" s="23">
        <v>6657.07796</v>
      </c>
      <c r="U20" s="23">
        <v>131</v>
      </c>
      <c r="V20" s="23">
        <v>649.532</v>
      </c>
      <c r="W20" s="191" t="s">
        <v>218</v>
      </c>
      <c r="X20" s="192"/>
      <c r="Y20" s="23">
        <v>303</v>
      </c>
      <c r="Z20" s="23">
        <v>2635.783958</v>
      </c>
      <c r="AA20" s="23">
        <v>701</v>
      </c>
      <c r="AB20" s="23">
        <v>25712.736331</v>
      </c>
      <c r="AC20" s="23">
        <v>943</v>
      </c>
      <c r="AD20" s="23">
        <v>9846.1369</v>
      </c>
      <c r="AE20" s="23">
        <v>951</v>
      </c>
      <c r="AF20" s="23">
        <v>4191.303665</v>
      </c>
      <c r="AG20" s="23">
        <v>521</v>
      </c>
      <c r="AH20" s="23">
        <v>2936.394277</v>
      </c>
      <c r="AI20" s="23">
        <v>1</v>
      </c>
      <c r="AJ20" s="23">
        <v>0.2</v>
      </c>
      <c r="AK20" s="23">
        <v>8</v>
      </c>
      <c r="AL20" s="23">
        <v>24.71</v>
      </c>
      <c r="AM20" s="23">
        <v>2</v>
      </c>
      <c r="AN20" s="23">
        <v>12</v>
      </c>
      <c r="AO20" s="23">
        <v>28</v>
      </c>
      <c r="AP20" s="23">
        <v>391.56</v>
      </c>
      <c r="AQ20" s="23">
        <v>275</v>
      </c>
      <c r="AR20" s="23">
        <v>1858.01187</v>
      </c>
      <c r="AS20" s="23">
        <v>1086</v>
      </c>
      <c r="AT20" s="23">
        <v>5838.986556</v>
      </c>
    </row>
    <row r="21" spans="1:46" s="22" customFormat="1" ht="16.5" customHeight="1">
      <c r="A21" s="191" t="s">
        <v>219</v>
      </c>
      <c r="B21" s="192"/>
      <c r="C21" s="23">
        <v>5213</v>
      </c>
      <c r="D21" s="23">
        <v>80219.184895</v>
      </c>
      <c r="E21" s="23">
        <v>340</v>
      </c>
      <c r="F21" s="23">
        <v>3357.745</v>
      </c>
      <c r="G21" s="23">
        <v>127</v>
      </c>
      <c r="H21" s="23">
        <v>1926.98</v>
      </c>
      <c r="I21" s="23">
        <v>1503</v>
      </c>
      <c r="J21" s="23">
        <v>42557.299591</v>
      </c>
      <c r="K21" s="23">
        <v>53</v>
      </c>
      <c r="L21" s="23">
        <v>3623.15317</v>
      </c>
      <c r="M21" s="23">
        <v>40</v>
      </c>
      <c r="N21" s="23">
        <v>266</v>
      </c>
      <c r="O21" s="23">
        <v>840</v>
      </c>
      <c r="P21" s="23">
        <v>6703.0204</v>
      </c>
      <c r="Q21" s="23">
        <v>741</v>
      </c>
      <c r="R21" s="23">
        <v>2895.501399</v>
      </c>
      <c r="S21" s="23">
        <v>130</v>
      </c>
      <c r="T21" s="23">
        <v>2914.693</v>
      </c>
      <c r="U21" s="23">
        <v>73</v>
      </c>
      <c r="V21" s="23">
        <v>809.522</v>
      </c>
      <c r="W21" s="191" t="s">
        <v>219</v>
      </c>
      <c r="X21" s="192"/>
      <c r="Y21" s="23">
        <v>111</v>
      </c>
      <c r="Z21" s="23">
        <v>1025.748888</v>
      </c>
      <c r="AA21" s="23">
        <v>129</v>
      </c>
      <c r="AB21" s="23">
        <v>3342.97777</v>
      </c>
      <c r="AC21" s="23">
        <v>290</v>
      </c>
      <c r="AD21" s="23">
        <v>4073.921989</v>
      </c>
      <c r="AE21" s="23">
        <v>313</v>
      </c>
      <c r="AF21" s="23">
        <v>2598.7848</v>
      </c>
      <c r="AG21" s="23">
        <v>192</v>
      </c>
      <c r="AH21" s="23">
        <v>1644.794888</v>
      </c>
      <c r="AI21" s="23">
        <v>2</v>
      </c>
      <c r="AJ21" s="23">
        <v>6.5</v>
      </c>
      <c r="AK21" s="23">
        <v>3</v>
      </c>
      <c r="AL21" s="23">
        <v>1.1</v>
      </c>
      <c r="AM21" s="23">
        <v>2</v>
      </c>
      <c r="AN21" s="23">
        <v>11</v>
      </c>
      <c r="AO21" s="23">
        <v>34</v>
      </c>
      <c r="AP21" s="23">
        <v>855.98</v>
      </c>
      <c r="AQ21" s="23">
        <v>105</v>
      </c>
      <c r="AR21" s="23">
        <v>468.76</v>
      </c>
      <c r="AS21" s="23">
        <v>185</v>
      </c>
      <c r="AT21" s="23">
        <v>1135.702</v>
      </c>
    </row>
    <row r="22" spans="1:46" s="22" customFormat="1" ht="16.5" customHeight="1">
      <c r="A22" s="191" t="s">
        <v>220</v>
      </c>
      <c r="B22" s="192"/>
      <c r="C22" s="23">
        <v>6708</v>
      </c>
      <c r="D22" s="23">
        <v>260523.031373</v>
      </c>
      <c r="E22" s="23">
        <v>425</v>
      </c>
      <c r="F22" s="23">
        <v>7162.934486</v>
      </c>
      <c r="G22" s="23">
        <v>150</v>
      </c>
      <c r="H22" s="23">
        <v>97836.60652</v>
      </c>
      <c r="I22" s="23">
        <v>1850</v>
      </c>
      <c r="J22" s="23">
        <v>81981.32443</v>
      </c>
      <c r="K22" s="23">
        <v>108</v>
      </c>
      <c r="L22" s="23">
        <v>21384.97539</v>
      </c>
      <c r="M22" s="23">
        <v>61</v>
      </c>
      <c r="N22" s="23">
        <v>319.55</v>
      </c>
      <c r="O22" s="23">
        <v>1443</v>
      </c>
      <c r="P22" s="23">
        <v>8884.449989</v>
      </c>
      <c r="Q22" s="23">
        <v>970</v>
      </c>
      <c r="R22" s="23">
        <v>4808.912438</v>
      </c>
      <c r="S22" s="23">
        <v>154</v>
      </c>
      <c r="T22" s="23">
        <v>6064.759</v>
      </c>
      <c r="U22" s="23">
        <v>43</v>
      </c>
      <c r="V22" s="23">
        <v>265.212</v>
      </c>
      <c r="W22" s="191" t="s">
        <v>220</v>
      </c>
      <c r="X22" s="192"/>
      <c r="Y22" s="23">
        <v>94</v>
      </c>
      <c r="Z22" s="23">
        <v>1337.86</v>
      </c>
      <c r="AA22" s="23">
        <v>163</v>
      </c>
      <c r="AB22" s="23">
        <v>4712.85425</v>
      </c>
      <c r="AC22" s="23">
        <v>363</v>
      </c>
      <c r="AD22" s="23">
        <v>4270.161</v>
      </c>
      <c r="AE22" s="23">
        <v>341</v>
      </c>
      <c r="AF22" s="23">
        <v>1204.427</v>
      </c>
      <c r="AG22" s="23">
        <v>198</v>
      </c>
      <c r="AH22" s="23">
        <v>18260.74887</v>
      </c>
      <c r="AI22" s="23">
        <v>0</v>
      </c>
      <c r="AJ22" s="23">
        <v>0</v>
      </c>
      <c r="AK22" s="23">
        <v>4</v>
      </c>
      <c r="AL22" s="23">
        <v>13</v>
      </c>
      <c r="AM22" s="23">
        <v>3</v>
      </c>
      <c r="AN22" s="23">
        <v>11</v>
      </c>
      <c r="AO22" s="23">
        <v>15</v>
      </c>
      <c r="AP22" s="23">
        <v>67.55</v>
      </c>
      <c r="AQ22" s="23">
        <v>92</v>
      </c>
      <c r="AR22" s="23">
        <v>331.36</v>
      </c>
      <c r="AS22" s="23">
        <v>231</v>
      </c>
      <c r="AT22" s="23">
        <v>1605.346</v>
      </c>
    </row>
    <row r="23" spans="1:46" s="22" customFormat="1" ht="16.5" customHeight="1">
      <c r="A23" s="191" t="s">
        <v>221</v>
      </c>
      <c r="B23" s="192"/>
      <c r="C23" s="23">
        <v>4560</v>
      </c>
      <c r="D23" s="23">
        <v>68305.23858</v>
      </c>
      <c r="E23" s="23">
        <v>307</v>
      </c>
      <c r="F23" s="23">
        <v>5674.605737</v>
      </c>
      <c r="G23" s="23">
        <v>65</v>
      </c>
      <c r="H23" s="23">
        <v>1021.99</v>
      </c>
      <c r="I23" s="23">
        <v>1534</v>
      </c>
      <c r="J23" s="23">
        <v>35028.59678</v>
      </c>
      <c r="K23" s="23">
        <v>55</v>
      </c>
      <c r="L23" s="23">
        <v>4965.02</v>
      </c>
      <c r="M23" s="23">
        <v>43</v>
      </c>
      <c r="N23" s="23">
        <v>363.4</v>
      </c>
      <c r="O23" s="23">
        <v>761</v>
      </c>
      <c r="P23" s="23">
        <v>4420.345413</v>
      </c>
      <c r="Q23" s="23">
        <v>754</v>
      </c>
      <c r="R23" s="23">
        <v>3421.47554</v>
      </c>
      <c r="S23" s="23">
        <v>86</v>
      </c>
      <c r="T23" s="23">
        <v>1569.86</v>
      </c>
      <c r="U23" s="23">
        <v>22</v>
      </c>
      <c r="V23" s="23">
        <v>1026.1</v>
      </c>
      <c r="W23" s="191" t="s">
        <v>221</v>
      </c>
      <c r="X23" s="192"/>
      <c r="Y23" s="23">
        <v>64</v>
      </c>
      <c r="Z23" s="23">
        <v>1324.9</v>
      </c>
      <c r="AA23" s="23">
        <v>107</v>
      </c>
      <c r="AB23" s="23">
        <v>1882.049</v>
      </c>
      <c r="AC23" s="23">
        <v>180</v>
      </c>
      <c r="AD23" s="23">
        <v>2704.89481</v>
      </c>
      <c r="AE23" s="23">
        <v>189</v>
      </c>
      <c r="AF23" s="23">
        <v>902.852</v>
      </c>
      <c r="AG23" s="23">
        <v>151</v>
      </c>
      <c r="AH23" s="23">
        <v>1521.3573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19</v>
      </c>
      <c r="AP23" s="23">
        <v>495.325</v>
      </c>
      <c r="AQ23" s="23">
        <v>56</v>
      </c>
      <c r="AR23" s="23">
        <v>177.001</v>
      </c>
      <c r="AS23" s="23">
        <v>163</v>
      </c>
      <c r="AT23" s="23">
        <v>1801.966</v>
      </c>
    </row>
    <row r="24" spans="1:46" s="22" customFormat="1" ht="16.5" customHeight="1">
      <c r="A24" s="191" t="s">
        <v>222</v>
      </c>
      <c r="B24" s="192"/>
      <c r="C24" s="23">
        <v>6812</v>
      </c>
      <c r="D24" s="23">
        <v>97143.985777</v>
      </c>
      <c r="E24" s="23">
        <v>705</v>
      </c>
      <c r="F24" s="23">
        <v>11667.3787</v>
      </c>
      <c r="G24" s="23">
        <v>182</v>
      </c>
      <c r="H24" s="23">
        <v>2520.7</v>
      </c>
      <c r="I24" s="23">
        <v>1503</v>
      </c>
      <c r="J24" s="23">
        <v>41650.840067</v>
      </c>
      <c r="K24" s="23">
        <v>88</v>
      </c>
      <c r="L24" s="23">
        <v>3501.31006</v>
      </c>
      <c r="M24" s="23">
        <v>75</v>
      </c>
      <c r="N24" s="23">
        <v>2999.74608</v>
      </c>
      <c r="O24" s="23">
        <v>1271</v>
      </c>
      <c r="P24" s="23">
        <v>8745.53693</v>
      </c>
      <c r="Q24" s="23">
        <v>1003</v>
      </c>
      <c r="R24" s="23">
        <v>5076.485988</v>
      </c>
      <c r="S24" s="23">
        <v>155</v>
      </c>
      <c r="T24" s="23">
        <v>4436.711</v>
      </c>
      <c r="U24" s="23">
        <v>64</v>
      </c>
      <c r="V24" s="23">
        <v>844.488856</v>
      </c>
      <c r="W24" s="191" t="s">
        <v>222</v>
      </c>
      <c r="X24" s="192"/>
      <c r="Y24" s="23">
        <v>134</v>
      </c>
      <c r="Z24" s="23">
        <v>2370.73454</v>
      </c>
      <c r="AA24" s="23">
        <v>172</v>
      </c>
      <c r="AB24" s="23">
        <v>2239.84138</v>
      </c>
      <c r="AC24" s="23">
        <v>352</v>
      </c>
      <c r="AD24" s="23">
        <v>5358.599888</v>
      </c>
      <c r="AE24" s="23">
        <v>394</v>
      </c>
      <c r="AF24" s="23">
        <v>1524.735688</v>
      </c>
      <c r="AG24" s="23">
        <v>288</v>
      </c>
      <c r="AH24" s="23">
        <v>1802.8816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53</v>
      </c>
      <c r="AP24" s="23">
        <v>460.12</v>
      </c>
      <c r="AQ24" s="23">
        <v>136</v>
      </c>
      <c r="AR24" s="23">
        <v>586.414</v>
      </c>
      <c r="AS24" s="23">
        <v>232</v>
      </c>
      <c r="AT24" s="23">
        <v>1342.661</v>
      </c>
    </row>
    <row r="25" spans="1:46" s="22" customFormat="1" ht="16.5" customHeight="1">
      <c r="A25" s="191" t="s">
        <v>207</v>
      </c>
      <c r="B25" s="192"/>
      <c r="C25" s="23">
        <v>1322</v>
      </c>
      <c r="D25" s="23">
        <v>16073.350963</v>
      </c>
      <c r="E25" s="23">
        <v>142</v>
      </c>
      <c r="F25" s="23">
        <v>874.73</v>
      </c>
      <c r="G25" s="23">
        <v>59</v>
      </c>
      <c r="H25" s="23">
        <v>599.92</v>
      </c>
      <c r="I25" s="23">
        <v>167</v>
      </c>
      <c r="J25" s="23">
        <v>963.70059</v>
      </c>
      <c r="K25" s="23">
        <v>12</v>
      </c>
      <c r="L25" s="23">
        <v>112.58</v>
      </c>
      <c r="M25" s="23">
        <v>7</v>
      </c>
      <c r="N25" s="23">
        <v>63</v>
      </c>
      <c r="O25" s="23">
        <v>225</v>
      </c>
      <c r="P25" s="23">
        <v>3564.718032</v>
      </c>
      <c r="Q25" s="23">
        <v>118</v>
      </c>
      <c r="R25" s="23">
        <v>525.82</v>
      </c>
      <c r="S25" s="23">
        <v>59</v>
      </c>
      <c r="T25" s="23">
        <v>1276.79</v>
      </c>
      <c r="U25" s="23">
        <v>33</v>
      </c>
      <c r="V25" s="23">
        <v>329.4</v>
      </c>
      <c r="W25" s="191" t="s">
        <v>207</v>
      </c>
      <c r="X25" s="192"/>
      <c r="Y25" s="23">
        <v>18</v>
      </c>
      <c r="Z25" s="23">
        <v>305.4</v>
      </c>
      <c r="AA25" s="23">
        <v>20</v>
      </c>
      <c r="AB25" s="23">
        <v>212</v>
      </c>
      <c r="AC25" s="23">
        <v>164</v>
      </c>
      <c r="AD25" s="23">
        <v>2904.915411</v>
      </c>
      <c r="AE25" s="23">
        <v>99</v>
      </c>
      <c r="AF25" s="23">
        <v>1324.45903</v>
      </c>
      <c r="AG25" s="23">
        <v>114</v>
      </c>
      <c r="AH25" s="23">
        <v>2438.883</v>
      </c>
      <c r="AI25" s="23">
        <v>0</v>
      </c>
      <c r="AJ25" s="23">
        <v>0</v>
      </c>
      <c r="AK25" s="23">
        <v>1</v>
      </c>
      <c r="AL25" s="23">
        <v>0.5</v>
      </c>
      <c r="AM25" s="23">
        <v>1</v>
      </c>
      <c r="AN25" s="23">
        <v>6.5</v>
      </c>
      <c r="AO25" s="23">
        <v>12</v>
      </c>
      <c r="AP25" s="23">
        <v>214.315</v>
      </c>
      <c r="AQ25" s="23">
        <v>21</v>
      </c>
      <c r="AR25" s="23">
        <v>102.8</v>
      </c>
      <c r="AS25" s="23">
        <v>50</v>
      </c>
      <c r="AT25" s="23">
        <v>252.9199</v>
      </c>
    </row>
    <row r="26" spans="1:46" s="22" customFormat="1" ht="16.5" customHeight="1">
      <c r="A26" s="191" t="s">
        <v>223</v>
      </c>
      <c r="B26" s="192"/>
      <c r="C26" s="23">
        <v>3708</v>
      </c>
      <c r="D26" s="23">
        <v>72287.302889</v>
      </c>
      <c r="E26" s="23">
        <v>217</v>
      </c>
      <c r="F26" s="23">
        <v>10898.473</v>
      </c>
      <c r="G26" s="23">
        <v>237</v>
      </c>
      <c r="H26" s="23">
        <v>4000.45884</v>
      </c>
      <c r="I26" s="23">
        <v>623</v>
      </c>
      <c r="J26" s="23">
        <v>6797.17249</v>
      </c>
      <c r="K26" s="23">
        <v>30</v>
      </c>
      <c r="L26" s="23">
        <v>21582.48719</v>
      </c>
      <c r="M26" s="23">
        <v>19</v>
      </c>
      <c r="N26" s="23">
        <v>98.28</v>
      </c>
      <c r="O26" s="23">
        <v>631</v>
      </c>
      <c r="P26" s="23">
        <v>4397.22277</v>
      </c>
      <c r="Q26" s="23">
        <v>424</v>
      </c>
      <c r="R26" s="23">
        <v>2866.101</v>
      </c>
      <c r="S26" s="23">
        <v>148</v>
      </c>
      <c r="T26" s="23">
        <v>4652.0859</v>
      </c>
      <c r="U26" s="23">
        <v>70</v>
      </c>
      <c r="V26" s="23">
        <v>792.0417</v>
      </c>
      <c r="W26" s="191" t="s">
        <v>223</v>
      </c>
      <c r="X26" s="192"/>
      <c r="Y26" s="23">
        <v>84</v>
      </c>
      <c r="Z26" s="23">
        <v>902.342041</v>
      </c>
      <c r="AA26" s="23">
        <v>100</v>
      </c>
      <c r="AB26" s="23">
        <v>1119.81478</v>
      </c>
      <c r="AC26" s="23">
        <v>375</v>
      </c>
      <c r="AD26" s="23">
        <v>6555.342806</v>
      </c>
      <c r="AE26" s="23">
        <v>232</v>
      </c>
      <c r="AF26" s="23">
        <v>860.541238</v>
      </c>
      <c r="AG26" s="23">
        <v>210</v>
      </c>
      <c r="AH26" s="23">
        <v>1182.295</v>
      </c>
      <c r="AI26" s="23">
        <v>1</v>
      </c>
      <c r="AJ26" s="23">
        <v>1</v>
      </c>
      <c r="AK26" s="23">
        <v>2</v>
      </c>
      <c r="AL26" s="23">
        <v>1.2</v>
      </c>
      <c r="AM26" s="23">
        <v>3</v>
      </c>
      <c r="AN26" s="23">
        <v>10.1</v>
      </c>
      <c r="AO26" s="23">
        <v>49</v>
      </c>
      <c r="AP26" s="23">
        <v>4043.72</v>
      </c>
      <c r="AQ26" s="23">
        <v>83</v>
      </c>
      <c r="AR26" s="23">
        <v>480.42118</v>
      </c>
      <c r="AS26" s="23">
        <v>170</v>
      </c>
      <c r="AT26" s="23">
        <v>1046.202954</v>
      </c>
    </row>
    <row r="27" spans="1:46" s="22" customFormat="1" ht="16.5" customHeight="1">
      <c r="A27" s="191" t="s">
        <v>224</v>
      </c>
      <c r="B27" s="192"/>
      <c r="C27" s="23">
        <v>738</v>
      </c>
      <c r="D27" s="23">
        <v>9380.71775</v>
      </c>
      <c r="E27" s="23">
        <v>34</v>
      </c>
      <c r="F27" s="23">
        <v>738.51</v>
      </c>
      <c r="G27" s="23">
        <v>20</v>
      </c>
      <c r="H27" s="23">
        <v>267.55</v>
      </c>
      <c r="I27" s="23">
        <v>76</v>
      </c>
      <c r="J27" s="23">
        <v>1859.19</v>
      </c>
      <c r="K27" s="23">
        <v>12</v>
      </c>
      <c r="L27" s="23">
        <v>60.3</v>
      </c>
      <c r="M27" s="23">
        <v>0</v>
      </c>
      <c r="N27" s="23">
        <v>0</v>
      </c>
      <c r="O27" s="23">
        <v>148</v>
      </c>
      <c r="P27" s="23">
        <v>1349.4</v>
      </c>
      <c r="Q27" s="23">
        <v>41</v>
      </c>
      <c r="R27" s="23">
        <v>113.1</v>
      </c>
      <c r="S27" s="23">
        <v>54</v>
      </c>
      <c r="T27" s="23">
        <v>953.53525</v>
      </c>
      <c r="U27" s="23">
        <v>12</v>
      </c>
      <c r="V27" s="23">
        <v>110.3</v>
      </c>
      <c r="W27" s="191" t="s">
        <v>224</v>
      </c>
      <c r="X27" s="192"/>
      <c r="Y27" s="23">
        <v>29</v>
      </c>
      <c r="Z27" s="23">
        <v>330.0725</v>
      </c>
      <c r="AA27" s="23">
        <v>22</v>
      </c>
      <c r="AB27" s="23">
        <v>239.24</v>
      </c>
      <c r="AC27" s="23">
        <v>63</v>
      </c>
      <c r="AD27" s="23">
        <v>1726.246</v>
      </c>
      <c r="AE27" s="23">
        <v>24</v>
      </c>
      <c r="AF27" s="23">
        <v>494</v>
      </c>
      <c r="AG27" s="23">
        <v>142</v>
      </c>
      <c r="AH27" s="23">
        <v>816.63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27</v>
      </c>
      <c r="AP27" s="23">
        <v>195.861</v>
      </c>
      <c r="AQ27" s="23">
        <v>5</v>
      </c>
      <c r="AR27" s="23">
        <v>18.7</v>
      </c>
      <c r="AS27" s="23">
        <v>29</v>
      </c>
      <c r="AT27" s="23">
        <v>108.083</v>
      </c>
    </row>
    <row r="28" spans="1:46" s="22" customFormat="1" ht="16.5" customHeight="1">
      <c r="A28" s="191" t="s">
        <v>225</v>
      </c>
      <c r="B28" s="192"/>
      <c r="C28" s="23">
        <v>5789</v>
      </c>
      <c r="D28" s="23">
        <v>77252.074472</v>
      </c>
      <c r="E28" s="23">
        <v>129</v>
      </c>
      <c r="F28" s="23">
        <v>565.535</v>
      </c>
      <c r="G28" s="23">
        <v>34</v>
      </c>
      <c r="H28" s="23">
        <v>354.5</v>
      </c>
      <c r="I28" s="23">
        <v>945</v>
      </c>
      <c r="J28" s="23">
        <v>13618.861505</v>
      </c>
      <c r="K28" s="23">
        <v>21</v>
      </c>
      <c r="L28" s="23">
        <v>746.5</v>
      </c>
      <c r="M28" s="23">
        <v>48</v>
      </c>
      <c r="N28" s="23">
        <v>252.021</v>
      </c>
      <c r="O28" s="23">
        <v>1426</v>
      </c>
      <c r="P28" s="23">
        <v>7391.0441</v>
      </c>
      <c r="Q28" s="23">
        <v>831</v>
      </c>
      <c r="R28" s="23">
        <v>2479.021576</v>
      </c>
      <c r="S28" s="23">
        <v>741</v>
      </c>
      <c r="T28" s="23">
        <v>40407.10142</v>
      </c>
      <c r="U28" s="23">
        <v>27</v>
      </c>
      <c r="V28" s="23">
        <v>154.008888</v>
      </c>
      <c r="W28" s="191" t="s">
        <v>225</v>
      </c>
      <c r="X28" s="192"/>
      <c r="Y28" s="23">
        <v>171</v>
      </c>
      <c r="Z28" s="23">
        <v>1297.389428</v>
      </c>
      <c r="AA28" s="23">
        <v>150</v>
      </c>
      <c r="AB28" s="23">
        <v>1983.40308</v>
      </c>
      <c r="AC28" s="23">
        <v>244</v>
      </c>
      <c r="AD28" s="23">
        <v>4036.3445</v>
      </c>
      <c r="AE28" s="23">
        <v>445</v>
      </c>
      <c r="AF28" s="23">
        <v>1369.707985</v>
      </c>
      <c r="AG28" s="23">
        <v>191</v>
      </c>
      <c r="AH28" s="23">
        <v>1267.83499</v>
      </c>
      <c r="AI28" s="23">
        <v>1</v>
      </c>
      <c r="AJ28" s="23">
        <v>0.5</v>
      </c>
      <c r="AK28" s="23">
        <v>2</v>
      </c>
      <c r="AL28" s="23">
        <v>7.2</v>
      </c>
      <c r="AM28" s="23">
        <v>1</v>
      </c>
      <c r="AN28" s="23">
        <v>8</v>
      </c>
      <c r="AO28" s="23">
        <v>25</v>
      </c>
      <c r="AP28" s="23">
        <v>235.22</v>
      </c>
      <c r="AQ28" s="23">
        <v>121</v>
      </c>
      <c r="AR28" s="23">
        <v>333.99</v>
      </c>
      <c r="AS28" s="23">
        <v>236</v>
      </c>
      <c r="AT28" s="23">
        <v>743.891</v>
      </c>
    </row>
    <row r="29" spans="1:46" s="22" customFormat="1" ht="16.5" customHeight="1">
      <c r="A29" s="191" t="s">
        <v>226</v>
      </c>
      <c r="B29" s="192"/>
      <c r="C29" s="23">
        <v>11349</v>
      </c>
      <c r="D29" s="23">
        <v>1003469.238063</v>
      </c>
      <c r="E29" s="23">
        <v>142</v>
      </c>
      <c r="F29" s="23">
        <v>1498.609058</v>
      </c>
      <c r="G29" s="23">
        <v>55</v>
      </c>
      <c r="H29" s="23">
        <v>743.8248</v>
      </c>
      <c r="I29" s="23">
        <v>3215</v>
      </c>
      <c r="J29" s="23">
        <v>844954.961535</v>
      </c>
      <c r="K29" s="23">
        <v>55</v>
      </c>
      <c r="L29" s="23">
        <v>1096.246888</v>
      </c>
      <c r="M29" s="23">
        <v>46</v>
      </c>
      <c r="N29" s="23">
        <v>286.7193</v>
      </c>
      <c r="O29" s="23">
        <v>2099</v>
      </c>
      <c r="P29" s="23">
        <v>21316.309608</v>
      </c>
      <c r="Q29" s="23">
        <v>1351</v>
      </c>
      <c r="R29" s="23">
        <v>9685.867607</v>
      </c>
      <c r="S29" s="23">
        <v>159</v>
      </c>
      <c r="T29" s="23">
        <v>4436.155</v>
      </c>
      <c r="U29" s="23">
        <v>112</v>
      </c>
      <c r="V29" s="23">
        <v>735.068</v>
      </c>
      <c r="W29" s="191" t="s">
        <v>226</v>
      </c>
      <c r="X29" s="192"/>
      <c r="Y29" s="23">
        <v>393</v>
      </c>
      <c r="Z29" s="23">
        <v>6580.92415</v>
      </c>
      <c r="AA29" s="23">
        <v>843</v>
      </c>
      <c r="AB29" s="23">
        <v>32117.293439</v>
      </c>
      <c r="AC29" s="23">
        <v>678</v>
      </c>
      <c r="AD29" s="23">
        <v>13537.13665</v>
      </c>
      <c r="AE29" s="23">
        <v>1138</v>
      </c>
      <c r="AF29" s="23">
        <v>57964.15108</v>
      </c>
      <c r="AG29" s="23">
        <v>330</v>
      </c>
      <c r="AH29" s="23">
        <v>2604.708649</v>
      </c>
      <c r="AI29" s="23">
        <v>5</v>
      </c>
      <c r="AJ29" s="23">
        <v>7.5</v>
      </c>
      <c r="AK29" s="23">
        <v>10</v>
      </c>
      <c r="AL29" s="23">
        <v>26.8</v>
      </c>
      <c r="AM29" s="23">
        <v>0</v>
      </c>
      <c r="AN29" s="23">
        <v>0</v>
      </c>
      <c r="AO29" s="23">
        <v>33</v>
      </c>
      <c r="AP29" s="23">
        <v>415.15</v>
      </c>
      <c r="AQ29" s="23">
        <v>251</v>
      </c>
      <c r="AR29" s="23">
        <v>1822.95886</v>
      </c>
      <c r="AS29" s="23">
        <v>434</v>
      </c>
      <c r="AT29" s="23">
        <v>3638.853439</v>
      </c>
    </row>
    <row r="30" spans="1:46" s="22" customFormat="1" ht="16.5" customHeight="1">
      <c r="A30" s="191" t="s">
        <v>227</v>
      </c>
      <c r="B30" s="192"/>
      <c r="C30" s="23">
        <v>4586</v>
      </c>
      <c r="D30" s="23">
        <v>51273.194224</v>
      </c>
      <c r="E30" s="23">
        <v>168</v>
      </c>
      <c r="F30" s="23">
        <v>4595.126888</v>
      </c>
      <c r="G30" s="23">
        <v>40</v>
      </c>
      <c r="H30" s="23">
        <v>577.6</v>
      </c>
      <c r="I30" s="23">
        <v>939</v>
      </c>
      <c r="J30" s="23">
        <v>9711.225066</v>
      </c>
      <c r="K30" s="23">
        <v>44</v>
      </c>
      <c r="L30" s="23">
        <v>678.79726</v>
      </c>
      <c r="M30" s="23">
        <v>24</v>
      </c>
      <c r="N30" s="23">
        <v>144.76</v>
      </c>
      <c r="O30" s="23">
        <v>714</v>
      </c>
      <c r="P30" s="23">
        <v>6779.787688</v>
      </c>
      <c r="Q30" s="23">
        <v>843</v>
      </c>
      <c r="R30" s="23">
        <v>3276.075688</v>
      </c>
      <c r="S30" s="23">
        <v>150</v>
      </c>
      <c r="T30" s="23">
        <v>3636.448</v>
      </c>
      <c r="U30" s="23">
        <v>63</v>
      </c>
      <c r="V30" s="23">
        <v>798.69</v>
      </c>
      <c r="W30" s="191" t="s">
        <v>227</v>
      </c>
      <c r="X30" s="192"/>
      <c r="Y30" s="23">
        <v>109</v>
      </c>
      <c r="Z30" s="23">
        <v>1133.026</v>
      </c>
      <c r="AA30" s="23">
        <v>221</v>
      </c>
      <c r="AB30" s="23">
        <v>7743.63031</v>
      </c>
      <c r="AC30" s="23">
        <v>411</v>
      </c>
      <c r="AD30" s="23">
        <v>6850.858788</v>
      </c>
      <c r="AE30" s="23">
        <v>368</v>
      </c>
      <c r="AF30" s="23">
        <v>2082.2438</v>
      </c>
      <c r="AG30" s="23">
        <v>187</v>
      </c>
      <c r="AH30" s="23">
        <v>1282.319003</v>
      </c>
      <c r="AI30" s="23">
        <v>0</v>
      </c>
      <c r="AJ30" s="23">
        <v>0</v>
      </c>
      <c r="AK30" s="23">
        <v>5</v>
      </c>
      <c r="AL30" s="23">
        <v>11</v>
      </c>
      <c r="AM30" s="23">
        <v>1</v>
      </c>
      <c r="AN30" s="23">
        <v>2</v>
      </c>
      <c r="AO30" s="23">
        <v>12</v>
      </c>
      <c r="AP30" s="23">
        <v>145.499913</v>
      </c>
      <c r="AQ30" s="23">
        <v>104</v>
      </c>
      <c r="AR30" s="23">
        <v>401.72982</v>
      </c>
      <c r="AS30" s="23">
        <v>183</v>
      </c>
      <c r="AT30" s="23">
        <v>1422.376</v>
      </c>
    </row>
    <row r="31" spans="1:46" s="22" customFormat="1" ht="16.5" customHeight="1">
      <c r="A31" s="189" t="s">
        <v>228</v>
      </c>
      <c r="B31" s="190"/>
      <c r="C31" s="23">
        <v>1337</v>
      </c>
      <c r="D31" s="23">
        <v>22285.23594</v>
      </c>
      <c r="E31" s="23">
        <v>132</v>
      </c>
      <c r="F31" s="23">
        <v>1742.31</v>
      </c>
      <c r="G31" s="23">
        <v>22</v>
      </c>
      <c r="H31" s="23">
        <v>255.701</v>
      </c>
      <c r="I31" s="23">
        <v>122</v>
      </c>
      <c r="J31" s="23">
        <v>7095.224</v>
      </c>
      <c r="K31" s="23">
        <v>11</v>
      </c>
      <c r="L31" s="23">
        <v>60.6</v>
      </c>
      <c r="M31" s="23">
        <v>5</v>
      </c>
      <c r="N31" s="23">
        <v>16.25</v>
      </c>
      <c r="O31" s="23">
        <v>395</v>
      </c>
      <c r="P31" s="23">
        <v>2817.447</v>
      </c>
      <c r="Q31" s="23">
        <v>90</v>
      </c>
      <c r="R31" s="23">
        <v>1209.895</v>
      </c>
      <c r="S31" s="23">
        <v>116</v>
      </c>
      <c r="T31" s="23">
        <v>4949.985</v>
      </c>
      <c r="U31" s="23">
        <v>18</v>
      </c>
      <c r="V31" s="23">
        <v>541.53594</v>
      </c>
      <c r="W31" s="189" t="s">
        <v>228</v>
      </c>
      <c r="X31" s="190"/>
      <c r="Y31" s="23">
        <v>15</v>
      </c>
      <c r="Z31" s="23">
        <v>141.4</v>
      </c>
      <c r="AA31" s="23">
        <v>45</v>
      </c>
      <c r="AB31" s="23">
        <v>719.378</v>
      </c>
      <c r="AC31" s="23">
        <v>164</v>
      </c>
      <c r="AD31" s="23">
        <v>1388.88</v>
      </c>
      <c r="AE31" s="23">
        <v>69</v>
      </c>
      <c r="AF31" s="23">
        <v>327.23</v>
      </c>
      <c r="AG31" s="23">
        <v>100</v>
      </c>
      <c r="AH31" s="23">
        <v>719.9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9</v>
      </c>
      <c r="AP31" s="23">
        <v>218.2</v>
      </c>
      <c r="AQ31" s="23">
        <v>10</v>
      </c>
      <c r="AR31" s="23">
        <v>52.4</v>
      </c>
      <c r="AS31" s="23">
        <v>14</v>
      </c>
      <c r="AT31" s="23">
        <v>28.9</v>
      </c>
    </row>
    <row r="32" spans="1:46" s="22" customFormat="1" ht="16.5" customHeight="1">
      <c r="A32" s="185" t="s">
        <v>35</v>
      </c>
      <c r="B32" s="186"/>
      <c r="C32" s="23">
        <v>1172</v>
      </c>
      <c r="D32" s="23">
        <v>20809.12594</v>
      </c>
      <c r="E32" s="23">
        <v>115</v>
      </c>
      <c r="F32" s="23">
        <v>1685.81</v>
      </c>
      <c r="G32" s="23">
        <v>21</v>
      </c>
      <c r="H32" s="23">
        <v>247.701</v>
      </c>
      <c r="I32" s="23">
        <v>110</v>
      </c>
      <c r="J32" s="23">
        <v>6856.124</v>
      </c>
      <c r="K32" s="23">
        <v>11</v>
      </c>
      <c r="L32" s="23">
        <v>60.6</v>
      </c>
      <c r="M32" s="23">
        <v>5</v>
      </c>
      <c r="N32" s="23">
        <v>16.25</v>
      </c>
      <c r="O32" s="23">
        <v>343</v>
      </c>
      <c r="P32" s="23">
        <v>2377.387</v>
      </c>
      <c r="Q32" s="23">
        <v>80</v>
      </c>
      <c r="R32" s="23">
        <v>1070.395</v>
      </c>
      <c r="S32" s="23">
        <v>88</v>
      </c>
      <c r="T32" s="23">
        <v>4604.385</v>
      </c>
      <c r="U32" s="23">
        <v>16</v>
      </c>
      <c r="V32" s="23">
        <v>521.53594</v>
      </c>
      <c r="W32" s="185" t="s">
        <v>35</v>
      </c>
      <c r="X32" s="186"/>
      <c r="Y32" s="23">
        <v>14</v>
      </c>
      <c r="Z32" s="23">
        <v>111.4</v>
      </c>
      <c r="AA32" s="23">
        <v>42</v>
      </c>
      <c r="AB32" s="23">
        <v>708.528</v>
      </c>
      <c r="AC32" s="23">
        <v>162</v>
      </c>
      <c r="AD32" s="23">
        <v>1375.88</v>
      </c>
      <c r="AE32" s="23">
        <v>60</v>
      </c>
      <c r="AF32" s="23">
        <v>294.73</v>
      </c>
      <c r="AG32" s="23">
        <v>78</v>
      </c>
      <c r="AH32" s="23">
        <v>593.9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5</v>
      </c>
      <c r="AP32" s="23">
        <v>209.2</v>
      </c>
      <c r="AQ32" s="23">
        <v>10</v>
      </c>
      <c r="AR32" s="23">
        <v>52.4</v>
      </c>
      <c r="AS32" s="23">
        <v>12</v>
      </c>
      <c r="AT32" s="23">
        <v>22.9</v>
      </c>
    </row>
    <row r="33" spans="1:46" s="22" customFormat="1" ht="16.5" customHeight="1">
      <c r="A33" s="187" t="s">
        <v>36</v>
      </c>
      <c r="B33" s="188"/>
      <c r="C33" s="23">
        <v>165</v>
      </c>
      <c r="D33" s="23">
        <v>1476.11</v>
      </c>
      <c r="E33" s="23">
        <v>17</v>
      </c>
      <c r="F33" s="23">
        <v>56.5</v>
      </c>
      <c r="G33" s="23">
        <v>1</v>
      </c>
      <c r="H33" s="23">
        <v>8</v>
      </c>
      <c r="I33" s="23">
        <v>12</v>
      </c>
      <c r="J33" s="23">
        <v>239.1</v>
      </c>
      <c r="K33" s="23">
        <v>0</v>
      </c>
      <c r="L33" s="23">
        <v>0</v>
      </c>
      <c r="M33" s="23">
        <v>0</v>
      </c>
      <c r="N33" s="23">
        <v>0</v>
      </c>
      <c r="O33" s="23">
        <v>52</v>
      </c>
      <c r="P33" s="23">
        <v>440.06</v>
      </c>
      <c r="Q33" s="23">
        <v>10</v>
      </c>
      <c r="R33" s="23">
        <v>139.5</v>
      </c>
      <c r="S33" s="23">
        <v>28</v>
      </c>
      <c r="T33" s="23">
        <v>345.6</v>
      </c>
      <c r="U33" s="23">
        <v>2</v>
      </c>
      <c r="V33" s="23">
        <v>20</v>
      </c>
      <c r="W33" s="187" t="s">
        <v>36</v>
      </c>
      <c r="X33" s="188"/>
      <c r="Y33" s="23">
        <v>1</v>
      </c>
      <c r="Z33" s="23">
        <v>30</v>
      </c>
      <c r="AA33" s="23">
        <v>3</v>
      </c>
      <c r="AB33" s="23">
        <v>10.85</v>
      </c>
      <c r="AC33" s="23">
        <v>2</v>
      </c>
      <c r="AD33" s="23">
        <v>13</v>
      </c>
      <c r="AE33" s="23">
        <v>9</v>
      </c>
      <c r="AF33" s="23">
        <v>32.5</v>
      </c>
      <c r="AG33" s="23">
        <v>22</v>
      </c>
      <c r="AH33" s="23">
        <v>126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4</v>
      </c>
      <c r="AP33" s="23">
        <v>9</v>
      </c>
      <c r="AQ33" s="23">
        <v>0</v>
      </c>
      <c r="AR33" s="23">
        <v>0</v>
      </c>
      <c r="AS33" s="23">
        <v>2</v>
      </c>
      <c r="AT33" s="23">
        <v>6</v>
      </c>
    </row>
    <row r="34" spans="1:46" ht="20.25" customHeight="1">
      <c r="A34" s="24" t="s">
        <v>37</v>
      </c>
      <c r="B34" s="24"/>
      <c r="C34" s="24"/>
      <c r="D34" s="24"/>
      <c r="E34" s="24"/>
      <c r="F34" s="24" t="s">
        <v>38</v>
      </c>
      <c r="G34" s="24"/>
      <c r="H34" s="24"/>
      <c r="I34" s="24"/>
      <c r="J34" s="25" t="s">
        <v>39</v>
      </c>
      <c r="K34" s="25"/>
      <c r="L34" s="24"/>
      <c r="M34" s="25"/>
      <c r="N34" s="25" t="s">
        <v>40</v>
      </c>
      <c r="O34" s="24"/>
      <c r="P34" s="24"/>
      <c r="Q34" s="25"/>
      <c r="R34" s="25" t="s">
        <v>40</v>
      </c>
      <c r="S34" s="24"/>
      <c r="T34" s="24"/>
      <c r="U34" s="24"/>
      <c r="V34" s="26" t="s">
        <v>305</v>
      </c>
      <c r="W34" s="24" t="s">
        <v>37</v>
      </c>
      <c r="X34" s="24"/>
      <c r="Y34" s="24"/>
      <c r="Z34" s="24"/>
      <c r="AA34" s="24"/>
      <c r="AB34" s="24" t="s">
        <v>38</v>
      </c>
      <c r="AC34" s="24"/>
      <c r="AD34" s="24"/>
      <c r="AE34" s="24"/>
      <c r="AF34" s="25" t="s">
        <v>39</v>
      </c>
      <c r="AG34" s="25"/>
      <c r="AH34" s="24"/>
      <c r="AI34" s="25"/>
      <c r="AJ34" s="25"/>
      <c r="AK34" s="25" t="s">
        <v>40</v>
      </c>
      <c r="AL34" s="24"/>
      <c r="AM34" s="25"/>
      <c r="AN34" s="25"/>
      <c r="AO34" s="25" t="s">
        <v>40</v>
      </c>
      <c r="AP34" s="24"/>
      <c r="AQ34" s="24"/>
      <c r="AR34" s="24"/>
      <c r="AS34" s="24"/>
      <c r="AT34" s="26" t="str">
        <f>V34</f>
        <v>中華民國106年02月20日編製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41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42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41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42</v>
      </c>
    </row>
    <row r="36" spans="1:46" s="140" customFormat="1" ht="19.5" customHeight="1">
      <c r="A36" s="142" t="s">
        <v>43</v>
      </c>
      <c r="B36" s="143" t="s">
        <v>290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43</v>
      </c>
      <c r="X36" s="143" t="s">
        <v>290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74" t="s">
        <v>265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265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44</v>
      </c>
      <c r="B38" s="144" t="s">
        <v>210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44</v>
      </c>
      <c r="X38" s="145" t="s">
        <v>210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256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4" t="s">
        <v>256</v>
      </c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</row>
    <row r="40" spans="1:44" s="140" customFormat="1" ht="15.75">
      <c r="A40" s="146"/>
      <c r="B40" s="144" t="s">
        <v>286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4" t="s">
        <v>286</v>
      </c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</row>
    <row r="41" spans="1:46" ht="15.75">
      <c r="A41" s="184" t="s">
        <v>230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 t="s">
        <v>231</v>
      </c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6:B16"/>
    <mergeCell ref="W16:X16"/>
    <mergeCell ref="A14:B14"/>
    <mergeCell ref="W14:X14"/>
    <mergeCell ref="A19:B19"/>
    <mergeCell ref="W19:X19"/>
    <mergeCell ref="A13:B13"/>
    <mergeCell ref="W13:X13"/>
    <mergeCell ref="A18:B18"/>
    <mergeCell ref="W18:X18"/>
    <mergeCell ref="A17:B17"/>
    <mergeCell ref="W17:X17"/>
    <mergeCell ref="A23:B23"/>
    <mergeCell ref="W23:X23"/>
    <mergeCell ref="A20:B20"/>
    <mergeCell ref="W20:X20"/>
    <mergeCell ref="A21:B21"/>
    <mergeCell ref="W21:X21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41:V41"/>
    <mergeCell ref="W41:AT41"/>
    <mergeCell ref="A32:B32"/>
    <mergeCell ref="W32:X32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J4">
      <selection activeCell="AU6" sqref="A6:IV8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38" t="s">
        <v>2</v>
      </c>
      <c r="V1" s="23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38" t="s">
        <v>2</v>
      </c>
      <c r="AT1" s="240"/>
    </row>
    <row r="2" spans="1:46" ht="16.5" customHeight="1">
      <c r="A2" s="6" t="s">
        <v>142</v>
      </c>
      <c r="B2" s="7" t="s">
        <v>143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241" t="s">
        <v>247</v>
      </c>
      <c r="V2" s="242"/>
      <c r="W2" s="6" t="s">
        <v>142</v>
      </c>
      <c r="X2" s="7" t="s">
        <v>143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241" t="s">
        <v>247</v>
      </c>
      <c r="AT2" s="243"/>
    </row>
    <row r="3" spans="1:46" s="14" customFormat="1" ht="19.5" customHeight="1">
      <c r="A3" s="244" t="s">
        <v>248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 t="s">
        <v>249</v>
      </c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</row>
    <row r="4" spans="1:46" s="14" customFormat="1" ht="19.5" customHeight="1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中華民國106年01月</v>
      </c>
      <c r="I5" s="226"/>
      <c r="J5" s="226"/>
      <c r="K5" s="226"/>
      <c r="L5" s="226"/>
      <c r="M5" s="226"/>
      <c r="N5" s="226"/>
      <c r="O5" s="226"/>
      <c r="P5" s="226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227" t="str">
        <f>H5</f>
        <v>中華民國106年01月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0" t="s">
        <v>8</v>
      </c>
      <c r="B6" s="221"/>
      <c r="C6" s="228" t="s">
        <v>9</v>
      </c>
      <c r="D6" s="229"/>
      <c r="E6" s="232" t="s">
        <v>10</v>
      </c>
      <c r="F6" s="233"/>
      <c r="G6" s="201" t="s">
        <v>11</v>
      </c>
      <c r="H6" s="198"/>
      <c r="I6" s="201" t="s">
        <v>12</v>
      </c>
      <c r="J6" s="198"/>
      <c r="K6" s="232" t="s">
        <v>13</v>
      </c>
      <c r="L6" s="212"/>
      <c r="M6" s="236" t="s">
        <v>14</v>
      </c>
      <c r="N6" s="237"/>
      <c r="O6" s="388" t="s">
        <v>320</v>
      </c>
      <c r="P6" s="389"/>
      <c r="Q6" s="215" t="s">
        <v>15</v>
      </c>
      <c r="R6" s="216"/>
      <c r="S6" s="201" t="s">
        <v>16</v>
      </c>
      <c r="T6" s="198"/>
      <c r="U6" s="201" t="s">
        <v>17</v>
      </c>
      <c r="V6" s="197"/>
      <c r="W6" s="220" t="s">
        <v>8</v>
      </c>
      <c r="X6" s="221"/>
      <c r="Y6" s="390" t="s">
        <v>321</v>
      </c>
      <c r="Z6" s="391"/>
      <c r="AA6" s="201" t="s">
        <v>18</v>
      </c>
      <c r="AB6" s="198"/>
      <c r="AC6" s="201" t="s">
        <v>19</v>
      </c>
      <c r="AD6" s="197"/>
      <c r="AE6" s="196" t="s">
        <v>20</v>
      </c>
      <c r="AF6" s="197"/>
      <c r="AG6" s="211" t="s">
        <v>21</v>
      </c>
      <c r="AH6" s="212"/>
      <c r="AI6" s="196" t="s">
        <v>22</v>
      </c>
      <c r="AJ6" s="197"/>
      <c r="AK6" s="196" t="s">
        <v>322</v>
      </c>
      <c r="AL6" s="197"/>
      <c r="AM6" s="196" t="s">
        <v>23</v>
      </c>
      <c r="AN6" s="197"/>
      <c r="AO6" s="196" t="s">
        <v>24</v>
      </c>
      <c r="AP6" s="197"/>
      <c r="AQ6" s="196" t="s">
        <v>25</v>
      </c>
      <c r="AR6" s="198"/>
      <c r="AS6" s="201" t="s">
        <v>26</v>
      </c>
      <c r="AT6" s="202"/>
    </row>
    <row r="7" spans="1:46" ht="16.5" customHeight="1">
      <c r="A7" s="222"/>
      <c r="B7" s="223"/>
      <c r="C7" s="230"/>
      <c r="D7" s="231"/>
      <c r="E7" s="234"/>
      <c r="F7" s="235"/>
      <c r="G7" s="203"/>
      <c r="H7" s="200"/>
      <c r="I7" s="203"/>
      <c r="J7" s="200"/>
      <c r="K7" s="234"/>
      <c r="L7" s="214"/>
      <c r="M7" s="205" t="s">
        <v>27</v>
      </c>
      <c r="N7" s="206"/>
      <c r="O7" s="394"/>
      <c r="P7" s="395"/>
      <c r="Q7" s="217"/>
      <c r="R7" s="218"/>
      <c r="S7" s="203"/>
      <c r="T7" s="200"/>
      <c r="U7" s="203"/>
      <c r="V7" s="219"/>
      <c r="W7" s="222"/>
      <c r="X7" s="223"/>
      <c r="Y7" s="396"/>
      <c r="Z7" s="397"/>
      <c r="AA7" s="203"/>
      <c r="AB7" s="200"/>
      <c r="AC7" s="203"/>
      <c r="AD7" s="219"/>
      <c r="AE7" s="207" t="s">
        <v>28</v>
      </c>
      <c r="AF7" s="208"/>
      <c r="AG7" s="213"/>
      <c r="AH7" s="214"/>
      <c r="AI7" s="207" t="s">
        <v>29</v>
      </c>
      <c r="AJ7" s="208"/>
      <c r="AK7" s="199"/>
      <c r="AL7" s="219"/>
      <c r="AM7" s="207" t="s">
        <v>30</v>
      </c>
      <c r="AN7" s="208"/>
      <c r="AO7" s="209" t="s">
        <v>31</v>
      </c>
      <c r="AP7" s="210"/>
      <c r="AQ7" s="199"/>
      <c r="AR7" s="200"/>
      <c r="AS7" s="203"/>
      <c r="AT7" s="204"/>
    </row>
    <row r="8" spans="1:46" ht="22.5" customHeight="1">
      <c r="A8" s="224"/>
      <c r="B8" s="225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224"/>
      <c r="X8" s="225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16.5" customHeight="1">
      <c r="A9" s="194" t="s">
        <v>34</v>
      </c>
      <c r="B9" s="195"/>
      <c r="C9" s="23">
        <v>2008</v>
      </c>
      <c r="D9" s="23">
        <v>21438.747253</v>
      </c>
      <c r="E9" s="23">
        <v>54</v>
      </c>
      <c r="F9" s="23">
        <v>926.05667</v>
      </c>
      <c r="G9" s="23">
        <v>10</v>
      </c>
      <c r="H9" s="23">
        <v>526.2449</v>
      </c>
      <c r="I9" s="23">
        <v>440</v>
      </c>
      <c r="J9" s="23">
        <v>3902.647327</v>
      </c>
      <c r="K9" s="23">
        <v>8</v>
      </c>
      <c r="L9" s="23">
        <v>65.71002</v>
      </c>
      <c r="M9" s="23">
        <v>11</v>
      </c>
      <c r="N9" s="23">
        <v>39.68</v>
      </c>
      <c r="O9" s="23">
        <v>283</v>
      </c>
      <c r="P9" s="23">
        <v>1226.407567</v>
      </c>
      <c r="Q9" s="23">
        <v>457</v>
      </c>
      <c r="R9" s="23">
        <v>1442.78634</v>
      </c>
      <c r="S9" s="23">
        <v>28</v>
      </c>
      <c r="T9" s="23">
        <v>78.1</v>
      </c>
      <c r="U9" s="23">
        <v>29</v>
      </c>
      <c r="V9" s="23">
        <v>107.838</v>
      </c>
      <c r="W9" s="194" t="s">
        <v>34</v>
      </c>
      <c r="X9" s="195"/>
      <c r="Y9" s="23">
        <v>81</v>
      </c>
      <c r="Z9" s="23">
        <v>182.455</v>
      </c>
      <c r="AA9" s="23">
        <v>121</v>
      </c>
      <c r="AB9" s="23">
        <v>2942.399008</v>
      </c>
      <c r="AC9" s="23">
        <v>113</v>
      </c>
      <c r="AD9" s="23">
        <v>901.159</v>
      </c>
      <c r="AE9" s="23">
        <v>215</v>
      </c>
      <c r="AF9" s="23">
        <v>7127.053421</v>
      </c>
      <c r="AG9" s="23">
        <v>38</v>
      </c>
      <c r="AH9" s="23">
        <v>272.38</v>
      </c>
      <c r="AI9" s="23">
        <v>0</v>
      </c>
      <c r="AJ9" s="23">
        <v>0</v>
      </c>
      <c r="AK9" s="23">
        <v>1</v>
      </c>
      <c r="AL9" s="23">
        <v>2</v>
      </c>
      <c r="AM9" s="23">
        <v>0</v>
      </c>
      <c r="AN9" s="23">
        <v>0</v>
      </c>
      <c r="AO9" s="23">
        <v>10</v>
      </c>
      <c r="AP9" s="23">
        <v>1373.9</v>
      </c>
      <c r="AQ9" s="23">
        <v>45</v>
      </c>
      <c r="AR9" s="23">
        <v>102.25</v>
      </c>
      <c r="AS9" s="23">
        <v>64</v>
      </c>
      <c r="AT9" s="23">
        <v>219.68</v>
      </c>
    </row>
    <row r="10" spans="1:46" s="22" customFormat="1" ht="16.5" customHeight="1">
      <c r="A10" s="189" t="s">
        <v>213</v>
      </c>
      <c r="B10" s="190"/>
      <c r="C10" s="23">
        <v>2005</v>
      </c>
      <c r="D10" s="23">
        <v>21436.267253</v>
      </c>
      <c r="E10" s="23">
        <v>54</v>
      </c>
      <c r="F10" s="23">
        <v>926.05667</v>
      </c>
      <c r="G10" s="23">
        <v>10</v>
      </c>
      <c r="H10" s="23">
        <v>526.2449</v>
      </c>
      <c r="I10" s="23">
        <v>440</v>
      </c>
      <c r="J10" s="23">
        <v>3902.647327</v>
      </c>
      <c r="K10" s="23">
        <v>8</v>
      </c>
      <c r="L10" s="23">
        <v>65.71002</v>
      </c>
      <c r="M10" s="23">
        <v>11</v>
      </c>
      <c r="N10" s="23">
        <v>39.68</v>
      </c>
      <c r="O10" s="23">
        <v>282</v>
      </c>
      <c r="P10" s="23">
        <v>1225.407567</v>
      </c>
      <c r="Q10" s="23">
        <v>456</v>
      </c>
      <c r="R10" s="23">
        <v>1442.58634</v>
      </c>
      <c r="S10" s="23">
        <v>28</v>
      </c>
      <c r="T10" s="23">
        <v>78.1</v>
      </c>
      <c r="U10" s="23">
        <v>29</v>
      </c>
      <c r="V10" s="23">
        <v>107.838</v>
      </c>
      <c r="W10" s="189" t="s">
        <v>213</v>
      </c>
      <c r="X10" s="190"/>
      <c r="Y10" s="23">
        <v>81</v>
      </c>
      <c r="Z10" s="23">
        <v>182.455</v>
      </c>
      <c r="AA10" s="23">
        <v>121</v>
      </c>
      <c r="AB10" s="23">
        <v>2942.399008</v>
      </c>
      <c r="AC10" s="23">
        <v>113</v>
      </c>
      <c r="AD10" s="23">
        <v>901.159</v>
      </c>
      <c r="AE10" s="23">
        <v>215</v>
      </c>
      <c r="AF10" s="23">
        <v>7127.053421</v>
      </c>
      <c r="AG10" s="23">
        <v>38</v>
      </c>
      <c r="AH10" s="23">
        <v>272.38</v>
      </c>
      <c r="AI10" s="23">
        <v>0</v>
      </c>
      <c r="AJ10" s="23">
        <v>0</v>
      </c>
      <c r="AK10" s="23">
        <v>1</v>
      </c>
      <c r="AL10" s="23">
        <v>2</v>
      </c>
      <c r="AM10" s="23">
        <v>0</v>
      </c>
      <c r="AN10" s="23">
        <v>0</v>
      </c>
      <c r="AO10" s="23">
        <v>10</v>
      </c>
      <c r="AP10" s="23">
        <v>1373.9</v>
      </c>
      <c r="AQ10" s="23">
        <v>45</v>
      </c>
      <c r="AR10" s="23">
        <v>102.25</v>
      </c>
      <c r="AS10" s="23">
        <v>63</v>
      </c>
      <c r="AT10" s="23">
        <v>218.4</v>
      </c>
    </row>
    <row r="11" spans="1:46" s="22" customFormat="1" ht="16.5" customHeight="1">
      <c r="A11" s="191" t="s">
        <v>253</v>
      </c>
      <c r="B11" s="192"/>
      <c r="C11" s="23">
        <v>279</v>
      </c>
      <c r="D11" s="23">
        <v>1606.46859</v>
      </c>
      <c r="E11" s="23">
        <v>2</v>
      </c>
      <c r="F11" s="23">
        <v>0.36</v>
      </c>
      <c r="G11" s="23">
        <v>0</v>
      </c>
      <c r="H11" s="23">
        <v>0</v>
      </c>
      <c r="I11" s="23">
        <v>81</v>
      </c>
      <c r="J11" s="23">
        <v>955.718</v>
      </c>
      <c r="K11" s="23">
        <v>0</v>
      </c>
      <c r="L11" s="23">
        <v>0</v>
      </c>
      <c r="M11" s="23">
        <v>2</v>
      </c>
      <c r="N11" s="23">
        <v>4.5</v>
      </c>
      <c r="O11" s="23">
        <v>51</v>
      </c>
      <c r="P11" s="23">
        <v>174.16</v>
      </c>
      <c r="Q11" s="23">
        <v>48</v>
      </c>
      <c r="R11" s="23">
        <v>208.23004</v>
      </c>
      <c r="S11" s="23">
        <v>0</v>
      </c>
      <c r="T11" s="23">
        <v>0</v>
      </c>
      <c r="U11" s="23">
        <v>2</v>
      </c>
      <c r="V11" s="23">
        <v>2.1</v>
      </c>
      <c r="W11" s="191" t="s">
        <v>253</v>
      </c>
      <c r="X11" s="192"/>
      <c r="Y11" s="23">
        <v>22</v>
      </c>
      <c r="Z11" s="23">
        <v>66.33</v>
      </c>
      <c r="AA11" s="23">
        <v>12</v>
      </c>
      <c r="AB11" s="23">
        <v>73.38555</v>
      </c>
      <c r="AC11" s="23">
        <v>10</v>
      </c>
      <c r="AD11" s="23">
        <v>67.239</v>
      </c>
      <c r="AE11" s="23">
        <v>35</v>
      </c>
      <c r="AF11" s="23">
        <v>31.996</v>
      </c>
      <c r="AG11" s="23">
        <v>2</v>
      </c>
      <c r="AH11" s="23">
        <v>4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3</v>
      </c>
      <c r="AP11" s="23">
        <v>0.55</v>
      </c>
      <c r="AQ11" s="23">
        <v>3</v>
      </c>
      <c r="AR11" s="23">
        <v>7.3</v>
      </c>
      <c r="AS11" s="23">
        <v>6</v>
      </c>
      <c r="AT11" s="23">
        <v>10.6</v>
      </c>
    </row>
    <row r="12" spans="1:46" s="22" customFormat="1" ht="16.5" customHeight="1">
      <c r="A12" s="191" t="s">
        <v>252</v>
      </c>
      <c r="B12" s="192"/>
      <c r="C12" s="23">
        <v>682</v>
      </c>
      <c r="D12" s="23">
        <v>12553.75376</v>
      </c>
      <c r="E12" s="23">
        <v>11</v>
      </c>
      <c r="F12" s="23">
        <v>131.3</v>
      </c>
      <c r="G12" s="23">
        <v>1</v>
      </c>
      <c r="H12" s="23">
        <v>500</v>
      </c>
      <c r="I12" s="23">
        <v>93</v>
      </c>
      <c r="J12" s="23">
        <v>1037.761327</v>
      </c>
      <c r="K12" s="23">
        <v>2</v>
      </c>
      <c r="L12" s="23">
        <v>12.50992</v>
      </c>
      <c r="M12" s="23">
        <v>0</v>
      </c>
      <c r="N12" s="23">
        <v>0</v>
      </c>
      <c r="O12" s="23">
        <v>63</v>
      </c>
      <c r="P12" s="23">
        <v>372.07</v>
      </c>
      <c r="Q12" s="23">
        <v>223</v>
      </c>
      <c r="R12" s="23">
        <v>686.7503</v>
      </c>
      <c r="S12" s="23">
        <v>10</v>
      </c>
      <c r="T12" s="23">
        <v>31.75</v>
      </c>
      <c r="U12" s="23">
        <v>8</v>
      </c>
      <c r="V12" s="23">
        <v>10.718</v>
      </c>
      <c r="W12" s="191" t="s">
        <v>252</v>
      </c>
      <c r="X12" s="192"/>
      <c r="Y12" s="23">
        <v>36</v>
      </c>
      <c r="Z12" s="23">
        <v>77.4</v>
      </c>
      <c r="AA12" s="23">
        <v>66</v>
      </c>
      <c r="AB12" s="23">
        <v>2403.783458</v>
      </c>
      <c r="AC12" s="23">
        <v>21</v>
      </c>
      <c r="AD12" s="23">
        <v>243.58</v>
      </c>
      <c r="AE12" s="23">
        <v>92</v>
      </c>
      <c r="AF12" s="23">
        <v>6806.670755</v>
      </c>
      <c r="AG12" s="23">
        <v>14</v>
      </c>
      <c r="AH12" s="23">
        <v>135.65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1</v>
      </c>
      <c r="AP12" s="23">
        <v>0.7</v>
      </c>
      <c r="AQ12" s="23">
        <v>16</v>
      </c>
      <c r="AR12" s="23">
        <v>41.9</v>
      </c>
      <c r="AS12" s="23">
        <v>25</v>
      </c>
      <c r="AT12" s="23">
        <v>61.21</v>
      </c>
    </row>
    <row r="13" spans="1:46" s="22" customFormat="1" ht="16.5" customHeight="1">
      <c r="A13" s="191" t="s">
        <v>282</v>
      </c>
      <c r="B13" s="192"/>
      <c r="C13" s="23">
        <v>185</v>
      </c>
      <c r="D13" s="23">
        <v>898.782666</v>
      </c>
      <c r="E13" s="23">
        <v>5</v>
      </c>
      <c r="F13" s="23">
        <v>6.52</v>
      </c>
      <c r="G13" s="23">
        <v>3</v>
      </c>
      <c r="H13" s="23">
        <v>4.5</v>
      </c>
      <c r="I13" s="23">
        <v>51</v>
      </c>
      <c r="J13" s="23">
        <v>155.8</v>
      </c>
      <c r="K13" s="23">
        <v>0</v>
      </c>
      <c r="L13" s="23">
        <v>0</v>
      </c>
      <c r="M13" s="23">
        <v>5</v>
      </c>
      <c r="N13" s="23">
        <v>27.25</v>
      </c>
      <c r="O13" s="23">
        <v>34</v>
      </c>
      <c r="P13" s="23">
        <v>95.45</v>
      </c>
      <c r="Q13" s="23">
        <v>25</v>
      </c>
      <c r="R13" s="23">
        <v>72.046</v>
      </c>
      <c r="S13" s="23">
        <v>6</v>
      </c>
      <c r="T13" s="23">
        <v>18.3</v>
      </c>
      <c r="U13" s="23">
        <v>2</v>
      </c>
      <c r="V13" s="23">
        <v>1.1</v>
      </c>
      <c r="W13" s="191" t="s">
        <v>282</v>
      </c>
      <c r="X13" s="192"/>
      <c r="Y13" s="23">
        <v>3</v>
      </c>
      <c r="Z13" s="23">
        <v>6.5</v>
      </c>
      <c r="AA13" s="23">
        <v>6</v>
      </c>
      <c r="AB13" s="23">
        <v>278.48</v>
      </c>
      <c r="AC13" s="23">
        <v>12</v>
      </c>
      <c r="AD13" s="23">
        <v>121</v>
      </c>
      <c r="AE13" s="23">
        <v>20</v>
      </c>
      <c r="AF13" s="23">
        <v>62.106666</v>
      </c>
      <c r="AG13" s="23">
        <v>2</v>
      </c>
      <c r="AH13" s="23">
        <v>3.3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3</v>
      </c>
      <c r="AR13" s="23">
        <v>4.1</v>
      </c>
      <c r="AS13" s="23">
        <v>8</v>
      </c>
      <c r="AT13" s="23">
        <v>42.33</v>
      </c>
    </row>
    <row r="14" spans="1:46" s="22" customFormat="1" ht="16.5" customHeight="1">
      <c r="A14" s="191" t="s">
        <v>208</v>
      </c>
      <c r="B14" s="192"/>
      <c r="C14" s="23">
        <v>250</v>
      </c>
      <c r="D14" s="23">
        <v>2400.3151</v>
      </c>
      <c r="E14" s="23">
        <v>8</v>
      </c>
      <c r="F14" s="23">
        <v>193.5</v>
      </c>
      <c r="G14" s="23">
        <v>0</v>
      </c>
      <c r="H14" s="23">
        <v>0</v>
      </c>
      <c r="I14" s="23">
        <v>64</v>
      </c>
      <c r="J14" s="23">
        <v>213.35</v>
      </c>
      <c r="K14" s="23">
        <v>1</v>
      </c>
      <c r="L14" s="23">
        <v>11.0001</v>
      </c>
      <c r="M14" s="23">
        <v>0</v>
      </c>
      <c r="N14" s="23">
        <v>0</v>
      </c>
      <c r="O14" s="23">
        <v>35</v>
      </c>
      <c r="P14" s="23">
        <v>197.19</v>
      </c>
      <c r="Q14" s="23">
        <v>52</v>
      </c>
      <c r="R14" s="23">
        <v>159.69</v>
      </c>
      <c r="S14" s="23">
        <v>5</v>
      </c>
      <c r="T14" s="23">
        <v>12.8</v>
      </c>
      <c r="U14" s="23">
        <v>7</v>
      </c>
      <c r="V14" s="23">
        <v>46.5</v>
      </c>
      <c r="W14" s="191" t="s">
        <v>208</v>
      </c>
      <c r="X14" s="192"/>
      <c r="Y14" s="23">
        <v>7</v>
      </c>
      <c r="Z14" s="23">
        <v>14.725</v>
      </c>
      <c r="AA14" s="23">
        <v>10</v>
      </c>
      <c r="AB14" s="23">
        <v>22.7</v>
      </c>
      <c r="AC14" s="23">
        <v>22</v>
      </c>
      <c r="AD14" s="23">
        <v>80.3</v>
      </c>
      <c r="AE14" s="23">
        <v>19</v>
      </c>
      <c r="AF14" s="23">
        <v>56.36</v>
      </c>
      <c r="AG14" s="23">
        <v>5</v>
      </c>
      <c r="AH14" s="23">
        <v>43.95</v>
      </c>
      <c r="AI14" s="23">
        <v>0</v>
      </c>
      <c r="AJ14" s="23">
        <v>0</v>
      </c>
      <c r="AK14" s="23">
        <v>1</v>
      </c>
      <c r="AL14" s="23">
        <v>2</v>
      </c>
      <c r="AM14" s="23">
        <v>0</v>
      </c>
      <c r="AN14" s="23">
        <v>0</v>
      </c>
      <c r="AO14" s="23">
        <v>1</v>
      </c>
      <c r="AP14" s="23">
        <v>1308</v>
      </c>
      <c r="AQ14" s="23">
        <v>8</v>
      </c>
      <c r="AR14" s="23">
        <v>8.25</v>
      </c>
      <c r="AS14" s="23">
        <v>5</v>
      </c>
      <c r="AT14" s="23">
        <v>30</v>
      </c>
    </row>
    <row r="15" spans="1:46" s="22" customFormat="1" ht="16.5" customHeight="1">
      <c r="A15" s="191" t="s">
        <v>209</v>
      </c>
      <c r="B15" s="192"/>
      <c r="C15" s="23">
        <v>104</v>
      </c>
      <c r="D15" s="23">
        <v>749.88367</v>
      </c>
      <c r="E15" s="23">
        <v>3</v>
      </c>
      <c r="F15" s="23">
        <v>333.29667</v>
      </c>
      <c r="G15" s="23">
        <v>0</v>
      </c>
      <c r="H15" s="23">
        <v>0</v>
      </c>
      <c r="I15" s="23">
        <v>29</v>
      </c>
      <c r="J15" s="23">
        <v>88.3</v>
      </c>
      <c r="K15" s="23">
        <v>0</v>
      </c>
      <c r="L15" s="23">
        <v>0</v>
      </c>
      <c r="M15" s="23">
        <v>1</v>
      </c>
      <c r="N15" s="23">
        <v>0.93</v>
      </c>
      <c r="O15" s="23">
        <v>14</v>
      </c>
      <c r="P15" s="23">
        <v>73.133</v>
      </c>
      <c r="Q15" s="23">
        <v>15</v>
      </c>
      <c r="R15" s="23">
        <v>22.3</v>
      </c>
      <c r="S15" s="23">
        <v>1</v>
      </c>
      <c r="T15" s="23">
        <v>3</v>
      </c>
      <c r="U15" s="23">
        <v>1</v>
      </c>
      <c r="V15" s="23">
        <v>2</v>
      </c>
      <c r="W15" s="191" t="s">
        <v>209</v>
      </c>
      <c r="X15" s="192"/>
      <c r="Y15" s="23">
        <v>3</v>
      </c>
      <c r="Z15" s="23">
        <v>6.1</v>
      </c>
      <c r="AA15" s="23">
        <v>6</v>
      </c>
      <c r="AB15" s="23">
        <v>49.2</v>
      </c>
      <c r="AC15" s="23">
        <v>12</v>
      </c>
      <c r="AD15" s="23">
        <v>50.25</v>
      </c>
      <c r="AE15" s="23">
        <v>12</v>
      </c>
      <c r="AF15" s="23">
        <v>83.5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2</v>
      </c>
      <c r="AR15" s="23">
        <v>7.2</v>
      </c>
      <c r="AS15" s="23">
        <v>5</v>
      </c>
      <c r="AT15" s="23">
        <v>30.674</v>
      </c>
    </row>
    <row r="16" spans="1:46" s="22" customFormat="1" ht="16.5" customHeight="1">
      <c r="A16" s="193" t="s">
        <v>214</v>
      </c>
      <c r="B16" s="190"/>
      <c r="C16" s="23">
        <v>199</v>
      </c>
      <c r="D16" s="23">
        <v>820.28</v>
      </c>
      <c r="E16" s="23">
        <v>10</v>
      </c>
      <c r="F16" s="23">
        <v>93.9</v>
      </c>
      <c r="G16" s="23">
        <v>0</v>
      </c>
      <c r="H16" s="23">
        <v>0</v>
      </c>
      <c r="I16" s="23">
        <v>39</v>
      </c>
      <c r="J16" s="23">
        <v>133.01</v>
      </c>
      <c r="K16" s="23">
        <v>2</v>
      </c>
      <c r="L16" s="23">
        <v>5.2</v>
      </c>
      <c r="M16" s="23">
        <v>0</v>
      </c>
      <c r="N16" s="23">
        <v>0</v>
      </c>
      <c r="O16" s="23">
        <v>37</v>
      </c>
      <c r="P16" s="23">
        <v>147.9</v>
      </c>
      <c r="Q16" s="23">
        <v>42</v>
      </c>
      <c r="R16" s="23">
        <v>180.51</v>
      </c>
      <c r="S16" s="23">
        <v>2</v>
      </c>
      <c r="T16" s="23">
        <v>3</v>
      </c>
      <c r="U16" s="23">
        <v>6</v>
      </c>
      <c r="V16" s="23">
        <v>22.1</v>
      </c>
      <c r="W16" s="193" t="s">
        <v>214</v>
      </c>
      <c r="X16" s="190"/>
      <c r="Y16" s="23">
        <v>5</v>
      </c>
      <c r="Z16" s="23">
        <v>4.2</v>
      </c>
      <c r="AA16" s="23">
        <v>15</v>
      </c>
      <c r="AB16" s="23">
        <v>91.85</v>
      </c>
      <c r="AC16" s="23">
        <v>13</v>
      </c>
      <c r="AD16" s="23">
        <v>64.24</v>
      </c>
      <c r="AE16" s="23">
        <v>15</v>
      </c>
      <c r="AF16" s="23">
        <v>33.12</v>
      </c>
      <c r="AG16" s="23">
        <v>4</v>
      </c>
      <c r="AH16" s="23">
        <v>3.25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1</v>
      </c>
      <c r="AP16" s="23">
        <v>15</v>
      </c>
      <c r="AQ16" s="23">
        <v>6</v>
      </c>
      <c r="AR16" s="23">
        <v>20</v>
      </c>
      <c r="AS16" s="23">
        <v>2</v>
      </c>
      <c r="AT16" s="23">
        <v>3</v>
      </c>
    </row>
    <row r="17" spans="1:46" s="22" customFormat="1" ht="16.5" customHeight="1">
      <c r="A17" s="191" t="s">
        <v>215</v>
      </c>
      <c r="B17" s="192"/>
      <c r="C17" s="23">
        <v>15</v>
      </c>
      <c r="D17" s="23">
        <v>209.98</v>
      </c>
      <c r="E17" s="23">
        <v>1</v>
      </c>
      <c r="F17" s="23">
        <v>3.5</v>
      </c>
      <c r="G17" s="23">
        <v>1</v>
      </c>
      <c r="H17" s="23">
        <v>12</v>
      </c>
      <c r="I17" s="23">
        <v>3</v>
      </c>
      <c r="J17" s="23">
        <v>38.1</v>
      </c>
      <c r="K17" s="23">
        <v>0</v>
      </c>
      <c r="L17" s="23">
        <v>0</v>
      </c>
      <c r="M17" s="23">
        <v>0</v>
      </c>
      <c r="N17" s="23">
        <v>0</v>
      </c>
      <c r="O17" s="23">
        <v>2</v>
      </c>
      <c r="P17" s="23">
        <v>15</v>
      </c>
      <c r="Q17" s="23">
        <v>1</v>
      </c>
      <c r="R17" s="23">
        <v>0.5</v>
      </c>
      <c r="S17" s="23">
        <v>0</v>
      </c>
      <c r="T17" s="23">
        <v>0</v>
      </c>
      <c r="U17" s="23">
        <v>0</v>
      </c>
      <c r="V17" s="23">
        <v>0</v>
      </c>
      <c r="W17" s="191" t="s">
        <v>215</v>
      </c>
      <c r="X17" s="192"/>
      <c r="Y17" s="23">
        <v>0</v>
      </c>
      <c r="Z17" s="23">
        <v>0</v>
      </c>
      <c r="AA17" s="23">
        <v>0</v>
      </c>
      <c r="AB17" s="23">
        <v>0</v>
      </c>
      <c r="AC17" s="23">
        <v>3</v>
      </c>
      <c r="AD17" s="23">
        <v>131.95</v>
      </c>
      <c r="AE17" s="23">
        <v>2</v>
      </c>
      <c r="AF17" s="23">
        <v>1.5</v>
      </c>
      <c r="AG17" s="23">
        <v>2</v>
      </c>
      <c r="AH17" s="23">
        <v>7.43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191" t="s">
        <v>216</v>
      </c>
      <c r="B18" s="192"/>
      <c r="C18" s="23">
        <v>48</v>
      </c>
      <c r="D18" s="23">
        <v>361.556</v>
      </c>
      <c r="E18" s="23">
        <v>0</v>
      </c>
      <c r="F18" s="23">
        <v>0</v>
      </c>
      <c r="G18" s="23">
        <v>0</v>
      </c>
      <c r="H18" s="23">
        <v>0</v>
      </c>
      <c r="I18" s="23">
        <v>15</v>
      </c>
      <c r="J18" s="23">
        <v>214.77</v>
      </c>
      <c r="K18" s="23">
        <v>1</v>
      </c>
      <c r="L18" s="23">
        <v>1</v>
      </c>
      <c r="M18" s="23">
        <v>0</v>
      </c>
      <c r="N18" s="23">
        <v>0</v>
      </c>
      <c r="O18" s="23">
        <v>3</v>
      </c>
      <c r="P18" s="23">
        <v>6.7</v>
      </c>
      <c r="Q18" s="23">
        <v>9</v>
      </c>
      <c r="R18" s="23">
        <v>27.9</v>
      </c>
      <c r="S18" s="23">
        <v>1</v>
      </c>
      <c r="T18" s="23">
        <v>0.25</v>
      </c>
      <c r="U18" s="23">
        <v>1</v>
      </c>
      <c r="V18" s="23">
        <v>10</v>
      </c>
      <c r="W18" s="191" t="s">
        <v>216</v>
      </c>
      <c r="X18" s="192"/>
      <c r="Y18" s="23">
        <v>0</v>
      </c>
      <c r="Z18" s="23">
        <v>0</v>
      </c>
      <c r="AA18" s="23">
        <v>2</v>
      </c>
      <c r="AB18" s="23">
        <v>16</v>
      </c>
      <c r="AC18" s="23">
        <v>5</v>
      </c>
      <c r="AD18" s="23">
        <v>31.5</v>
      </c>
      <c r="AE18" s="23">
        <v>4</v>
      </c>
      <c r="AF18" s="23">
        <v>23.8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2</v>
      </c>
      <c r="AP18" s="23">
        <v>20.05</v>
      </c>
      <c r="AQ18" s="23">
        <v>3</v>
      </c>
      <c r="AR18" s="23">
        <v>4</v>
      </c>
      <c r="AS18" s="23">
        <v>2</v>
      </c>
      <c r="AT18" s="23">
        <v>5.586</v>
      </c>
    </row>
    <row r="19" spans="1:46" s="22" customFormat="1" ht="16.5" customHeight="1">
      <c r="A19" s="191" t="s">
        <v>217</v>
      </c>
      <c r="B19" s="192"/>
      <c r="C19" s="23">
        <v>24</v>
      </c>
      <c r="D19" s="23">
        <v>77.9</v>
      </c>
      <c r="E19" s="23">
        <v>1</v>
      </c>
      <c r="F19" s="23">
        <v>1.2</v>
      </c>
      <c r="G19" s="23">
        <v>1</v>
      </c>
      <c r="H19" s="23">
        <v>2</v>
      </c>
      <c r="I19" s="23">
        <v>6</v>
      </c>
      <c r="J19" s="23">
        <v>37.5</v>
      </c>
      <c r="K19" s="23">
        <v>0</v>
      </c>
      <c r="L19" s="23">
        <v>0</v>
      </c>
      <c r="M19" s="23">
        <v>0</v>
      </c>
      <c r="N19" s="23">
        <v>0</v>
      </c>
      <c r="O19" s="23">
        <v>6</v>
      </c>
      <c r="P19" s="23">
        <v>6.9</v>
      </c>
      <c r="Q19" s="23">
        <v>1</v>
      </c>
      <c r="R19" s="23">
        <v>1</v>
      </c>
      <c r="S19" s="23">
        <v>0</v>
      </c>
      <c r="T19" s="23">
        <v>0</v>
      </c>
      <c r="U19" s="23">
        <v>0</v>
      </c>
      <c r="V19" s="23">
        <v>0</v>
      </c>
      <c r="W19" s="191" t="s">
        <v>217</v>
      </c>
      <c r="X19" s="192"/>
      <c r="Y19" s="23">
        <v>3</v>
      </c>
      <c r="Z19" s="23">
        <v>6</v>
      </c>
      <c r="AA19" s="23">
        <v>0</v>
      </c>
      <c r="AB19" s="23">
        <v>0</v>
      </c>
      <c r="AC19" s="23">
        <v>0</v>
      </c>
      <c r="AD19" s="23">
        <v>0</v>
      </c>
      <c r="AE19" s="23">
        <v>1</v>
      </c>
      <c r="AF19" s="23">
        <v>1</v>
      </c>
      <c r="AG19" s="23">
        <v>1</v>
      </c>
      <c r="AH19" s="23">
        <v>0.3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2</v>
      </c>
      <c r="AR19" s="23">
        <v>3.5</v>
      </c>
      <c r="AS19" s="23">
        <v>2</v>
      </c>
      <c r="AT19" s="23">
        <v>18.5</v>
      </c>
    </row>
    <row r="20" spans="1:46" s="22" customFormat="1" ht="16.5" customHeight="1">
      <c r="A20" s="191" t="s">
        <v>218</v>
      </c>
      <c r="B20" s="192"/>
      <c r="C20" s="23">
        <v>54</v>
      </c>
      <c r="D20" s="23">
        <v>208.67</v>
      </c>
      <c r="E20" s="23">
        <v>2</v>
      </c>
      <c r="F20" s="23">
        <v>101.4</v>
      </c>
      <c r="G20" s="23">
        <v>0</v>
      </c>
      <c r="H20" s="23">
        <v>0</v>
      </c>
      <c r="I20" s="23">
        <v>25</v>
      </c>
      <c r="J20" s="23">
        <v>51.75</v>
      </c>
      <c r="K20" s="23">
        <v>0</v>
      </c>
      <c r="L20" s="23">
        <v>0</v>
      </c>
      <c r="M20" s="23">
        <v>0</v>
      </c>
      <c r="N20" s="23">
        <v>0</v>
      </c>
      <c r="O20" s="23">
        <v>4</v>
      </c>
      <c r="P20" s="23">
        <v>3.67</v>
      </c>
      <c r="Q20" s="23">
        <v>12</v>
      </c>
      <c r="R20" s="23">
        <v>13.85</v>
      </c>
      <c r="S20" s="23">
        <v>0</v>
      </c>
      <c r="T20" s="23">
        <v>0</v>
      </c>
      <c r="U20" s="23">
        <v>0</v>
      </c>
      <c r="V20" s="23">
        <v>0</v>
      </c>
      <c r="W20" s="191" t="s">
        <v>218</v>
      </c>
      <c r="X20" s="192"/>
      <c r="Y20" s="23">
        <v>0</v>
      </c>
      <c r="Z20" s="23">
        <v>0</v>
      </c>
      <c r="AA20" s="23">
        <v>0</v>
      </c>
      <c r="AB20" s="23">
        <v>0</v>
      </c>
      <c r="AC20" s="23">
        <v>2</v>
      </c>
      <c r="AD20" s="23">
        <v>14</v>
      </c>
      <c r="AE20" s="23">
        <v>2</v>
      </c>
      <c r="AF20" s="23">
        <v>2.5</v>
      </c>
      <c r="AG20" s="23">
        <v>2</v>
      </c>
      <c r="AH20" s="23">
        <v>6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5</v>
      </c>
      <c r="AT20" s="23">
        <v>15.5</v>
      </c>
    </row>
    <row r="21" spans="1:46" s="22" customFormat="1" ht="16.5" customHeight="1">
      <c r="A21" s="191" t="s">
        <v>219</v>
      </c>
      <c r="B21" s="192"/>
      <c r="C21" s="23">
        <v>16</v>
      </c>
      <c r="D21" s="23">
        <v>80.475</v>
      </c>
      <c r="E21" s="23">
        <v>1</v>
      </c>
      <c r="F21" s="23">
        <v>3.675</v>
      </c>
      <c r="G21" s="23">
        <v>1</v>
      </c>
      <c r="H21" s="23">
        <v>5</v>
      </c>
      <c r="I21" s="23">
        <v>2</v>
      </c>
      <c r="J21" s="23">
        <v>51</v>
      </c>
      <c r="K21" s="23">
        <v>0</v>
      </c>
      <c r="L21" s="23">
        <v>0</v>
      </c>
      <c r="M21" s="23">
        <v>3</v>
      </c>
      <c r="N21" s="23">
        <v>7</v>
      </c>
      <c r="O21" s="23">
        <v>2</v>
      </c>
      <c r="P21" s="23">
        <v>8</v>
      </c>
      <c r="Q21" s="23">
        <v>3</v>
      </c>
      <c r="R21" s="23">
        <v>2</v>
      </c>
      <c r="S21" s="23">
        <v>0</v>
      </c>
      <c r="T21" s="23">
        <v>0</v>
      </c>
      <c r="U21" s="23">
        <v>0</v>
      </c>
      <c r="V21" s="23">
        <v>0</v>
      </c>
      <c r="W21" s="191" t="s">
        <v>219</v>
      </c>
      <c r="X21" s="192"/>
      <c r="Y21" s="23">
        <v>1</v>
      </c>
      <c r="Z21" s="23">
        <v>0.2</v>
      </c>
      <c r="AA21" s="23">
        <v>0</v>
      </c>
      <c r="AB21" s="23">
        <v>0</v>
      </c>
      <c r="AC21" s="23">
        <v>2</v>
      </c>
      <c r="AD21" s="23">
        <v>3.1</v>
      </c>
      <c r="AE21" s="23">
        <v>0</v>
      </c>
      <c r="AF21" s="23">
        <v>0</v>
      </c>
      <c r="AG21" s="23">
        <v>1</v>
      </c>
      <c r="AH21" s="23">
        <v>0.5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191" t="s">
        <v>220</v>
      </c>
      <c r="B22" s="192"/>
      <c r="C22" s="23">
        <v>19</v>
      </c>
      <c r="D22" s="23">
        <v>778.334567</v>
      </c>
      <c r="E22" s="23">
        <v>1</v>
      </c>
      <c r="F22" s="23">
        <v>0.5</v>
      </c>
      <c r="G22" s="23">
        <v>0</v>
      </c>
      <c r="H22" s="23">
        <v>0</v>
      </c>
      <c r="I22" s="23">
        <v>5</v>
      </c>
      <c r="J22" s="23">
        <v>675.6</v>
      </c>
      <c r="K22" s="23">
        <v>2</v>
      </c>
      <c r="L22" s="23">
        <v>36</v>
      </c>
      <c r="M22" s="23">
        <v>0</v>
      </c>
      <c r="N22" s="23">
        <v>0</v>
      </c>
      <c r="O22" s="23">
        <v>7</v>
      </c>
      <c r="P22" s="23">
        <v>52.234567</v>
      </c>
      <c r="Q22" s="23">
        <v>1</v>
      </c>
      <c r="R22" s="23">
        <v>0.5</v>
      </c>
      <c r="S22" s="23">
        <v>0</v>
      </c>
      <c r="T22" s="23">
        <v>0</v>
      </c>
      <c r="U22" s="23">
        <v>0</v>
      </c>
      <c r="V22" s="23">
        <v>0</v>
      </c>
      <c r="W22" s="191" t="s">
        <v>220</v>
      </c>
      <c r="X22" s="192"/>
      <c r="Y22" s="23">
        <v>0</v>
      </c>
      <c r="Z22" s="23">
        <v>0</v>
      </c>
      <c r="AA22" s="23">
        <v>1</v>
      </c>
      <c r="AB22" s="23">
        <v>0.5</v>
      </c>
      <c r="AC22" s="23">
        <v>0</v>
      </c>
      <c r="AD22" s="23">
        <v>0</v>
      </c>
      <c r="AE22" s="23">
        <v>0</v>
      </c>
      <c r="AF22" s="23">
        <v>0</v>
      </c>
      <c r="AG22" s="23">
        <v>2</v>
      </c>
      <c r="AH22" s="23">
        <v>13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191" t="s">
        <v>221</v>
      </c>
      <c r="B23" s="192"/>
      <c r="C23" s="23">
        <v>14</v>
      </c>
      <c r="D23" s="23">
        <v>29.005</v>
      </c>
      <c r="E23" s="23">
        <v>3</v>
      </c>
      <c r="F23" s="23">
        <v>4.005</v>
      </c>
      <c r="G23" s="23">
        <v>1</v>
      </c>
      <c r="H23" s="23">
        <v>1</v>
      </c>
      <c r="I23" s="23">
        <v>3</v>
      </c>
      <c r="J23" s="23">
        <v>9.5</v>
      </c>
      <c r="K23" s="23">
        <v>0</v>
      </c>
      <c r="L23" s="23">
        <v>0</v>
      </c>
      <c r="M23" s="23">
        <v>0</v>
      </c>
      <c r="N23" s="23">
        <v>0</v>
      </c>
      <c r="O23" s="23">
        <v>1</v>
      </c>
      <c r="P23" s="23">
        <v>1</v>
      </c>
      <c r="Q23" s="23">
        <v>2</v>
      </c>
      <c r="R23" s="23">
        <v>1</v>
      </c>
      <c r="S23" s="23">
        <v>0</v>
      </c>
      <c r="T23" s="23">
        <v>0</v>
      </c>
      <c r="U23" s="23">
        <v>0</v>
      </c>
      <c r="V23" s="23">
        <v>0</v>
      </c>
      <c r="W23" s="191" t="s">
        <v>221</v>
      </c>
      <c r="X23" s="192"/>
      <c r="Y23" s="23">
        <v>0</v>
      </c>
      <c r="Z23" s="23">
        <v>0</v>
      </c>
      <c r="AA23" s="23">
        <v>0</v>
      </c>
      <c r="AB23" s="23">
        <v>0</v>
      </c>
      <c r="AC23" s="23">
        <v>1</v>
      </c>
      <c r="AD23" s="23">
        <v>8</v>
      </c>
      <c r="AE23" s="23">
        <v>3</v>
      </c>
      <c r="AF23" s="23">
        <v>4.5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191" t="s">
        <v>222</v>
      </c>
      <c r="B24" s="192"/>
      <c r="C24" s="23">
        <v>28</v>
      </c>
      <c r="D24" s="23">
        <v>133.38</v>
      </c>
      <c r="E24" s="23">
        <v>3</v>
      </c>
      <c r="F24" s="23">
        <v>7.8</v>
      </c>
      <c r="G24" s="23">
        <v>1</v>
      </c>
      <c r="H24" s="23">
        <v>0.5</v>
      </c>
      <c r="I24" s="23">
        <v>6</v>
      </c>
      <c r="J24" s="23">
        <v>29.5</v>
      </c>
      <c r="K24" s="23">
        <v>0</v>
      </c>
      <c r="L24" s="23">
        <v>0</v>
      </c>
      <c r="M24" s="23">
        <v>0</v>
      </c>
      <c r="N24" s="23">
        <v>0</v>
      </c>
      <c r="O24" s="23">
        <v>6</v>
      </c>
      <c r="P24" s="23">
        <v>33.5</v>
      </c>
      <c r="Q24" s="23">
        <v>4</v>
      </c>
      <c r="R24" s="23">
        <v>7.71</v>
      </c>
      <c r="S24" s="23">
        <v>1</v>
      </c>
      <c r="T24" s="23">
        <v>1</v>
      </c>
      <c r="U24" s="23">
        <v>1</v>
      </c>
      <c r="V24" s="23">
        <v>12.32</v>
      </c>
      <c r="W24" s="191" t="s">
        <v>222</v>
      </c>
      <c r="X24" s="192"/>
      <c r="Y24" s="23">
        <v>0</v>
      </c>
      <c r="Z24" s="23">
        <v>0</v>
      </c>
      <c r="AA24" s="23">
        <v>0</v>
      </c>
      <c r="AB24" s="23">
        <v>0</v>
      </c>
      <c r="AC24" s="23">
        <v>3</v>
      </c>
      <c r="AD24" s="23">
        <v>5.55</v>
      </c>
      <c r="AE24" s="23">
        <v>1</v>
      </c>
      <c r="AF24" s="23">
        <v>5</v>
      </c>
      <c r="AG24" s="23">
        <v>1</v>
      </c>
      <c r="AH24" s="23">
        <v>30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1</v>
      </c>
      <c r="AT24" s="23">
        <v>0.5</v>
      </c>
    </row>
    <row r="25" spans="1:46" s="22" customFormat="1" ht="16.5" customHeight="1">
      <c r="A25" s="191" t="s">
        <v>207</v>
      </c>
      <c r="B25" s="192"/>
      <c r="C25" s="23">
        <v>7</v>
      </c>
      <c r="D25" s="23">
        <v>36.7</v>
      </c>
      <c r="E25" s="23">
        <v>0</v>
      </c>
      <c r="F25" s="23">
        <v>0</v>
      </c>
      <c r="G25" s="23">
        <v>0</v>
      </c>
      <c r="H25" s="23">
        <v>0</v>
      </c>
      <c r="I25" s="23">
        <v>1</v>
      </c>
      <c r="J25" s="23">
        <v>6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2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191" t="s">
        <v>207</v>
      </c>
      <c r="X25" s="192"/>
      <c r="Y25" s="23">
        <v>0</v>
      </c>
      <c r="Z25" s="23">
        <v>0</v>
      </c>
      <c r="AA25" s="23">
        <v>1</v>
      </c>
      <c r="AB25" s="23">
        <v>0.5</v>
      </c>
      <c r="AC25" s="23">
        <v>1</v>
      </c>
      <c r="AD25" s="23">
        <v>3</v>
      </c>
      <c r="AE25" s="23">
        <v>0</v>
      </c>
      <c r="AF25" s="23">
        <v>0</v>
      </c>
      <c r="AG25" s="23">
        <v>2</v>
      </c>
      <c r="AH25" s="23">
        <v>25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1</v>
      </c>
      <c r="AT25" s="23">
        <v>0.2</v>
      </c>
    </row>
    <row r="26" spans="1:46" s="22" customFormat="1" ht="16.5" customHeight="1">
      <c r="A26" s="191" t="s">
        <v>223</v>
      </c>
      <c r="B26" s="192"/>
      <c r="C26" s="23">
        <v>9</v>
      </c>
      <c r="D26" s="23">
        <v>64.8449</v>
      </c>
      <c r="E26" s="23">
        <v>1</v>
      </c>
      <c r="F26" s="23">
        <v>40</v>
      </c>
      <c r="G26" s="23">
        <v>1</v>
      </c>
      <c r="H26" s="23">
        <v>1.2449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2</v>
      </c>
      <c r="P26" s="23">
        <v>15.1</v>
      </c>
      <c r="Q26" s="23">
        <v>1</v>
      </c>
      <c r="R26" s="23">
        <v>5</v>
      </c>
      <c r="S26" s="23">
        <v>0</v>
      </c>
      <c r="T26" s="23">
        <v>0</v>
      </c>
      <c r="U26" s="23">
        <v>0</v>
      </c>
      <c r="V26" s="23">
        <v>0</v>
      </c>
      <c r="W26" s="191" t="s">
        <v>223</v>
      </c>
      <c r="X26" s="192"/>
      <c r="Y26" s="23">
        <v>1</v>
      </c>
      <c r="Z26" s="23">
        <v>1</v>
      </c>
      <c r="AA26" s="23">
        <v>0</v>
      </c>
      <c r="AB26" s="23">
        <v>0</v>
      </c>
      <c r="AC26" s="23">
        <v>0</v>
      </c>
      <c r="AD26" s="23">
        <v>0</v>
      </c>
      <c r="AE26" s="23">
        <v>3</v>
      </c>
      <c r="AF26" s="23">
        <v>2.5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191" t="s">
        <v>224</v>
      </c>
      <c r="B27" s="192"/>
      <c r="C27" s="23">
        <v>2</v>
      </c>
      <c r="D27" s="23">
        <v>6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1</v>
      </c>
      <c r="P27" s="23">
        <v>1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191" t="s">
        <v>224</v>
      </c>
      <c r="X27" s="192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1</v>
      </c>
      <c r="AR27" s="23">
        <v>5</v>
      </c>
      <c r="AS27" s="23">
        <v>0</v>
      </c>
      <c r="AT27" s="23">
        <v>0</v>
      </c>
    </row>
    <row r="28" spans="1:46" s="22" customFormat="1" ht="16.5" customHeight="1">
      <c r="A28" s="191" t="s">
        <v>225</v>
      </c>
      <c r="B28" s="192"/>
      <c r="C28" s="23">
        <v>24</v>
      </c>
      <c r="D28" s="23">
        <v>91.6</v>
      </c>
      <c r="E28" s="23">
        <v>0</v>
      </c>
      <c r="F28" s="23">
        <v>0</v>
      </c>
      <c r="G28" s="23">
        <v>0</v>
      </c>
      <c r="H28" s="23">
        <v>0</v>
      </c>
      <c r="I28" s="23">
        <v>1</v>
      </c>
      <c r="J28" s="23">
        <v>0.5</v>
      </c>
      <c r="K28" s="23">
        <v>0</v>
      </c>
      <c r="L28" s="23">
        <v>0</v>
      </c>
      <c r="M28" s="23">
        <v>0</v>
      </c>
      <c r="N28" s="23">
        <v>0</v>
      </c>
      <c r="O28" s="23">
        <v>6</v>
      </c>
      <c r="P28" s="23">
        <v>11.5</v>
      </c>
      <c r="Q28" s="23">
        <v>9</v>
      </c>
      <c r="R28" s="23">
        <v>36.4</v>
      </c>
      <c r="S28" s="23">
        <v>2</v>
      </c>
      <c r="T28" s="23">
        <v>8</v>
      </c>
      <c r="U28" s="23">
        <v>0</v>
      </c>
      <c r="V28" s="23">
        <v>0</v>
      </c>
      <c r="W28" s="191" t="s">
        <v>225</v>
      </c>
      <c r="X28" s="192"/>
      <c r="Y28" s="23">
        <v>0</v>
      </c>
      <c r="Z28" s="23">
        <v>0</v>
      </c>
      <c r="AA28" s="23">
        <v>0</v>
      </c>
      <c r="AB28" s="23">
        <v>0</v>
      </c>
      <c r="AC28" s="23">
        <v>1</v>
      </c>
      <c r="AD28" s="23">
        <v>1</v>
      </c>
      <c r="AE28" s="23">
        <v>3</v>
      </c>
      <c r="AF28" s="23">
        <v>10.3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1</v>
      </c>
      <c r="AP28" s="23">
        <v>23.6</v>
      </c>
      <c r="AQ28" s="23">
        <v>0</v>
      </c>
      <c r="AR28" s="23">
        <v>0</v>
      </c>
      <c r="AS28" s="23">
        <v>1</v>
      </c>
      <c r="AT28" s="23">
        <v>0.3</v>
      </c>
    </row>
    <row r="29" spans="1:46" s="22" customFormat="1" ht="16.5" customHeight="1">
      <c r="A29" s="191" t="s">
        <v>226</v>
      </c>
      <c r="B29" s="192"/>
      <c r="C29" s="23">
        <v>34</v>
      </c>
      <c r="D29" s="23">
        <v>209.688</v>
      </c>
      <c r="E29" s="23">
        <v>1</v>
      </c>
      <c r="F29" s="23">
        <v>5</v>
      </c>
      <c r="G29" s="23">
        <v>0</v>
      </c>
      <c r="H29" s="23">
        <v>0</v>
      </c>
      <c r="I29" s="23">
        <v>14</v>
      </c>
      <c r="J29" s="23">
        <v>154.238</v>
      </c>
      <c r="K29" s="23">
        <v>0</v>
      </c>
      <c r="L29" s="23">
        <v>0</v>
      </c>
      <c r="M29" s="23">
        <v>0</v>
      </c>
      <c r="N29" s="23">
        <v>0</v>
      </c>
      <c r="O29" s="23">
        <v>5</v>
      </c>
      <c r="P29" s="23">
        <v>7.4</v>
      </c>
      <c r="Q29" s="23">
        <v>5</v>
      </c>
      <c r="R29" s="23">
        <v>11</v>
      </c>
      <c r="S29" s="23">
        <v>0</v>
      </c>
      <c r="T29" s="23">
        <v>0</v>
      </c>
      <c r="U29" s="23">
        <v>0</v>
      </c>
      <c r="V29" s="23">
        <v>0</v>
      </c>
      <c r="W29" s="191" t="s">
        <v>226</v>
      </c>
      <c r="X29" s="192"/>
      <c r="Y29" s="23">
        <v>0</v>
      </c>
      <c r="Z29" s="23">
        <v>0</v>
      </c>
      <c r="AA29" s="23">
        <v>2</v>
      </c>
      <c r="AB29" s="23">
        <v>6</v>
      </c>
      <c r="AC29" s="23">
        <v>3</v>
      </c>
      <c r="AD29" s="23">
        <v>18.2</v>
      </c>
      <c r="AE29" s="23">
        <v>2</v>
      </c>
      <c r="AF29" s="23">
        <v>0.85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1</v>
      </c>
      <c r="AP29" s="23">
        <v>6</v>
      </c>
      <c r="AQ29" s="23">
        <v>1</v>
      </c>
      <c r="AR29" s="23">
        <v>1</v>
      </c>
      <c r="AS29" s="23">
        <v>0</v>
      </c>
      <c r="AT29" s="23">
        <v>0</v>
      </c>
    </row>
    <row r="30" spans="1:46" s="22" customFormat="1" ht="16.5" customHeight="1">
      <c r="A30" s="191" t="s">
        <v>227</v>
      </c>
      <c r="B30" s="192"/>
      <c r="C30" s="23">
        <v>12</v>
      </c>
      <c r="D30" s="23">
        <v>118.65</v>
      </c>
      <c r="E30" s="23">
        <v>1</v>
      </c>
      <c r="F30" s="23">
        <v>0.1</v>
      </c>
      <c r="G30" s="23">
        <v>0</v>
      </c>
      <c r="H30" s="23">
        <v>0</v>
      </c>
      <c r="I30" s="23">
        <v>2</v>
      </c>
      <c r="J30" s="23">
        <v>50.25</v>
      </c>
      <c r="K30" s="23">
        <v>0</v>
      </c>
      <c r="L30" s="23">
        <v>0</v>
      </c>
      <c r="M30" s="23">
        <v>0</v>
      </c>
      <c r="N30" s="23">
        <v>0</v>
      </c>
      <c r="O30" s="23">
        <v>2</v>
      </c>
      <c r="P30" s="23">
        <v>1.5</v>
      </c>
      <c r="Q30" s="23">
        <v>3</v>
      </c>
      <c r="R30" s="23">
        <v>6.2</v>
      </c>
      <c r="S30" s="23">
        <v>0</v>
      </c>
      <c r="T30" s="23">
        <v>0</v>
      </c>
      <c r="U30" s="23">
        <v>1</v>
      </c>
      <c r="V30" s="23">
        <v>1</v>
      </c>
      <c r="W30" s="191" t="s">
        <v>227</v>
      </c>
      <c r="X30" s="192"/>
      <c r="Y30" s="23">
        <v>0</v>
      </c>
      <c r="Z30" s="23">
        <v>0</v>
      </c>
      <c r="AA30" s="23">
        <v>0</v>
      </c>
      <c r="AB30" s="23">
        <v>0</v>
      </c>
      <c r="AC30" s="23">
        <v>2</v>
      </c>
      <c r="AD30" s="23">
        <v>58.25</v>
      </c>
      <c r="AE30" s="23">
        <v>1</v>
      </c>
      <c r="AF30" s="23">
        <v>1.35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189" t="s">
        <v>228</v>
      </c>
      <c r="B31" s="190"/>
      <c r="C31" s="23">
        <v>3</v>
      </c>
      <c r="D31" s="23">
        <v>2.48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1</v>
      </c>
      <c r="Q31" s="23">
        <v>1</v>
      </c>
      <c r="R31" s="23">
        <v>0.2</v>
      </c>
      <c r="S31" s="23">
        <v>0</v>
      </c>
      <c r="T31" s="23">
        <v>0</v>
      </c>
      <c r="U31" s="23">
        <v>0</v>
      </c>
      <c r="V31" s="23">
        <v>0</v>
      </c>
      <c r="W31" s="189" t="s">
        <v>228</v>
      </c>
      <c r="X31" s="190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1</v>
      </c>
      <c r="AT31" s="23">
        <v>1.28</v>
      </c>
    </row>
    <row r="32" spans="1:46" s="22" customFormat="1" ht="16.5" customHeight="1">
      <c r="A32" s="185" t="s">
        <v>35</v>
      </c>
      <c r="B32" s="186"/>
      <c r="C32" s="23">
        <v>3</v>
      </c>
      <c r="D32" s="23">
        <v>2.48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1</v>
      </c>
      <c r="Q32" s="23">
        <v>1</v>
      </c>
      <c r="R32" s="23">
        <v>0.2</v>
      </c>
      <c r="S32" s="23">
        <v>0</v>
      </c>
      <c r="T32" s="23">
        <v>0</v>
      </c>
      <c r="U32" s="23">
        <v>0</v>
      </c>
      <c r="V32" s="23">
        <v>0</v>
      </c>
      <c r="W32" s="185" t="s">
        <v>35</v>
      </c>
      <c r="X32" s="186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1</v>
      </c>
      <c r="AT32" s="23">
        <v>1.28</v>
      </c>
    </row>
    <row r="33" spans="1:46" s="22" customFormat="1" ht="16.5" customHeight="1">
      <c r="A33" s="187" t="s">
        <v>36</v>
      </c>
      <c r="B33" s="188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187" t="s">
        <v>36</v>
      </c>
      <c r="X33" s="188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37</v>
      </c>
      <c r="B34" s="24"/>
      <c r="C34" s="24"/>
      <c r="D34" s="24"/>
      <c r="E34" s="24"/>
      <c r="F34" s="24" t="s">
        <v>38</v>
      </c>
      <c r="G34" s="24"/>
      <c r="H34" s="24"/>
      <c r="I34" s="24"/>
      <c r="J34" s="25" t="s">
        <v>39</v>
      </c>
      <c r="K34" s="25"/>
      <c r="L34" s="24"/>
      <c r="M34" s="25"/>
      <c r="N34" s="25" t="s">
        <v>40</v>
      </c>
      <c r="O34" s="24"/>
      <c r="P34" s="24"/>
      <c r="Q34" s="25"/>
      <c r="R34" s="25" t="s">
        <v>40</v>
      </c>
      <c r="S34" s="24"/>
      <c r="T34" s="24"/>
      <c r="U34" s="24"/>
      <c r="V34" s="26" t="str">
        <f>'2491-00-01'!V34</f>
        <v>中華民國106年02月20日編製</v>
      </c>
      <c r="W34" s="24" t="s">
        <v>37</v>
      </c>
      <c r="X34" s="24"/>
      <c r="Y34" s="24"/>
      <c r="Z34" s="24"/>
      <c r="AA34" s="24"/>
      <c r="AB34" s="24" t="s">
        <v>38</v>
      </c>
      <c r="AC34" s="24"/>
      <c r="AD34" s="24"/>
      <c r="AE34" s="24"/>
      <c r="AF34" s="25" t="s">
        <v>39</v>
      </c>
      <c r="AG34" s="25"/>
      <c r="AH34" s="24"/>
      <c r="AI34" s="25"/>
      <c r="AJ34" s="25"/>
      <c r="AK34" s="25" t="s">
        <v>40</v>
      </c>
      <c r="AL34" s="24"/>
      <c r="AM34" s="25"/>
      <c r="AN34" s="25"/>
      <c r="AO34" s="25" t="s">
        <v>40</v>
      </c>
      <c r="AP34" s="24"/>
      <c r="AQ34" s="24"/>
      <c r="AR34" s="24"/>
      <c r="AS34" s="24"/>
      <c r="AT34" s="26" t="str">
        <f>'2491-00-01'!V34</f>
        <v>中華民國106年02月20日編製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41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42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41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42</v>
      </c>
    </row>
    <row r="36" spans="1:46" s="140" customFormat="1" ht="19.5" customHeight="1">
      <c r="A36" s="142" t="s">
        <v>43</v>
      </c>
      <c r="B36" s="158" t="s">
        <v>302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43</v>
      </c>
      <c r="X36" s="143" t="s">
        <v>302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268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81" t="s">
        <v>268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44</v>
      </c>
      <c r="B38" s="144" t="s">
        <v>210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44</v>
      </c>
      <c r="X38" s="144" t="s">
        <v>210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256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256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286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286</v>
      </c>
    </row>
    <row r="41" spans="1:46" s="157" customFormat="1" ht="19.5" customHeight="1">
      <c r="A41" s="371" t="s">
        <v>250</v>
      </c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1"/>
      <c r="S41" s="371"/>
      <c r="T41" s="371"/>
      <c r="U41" s="371"/>
      <c r="V41" s="371"/>
      <c r="W41" s="371" t="s">
        <v>251</v>
      </c>
      <c r="X41" s="371"/>
      <c r="Y41" s="371"/>
      <c r="Z41" s="371"/>
      <c r="AA41" s="371"/>
      <c r="AB41" s="371"/>
      <c r="AC41" s="371"/>
      <c r="AD41" s="371"/>
      <c r="AE41" s="371"/>
      <c r="AF41" s="371"/>
      <c r="AG41" s="371"/>
      <c r="AH41" s="371"/>
      <c r="AI41" s="371"/>
      <c r="AJ41" s="371"/>
      <c r="AK41" s="371"/>
      <c r="AL41" s="371"/>
      <c r="AM41" s="371"/>
      <c r="AN41" s="371"/>
      <c r="AO41" s="371"/>
      <c r="AP41" s="371"/>
      <c r="AQ41" s="371"/>
      <c r="AR41" s="371"/>
      <c r="AS41" s="371"/>
      <c r="AT41" s="371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4:B14"/>
    <mergeCell ref="W14:X14"/>
    <mergeCell ref="A15:B15"/>
    <mergeCell ref="W15:X15"/>
    <mergeCell ref="A16:B16"/>
    <mergeCell ref="W16:X16"/>
    <mergeCell ref="A17:B17"/>
    <mergeCell ref="W17:X17"/>
    <mergeCell ref="A13:B13"/>
    <mergeCell ref="W13:X13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tabSelected="1" view="pageBreakPreview" zoomScaleSheetLayoutView="100" zoomScalePageLayoutView="0" workbookViewId="0" topLeftCell="A4">
      <selection activeCell="E23" sqref="E23"/>
    </sheetView>
  </sheetViews>
  <sheetFormatPr defaultColWidth="9.00390625" defaultRowHeight="16.5"/>
  <cols>
    <col min="1" max="1" width="9.875" style="76" customWidth="1"/>
    <col min="2" max="2" width="9.00390625" style="76" customWidth="1"/>
    <col min="3" max="3" width="20.00390625" style="76" customWidth="1"/>
    <col min="4" max="4" width="20.75390625" style="76" customWidth="1"/>
    <col min="5" max="6" width="9.00390625" style="76" customWidth="1"/>
    <col min="7" max="7" width="10.75390625" style="76" bestFit="1" customWidth="1"/>
    <col min="8" max="16384" width="9.00390625" style="76" customWidth="1"/>
  </cols>
  <sheetData>
    <row r="1" spans="1:7" ht="16.5">
      <c r="A1" s="66" t="s">
        <v>0</v>
      </c>
      <c r="B1" s="161"/>
      <c r="C1" s="67"/>
      <c r="D1" s="67"/>
      <c r="E1" s="66" t="s">
        <v>1</v>
      </c>
      <c r="F1" s="380" t="s">
        <v>2</v>
      </c>
      <c r="G1" s="381"/>
    </row>
    <row r="2" spans="1:7" ht="16.5">
      <c r="A2" s="70" t="s">
        <v>3</v>
      </c>
      <c r="B2" s="162" t="s">
        <v>4</v>
      </c>
      <c r="C2" s="67"/>
      <c r="D2" s="67"/>
      <c r="E2" s="70" t="s">
        <v>5</v>
      </c>
      <c r="F2" s="382" t="s">
        <v>170</v>
      </c>
      <c r="G2" s="383"/>
    </row>
    <row r="3" spans="1:7" ht="16.5">
      <c r="A3" s="301" t="s">
        <v>171</v>
      </c>
      <c r="B3" s="301"/>
      <c r="C3" s="301"/>
      <c r="D3" s="301"/>
      <c r="E3" s="301"/>
      <c r="F3" s="301"/>
      <c r="G3" s="301"/>
    </row>
    <row r="4" spans="1:7" ht="16.5">
      <c r="A4" s="302"/>
      <c r="B4" s="302"/>
      <c r="C4" s="302"/>
      <c r="D4" s="302"/>
      <c r="E4" s="302"/>
      <c r="F4" s="302"/>
      <c r="G4" s="302"/>
    </row>
    <row r="5" spans="1:7" ht="16.5">
      <c r="A5" s="79"/>
      <c r="B5" s="79"/>
      <c r="C5" s="265" t="str">
        <f>CONCATENATE('2491-00-06'!G5,"底")</f>
        <v>中華民國106年01月底</v>
      </c>
      <c r="D5" s="265"/>
      <c r="E5" s="265"/>
      <c r="F5" s="79"/>
      <c r="G5" s="163" t="s">
        <v>172</v>
      </c>
    </row>
    <row r="6" spans="1:7" ht="16.5">
      <c r="A6" s="384"/>
      <c r="B6" s="384"/>
      <c r="C6" s="385"/>
      <c r="D6" s="298" t="s">
        <v>131</v>
      </c>
      <c r="E6" s="315" t="s">
        <v>133</v>
      </c>
      <c r="F6" s="334"/>
      <c r="G6" s="334"/>
    </row>
    <row r="7" spans="1:7" ht="16.5">
      <c r="A7" s="386"/>
      <c r="B7" s="386"/>
      <c r="C7" s="387"/>
      <c r="D7" s="299"/>
      <c r="E7" s="317"/>
      <c r="F7" s="335"/>
      <c r="G7" s="335"/>
    </row>
    <row r="8" spans="1:7" ht="16.5">
      <c r="A8" s="378" t="s">
        <v>34</v>
      </c>
      <c r="B8" s="378"/>
      <c r="C8" s="379"/>
      <c r="D8" s="164">
        <v>5359</v>
      </c>
      <c r="E8" s="164"/>
      <c r="F8" s="164"/>
      <c r="G8" s="164">
        <v>4321</v>
      </c>
    </row>
    <row r="9" spans="1:7" ht="16.5">
      <c r="A9" s="372" t="s">
        <v>173</v>
      </c>
      <c r="B9" s="372"/>
      <c r="C9" s="373"/>
      <c r="D9" s="164" t="s">
        <v>303</v>
      </c>
      <c r="E9" s="164"/>
      <c r="F9" s="164"/>
      <c r="G9" s="164" t="s">
        <v>303</v>
      </c>
    </row>
    <row r="10" spans="1:7" ht="16.5">
      <c r="A10" s="372" t="s">
        <v>174</v>
      </c>
      <c r="B10" s="372"/>
      <c r="C10" s="373"/>
      <c r="D10" s="164">
        <v>1345</v>
      </c>
      <c r="E10" s="164"/>
      <c r="F10" s="164"/>
      <c r="G10" s="172">
        <v>0</v>
      </c>
    </row>
    <row r="11" spans="1:7" ht="16.5">
      <c r="A11" s="372" t="s">
        <v>175</v>
      </c>
      <c r="B11" s="372"/>
      <c r="C11" s="373"/>
      <c r="D11" s="164">
        <v>1703</v>
      </c>
      <c r="E11" s="164"/>
      <c r="F11" s="164"/>
      <c r="G11" s="172">
        <v>0</v>
      </c>
    </row>
    <row r="12" spans="1:7" ht="16.5">
      <c r="A12" s="372" t="s">
        <v>176</v>
      </c>
      <c r="B12" s="372"/>
      <c r="C12" s="373"/>
      <c r="D12" s="164">
        <v>1222</v>
      </c>
      <c r="E12" s="164"/>
      <c r="F12" s="164"/>
      <c r="G12" s="172">
        <v>0</v>
      </c>
    </row>
    <row r="13" spans="1:7" ht="16.5">
      <c r="A13" s="372" t="s">
        <v>177</v>
      </c>
      <c r="B13" s="372"/>
      <c r="C13" s="373"/>
      <c r="D13" s="164">
        <v>394</v>
      </c>
      <c r="E13" s="164"/>
      <c r="F13" s="164"/>
      <c r="G13" s="172">
        <v>0</v>
      </c>
    </row>
    <row r="14" spans="1:7" ht="16.5">
      <c r="A14" s="372" t="s">
        <v>178</v>
      </c>
      <c r="B14" s="372"/>
      <c r="C14" s="373"/>
      <c r="D14" s="164">
        <v>255</v>
      </c>
      <c r="E14" s="164"/>
      <c r="F14" s="164"/>
      <c r="G14" s="172">
        <v>0</v>
      </c>
    </row>
    <row r="15" spans="1:7" ht="16.5">
      <c r="A15" s="372" t="s">
        <v>179</v>
      </c>
      <c r="B15" s="372"/>
      <c r="C15" s="373"/>
      <c r="D15" s="164">
        <v>66</v>
      </c>
      <c r="E15" s="164"/>
      <c r="F15" s="164"/>
      <c r="G15" s="172">
        <v>0</v>
      </c>
    </row>
    <row r="16" spans="1:7" ht="16.5">
      <c r="A16" s="372" t="s">
        <v>180</v>
      </c>
      <c r="B16" s="372"/>
      <c r="C16" s="373"/>
      <c r="D16" s="164">
        <v>32</v>
      </c>
      <c r="E16" s="164"/>
      <c r="F16" s="164"/>
      <c r="G16" s="172">
        <v>0</v>
      </c>
    </row>
    <row r="17" spans="1:7" ht="16.5">
      <c r="A17" s="372" t="s">
        <v>181</v>
      </c>
      <c r="B17" s="372"/>
      <c r="C17" s="373"/>
      <c r="D17" s="164">
        <v>61</v>
      </c>
      <c r="E17" s="164"/>
      <c r="F17" s="164"/>
      <c r="G17" s="172">
        <v>0</v>
      </c>
    </row>
    <row r="18" spans="1:7" ht="16.5">
      <c r="A18" s="372" t="s">
        <v>182</v>
      </c>
      <c r="B18" s="372"/>
      <c r="C18" s="373"/>
      <c r="D18" s="164">
        <v>62</v>
      </c>
      <c r="E18" s="164"/>
      <c r="F18" s="164"/>
      <c r="G18" s="172">
        <v>0</v>
      </c>
    </row>
    <row r="19" spans="1:7" ht="16.5">
      <c r="A19" s="372" t="s">
        <v>183</v>
      </c>
      <c r="B19" s="372"/>
      <c r="C19" s="373"/>
      <c r="D19" s="164">
        <v>54</v>
      </c>
      <c r="E19" s="164"/>
      <c r="F19" s="164"/>
      <c r="G19" s="172">
        <v>0</v>
      </c>
    </row>
    <row r="20" spans="1:7" ht="16.5">
      <c r="A20" s="372" t="s">
        <v>184</v>
      </c>
      <c r="B20" s="372"/>
      <c r="C20" s="373"/>
      <c r="D20" s="164">
        <v>24</v>
      </c>
      <c r="E20" s="164"/>
      <c r="F20" s="164"/>
      <c r="G20" s="172">
        <v>0</v>
      </c>
    </row>
    <row r="21" spans="1:7" ht="16.5">
      <c r="A21" s="372" t="s">
        <v>185</v>
      </c>
      <c r="B21" s="372"/>
      <c r="C21" s="373"/>
      <c r="D21" s="164">
        <v>141</v>
      </c>
      <c r="E21" s="164"/>
      <c r="F21" s="164"/>
      <c r="G21" s="172">
        <v>0</v>
      </c>
    </row>
    <row r="22" spans="1:22" ht="16.5">
      <c r="A22" s="372"/>
      <c r="B22" s="372"/>
      <c r="C22" s="373"/>
      <c r="D22" s="164" t="s">
        <v>303</v>
      </c>
      <c r="E22" s="164"/>
      <c r="F22" s="164"/>
      <c r="G22" s="164" t="s">
        <v>303</v>
      </c>
      <c r="V22" s="76" t="s">
        <v>264</v>
      </c>
    </row>
    <row r="23" spans="1:7" ht="16.5">
      <c r="A23" s="372" t="s">
        <v>186</v>
      </c>
      <c r="B23" s="372"/>
      <c r="C23" s="373"/>
      <c r="D23" s="164">
        <v>5359</v>
      </c>
      <c r="E23" s="164"/>
      <c r="F23" s="164"/>
      <c r="G23" s="164">
        <v>4321</v>
      </c>
    </row>
    <row r="24" spans="1:7" ht="16.5">
      <c r="A24" s="372" t="s">
        <v>187</v>
      </c>
      <c r="B24" s="372"/>
      <c r="C24" s="373"/>
      <c r="D24" s="164">
        <v>36</v>
      </c>
      <c r="E24" s="164"/>
      <c r="F24" s="164"/>
      <c r="G24" s="164">
        <v>5</v>
      </c>
    </row>
    <row r="25" spans="1:7" ht="16.5">
      <c r="A25" s="372" t="s">
        <v>188</v>
      </c>
      <c r="B25" s="372"/>
      <c r="C25" s="373"/>
      <c r="D25" s="164">
        <v>9</v>
      </c>
      <c r="E25" s="164"/>
      <c r="F25" s="164"/>
      <c r="G25" s="164">
        <v>0</v>
      </c>
    </row>
    <row r="26" spans="1:7" ht="16.5">
      <c r="A26" s="372" t="s">
        <v>189</v>
      </c>
      <c r="B26" s="372"/>
      <c r="C26" s="373"/>
      <c r="D26" s="164">
        <v>823</v>
      </c>
      <c r="E26" s="164"/>
      <c r="F26" s="164"/>
      <c r="G26" s="164">
        <v>68</v>
      </c>
    </row>
    <row r="27" spans="1:7" ht="16.5">
      <c r="A27" s="372" t="s">
        <v>190</v>
      </c>
      <c r="B27" s="372"/>
      <c r="C27" s="373"/>
      <c r="D27" s="164">
        <v>20</v>
      </c>
      <c r="E27" s="164"/>
      <c r="F27" s="164"/>
      <c r="G27" s="164">
        <v>0</v>
      </c>
    </row>
    <row r="28" spans="1:7" ht="16.5">
      <c r="A28" s="372" t="s">
        <v>191</v>
      </c>
      <c r="B28" s="372"/>
      <c r="C28" s="373"/>
      <c r="D28" s="164">
        <v>6</v>
      </c>
      <c r="E28" s="164"/>
      <c r="F28" s="164"/>
      <c r="G28" s="164">
        <v>1</v>
      </c>
    </row>
    <row r="29" spans="1:7" ht="16.5">
      <c r="A29" s="372" t="s">
        <v>323</v>
      </c>
      <c r="B29" s="372"/>
      <c r="C29" s="373"/>
      <c r="D29" s="164">
        <v>396</v>
      </c>
      <c r="E29" s="164"/>
      <c r="F29" s="164"/>
      <c r="G29" s="164">
        <v>6</v>
      </c>
    </row>
    <row r="30" spans="1:7" ht="16.5">
      <c r="A30" s="372" t="s">
        <v>192</v>
      </c>
      <c r="B30" s="372"/>
      <c r="C30" s="373"/>
      <c r="D30" s="164">
        <v>1218</v>
      </c>
      <c r="E30" s="164"/>
      <c r="F30" s="164"/>
      <c r="G30" s="164">
        <v>56</v>
      </c>
    </row>
    <row r="31" spans="1:7" ht="16.5">
      <c r="A31" s="372" t="s">
        <v>193</v>
      </c>
      <c r="B31" s="372"/>
      <c r="C31" s="373"/>
      <c r="D31" s="164">
        <v>141</v>
      </c>
      <c r="E31" s="164"/>
      <c r="F31" s="164"/>
      <c r="G31" s="164">
        <v>17</v>
      </c>
    </row>
    <row r="32" spans="1:7" ht="16.5">
      <c r="A32" s="372" t="s">
        <v>194</v>
      </c>
      <c r="B32" s="372"/>
      <c r="C32" s="373"/>
      <c r="D32" s="164">
        <v>15</v>
      </c>
      <c r="E32" s="164"/>
      <c r="F32" s="164"/>
      <c r="G32" s="164">
        <v>2</v>
      </c>
    </row>
    <row r="33" spans="1:7" ht="16.5">
      <c r="A33" s="372" t="s">
        <v>324</v>
      </c>
      <c r="B33" s="372"/>
      <c r="C33" s="373"/>
      <c r="D33" s="164">
        <v>404</v>
      </c>
      <c r="E33" s="164"/>
      <c r="F33" s="164"/>
      <c r="G33" s="164">
        <v>21</v>
      </c>
    </row>
    <row r="34" spans="1:7" ht="16.5">
      <c r="A34" s="372" t="s">
        <v>195</v>
      </c>
      <c r="B34" s="372"/>
      <c r="C34" s="373"/>
      <c r="D34" s="164">
        <v>624</v>
      </c>
      <c r="E34" s="164"/>
      <c r="F34" s="164"/>
      <c r="G34" s="164">
        <v>72</v>
      </c>
    </row>
    <row r="35" spans="1:7" ht="16.5">
      <c r="A35" s="372" t="s">
        <v>196</v>
      </c>
      <c r="B35" s="372"/>
      <c r="C35" s="373"/>
      <c r="D35" s="164">
        <v>396</v>
      </c>
      <c r="E35" s="164"/>
      <c r="F35" s="164"/>
      <c r="G35" s="164">
        <v>2</v>
      </c>
    </row>
    <row r="36" spans="1:7" ht="16.5">
      <c r="A36" s="372" t="s">
        <v>197</v>
      </c>
      <c r="B36" s="372"/>
      <c r="C36" s="373"/>
      <c r="D36" s="164">
        <v>804</v>
      </c>
      <c r="E36" s="164"/>
      <c r="F36" s="164"/>
      <c r="G36" s="164">
        <v>59</v>
      </c>
    </row>
    <row r="37" spans="1:7" ht="16.5">
      <c r="A37" s="372" t="s">
        <v>198</v>
      </c>
      <c r="B37" s="372"/>
      <c r="C37" s="373"/>
      <c r="D37" s="164">
        <v>99</v>
      </c>
      <c r="E37" s="164"/>
      <c r="F37" s="164"/>
      <c r="G37" s="164">
        <v>1213</v>
      </c>
    </row>
    <row r="38" spans="1:7" ht="16.5">
      <c r="A38" s="372" t="s">
        <v>199</v>
      </c>
      <c r="B38" s="372"/>
      <c r="C38" s="373"/>
      <c r="D38" s="164">
        <v>0</v>
      </c>
      <c r="E38" s="164"/>
      <c r="F38" s="164"/>
      <c r="G38" s="164">
        <v>0</v>
      </c>
    </row>
    <row r="39" spans="1:7" ht="16.5">
      <c r="A39" s="372" t="s">
        <v>325</v>
      </c>
      <c r="B39" s="372"/>
      <c r="C39" s="373"/>
      <c r="D39" s="164">
        <v>0</v>
      </c>
      <c r="E39" s="164"/>
      <c r="F39" s="164"/>
      <c r="G39" s="164">
        <v>0</v>
      </c>
    </row>
    <row r="40" spans="1:7" ht="16.5">
      <c r="A40" s="372" t="s">
        <v>200</v>
      </c>
      <c r="B40" s="372"/>
      <c r="C40" s="373"/>
      <c r="D40" s="164">
        <v>0</v>
      </c>
      <c r="E40" s="164"/>
      <c r="F40" s="164"/>
      <c r="G40" s="164">
        <v>0</v>
      </c>
    </row>
    <row r="41" spans="1:7" ht="16.5">
      <c r="A41" s="372" t="s">
        <v>201</v>
      </c>
      <c r="B41" s="372"/>
      <c r="C41" s="373"/>
      <c r="D41" s="164">
        <v>19</v>
      </c>
      <c r="E41" s="164"/>
      <c r="F41" s="164"/>
      <c r="G41" s="164">
        <v>0</v>
      </c>
    </row>
    <row r="42" spans="1:7" ht="16.5">
      <c r="A42" s="372" t="s">
        <v>202</v>
      </c>
      <c r="B42" s="372"/>
      <c r="C42" s="373"/>
      <c r="D42" s="164">
        <v>137</v>
      </c>
      <c r="E42" s="164"/>
      <c r="F42" s="164"/>
      <c r="G42" s="164">
        <v>0</v>
      </c>
    </row>
    <row r="43" spans="1:7" ht="16.5">
      <c r="A43" s="375" t="s">
        <v>203</v>
      </c>
      <c r="B43" s="375"/>
      <c r="C43" s="376"/>
      <c r="D43" s="164">
        <v>212</v>
      </c>
      <c r="E43" s="164"/>
      <c r="F43" s="164"/>
      <c r="G43" s="164">
        <v>2799</v>
      </c>
    </row>
    <row r="44" spans="1:7" ht="16.5">
      <c r="A44" s="377" t="s">
        <v>206</v>
      </c>
      <c r="B44" s="377"/>
      <c r="C44" s="377"/>
      <c r="D44" s="165" t="s">
        <v>39</v>
      </c>
      <c r="E44" s="166" t="s">
        <v>40</v>
      </c>
      <c r="F44" s="167"/>
      <c r="G44" s="167"/>
    </row>
    <row r="45" spans="1:7" ht="16.5">
      <c r="A45" s="168"/>
      <c r="B45" s="169"/>
      <c r="C45" s="169"/>
      <c r="D45" s="170" t="s">
        <v>41</v>
      </c>
      <c r="E45" s="169"/>
      <c r="F45" s="169"/>
      <c r="G45" s="169"/>
    </row>
    <row r="46" spans="1:7" ht="16.5">
      <c r="A46" s="171" t="s">
        <v>43</v>
      </c>
      <c r="B46" s="67" t="s">
        <v>204</v>
      </c>
      <c r="C46" s="67"/>
      <c r="D46" s="67"/>
      <c r="E46" s="67"/>
      <c r="F46" s="67"/>
      <c r="G46" s="67"/>
    </row>
    <row r="47" spans="1:7" ht="16.5">
      <c r="A47" s="171" t="s">
        <v>44</v>
      </c>
      <c r="B47" s="89" t="s">
        <v>210</v>
      </c>
      <c r="C47" s="89"/>
      <c r="D47" s="89"/>
      <c r="E47" s="89"/>
      <c r="F47" s="67"/>
      <c r="G47" s="67"/>
    </row>
    <row r="48" spans="1:7" ht="16.5">
      <c r="A48" s="171"/>
      <c r="B48" s="89" t="s">
        <v>211</v>
      </c>
      <c r="C48" s="89"/>
      <c r="D48" s="89"/>
      <c r="E48" s="89"/>
      <c r="F48" s="67"/>
      <c r="G48" s="67"/>
    </row>
    <row r="49" spans="1:7" ht="16.5">
      <c r="A49" s="374"/>
      <c r="B49" s="374"/>
      <c r="C49" s="374"/>
      <c r="D49" s="374"/>
      <c r="E49" s="374"/>
      <c r="F49" s="374"/>
      <c r="G49" s="374"/>
    </row>
    <row r="50" spans="1:7" ht="16.5">
      <c r="A50" s="291" t="s">
        <v>205</v>
      </c>
      <c r="B50" s="291"/>
      <c r="C50" s="291"/>
      <c r="D50" s="291"/>
      <c r="E50" s="291"/>
      <c r="F50" s="291"/>
      <c r="G50" s="291"/>
    </row>
  </sheetData>
  <sheetProtection/>
  <mergeCells count="46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9:G49"/>
    <mergeCell ref="A50:G50"/>
    <mergeCell ref="A41:C41"/>
    <mergeCell ref="A42:C42"/>
    <mergeCell ref="A43:C43"/>
    <mergeCell ref="A44:C44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90" zoomScaleSheetLayoutView="90" workbookViewId="0" topLeftCell="AH1">
      <selection activeCell="AU6" sqref="A6:IV8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9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9" t="s">
        <v>1</v>
      </c>
      <c r="U1" s="246" t="s">
        <v>2</v>
      </c>
      <c r="V1" s="247"/>
      <c r="W1" s="29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9" t="s">
        <v>1</v>
      </c>
      <c r="AS1" s="246" t="s">
        <v>2</v>
      </c>
      <c r="AT1" s="248"/>
    </row>
    <row r="2" spans="1:46" ht="16.5" customHeight="1">
      <c r="A2" s="30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31"/>
      <c r="T2" s="32" t="s">
        <v>5</v>
      </c>
      <c r="U2" s="249" t="s">
        <v>46</v>
      </c>
      <c r="V2" s="250"/>
      <c r="W2" s="30" t="s">
        <v>3</v>
      </c>
      <c r="X2" s="7" t="s">
        <v>4</v>
      </c>
      <c r="Y2" s="33"/>
      <c r="Z2" s="33"/>
      <c r="AA2" s="33"/>
      <c r="AB2" s="33"/>
      <c r="AC2" s="33"/>
      <c r="AD2" s="33"/>
      <c r="AE2" s="33"/>
      <c r="AF2" s="33"/>
      <c r="AG2" s="33"/>
      <c r="AH2" s="5"/>
      <c r="AI2" s="134"/>
      <c r="AJ2" s="134"/>
      <c r="AK2" s="134"/>
      <c r="AL2" s="134"/>
      <c r="AM2" s="134"/>
      <c r="AN2" s="134"/>
      <c r="AO2" s="134"/>
      <c r="AP2" s="134"/>
      <c r="AQ2" s="34"/>
      <c r="AR2" s="35" t="s">
        <v>5</v>
      </c>
      <c r="AS2" s="249" t="s">
        <v>46</v>
      </c>
      <c r="AT2" s="251"/>
    </row>
    <row r="3" spans="1:46" s="14" customFormat="1" ht="19.5" customHeight="1">
      <c r="A3" s="252" t="s">
        <v>233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 t="s">
        <v>241</v>
      </c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</row>
    <row r="4" spans="1:46" s="14" customFormat="1" ht="19.5" customHeight="1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'2491-00-01'!H5</f>
        <v>中華民國106年01月底</v>
      </c>
      <c r="I5" s="226"/>
      <c r="J5" s="226"/>
      <c r="K5" s="226"/>
      <c r="L5" s="226"/>
      <c r="M5" s="226"/>
      <c r="N5" s="183"/>
      <c r="O5" s="183"/>
      <c r="P5" s="183"/>
      <c r="Q5" s="135"/>
      <c r="R5" s="135"/>
      <c r="S5" s="135"/>
      <c r="T5" s="135"/>
      <c r="U5" s="18"/>
      <c r="V5" s="36" t="s">
        <v>7</v>
      </c>
      <c r="W5" s="16"/>
      <c r="X5" s="16"/>
      <c r="Y5" s="135"/>
      <c r="Z5" s="135"/>
      <c r="AA5" s="135"/>
      <c r="AB5" s="135"/>
      <c r="AC5" s="227" t="str">
        <f>'2491-00-01'!H5</f>
        <v>中華民國106年01月底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36" t="s">
        <v>7</v>
      </c>
    </row>
    <row r="6" spans="1:46" ht="16.5" customHeight="1">
      <c r="A6" s="220" t="s">
        <v>47</v>
      </c>
      <c r="B6" s="221"/>
      <c r="C6" s="228" t="s">
        <v>9</v>
      </c>
      <c r="D6" s="229"/>
      <c r="E6" s="232" t="s">
        <v>10</v>
      </c>
      <c r="F6" s="233"/>
      <c r="G6" s="201" t="s">
        <v>11</v>
      </c>
      <c r="H6" s="198"/>
      <c r="I6" s="201" t="s">
        <v>12</v>
      </c>
      <c r="J6" s="198"/>
      <c r="K6" s="232" t="s">
        <v>13</v>
      </c>
      <c r="L6" s="212"/>
      <c r="M6" s="236" t="s">
        <v>14</v>
      </c>
      <c r="N6" s="237"/>
      <c r="O6" s="388" t="s">
        <v>306</v>
      </c>
      <c r="P6" s="389"/>
      <c r="Q6" s="215" t="s">
        <v>15</v>
      </c>
      <c r="R6" s="216"/>
      <c r="S6" s="201" t="s">
        <v>16</v>
      </c>
      <c r="T6" s="198"/>
      <c r="U6" s="201" t="s">
        <v>17</v>
      </c>
      <c r="V6" s="197"/>
      <c r="W6" s="220" t="s">
        <v>47</v>
      </c>
      <c r="X6" s="221"/>
      <c r="Y6" s="390" t="s">
        <v>308</v>
      </c>
      <c r="Z6" s="391"/>
      <c r="AA6" s="201" t="s">
        <v>18</v>
      </c>
      <c r="AB6" s="198"/>
      <c r="AC6" s="201" t="s">
        <v>19</v>
      </c>
      <c r="AD6" s="197"/>
      <c r="AE6" s="196" t="s">
        <v>20</v>
      </c>
      <c r="AF6" s="197"/>
      <c r="AG6" s="211" t="s">
        <v>21</v>
      </c>
      <c r="AH6" s="212"/>
      <c r="AI6" s="196" t="s">
        <v>22</v>
      </c>
      <c r="AJ6" s="197"/>
      <c r="AK6" s="392" t="s">
        <v>310</v>
      </c>
      <c r="AL6" s="393"/>
      <c r="AM6" s="196" t="s">
        <v>23</v>
      </c>
      <c r="AN6" s="197"/>
      <c r="AO6" s="196" t="s">
        <v>24</v>
      </c>
      <c r="AP6" s="197"/>
      <c r="AQ6" s="196" t="s">
        <v>25</v>
      </c>
      <c r="AR6" s="198"/>
      <c r="AS6" s="201" t="s">
        <v>26</v>
      </c>
      <c r="AT6" s="202"/>
    </row>
    <row r="7" spans="1:46" ht="16.5" customHeight="1">
      <c r="A7" s="222"/>
      <c r="B7" s="223"/>
      <c r="C7" s="230"/>
      <c r="D7" s="231"/>
      <c r="E7" s="234"/>
      <c r="F7" s="235"/>
      <c r="G7" s="203"/>
      <c r="H7" s="200"/>
      <c r="I7" s="203"/>
      <c r="J7" s="200"/>
      <c r="K7" s="234"/>
      <c r="L7" s="214"/>
      <c r="M7" s="205" t="s">
        <v>27</v>
      </c>
      <c r="N7" s="206"/>
      <c r="O7" s="394"/>
      <c r="P7" s="395"/>
      <c r="Q7" s="217"/>
      <c r="R7" s="218"/>
      <c r="S7" s="203"/>
      <c r="T7" s="200"/>
      <c r="U7" s="203"/>
      <c r="V7" s="219"/>
      <c r="W7" s="222"/>
      <c r="X7" s="223"/>
      <c r="Y7" s="396"/>
      <c r="Z7" s="397"/>
      <c r="AA7" s="203"/>
      <c r="AB7" s="200"/>
      <c r="AC7" s="203"/>
      <c r="AD7" s="219"/>
      <c r="AE7" s="207" t="s">
        <v>28</v>
      </c>
      <c r="AF7" s="208"/>
      <c r="AG7" s="213"/>
      <c r="AH7" s="214"/>
      <c r="AI7" s="207" t="s">
        <v>29</v>
      </c>
      <c r="AJ7" s="208"/>
      <c r="AK7" s="398"/>
      <c r="AL7" s="399"/>
      <c r="AM7" s="207" t="s">
        <v>30</v>
      </c>
      <c r="AN7" s="208"/>
      <c r="AO7" s="209" t="s">
        <v>31</v>
      </c>
      <c r="AP7" s="210"/>
      <c r="AQ7" s="199"/>
      <c r="AR7" s="200"/>
      <c r="AS7" s="203"/>
      <c r="AT7" s="204"/>
    </row>
    <row r="8" spans="1:46" ht="22.5" customHeight="1">
      <c r="A8" s="224"/>
      <c r="B8" s="225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224"/>
      <c r="X8" s="225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45" customHeight="1">
      <c r="A9" s="37" t="s">
        <v>34</v>
      </c>
      <c r="B9" s="38"/>
      <c r="C9" s="39">
        <v>676486</v>
      </c>
      <c r="D9" s="39">
        <v>22952273.711025</v>
      </c>
      <c r="E9" s="39">
        <v>14603</v>
      </c>
      <c r="F9" s="39">
        <v>506632.456066</v>
      </c>
      <c r="G9" s="39">
        <v>4010</v>
      </c>
      <c r="H9" s="39">
        <v>255369.36448</v>
      </c>
      <c r="I9" s="39">
        <v>189817</v>
      </c>
      <c r="J9" s="39">
        <v>7997314.407727</v>
      </c>
      <c r="K9" s="39">
        <v>3016</v>
      </c>
      <c r="L9" s="39">
        <v>798013.116334</v>
      </c>
      <c r="M9" s="39">
        <v>3899</v>
      </c>
      <c r="N9" s="39">
        <v>180391.211029</v>
      </c>
      <c r="O9" s="39">
        <v>104984</v>
      </c>
      <c r="P9" s="39">
        <v>1158418.586057</v>
      </c>
      <c r="Q9" s="39">
        <v>118511</v>
      </c>
      <c r="R9" s="39">
        <v>1080248.191704</v>
      </c>
      <c r="S9" s="39">
        <v>16070</v>
      </c>
      <c r="T9" s="39">
        <v>832997.34874</v>
      </c>
      <c r="U9" s="39">
        <v>7052</v>
      </c>
      <c r="V9" s="39">
        <v>67504.729114</v>
      </c>
      <c r="W9" s="37" t="s">
        <v>34</v>
      </c>
      <c r="X9" s="38"/>
      <c r="Y9" s="39">
        <v>22397</v>
      </c>
      <c r="Z9" s="39">
        <v>555954.648477</v>
      </c>
      <c r="AA9" s="39">
        <v>37460</v>
      </c>
      <c r="AB9" s="39">
        <v>6842974.782632</v>
      </c>
      <c r="AC9" s="39">
        <v>30949</v>
      </c>
      <c r="AD9" s="39">
        <v>1181597.721397</v>
      </c>
      <c r="AE9" s="39">
        <v>61192</v>
      </c>
      <c r="AF9" s="39">
        <v>735346.492187</v>
      </c>
      <c r="AG9" s="39">
        <v>17171</v>
      </c>
      <c r="AH9" s="39">
        <v>301195.752381</v>
      </c>
      <c r="AI9" s="39">
        <v>116</v>
      </c>
      <c r="AJ9" s="39">
        <v>209.009</v>
      </c>
      <c r="AK9" s="39">
        <v>348</v>
      </c>
      <c r="AL9" s="39">
        <v>1694.934086</v>
      </c>
      <c r="AM9" s="39">
        <v>55</v>
      </c>
      <c r="AN9" s="39">
        <v>248.25</v>
      </c>
      <c r="AO9" s="39">
        <v>2375</v>
      </c>
      <c r="AP9" s="39">
        <v>63970.412298</v>
      </c>
      <c r="AQ9" s="39">
        <v>12816</v>
      </c>
      <c r="AR9" s="39">
        <v>135292.09258</v>
      </c>
      <c r="AS9" s="39">
        <v>29645</v>
      </c>
      <c r="AT9" s="39">
        <v>256900.204736</v>
      </c>
    </row>
    <row r="10" spans="1:46" s="22" customFormat="1" ht="45" customHeight="1">
      <c r="A10" s="37" t="s">
        <v>48</v>
      </c>
      <c r="B10" s="38"/>
      <c r="C10" s="39">
        <v>3988</v>
      </c>
      <c r="D10" s="39">
        <v>14305415.567257</v>
      </c>
      <c r="E10" s="39">
        <v>123</v>
      </c>
      <c r="F10" s="39">
        <v>322626.50795</v>
      </c>
      <c r="G10" s="39">
        <v>30</v>
      </c>
      <c r="H10" s="39">
        <v>192288.02849</v>
      </c>
      <c r="I10" s="39">
        <v>1604</v>
      </c>
      <c r="J10" s="39">
        <v>4128633.879475</v>
      </c>
      <c r="K10" s="39">
        <v>103</v>
      </c>
      <c r="L10" s="39">
        <v>743313.86072</v>
      </c>
      <c r="M10" s="39">
        <v>12</v>
      </c>
      <c r="N10" s="39">
        <v>149647.14385</v>
      </c>
      <c r="O10" s="39">
        <v>200</v>
      </c>
      <c r="P10" s="39">
        <v>342009.2977</v>
      </c>
      <c r="Q10" s="39">
        <v>128</v>
      </c>
      <c r="R10" s="39">
        <v>426927.06246</v>
      </c>
      <c r="S10" s="39">
        <v>183</v>
      </c>
      <c r="T10" s="39">
        <v>568651.22486</v>
      </c>
      <c r="U10" s="39">
        <v>10</v>
      </c>
      <c r="V10" s="39">
        <v>12886.5466</v>
      </c>
      <c r="W10" s="37" t="s">
        <v>48</v>
      </c>
      <c r="X10" s="38"/>
      <c r="Y10" s="39">
        <v>109</v>
      </c>
      <c r="Z10" s="39">
        <v>371940.44517</v>
      </c>
      <c r="AA10" s="39">
        <v>872</v>
      </c>
      <c r="AB10" s="39">
        <v>5884164.861357</v>
      </c>
      <c r="AC10" s="39">
        <v>323</v>
      </c>
      <c r="AD10" s="39">
        <v>552228.378504</v>
      </c>
      <c r="AE10" s="39">
        <v>138</v>
      </c>
      <c r="AF10" s="39">
        <v>297460.406011</v>
      </c>
      <c r="AG10" s="39">
        <v>43</v>
      </c>
      <c r="AH10" s="39">
        <v>152857.42206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23</v>
      </c>
      <c r="AP10" s="39">
        <v>37024.55724</v>
      </c>
      <c r="AQ10" s="39">
        <v>29</v>
      </c>
      <c r="AR10" s="39">
        <v>42289.44032</v>
      </c>
      <c r="AS10" s="39">
        <v>58</v>
      </c>
      <c r="AT10" s="39">
        <v>80466.50449</v>
      </c>
    </row>
    <row r="11" spans="1:46" s="22" customFormat="1" ht="45" customHeight="1">
      <c r="A11" s="37" t="s">
        <v>49</v>
      </c>
      <c r="B11" s="38"/>
      <c r="C11" s="39">
        <v>106734</v>
      </c>
      <c r="D11" s="39">
        <v>1146912.156714</v>
      </c>
      <c r="E11" s="39">
        <v>4101</v>
      </c>
      <c r="F11" s="39">
        <v>42120.57584</v>
      </c>
      <c r="G11" s="39">
        <v>1522</v>
      </c>
      <c r="H11" s="39">
        <v>22804.716389</v>
      </c>
      <c r="I11" s="39">
        <v>33016</v>
      </c>
      <c r="J11" s="39">
        <v>433422.490738</v>
      </c>
      <c r="K11" s="39">
        <v>803</v>
      </c>
      <c r="L11" s="39">
        <v>12656.117868</v>
      </c>
      <c r="M11" s="39">
        <v>717</v>
      </c>
      <c r="N11" s="39">
        <v>4361.74372</v>
      </c>
      <c r="O11" s="39">
        <v>17698</v>
      </c>
      <c r="P11" s="39">
        <v>132771.443494</v>
      </c>
      <c r="Q11" s="39">
        <v>14904</v>
      </c>
      <c r="R11" s="39">
        <v>70835.208805</v>
      </c>
      <c r="S11" s="39">
        <v>2955</v>
      </c>
      <c r="T11" s="39">
        <v>53390.740548</v>
      </c>
      <c r="U11" s="39">
        <v>951</v>
      </c>
      <c r="V11" s="39">
        <v>8376.058107</v>
      </c>
      <c r="W11" s="37" t="s">
        <v>49</v>
      </c>
      <c r="X11" s="38"/>
      <c r="Y11" s="39">
        <v>2437</v>
      </c>
      <c r="Z11" s="39">
        <v>18902.292555</v>
      </c>
      <c r="AA11" s="39">
        <v>4252</v>
      </c>
      <c r="AB11" s="39">
        <v>137919.856344</v>
      </c>
      <c r="AC11" s="39">
        <v>6382</v>
      </c>
      <c r="AD11" s="39">
        <v>92703.252267</v>
      </c>
      <c r="AE11" s="39">
        <v>7089</v>
      </c>
      <c r="AF11" s="39">
        <v>49425.47495</v>
      </c>
      <c r="AG11" s="39">
        <v>3490</v>
      </c>
      <c r="AH11" s="39">
        <v>23047.245472</v>
      </c>
      <c r="AI11" s="39">
        <v>15</v>
      </c>
      <c r="AJ11" s="39">
        <v>19.3</v>
      </c>
      <c r="AK11" s="39">
        <v>48</v>
      </c>
      <c r="AL11" s="39">
        <v>129.4</v>
      </c>
      <c r="AM11" s="39">
        <v>22</v>
      </c>
      <c r="AN11" s="39">
        <v>81.6</v>
      </c>
      <c r="AO11" s="39">
        <v>445</v>
      </c>
      <c r="AP11" s="39">
        <v>6246.300366</v>
      </c>
      <c r="AQ11" s="39">
        <v>1838</v>
      </c>
      <c r="AR11" s="39">
        <v>12610.713427</v>
      </c>
      <c r="AS11" s="39">
        <v>4049</v>
      </c>
      <c r="AT11" s="39">
        <v>25087.625824</v>
      </c>
    </row>
    <row r="12" spans="1:46" s="22" customFormat="1" ht="45" customHeight="1">
      <c r="A12" s="37" t="s">
        <v>254</v>
      </c>
      <c r="B12" s="38"/>
      <c r="C12" s="39">
        <v>129066</v>
      </c>
      <c r="D12" s="39">
        <v>1196191.665813</v>
      </c>
      <c r="E12" s="39">
        <v>1709</v>
      </c>
      <c r="F12" s="39">
        <v>20572.870773</v>
      </c>
      <c r="G12" s="39">
        <v>341</v>
      </c>
      <c r="H12" s="39">
        <v>4786.312288</v>
      </c>
      <c r="I12" s="39">
        <v>46600</v>
      </c>
      <c r="J12" s="39">
        <v>547749.072227</v>
      </c>
      <c r="K12" s="39">
        <v>423</v>
      </c>
      <c r="L12" s="39">
        <v>7090.4821</v>
      </c>
      <c r="M12" s="39">
        <v>676</v>
      </c>
      <c r="N12" s="39">
        <v>4100.633603</v>
      </c>
      <c r="O12" s="39">
        <v>22027</v>
      </c>
      <c r="P12" s="39">
        <v>141809.750991</v>
      </c>
      <c r="Q12" s="39">
        <v>19263</v>
      </c>
      <c r="R12" s="39">
        <v>96204.383796</v>
      </c>
      <c r="S12" s="39">
        <v>1832</v>
      </c>
      <c r="T12" s="39">
        <v>29325.63804</v>
      </c>
      <c r="U12" s="39">
        <v>654</v>
      </c>
      <c r="V12" s="39">
        <v>4786.63079</v>
      </c>
      <c r="W12" s="37" t="s">
        <v>254</v>
      </c>
      <c r="X12" s="38"/>
      <c r="Y12" s="39">
        <v>4195</v>
      </c>
      <c r="Z12" s="39">
        <v>29761.985382</v>
      </c>
      <c r="AA12" s="39">
        <v>4784</v>
      </c>
      <c r="AB12" s="39">
        <v>92917.671338</v>
      </c>
      <c r="AC12" s="39">
        <v>4257</v>
      </c>
      <c r="AD12" s="39">
        <v>93432.476563</v>
      </c>
      <c r="AE12" s="39">
        <v>10744</v>
      </c>
      <c r="AF12" s="39">
        <v>56850.956619</v>
      </c>
      <c r="AG12" s="39">
        <v>2485</v>
      </c>
      <c r="AH12" s="39">
        <v>19679.135797</v>
      </c>
      <c r="AI12" s="39">
        <v>5</v>
      </c>
      <c r="AJ12" s="39">
        <v>18.65</v>
      </c>
      <c r="AK12" s="39">
        <v>50</v>
      </c>
      <c r="AL12" s="39">
        <v>161.12</v>
      </c>
      <c r="AM12" s="39">
        <v>8</v>
      </c>
      <c r="AN12" s="39">
        <v>27.9</v>
      </c>
      <c r="AO12" s="39">
        <v>279</v>
      </c>
      <c r="AP12" s="39">
        <v>2920.172776</v>
      </c>
      <c r="AQ12" s="39">
        <v>2403</v>
      </c>
      <c r="AR12" s="39">
        <v>13666.964157</v>
      </c>
      <c r="AS12" s="39">
        <v>6331</v>
      </c>
      <c r="AT12" s="39">
        <v>30328.858573</v>
      </c>
    </row>
    <row r="13" spans="1:46" s="22" customFormat="1" ht="45" customHeight="1">
      <c r="A13" s="37" t="s">
        <v>50</v>
      </c>
      <c r="B13" s="38"/>
      <c r="C13" s="39">
        <v>169855</v>
      </c>
      <c r="D13" s="39">
        <v>2366764.355735</v>
      </c>
      <c r="E13" s="39">
        <v>2495</v>
      </c>
      <c r="F13" s="39">
        <v>47166.622142</v>
      </c>
      <c r="G13" s="39">
        <v>434</v>
      </c>
      <c r="H13" s="39">
        <v>9159.921936</v>
      </c>
      <c r="I13" s="39">
        <v>27993</v>
      </c>
      <c r="J13" s="39">
        <v>514318.010935</v>
      </c>
      <c r="K13" s="39">
        <v>541</v>
      </c>
      <c r="L13" s="39">
        <v>15841.41699</v>
      </c>
      <c r="M13" s="39">
        <v>519</v>
      </c>
      <c r="N13" s="39">
        <v>4937.651935</v>
      </c>
      <c r="O13" s="39">
        <v>20519</v>
      </c>
      <c r="P13" s="39">
        <v>238491.295182</v>
      </c>
      <c r="Q13" s="39">
        <v>38521</v>
      </c>
      <c r="R13" s="39">
        <v>264267.649527</v>
      </c>
      <c r="S13" s="39">
        <v>5071</v>
      </c>
      <c r="T13" s="39">
        <v>79170.645135</v>
      </c>
      <c r="U13" s="39">
        <v>1616</v>
      </c>
      <c r="V13" s="39">
        <v>14267.005129</v>
      </c>
      <c r="W13" s="37" t="s">
        <v>50</v>
      </c>
      <c r="X13" s="38"/>
      <c r="Y13" s="39">
        <v>9338</v>
      </c>
      <c r="Z13" s="39">
        <v>101688.201825</v>
      </c>
      <c r="AA13" s="39">
        <v>16364</v>
      </c>
      <c r="AB13" s="39">
        <v>511026.999219</v>
      </c>
      <c r="AC13" s="39">
        <v>7838</v>
      </c>
      <c r="AD13" s="39">
        <v>248757.399199</v>
      </c>
      <c r="AE13" s="39">
        <v>22894</v>
      </c>
      <c r="AF13" s="39">
        <v>159466.829092</v>
      </c>
      <c r="AG13" s="39">
        <v>4216</v>
      </c>
      <c r="AH13" s="39">
        <v>49792.468381</v>
      </c>
      <c r="AI13" s="39">
        <v>32</v>
      </c>
      <c r="AJ13" s="39">
        <v>63.06</v>
      </c>
      <c r="AK13" s="39">
        <v>120</v>
      </c>
      <c r="AL13" s="39">
        <v>987.327086</v>
      </c>
      <c r="AM13" s="39">
        <v>4</v>
      </c>
      <c r="AN13" s="39">
        <v>28</v>
      </c>
      <c r="AO13" s="39">
        <v>625</v>
      </c>
      <c r="AP13" s="39">
        <v>8067.859258</v>
      </c>
      <c r="AQ13" s="39">
        <v>3779</v>
      </c>
      <c r="AR13" s="39">
        <v>43784.110658</v>
      </c>
      <c r="AS13" s="39">
        <v>6936</v>
      </c>
      <c r="AT13" s="39">
        <v>55481.882106</v>
      </c>
    </row>
    <row r="14" spans="1:46" s="22" customFormat="1" ht="45" customHeight="1">
      <c r="A14" s="37" t="s">
        <v>283</v>
      </c>
      <c r="B14" s="38"/>
      <c r="C14" s="39">
        <v>56059</v>
      </c>
      <c r="D14" s="39">
        <v>584960.0442</v>
      </c>
      <c r="E14" s="39">
        <v>902</v>
      </c>
      <c r="F14" s="39">
        <v>9529.534701</v>
      </c>
      <c r="G14" s="39">
        <v>280</v>
      </c>
      <c r="H14" s="39">
        <v>4809.85237</v>
      </c>
      <c r="I14" s="39">
        <v>18904</v>
      </c>
      <c r="J14" s="39">
        <v>293176.901786</v>
      </c>
      <c r="K14" s="39">
        <v>226</v>
      </c>
      <c r="L14" s="39">
        <v>3265.59676</v>
      </c>
      <c r="M14" s="39">
        <v>487</v>
      </c>
      <c r="N14" s="39">
        <v>5231.610618</v>
      </c>
      <c r="O14" s="39">
        <v>10207</v>
      </c>
      <c r="P14" s="39">
        <v>65746.4292</v>
      </c>
      <c r="Q14" s="39">
        <v>7823</v>
      </c>
      <c r="R14" s="39">
        <v>41536.988674</v>
      </c>
      <c r="S14" s="39">
        <v>1199</v>
      </c>
      <c r="T14" s="39">
        <v>20898.49915</v>
      </c>
      <c r="U14" s="39">
        <v>372</v>
      </c>
      <c r="V14" s="39">
        <v>2476.865</v>
      </c>
      <c r="W14" s="37" t="s">
        <v>283</v>
      </c>
      <c r="X14" s="38"/>
      <c r="Y14" s="39">
        <v>1303</v>
      </c>
      <c r="Z14" s="39">
        <v>5321.198217</v>
      </c>
      <c r="AA14" s="39">
        <v>2188</v>
      </c>
      <c r="AB14" s="39">
        <v>34553.327036</v>
      </c>
      <c r="AC14" s="39">
        <v>2674</v>
      </c>
      <c r="AD14" s="39">
        <v>39559.940256</v>
      </c>
      <c r="AE14" s="39">
        <v>4360</v>
      </c>
      <c r="AF14" s="39">
        <v>25652.597012</v>
      </c>
      <c r="AG14" s="39">
        <v>1601</v>
      </c>
      <c r="AH14" s="39">
        <v>12034.098426</v>
      </c>
      <c r="AI14" s="39">
        <v>23</v>
      </c>
      <c r="AJ14" s="39">
        <v>33.098</v>
      </c>
      <c r="AK14" s="39">
        <v>29</v>
      </c>
      <c r="AL14" s="39">
        <v>51.986</v>
      </c>
      <c r="AM14" s="39">
        <v>4</v>
      </c>
      <c r="AN14" s="39">
        <v>30</v>
      </c>
      <c r="AO14" s="39">
        <v>262</v>
      </c>
      <c r="AP14" s="39">
        <v>2114.86</v>
      </c>
      <c r="AQ14" s="39">
        <v>1005</v>
      </c>
      <c r="AR14" s="39">
        <v>4061.77605</v>
      </c>
      <c r="AS14" s="39">
        <v>2210</v>
      </c>
      <c r="AT14" s="39">
        <v>14874.884944</v>
      </c>
    </row>
    <row r="15" spans="1:46" s="22" customFormat="1" ht="45" customHeight="1">
      <c r="A15" s="37" t="s">
        <v>260</v>
      </c>
      <c r="B15" s="38"/>
      <c r="C15" s="39">
        <v>91580</v>
      </c>
      <c r="D15" s="39">
        <v>777185.181505</v>
      </c>
      <c r="E15" s="39">
        <v>1756</v>
      </c>
      <c r="F15" s="39">
        <v>19517.857498</v>
      </c>
      <c r="G15" s="39">
        <v>486</v>
      </c>
      <c r="H15" s="39">
        <v>7953.156</v>
      </c>
      <c r="I15" s="39">
        <v>30319</v>
      </c>
      <c r="J15" s="39">
        <v>310549.467251</v>
      </c>
      <c r="K15" s="39">
        <v>338</v>
      </c>
      <c r="L15" s="39">
        <v>4900.407566</v>
      </c>
      <c r="M15" s="39">
        <v>489</v>
      </c>
      <c r="N15" s="39">
        <v>3461.386109</v>
      </c>
      <c r="O15" s="39">
        <v>13433</v>
      </c>
      <c r="P15" s="39">
        <v>89031.290028</v>
      </c>
      <c r="Q15" s="39">
        <v>15371</v>
      </c>
      <c r="R15" s="39">
        <v>67823.093153</v>
      </c>
      <c r="S15" s="39">
        <v>1578</v>
      </c>
      <c r="T15" s="39">
        <v>25954.591718</v>
      </c>
      <c r="U15" s="39">
        <v>789</v>
      </c>
      <c r="V15" s="39">
        <v>6034.623888</v>
      </c>
      <c r="W15" s="37" t="s">
        <v>262</v>
      </c>
      <c r="X15" s="38"/>
      <c r="Y15" s="39">
        <v>2454</v>
      </c>
      <c r="Z15" s="39">
        <v>11453.997692</v>
      </c>
      <c r="AA15" s="39">
        <v>3880</v>
      </c>
      <c r="AB15" s="39">
        <v>73246.888613</v>
      </c>
      <c r="AC15" s="39">
        <v>4245</v>
      </c>
      <c r="AD15" s="39">
        <v>70199.210003</v>
      </c>
      <c r="AE15" s="39">
        <v>7717</v>
      </c>
      <c r="AF15" s="39">
        <v>34397.512238</v>
      </c>
      <c r="AG15" s="39">
        <v>2368</v>
      </c>
      <c r="AH15" s="39">
        <v>19413.709254</v>
      </c>
      <c r="AI15" s="39">
        <v>17</v>
      </c>
      <c r="AJ15" s="39">
        <v>22.09</v>
      </c>
      <c r="AK15" s="39">
        <v>49</v>
      </c>
      <c r="AL15" s="39">
        <v>118.382</v>
      </c>
      <c r="AM15" s="39">
        <v>7</v>
      </c>
      <c r="AN15" s="39">
        <v>35.2</v>
      </c>
      <c r="AO15" s="39">
        <v>349</v>
      </c>
      <c r="AP15" s="39">
        <v>1898.684</v>
      </c>
      <c r="AQ15" s="39">
        <v>1890</v>
      </c>
      <c r="AR15" s="39">
        <v>9352.75699</v>
      </c>
      <c r="AS15" s="39">
        <v>4045</v>
      </c>
      <c r="AT15" s="39">
        <v>21820.877504</v>
      </c>
    </row>
    <row r="16" spans="1:46" s="22" customFormat="1" ht="45" customHeight="1">
      <c r="A16" s="37" t="s">
        <v>258</v>
      </c>
      <c r="B16" s="38"/>
      <c r="C16" s="39">
        <v>34904</v>
      </c>
      <c r="D16" s="39">
        <v>362402.847408</v>
      </c>
      <c r="E16" s="39">
        <v>812</v>
      </c>
      <c r="F16" s="39">
        <v>11187.67172</v>
      </c>
      <c r="G16" s="39">
        <v>243</v>
      </c>
      <c r="H16" s="39">
        <v>3878.72</v>
      </c>
      <c r="I16" s="39">
        <v>12401</v>
      </c>
      <c r="J16" s="39">
        <v>167105.631992</v>
      </c>
      <c r="K16" s="39">
        <v>210</v>
      </c>
      <c r="L16" s="39">
        <v>3251.30977</v>
      </c>
      <c r="M16" s="39">
        <v>216</v>
      </c>
      <c r="N16" s="39">
        <v>1995.216</v>
      </c>
      <c r="O16" s="39">
        <v>4738</v>
      </c>
      <c r="P16" s="39">
        <v>31955.51927</v>
      </c>
      <c r="Q16" s="39">
        <v>5793</v>
      </c>
      <c r="R16" s="39">
        <v>28285.57914</v>
      </c>
      <c r="S16" s="39">
        <v>627</v>
      </c>
      <c r="T16" s="39">
        <v>9752.1415</v>
      </c>
      <c r="U16" s="39">
        <v>267</v>
      </c>
      <c r="V16" s="39">
        <v>2305.598031</v>
      </c>
      <c r="W16" s="37" t="s">
        <v>263</v>
      </c>
      <c r="X16" s="38"/>
      <c r="Y16" s="39">
        <v>746</v>
      </c>
      <c r="Z16" s="39">
        <v>3309.881457</v>
      </c>
      <c r="AA16" s="39">
        <v>1647</v>
      </c>
      <c r="AB16" s="39">
        <v>43201.549098</v>
      </c>
      <c r="AC16" s="39">
        <v>1708</v>
      </c>
      <c r="AD16" s="39">
        <v>27065.454644</v>
      </c>
      <c r="AE16" s="39">
        <v>2330</v>
      </c>
      <c r="AF16" s="39">
        <v>9998.886731</v>
      </c>
      <c r="AG16" s="39">
        <v>822</v>
      </c>
      <c r="AH16" s="39">
        <v>6118.470067</v>
      </c>
      <c r="AI16" s="39">
        <v>6</v>
      </c>
      <c r="AJ16" s="39">
        <v>2.67</v>
      </c>
      <c r="AK16" s="39">
        <v>17</v>
      </c>
      <c r="AL16" s="39">
        <v>47.22</v>
      </c>
      <c r="AM16" s="39">
        <v>3</v>
      </c>
      <c r="AN16" s="39">
        <v>22</v>
      </c>
      <c r="AO16" s="39">
        <v>98</v>
      </c>
      <c r="AP16" s="39">
        <v>1554.78</v>
      </c>
      <c r="AQ16" s="39">
        <v>551</v>
      </c>
      <c r="AR16" s="39">
        <v>2320.034698</v>
      </c>
      <c r="AS16" s="39">
        <v>1669</v>
      </c>
      <c r="AT16" s="39">
        <v>9044.51329</v>
      </c>
    </row>
    <row r="17" spans="1:46" s="22" customFormat="1" ht="45" customHeight="1">
      <c r="A17" s="37" t="s">
        <v>229</v>
      </c>
      <c r="B17" s="38"/>
      <c r="C17" s="39">
        <v>83004</v>
      </c>
      <c r="D17" s="39">
        <v>703725.539029</v>
      </c>
      <c r="E17" s="39">
        <v>2656</v>
      </c>
      <c r="F17" s="39">
        <v>29970.275232</v>
      </c>
      <c r="G17" s="39">
        <v>673</v>
      </c>
      <c r="H17" s="39">
        <v>9673.657007</v>
      </c>
      <c r="I17" s="39">
        <v>18134</v>
      </c>
      <c r="J17" s="39">
        <v>208046.050753</v>
      </c>
      <c r="K17" s="39">
        <v>353</v>
      </c>
      <c r="L17" s="39">
        <v>3674.8</v>
      </c>
      <c r="M17" s="39">
        <v>783</v>
      </c>
      <c r="N17" s="39">
        <v>6655.825194</v>
      </c>
      <c r="O17" s="39">
        <v>16112</v>
      </c>
      <c r="P17" s="39">
        <v>107359.275442</v>
      </c>
      <c r="Q17" s="39">
        <v>16667</v>
      </c>
      <c r="R17" s="39">
        <v>80896.995099</v>
      </c>
      <c r="S17" s="39">
        <v>2586</v>
      </c>
      <c r="T17" s="39">
        <v>38215.031119</v>
      </c>
      <c r="U17" s="39">
        <v>2392</v>
      </c>
      <c r="V17" s="39">
        <v>16366.401569</v>
      </c>
      <c r="W17" s="37" t="s">
        <v>51</v>
      </c>
      <c r="X17" s="38"/>
      <c r="Y17" s="39">
        <v>1761</v>
      </c>
      <c r="Z17" s="39">
        <v>8753.074765</v>
      </c>
      <c r="AA17" s="39">
        <v>3457</v>
      </c>
      <c r="AB17" s="39">
        <v>64224.059627</v>
      </c>
      <c r="AC17" s="39">
        <v>3516</v>
      </c>
      <c r="AD17" s="39">
        <v>57611.609961</v>
      </c>
      <c r="AE17" s="39">
        <v>5783</v>
      </c>
      <c r="AF17" s="39">
        <v>23619.115914</v>
      </c>
      <c r="AG17" s="39">
        <v>2143</v>
      </c>
      <c r="AH17" s="39">
        <v>18213.291324</v>
      </c>
      <c r="AI17" s="39">
        <v>18</v>
      </c>
      <c r="AJ17" s="39">
        <v>50.141</v>
      </c>
      <c r="AK17" s="39">
        <v>34</v>
      </c>
      <c r="AL17" s="39">
        <v>198.499</v>
      </c>
      <c r="AM17" s="39">
        <v>7</v>
      </c>
      <c r="AN17" s="39">
        <v>23.55</v>
      </c>
      <c r="AO17" s="39">
        <v>293</v>
      </c>
      <c r="AP17" s="39">
        <v>4140.198658</v>
      </c>
      <c r="AQ17" s="39">
        <v>1305</v>
      </c>
      <c r="AR17" s="39">
        <v>6744.46628</v>
      </c>
      <c r="AS17" s="39">
        <v>4331</v>
      </c>
      <c r="AT17" s="39">
        <v>19289.221085</v>
      </c>
    </row>
    <row r="18" spans="1:46" s="22" customFormat="1" ht="45" customHeight="1">
      <c r="A18" s="37" t="s">
        <v>52</v>
      </c>
      <c r="B18" s="38"/>
      <c r="C18" s="39">
        <v>484</v>
      </c>
      <c r="D18" s="39">
        <v>218970.77407</v>
      </c>
      <c r="E18" s="39">
        <v>10</v>
      </c>
      <c r="F18" s="39">
        <v>940.6</v>
      </c>
      <c r="G18" s="39">
        <v>1</v>
      </c>
      <c r="H18" s="39">
        <v>15</v>
      </c>
      <c r="I18" s="39">
        <v>285</v>
      </c>
      <c r="J18" s="39">
        <v>205458.74412</v>
      </c>
      <c r="K18" s="39">
        <v>10</v>
      </c>
      <c r="L18" s="39">
        <v>2187.79937</v>
      </c>
      <c r="M18" s="39">
        <v>0</v>
      </c>
      <c r="N18" s="39">
        <v>0</v>
      </c>
      <c r="O18" s="39">
        <v>30</v>
      </c>
      <c r="P18" s="39">
        <v>2376.10152</v>
      </c>
      <c r="Q18" s="39">
        <v>25</v>
      </c>
      <c r="R18" s="39">
        <v>873.31311</v>
      </c>
      <c r="S18" s="39">
        <v>5</v>
      </c>
      <c r="T18" s="39">
        <v>117.09</v>
      </c>
      <c r="U18" s="39">
        <v>1</v>
      </c>
      <c r="V18" s="39">
        <v>5</v>
      </c>
      <c r="W18" s="37" t="s">
        <v>52</v>
      </c>
      <c r="X18" s="38"/>
      <c r="Y18" s="39">
        <v>28</v>
      </c>
      <c r="Z18" s="39">
        <v>352.69</v>
      </c>
      <c r="AA18" s="39">
        <v>13</v>
      </c>
      <c r="AB18" s="39">
        <v>1685.57</v>
      </c>
      <c r="AC18" s="39">
        <v>6</v>
      </c>
      <c r="AD18" s="39">
        <v>40</v>
      </c>
      <c r="AE18" s="39">
        <v>45</v>
      </c>
      <c r="AF18" s="39">
        <v>4529.02435</v>
      </c>
      <c r="AG18" s="39">
        <v>1</v>
      </c>
      <c r="AH18" s="39">
        <v>21.6116</v>
      </c>
      <c r="AI18" s="39">
        <v>0</v>
      </c>
      <c r="AJ18" s="39">
        <v>0</v>
      </c>
      <c r="AK18" s="39">
        <v>0</v>
      </c>
      <c r="AL18" s="39">
        <v>0</v>
      </c>
      <c r="AM18" s="39">
        <v>0</v>
      </c>
      <c r="AN18" s="39">
        <v>0</v>
      </c>
      <c r="AO18" s="39">
        <v>0</v>
      </c>
      <c r="AP18" s="39">
        <v>0</v>
      </c>
      <c r="AQ18" s="39">
        <v>12</v>
      </c>
      <c r="AR18" s="39">
        <v>134.1</v>
      </c>
      <c r="AS18" s="39">
        <v>12</v>
      </c>
      <c r="AT18" s="39">
        <v>234.13</v>
      </c>
    </row>
    <row r="19" spans="1:46" s="22" customFormat="1" ht="45" customHeight="1">
      <c r="A19" s="37" t="s">
        <v>274</v>
      </c>
      <c r="B19" s="38"/>
      <c r="C19" s="39">
        <v>448</v>
      </c>
      <c r="D19" s="39">
        <v>1100154.822654</v>
      </c>
      <c r="E19" s="39">
        <v>2</v>
      </c>
      <c r="F19" s="39">
        <v>60.1</v>
      </c>
      <c r="G19" s="39">
        <v>0</v>
      </c>
      <c r="H19" s="39">
        <v>0</v>
      </c>
      <c r="I19" s="39">
        <v>338</v>
      </c>
      <c r="J19" s="39">
        <v>1021016.70039</v>
      </c>
      <c r="K19" s="39">
        <v>3</v>
      </c>
      <c r="L19" s="39">
        <v>1291.6666</v>
      </c>
      <c r="M19" s="39">
        <v>0</v>
      </c>
      <c r="N19" s="39">
        <v>0</v>
      </c>
      <c r="O19" s="39">
        <v>5</v>
      </c>
      <c r="P19" s="39">
        <v>2423.34693</v>
      </c>
      <c r="Q19" s="39">
        <v>8</v>
      </c>
      <c r="R19" s="39">
        <v>2548.35794</v>
      </c>
      <c r="S19" s="39">
        <v>0</v>
      </c>
      <c r="T19" s="39">
        <v>0</v>
      </c>
      <c r="U19" s="39">
        <v>0</v>
      </c>
      <c r="V19" s="39">
        <v>0</v>
      </c>
      <c r="W19" s="37" t="s">
        <v>274</v>
      </c>
      <c r="X19" s="38"/>
      <c r="Y19" s="39">
        <v>20</v>
      </c>
      <c r="Z19" s="39">
        <v>4390.566414</v>
      </c>
      <c r="AA19" s="39">
        <v>0</v>
      </c>
      <c r="AB19" s="39">
        <v>0</v>
      </c>
      <c r="AC19" s="39">
        <v>0</v>
      </c>
      <c r="AD19" s="39">
        <v>0</v>
      </c>
      <c r="AE19" s="39">
        <v>66</v>
      </c>
      <c r="AF19" s="39">
        <v>67875.17746</v>
      </c>
      <c r="AG19" s="39">
        <v>0</v>
      </c>
      <c r="AH19" s="39">
        <v>0</v>
      </c>
      <c r="AI19" s="39">
        <v>0</v>
      </c>
      <c r="AJ19" s="39">
        <v>0</v>
      </c>
      <c r="AK19" s="39">
        <v>1</v>
      </c>
      <c r="AL19" s="39">
        <v>1</v>
      </c>
      <c r="AM19" s="39">
        <v>0</v>
      </c>
      <c r="AN19" s="39">
        <v>0</v>
      </c>
      <c r="AO19" s="39">
        <v>1</v>
      </c>
      <c r="AP19" s="39">
        <v>3</v>
      </c>
      <c r="AQ19" s="39">
        <v>1</v>
      </c>
      <c r="AR19" s="39">
        <v>303.2</v>
      </c>
      <c r="AS19" s="39">
        <v>3</v>
      </c>
      <c r="AT19" s="39">
        <v>241.70692</v>
      </c>
    </row>
    <row r="20" spans="1:46" s="22" customFormat="1" ht="45" customHeight="1">
      <c r="A20" s="37" t="s">
        <v>275</v>
      </c>
      <c r="B20" s="38"/>
      <c r="C20" s="39">
        <v>149</v>
      </c>
      <c r="D20" s="39">
        <v>70128.03734</v>
      </c>
      <c r="E20" s="39">
        <v>1</v>
      </c>
      <c r="F20" s="39">
        <v>74.73837</v>
      </c>
      <c r="G20" s="39">
        <v>0</v>
      </c>
      <c r="H20" s="39">
        <v>0</v>
      </c>
      <c r="I20" s="39">
        <v>114</v>
      </c>
      <c r="J20" s="39">
        <v>64366.56556</v>
      </c>
      <c r="K20" s="39">
        <v>2</v>
      </c>
      <c r="L20" s="39">
        <v>54.8</v>
      </c>
      <c r="M20" s="39">
        <v>0</v>
      </c>
      <c r="N20" s="39">
        <v>0</v>
      </c>
      <c r="O20" s="39">
        <v>2</v>
      </c>
      <c r="P20" s="39">
        <v>100.1</v>
      </c>
      <c r="Q20" s="39">
        <v>4</v>
      </c>
      <c r="R20" s="39">
        <v>8.9</v>
      </c>
      <c r="S20" s="39">
        <v>1</v>
      </c>
      <c r="T20" s="39">
        <v>716.66667</v>
      </c>
      <c r="U20" s="39">
        <v>0</v>
      </c>
      <c r="V20" s="39">
        <v>0</v>
      </c>
      <c r="W20" s="37" t="s">
        <v>275</v>
      </c>
      <c r="X20" s="38"/>
      <c r="Y20" s="39">
        <v>4</v>
      </c>
      <c r="Z20" s="39">
        <v>20.315</v>
      </c>
      <c r="AA20" s="39">
        <v>2</v>
      </c>
      <c r="AB20" s="39">
        <v>24</v>
      </c>
      <c r="AC20" s="39">
        <v>0</v>
      </c>
      <c r="AD20" s="39">
        <v>0</v>
      </c>
      <c r="AE20" s="39">
        <v>17</v>
      </c>
      <c r="AF20" s="39">
        <v>4757.42174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2</v>
      </c>
      <c r="AR20" s="39">
        <v>4.53</v>
      </c>
      <c r="AS20" s="39">
        <v>0</v>
      </c>
      <c r="AT20" s="39">
        <v>0</v>
      </c>
    </row>
    <row r="21" spans="1:46" s="22" customFormat="1" ht="45" customHeight="1">
      <c r="A21" s="37" t="s">
        <v>276</v>
      </c>
      <c r="B21" s="38"/>
      <c r="C21" s="39">
        <v>91</v>
      </c>
      <c r="D21" s="39">
        <v>103040.49166</v>
      </c>
      <c r="E21" s="39">
        <v>3</v>
      </c>
      <c r="F21" s="39">
        <v>927.74174</v>
      </c>
      <c r="G21" s="39">
        <v>0</v>
      </c>
      <c r="H21" s="39">
        <v>0</v>
      </c>
      <c r="I21" s="39">
        <v>76</v>
      </c>
      <c r="J21" s="39">
        <v>100111.80126</v>
      </c>
      <c r="K21" s="39">
        <v>3</v>
      </c>
      <c r="L21" s="39">
        <v>464.85859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1</v>
      </c>
      <c r="T21" s="39">
        <v>300</v>
      </c>
      <c r="U21" s="39">
        <v>0</v>
      </c>
      <c r="V21" s="39">
        <v>0</v>
      </c>
      <c r="W21" s="37" t="s">
        <v>276</v>
      </c>
      <c r="X21" s="38"/>
      <c r="Y21" s="39">
        <v>2</v>
      </c>
      <c r="Z21" s="39">
        <v>60</v>
      </c>
      <c r="AA21" s="39">
        <v>0</v>
      </c>
      <c r="AB21" s="39">
        <v>0</v>
      </c>
      <c r="AC21" s="39">
        <v>0</v>
      </c>
      <c r="AD21" s="39">
        <v>0</v>
      </c>
      <c r="AE21" s="39">
        <v>5</v>
      </c>
      <c r="AF21" s="39">
        <v>1146.09007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1</v>
      </c>
      <c r="AT21" s="39">
        <v>30</v>
      </c>
    </row>
    <row r="22" spans="1:46" s="22" customFormat="1" ht="45" customHeight="1">
      <c r="A22" s="37" t="s">
        <v>53</v>
      </c>
      <c r="B22" s="38"/>
      <c r="C22" s="39">
        <v>63</v>
      </c>
      <c r="D22" s="39">
        <v>3202.0001</v>
      </c>
      <c r="E22" s="39">
        <v>32</v>
      </c>
      <c r="F22" s="39">
        <v>1932.3601</v>
      </c>
      <c r="G22" s="39">
        <v>0</v>
      </c>
      <c r="H22" s="39">
        <v>0</v>
      </c>
      <c r="I22" s="39">
        <v>23</v>
      </c>
      <c r="J22" s="39">
        <v>1189.63</v>
      </c>
      <c r="K22" s="39">
        <v>1</v>
      </c>
      <c r="L22" s="39">
        <v>20</v>
      </c>
      <c r="M22" s="39">
        <v>0</v>
      </c>
      <c r="N22" s="39">
        <v>0</v>
      </c>
      <c r="O22" s="39">
        <v>1</v>
      </c>
      <c r="P22" s="39">
        <v>5.25</v>
      </c>
      <c r="Q22" s="39">
        <v>1</v>
      </c>
      <c r="R22" s="39">
        <v>0.66</v>
      </c>
      <c r="S22" s="39">
        <v>1</v>
      </c>
      <c r="T22" s="39">
        <v>30</v>
      </c>
      <c r="U22" s="39">
        <v>0</v>
      </c>
      <c r="V22" s="39">
        <v>0</v>
      </c>
      <c r="W22" s="37" t="s">
        <v>53</v>
      </c>
      <c r="X22" s="38"/>
      <c r="Y22" s="39">
        <v>0</v>
      </c>
      <c r="Z22" s="39">
        <v>0</v>
      </c>
      <c r="AA22" s="39">
        <v>1</v>
      </c>
      <c r="AB22" s="39">
        <v>10</v>
      </c>
      <c r="AC22" s="39">
        <v>0</v>
      </c>
      <c r="AD22" s="39">
        <v>0</v>
      </c>
      <c r="AE22" s="39">
        <v>2</v>
      </c>
      <c r="AF22" s="39">
        <v>5.8</v>
      </c>
      <c r="AG22" s="39">
        <v>1</v>
      </c>
      <c r="AH22" s="39">
        <v>8.3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v>0</v>
      </c>
    </row>
    <row r="23" spans="1:46" s="22" customFormat="1" ht="45" customHeight="1">
      <c r="A23" s="37" t="s">
        <v>266</v>
      </c>
      <c r="B23" s="38"/>
      <c r="C23" s="39">
        <v>35</v>
      </c>
      <c r="D23" s="39">
        <v>4055.2</v>
      </c>
      <c r="E23" s="39">
        <v>1</v>
      </c>
      <c r="F23" s="39">
        <v>5</v>
      </c>
      <c r="G23" s="39">
        <v>0</v>
      </c>
      <c r="H23" s="39">
        <v>0</v>
      </c>
      <c r="I23" s="39">
        <v>5</v>
      </c>
      <c r="J23" s="39">
        <v>913.2</v>
      </c>
      <c r="K23" s="39">
        <v>0</v>
      </c>
      <c r="L23" s="39">
        <v>0</v>
      </c>
      <c r="M23" s="39">
        <v>0</v>
      </c>
      <c r="N23" s="39">
        <v>0</v>
      </c>
      <c r="O23" s="39">
        <v>8</v>
      </c>
      <c r="P23" s="39">
        <v>3004.5</v>
      </c>
      <c r="Q23" s="39">
        <v>1</v>
      </c>
      <c r="R23" s="39">
        <v>5</v>
      </c>
      <c r="S23" s="39">
        <v>18</v>
      </c>
      <c r="T23" s="39">
        <v>115.5</v>
      </c>
      <c r="U23" s="39">
        <v>0</v>
      </c>
      <c r="V23" s="39">
        <v>0</v>
      </c>
      <c r="W23" s="37" t="s">
        <v>266</v>
      </c>
      <c r="X23" s="38"/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1</v>
      </c>
      <c r="AF23" s="39">
        <v>2</v>
      </c>
      <c r="AG23" s="39">
        <v>1</v>
      </c>
      <c r="AH23" s="39">
        <v>10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0</v>
      </c>
      <c r="AR23" s="39">
        <v>0</v>
      </c>
      <c r="AS23" s="39">
        <v>0</v>
      </c>
      <c r="AT23" s="39">
        <v>0</v>
      </c>
    </row>
    <row r="24" spans="1:46" s="22" customFormat="1" ht="45" customHeight="1">
      <c r="A24" s="37" t="s">
        <v>267</v>
      </c>
      <c r="B24" s="38"/>
      <c r="C24" s="39">
        <v>26</v>
      </c>
      <c r="D24" s="39">
        <v>9165.02754</v>
      </c>
      <c r="E24" s="39">
        <v>0</v>
      </c>
      <c r="F24" s="39">
        <v>0</v>
      </c>
      <c r="G24" s="39">
        <v>0</v>
      </c>
      <c r="H24" s="39">
        <v>0</v>
      </c>
      <c r="I24" s="39">
        <v>5</v>
      </c>
      <c r="J24" s="39">
        <v>1256.26124</v>
      </c>
      <c r="K24" s="39">
        <v>0</v>
      </c>
      <c r="L24" s="39">
        <v>0</v>
      </c>
      <c r="M24" s="39">
        <v>0</v>
      </c>
      <c r="N24" s="39">
        <v>0</v>
      </c>
      <c r="O24" s="39">
        <v>4</v>
      </c>
      <c r="P24" s="39">
        <v>1334.9863</v>
      </c>
      <c r="Q24" s="39">
        <v>2</v>
      </c>
      <c r="R24" s="39">
        <v>35</v>
      </c>
      <c r="S24" s="39">
        <v>13</v>
      </c>
      <c r="T24" s="39">
        <v>6359.58</v>
      </c>
      <c r="U24" s="39">
        <v>0</v>
      </c>
      <c r="V24" s="39">
        <v>0</v>
      </c>
      <c r="W24" s="37" t="s">
        <v>267</v>
      </c>
      <c r="X24" s="38"/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1</v>
      </c>
      <c r="AF24" s="39">
        <v>159.2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1</v>
      </c>
      <c r="AR24" s="39">
        <v>20</v>
      </c>
      <c r="AS24" s="39">
        <v>0</v>
      </c>
      <c r="AT24" s="39">
        <v>0</v>
      </c>
    </row>
    <row r="25" spans="1:46" s="42" customFormat="1" ht="20.25" customHeight="1">
      <c r="A25" s="40" t="s">
        <v>37</v>
      </c>
      <c r="B25" s="40"/>
      <c r="C25" s="40"/>
      <c r="D25" s="40"/>
      <c r="E25" s="40"/>
      <c r="F25" s="40" t="s">
        <v>38</v>
      </c>
      <c r="G25" s="40"/>
      <c r="H25" s="40"/>
      <c r="I25" s="40"/>
      <c r="J25" s="41" t="s">
        <v>39</v>
      </c>
      <c r="K25" s="41"/>
      <c r="L25" s="40"/>
      <c r="M25" s="41"/>
      <c r="N25" s="41" t="s">
        <v>40</v>
      </c>
      <c r="O25" s="40"/>
      <c r="P25" s="40"/>
      <c r="Q25" s="41"/>
      <c r="R25" s="41" t="s">
        <v>40</v>
      </c>
      <c r="S25" s="40"/>
      <c r="T25" s="40"/>
      <c r="U25" s="40"/>
      <c r="V25" s="26" t="str">
        <f>'2491-00-01'!V34</f>
        <v>中華民國106年02月20日編製</v>
      </c>
      <c r="W25" s="40" t="s">
        <v>37</v>
      </c>
      <c r="X25" s="40"/>
      <c r="Y25" s="40"/>
      <c r="Z25" s="40"/>
      <c r="AA25" s="40"/>
      <c r="AB25" s="40" t="s">
        <v>38</v>
      </c>
      <c r="AC25" s="40"/>
      <c r="AD25" s="40"/>
      <c r="AE25" s="40"/>
      <c r="AF25" s="41" t="s">
        <v>39</v>
      </c>
      <c r="AG25" s="41"/>
      <c r="AH25" s="40"/>
      <c r="AI25" s="41"/>
      <c r="AJ25" s="41"/>
      <c r="AK25" s="41" t="s">
        <v>40</v>
      </c>
      <c r="AL25" s="40"/>
      <c r="AM25" s="41"/>
      <c r="AN25" s="41"/>
      <c r="AO25" s="41" t="s">
        <v>40</v>
      </c>
      <c r="AP25" s="40"/>
      <c r="AQ25" s="40"/>
      <c r="AR25" s="40"/>
      <c r="AS25" s="40"/>
      <c r="AT25" s="26" t="str">
        <f>'2491-00-01'!V34</f>
        <v>中華民國106年02月20日編製</v>
      </c>
    </row>
    <row r="26" spans="1:46" s="42" customFormat="1" ht="19.5" customHeight="1">
      <c r="A26" s="43"/>
      <c r="B26" s="43"/>
      <c r="C26" s="43"/>
      <c r="D26" s="43"/>
      <c r="E26" s="43"/>
      <c r="F26" s="43"/>
      <c r="G26" s="43"/>
      <c r="H26" s="43"/>
      <c r="I26" s="43"/>
      <c r="J26" s="43" t="s">
        <v>41</v>
      </c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4" t="s">
        <v>42</v>
      </c>
      <c r="W26" s="43"/>
      <c r="X26" s="43"/>
      <c r="Y26" s="43"/>
      <c r="Z26" s="43"/>
      <c r="AA26" s="43"/>
      <c r="AB26" s="43"/>
      <c r="AC26" s="43"/>
      <c r="AD26" s="43"/>
      <c r="AE26" s="43"/>
      <c r="AF26" s="43" t="s">
        <v>41</v>
      </c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4" t="s">
        <v>280</v>
      </c>
    </row>
    <row r="27" spans="1:46" s="140" customFormat="1" ht="19.5" customHeight="1">
      <c r="A27" s="142" t="s">
        <v>43</v>
      </c>
      <c r="B27" s="143" t="s">
        <v>291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2" t="s">
        <v>43</v>
      </c>
      <c r="X27" s="143" t="s">
        <v>292</v>
      </c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</row>
    <row r="28" spans="1:46" s="140" customFormat="1" ht="19.5" customHeight="1">
      <c r="A28" s="142"/>
      <c r="B28" s="143" t="s">
        <v>293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2"/>
      <c r="X28" s="143" t="s">
        <v>293</v>
      </c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</row>
    <row r="29" spans="1:46" s="140" customFormat="1" ht="19.5" customHeight="1">
      <c r="A29" s="142" t="s">
        <v>44</v>
      </c>
      <c r="B29" s="144" t="s">
        <v>294</v>
      </c>
      <c r="C29" s="144"/>
      <c r="D29" s="144"/>
      <c r="E29" s="144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2" t="s">
        <v>44</v>
      </c>
      <c r="X29" s="145" t="s">
        <v>294</v>
      </c>
      <c r="Y29" s="144"/>
      <c r="Z29" s="144"/>
      <c r="AA29" s="144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</row>
    <row r="30" spans="1:46" s="140" customFormat="1" ht="15.75">
      <c r="A30" s="146"/>
      <c r="B30" s="144" t="s">
        <v>295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4" t="s">
        <v>295</v>
      </c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</row>
    <row r="31" spans="1:46" s="140" customFormat="1" ht="15.75">
      <c r="A31" s="146"/>
      <c r="B31" s="144" t="s">
        <v>296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4" t="s">
        <v>296</v>
      </c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</row>
    <row r="32" spans="1:46" s="140" customFormat="1" ht="15.75">
      <c r="A32" s="146"/>
      <c r="B32" s="144" t="s">
        <v>297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4" t="s">
        <v>297</v>
      </c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</row>
    <row r="33" spans="1:46" ht="15.75">
      <c r="A33" s="184" t="s">
        <v>298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 t="s">
        <v>299</v>
      </c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</row>
  </sheetData>
  <sheetProtection/>
  <mergeCells count="38">
    <mergeCell ref="H5:M5"/>
    <mergeCell ref="U1:V1"/>
    <mergeCell ref="AS1:AT1"/>
    <mergeCell ref="U2:V2"/>
    <mergeCell ref="AS2:AT2"/>
    <mergeCell ref="A3:V4"/>
    <mergeCell ref="W3:AT4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E7:AF7"/>
    <mergeCell ref="AI7:AJ7"/>
    <mergeCell ref="Y6:Z7"/>
    <mergeCell ref="AA6:AB7"/>
    <mergeCell ref="AC6:AD7"/>
    <mergeCell ref="AE6:AF6"/>
    <mergeCell ref="AG6:AH7"/>
    <mergeCell ref="AI6:AJ6"/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130" zoomScaleSheetLayoutView="130" zoomScalePageLayoutView="0" workbookViewId="0" topLeftCell="A16">
      <selection activeCell="A9" sqref="A9:B56"/>
    </sheetView>
  </sheetViews>
  <sheetFormatPr defaultColWidth="9.00390625" defaultRowHeight="16.5"/>
  <cols>
    <col min="1" max="1" width="9.75390625" style="46" customWidth="1"/>
    <col min="2" max="2" width="26.625" style="46" customWidth="1"/>
    <col min="3" max="3" width="8.375" style="46" bestFit="1" customWidth="1"/>
    <col min="4" max="4" width="9.625" style="46" bestFit="1" customWidth="1"/>
    <col min="5" max="5" width="7.50390625" style="46" bestFit="1" customWidth="1"/>
    <col min="6" max="6" width="8.25390625" style="46" bestFit="1" customWidth="1"/>
    <col min="7" max="10" width="8.375" style="46" bestFit="1" customWidth="1"/>
    <col min="11" max="11" width="7.50390625" style="46" bestFit="1" customWidth="1"/>
    <col min="12" max="12" width="8.75390625" style="46" customWidth="1"/>
    <col min="13" max="13" width="7.50390625" style="46" bestFit="1" customWidth="1"/>
    <col min="14" max="14" width="8.375" style="46" bestFit="1" customWidth="1"/>
    <col min="15" max="15" width="6.875" style="46" customWidth="1"/>
    <col min="16" max="16" width="8.375" style="46" bestFit="1" customWidth="1"/>
    <col min="17" max="17" width="6.875" style="46" customWidth="1"/>
    <col min="18" max="18" width="9.50390625" style="46" bestFit="1" customWidth="1"/>
    <col min="19" max="19" width="7.50390625" style="46" bestFit="1" customWidth="1"/>
    <col min="20" max="20" width="8.375" style="46" bestFit="1" customWidth="1"/>
    <col min="21" max="21" width="7.50390625" style="46" bestFit="1" customWidth="1"/>
    <col min="22" max="22" width="9.00390625" style="46" bestFit="1" customWidth="1"/>
    <col min="23" max="23" width="6.875" style="46" customWidth="1"/>
    <col min="24" max="24" width="9.75390625" style="46" customWidth="1"/>
    <col min="25" max="16384" width="9.00390625" style="46" customWidth="1"/>
  </cols>
  <sheetData>
    <row r="1" spans="1:24" ht="16.5" customHeight="1">
      <c r="A1" s="45" t="s">
        <v>0</v>
      </c>
      <c r="D1" s="289"/>
      <c r="E1" s="289"/>
      <c r="F1" s="289"/>
      <c r="G1" s="289"/>
      <c r="H1" s="289"/>
      <c r="U1" s="290" t="s">
        <v>1</v>
      </c>
      <c r="V1" s="282"/>
      <c r="W1" s="281" t="s">
        <v>2</v>
      </c>
      <c r="X1" s="282"/>
    </row>
    <row r="2" spans="1:24" ht="16.5" customHeight="1">
      <c r="A2" s="47" t="s">
        <v>3</v>
      </c>
      <c r="B2" s="48" t="s">
        <v>54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4"/>
      <c r="U2" s="285" t="s">
        <v>55</v>
      </c>
      <c r="V2" s="286"/>
      <c r="W2" s="287" t="s">
        <v>56</v>
      </c>
      <c r="X2" s="288"/>
    </row>
    <row r="3" spans="1:24" s="49" customFormat="1" ht="19.5" customHeight="1">
      <c r="A3" s="263" t="s">
        <v>234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</row>
    <row r="4" spans="1:24" ht="19.5" customHeight="1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</row>
    <row r="5" spans="5:24" s="50" customFormat="1" ht="19.5" customHeight="1">
      <c r="E5" s="265" t="str">
        <f>'2491-00-01'!H5</f>
        <v>中華民國106年01月底</v>
      </c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U5" s="266" t="s">
        <v>7</v>
      </c>
      <c r="V5" s="266"/>
      <c r="W5" s="266"/>
      <c r="X5" s="266"/>
    </row>
    <row r="6" spans="1:24" s="51" customFormat="1" ht="13.5" customHeight="1">
      <c r="A6" s="267" t="s">
        <v>57</v>
      </c>
      <c r="B6" s="268"/>
      <c r="C6" s="273" t="s">
        <v>58</v>
      </c>
      <c r="D6" s="274"/>
      <c r="E6" s="277" t="s">
        <v>59</v>
      </c>
      <c r="F6" s="278"/>
      <c r="G6" s="254" t="s">
        <v>60</v>
      </c>
      <c r="H6" s="255"/>
      <c r="I6" s="254" t="s">
        <v>61</v>
      </c>
      <c r="J6" s="255"/>
      <c r="K6" s="254" t="s">
        <v>62</v>
      </c>
      <c r="L6" s="255"/>
      <c r="M6" s="254" t="s">
        <v>63</v>
      </c>
      <c r="N6" s="255"/>
      <c r="O6" s="254" t="s">
        <v>64</v>
      </c>
      <c r="P6" s="255"/>
      <c r="Q6" s="254" t="s">
        <v>65</v>
      </c>
      <c r="R6" s="255"/>
      <c r="S6" s="254" t="s">
        <v>66</v>
      </c>
      <c r="T6" s="255"/>
      <c r="U6" s="254" t="s">
        <v>67</v>
      </c>
      <c r="V6" s="255"/>
      <c r="W6" s="257" t="s">
        <v>68</v>
      </c>
      <c r="X6" s="258"/>
    </row>
    <row r="7" spans="1:24" s="51" customFormat="1" ht="14.25" customHeight="1">
      <c r="A7" s="269"/>
      <c r="B7" s="270"/>
      <c r="C7" s="275"/>
      <c r="D7" s="276"/>
      <c r="E7" s="279"/>
      <c r="F7" s="280"/>
      <c r="G7" s="261" t="s">
        <v>113</v>
      </c>
      <c r="H7" s="262"/>
      <c r="I7" s="261" t="s">
        <v>114</v>
      </c>
      <c r="J7" s="262"/>
      <c r="K7" s="261" t="s">
        <v>115</v>
      </c>
      <c r="L7" s="262"/>
      <c r="M7" s="261" t="s">
        <v>116</v>
      </c>
      <c r="N7" s="262"/>
      <c r="O7" s="261" t="s">
        <v>117</v>
      </c>
      <c r="P7" s="262"/>
      <c r="Q7" s="261" t="s">
        <v>118</v>
      </c>
      <c r="R7" s="262"/>
      <c r="S7" s="261" t="s">
        <v>119</v>
      </c>
      <c r="T7" s="262"/>
      <c r="U7" s="261" t="s">
        <v>120</v>
      </c>
      <c r="V7" s="262"/>
      <c r="W7" s="259"/>
      <c r="X7" s="260"/>
    </row>
    <row r="8" spans="1:24" s="51" customFormat="1" ht="17.25" customHeight="1">
      <c r="A8" s="271"/>
      <c r="B8" s="272"/>
      <c r="C8" s="52" t="s">
        <v>121</v>
      </c>
      <c r="D8" s="53" t="s">
        <v>122</v>
      </c>
      <c r="E8" s="54" t="s">
        <v>121</v>
      </c>
      <c r="F8" s="54" t="s">
        <v>122</v>
      </c>
      <c r="G8" s="54" t="s">
        <v>121</v>
      </c>
      <c r="H8" s="54" t="s">
        <v>122</v>
      </c>
      <c r="I8" s="54" t="s">
        <v>121</v>
      </c>
      <c r="J8" s="54" t="s">
        <v>122</v>
      </c>
      <c r="K8" s="54" t="s">
        <v>121</v>
      </c>
      <c r="L8" s="54" t="s">
        <v>122</v>
      </c>
      <c r="M8" s="54" t="s">
        <v>121</v>
      </c>
      <c r="N8" s="54" t="s">
        <v>122</v>
      </c>
      <c r="O8" s="54" t="s">
        <v>121</v>
      </c>
      <c r="P8" s="54" t="s">
        <v>122</v>
      </c>
      <c r="Q8" s="54" t="s">
        <v>121</v>
      </c>
      <c r="R8" s="54" t="s">
        <v>122</v>
      </c>
      <c r="S8" s="54" t="s">
        <v>121</v>
      </c>
      <c r="T8" s="54" t="s">
        <v>122</v>
      </c>
      <c r="U8" s="54" t="s">
        <v>121</v>
      </c>
      <c r="V8" s="54" t="s">
        <v>122</v>
      </c>
      <c r="W8" s="54" t="s">
        <v>121</v>
      </c>
      <c r="X8" s="55" t="s">
        <v>122</v>
      </c>
    </row>
    <row r="9" spans="1:24" s="51" customFormat="1" ht="12.75" customHeight="1">
      <c r="A9" s="56" t="s">
        <v>34</v>
      </c>
      <c r="B9" s="57"/>
      <c r="C9" s="58">
        <v>676486</v>
      </c>
      <c r="D9" s="58">
        <v>22952273.711025</v>
      </c>
      <c r="E9" s="58">
        <v>108976</v>
      </c>
      <c r="F9" s="58">
        <v>42492.335837</v>
      </c>
      <c r="G9" s="58">
        <v>264218</v>
      </c>
      <c r="H9" s="58">
        <v>451056.982433</v>
      </c>
      <c r="I9" s="58">
        <v>150726</v>
      </c>
      <c r="J9" s="58">
        <v>829596.818745</v>
      </c>
      <c r="K9" s="58">
        <v>70821</v>
      </c>
      <c r="L9" s="58">
        <v>834184.836694</v>
      </c>
      <c r="M9" s="58">
        <v>37050</v>
      </c>
      <c r="N9" s="58">
        <v>885527.195823</v>
      </c>
      <c r="O9" s="58">
        <v>8094</v>
      </c>
      <c r="P9" s="58">
        <v>261940.686487</v>
      </c>
      <c r="Q9" s="58">
        <v>4050</v>
      </c>
      <c r="R9" s="58">
        <v>172690.302743</v>
      </c>
      <c r="S9" s="58">
        <v>14340</v>
      </c>
      <c r="T9" s="58">
        <v>926665.975629</v>
      </c>
      <c r="U9" s="58">
        <v>13957</v>
      </c>
      <c r="V9" s="58">
        <v>2741637.433597</v>
      </c>
      <c r="W9" s="58">
        <v>4254</v>
      </c>
      <c r="X9" s="58">
        <v>15806481.343037</v>
      </c>
    </row>
    <row r="10" spans="1:24" s="51" customFormat="1" ht="12.75" customHeight="1">
      <c r="A10" s="56" t="s">
        <v>69</v>
      </c>
      <c r="B10" s="57"/>
      <c r="C10" s="58">
        <v>14603</v>
      </c>
      <c r="D10" s="58">
        <v>506632.456066</v>
      </c>
      <c r="E10" s="58">
        <v>2386</v>
      </c>
      <c r="F10" s="58">
        <v>876.291427</v>
      </c>
      <c r="G10" s="58">
        <v>5182</v>
      </c>
      <c r="H10" s="58">
        <v>9348.795764</v>
      </c>
      <c r="I10" s="58">
        <v>2885</v>
      </c>
      <c r="J10" s="58">
        <v>16195.667877</v>
      </c>
      <c r="K10" s="58">
        <v>2060</v>
      </c>
      <c r="L10" s="58">
        <v>24365.784267</v>
      </c>
      <c r="M10" s="58">
        <v>928</v>
      </c>
      <c r="N10" s="58">
        <v>22056.10162</v>
      </c>
      <c r="O10" s="58">
        <v>207</v>
      </c>
      <c r="P10" s="58">
        <v>6712.43038</v>
      </c>
      <c r="Q10" s="58">
        <v>83</v>
      </c>
      <c r="R10" s="58">
        <v>3549.43096</v>
      </c>
      <c r="S10" s="58">
        <v>386</v>
      </c>
      <c r="T10" s="58">
        <v>24981.49322</v>
      </c>
      <c r="U10" s="58">
        <v>364</v>
      </c>
      <c r="V10" s="58">
        <v>73776.610861</v>
      </c>
      <c r="W10" s="58">
        <v>122</v>
      </c>
      <c r="X10" s="58">
        <v>324769.84969</v>
      </c>
    </row>
    <row r="11" spans="1:24" s="51" customFormat="1" ht="12.75" customHeight="1">
      <c r="A11" s="56" t="s">
        <v>70</v>
      </c>
      <c r="B11" s="57"/>
      <c r="C11" s="58">
        <v>4010</v>
      </c>
      <c r="D11" s="58">
        <v>255369.36448</v>
      </c>
      <c r="E11" s="58">
        <v>282</v>
      </c>
      <c r="F11" s="58">
        <v>103.915082</v>
      </c>
      <c r="G11" s="58">
        <v>1278</v>
      </c>
      <c r="H11" s="58">
        <v>2635.247</v>
      </c>
      <c r="I11" s="58">
        <v>839</v>
      </c>
      <c r="J11" s="58">
        <v>4674.696188</v>
      </c>
      <c r="K11" s="58">
        <v>708</v>
      </c>
      <c r="L11" s="58">
        <v>8411.987</v>
      </c>
      <c r="M11" s="58">
        <v>476</v>
      </c>
      <c r="N11" s="58">
        <v>11426.171</v>
      </c>
      <c r="O11" s="58">
        <v>80</v>
      </c>
      <c r="P11" s="58">
        <v>2562.04</v>
      </c>
      <c r="Q11" s="58">
        <v>42</v>
      </c>
      <c r="R11" s="58">
        <v>1796.88</v>
      </c>
      <c r="S11" s="58">
        <v>150</v>
      </c>
      <c r="T11" s="58">
        <v>9325.04538</v>
      </c>
      <c r="U11" s="58">
        <v>125</v>
      </c>
      <c r="V11" s="58">
        <v>20247.35534</v>
      </c>
      <c r="W11" s="58">
        <v>30</v>
      </c>
      <c r="X11" s="58">
        <v>194186.02749</v>
      </c>
    </row>
    <row r="12" spans="1:24" s="51" customFormat="1" ht="12.75" customHeight="1">
      <c r="A12" s="56" t="s">
        <v>71</v>
      </c>
      <c r="B12" s="57"/>
      <c r="C12" s="58">
        <v>189817</v>
      </c>
      <c r="D12" s="58">
        <v>7997314.407727</v>
      </c>
      <c r="E12" s="58">
        <v>20750</v>
      </c>
      <c r="F12" s="58">
        <v>8524.134023</v>
      </c>
      <c r="G12" s="58">
        <v>69669</v>
      </c>
      <c r="H12" s="58">
        <v>120402.04549</v>
      </c>
      <c r="I12" s="58">
        <v>48310</v>
      </c>
      <c r="J12" s="58">
        <v>265510.129668</v>
      </c>
      <c r="K12" s="58">
        <v>22975</v>
      </c>
      <c r="L12" s="58">
        <v>274926.416395</v>
      </c>
      <c r="M12" s="58">
        <v>11523</v>
      </c>
      <c r="N12" s="58">
        <v>273890.570306</v>
      </c>
      <c r="O12" s="58">
        <v>2664</v>
      </c>
      <c r="P12" s="58">
        <v>87118.688454</v>
      </c>
      <c r="Q12" s="58">
        <v>1393</v>
      </c>
      <c r="R12" s="58">
        <v>59879.344205</v>
      </c>
      <c r="S12" s="58">
        <v>5308</v>
      </c>
      <c r="T12" s="58">
        <v>349397.35037</v>
      </c>
      <c r="U12" s="58">
        <v>5402</v>
      </c>
      <c r="V12" s="58">
        <v>1105697.665441</v>
      </c>
      <c r="W12" s="58">
        <v>1823</v>
      </c>
      <c r="X12" s="58">
        <v>5451968.063375</v>
      </c>
    </row>
    <row r="13" spans="1:24" s="51" customFormat="1" ht="12.75" customHeight="1">
      <c r="A13" s="56" t="s">
        <v>72</v>
      </c>
      <c r="B13" s="57"/>
      <c r="C13" s="58">
        <v>16638</v>
      </c>
      <c r="D13" s="58">
        <v>437182.546691</v>
      </c>
      <c r="E13" s="58">
        <v>2663</v>
      </c>
      <c r="F13" s="58">
        <v>1043.999583</v>
      </c>
      <c r="G13" s="58">
        <v>6256</v>
      </c>
      <c r="H13" s="58">
        <v>10621.57773</v>
      </c>
      <c r="I13" s="58">
        <v>3660</v>
      </c>
      <c r="J13" s="58">
        <v>20388.032767</v>
      </c>
      <c r="K13" s="58">
        <v>1886</v>
      </c>
      <c r="L13" s="58">
        <v>22616.446832</v>
      </c>
      <c r="M13" s="58">
        <v>954</v>
      </c>
      <c r="N13" s="58">
        <v>22797.50804</v>
      </c>
      <c r="O13" s="58">
        <v>211</v>
      </c>
      <c r="P13" s="58">
        <v>6847.177998</v>
      </c>
      <c r="Q13" s="58">
        <v>97</v>
      </c>
      <c r="R13" s="58">
        <v>4198.35817</v>
      </c>
      <c r="S13" s="58">
        <v>433</v>
      </c>
      <c r="T13" s="58">
        <v>28850.612865</v>
      </c>
      <c r="U13" s="58">
        <v>363</v>
      </c>
      <c r="V13" s="58">
        <v>73322.314026</v>
      </c>
      <c r="W13" s="58">
        <v>115</v>
      </c>
      <c r="X13" s="58">
        <v>246496.51868</v>
      </c>
    </row>
    <row r="14" spans="1:24" s="51" customFormat="1" ht="12.75" customHeight="1">
      <c r="A14" s="56" t="s">
        <v>73</v>
      </c>
      <c r="B14" s="57"/>
      <c r="C14" s="58">
        <v>1134</v>
      </c>
      <c r="D14" s="58">
        <v>39954.467842</v>
      </c>
      <c r="E14" s="58">
        <v>162</v>
      </c>
      <c r="F14" s="58">
        <v>63.484888</v>
      </c>
      <c r="G14" s="58">
        <v>427</v>
      </c>
      <c r="H14" s="58">
        <v>801.801196</v>
      </c>
      <c r="I14" s="58">
        <v>243</v>
      </c>
      <c r="J14" s="58">
        <v>1382.690678</v>
      </c>
      <c r="K14" s="58">
        <v>106</v>
      </c>
      <c r="L14" s="58">
        <v>1302.333</v>
      </c>
      <c r="M14" s="58">
        <v>64</v>
      </c>
      <c r="N14" s="58">
        <v>1506.79</v>
      </c>
      <c r="O14" s="58">
        <v>19</v>
      </c>
      <c r="P14" s="58">
        <v>627.08425</v>
      </c>
      <c r="Q14" s="58">
        <v>11</v>
      </c>
      <c r="R14" s="58">
        <v>464.68</v>
      </c>
      <c r="S14" s="58">
        <v>41</v>
      </c>
      <c r="T14" s="58">
        <v>2780.27206</v>
      </c>
      <c r="U14" s="58">
        <v>41</v>
      </c>
      <c r="V14" s="58">
        <v>8035.84531</v>
      </c>
      <c r="W14" s="58">
        <v>20</v>
      </c>
      <c r="X14" s="58">
        <v>22989.48646</v>
      </c>
    </row>
    <row r="15" spans="1:24" s="51" customFormat="1" ht="12.75" customHeight="1">
      <c r="A15" s="56" t="s">
        <v>74</v>
      </c>
      <c r="B15" s="57"/>
      <c r="C15" s="58">
        <v>34</v>
      </c>
      <c r="D15" s="58">
        <v>60289.14473</v>
      </c>
      <c r="E15" s="58">
        <v>0</v>
      </c>
      <c r="F15" s="58">
        <v>0</v>
      </c>
      <c r="G15" s="58">
        <v>4</v>
      </c>
      <c r="H15" s="58">
        <v>8.2</v>
      </c>
      <c r="I15" s="58">
        <v>8</v>
      </c>
      <c r="J15" s="58">
        <v>52</v>
      </c>
      <c r="K15" s="58">
        <v>5</v>
      </c>
      <c r="L15" s="58">
        <v>63.5</v>
      </c>
      <c r="M15" s="58">
        <v>3</v>
      </c>
      <c r="N15" s="58">
        <v>62</v>
      </c>
      <c r="O15" s="58">
        <v>0</v>
      </c>
      <c r="P15" s="58">
        <v>0</v>
      </c>
      <c r="Q15" s="58">
        <v>2</v>
      </c>
      <c r="R15" s="58">
        <v>88</v>
      </c>
      <c r="S15" s="58">
        <v>4</v>
      </c>
      <c r="T15" s="58">
        <v>264.25</v>
      </c>
      <c r="U15" s="58">
        <v>2</v>
      </c>
      <c r="V15" s="58">
        <v>215</v>
      </c>
      <c r="W15" s="58">
        <v>6</v>
      </c>
      <c r="X15" s="58">
        <v>59536.19473</v>
      </c>
    </row>
    <row r="16" spans="1:24" s="51" customFormat="1" ht="12.75" customHeight="1">
      <c r="A16" s="56" t="s">
        <v>75</v>
      </c>
      <c r="B16" s="57"/>
      <c r="C16" s="58">
        <v>11670</v>
      </c>
      <c r="D16" s="58">
        <v>446604.245397</v>
      </c>
      <c r="E16" s="58">
        <v>742</v>
      </c>
      <c r="F16" s="58">
        <v>299.418345</v>
      </c>
      <c r="G16" s="58">
        <v>3575</v>
      </c>
      <c r="H16" s="58">
        <v>6261.59288</v>
      </c>
      <c r="I16" s="58">
        <v>3865</v>
      </c>
      <c r="J16" s="58">
        <v>21113.420909</v>
      </c>
      <c r="K16" s="58">
        <v>1526</v>
      </c>
      <c r="L16" s="58">
        <v>18696.07817</v>
      </c>
      <c r="M16" s="58">
        <v>922</v>
      </c>
      <c r="N16" s="58">
        <v>22161.047783</v>
      </c>
      <c r="O16" s="58">
        <v>159</v>
      </c>
      <c r="P16" s="58">
        <v>5287.3214</v>
      </c>
      <c r="Q16" s="58">
        <v>99</v>
      </c>
      <c r="R16" s="58">
        <v>4271.68702</v>
      </c>
      <c r="S16" s="58">
        <v>356</v>
      </c>
      <c r="T16" s="58">
        <v>23664.86576</v>
      </c>
      <c r="U16" s="58">
        <v>315</v>
      </c>
      <c r="V16" s="58">
        <v>62083.09312</v>
      </c>
      <c r="W16" s="58">
        <v>111</v>
      </c>
      <c r="X16" s="58">
        <v>282765.72001</v>
      </c>
    </row>
    <row r="17" spans="1:24" s="51" customFormat="1" ht="12.75" customHeight="1">
      <c r="A17" s="56" t="s">
        <v>76</v>
      </c>
      <c r="B17" s="57"/>
      <c r="C17" s="58">
        <v>5152</v>
      </c>
      <c r="D17" s="58">
        <v>87180.764055</v>
      </c>
      <c r="E17" s="58">
        <v>870</v>
      </c>
      <c r="F17" s="58">
        <v>349.630232</v>
      </c>
      <c r="G17" s="58">
        <v>2017</v>
      </c>
      <c r="H17" s="58">
        <v>3295.270573</v>
      </c>
      <c r="I17" s="58">
        <v>1220</v>
      </c>
      <c r="J17" s="58">
        <v>6679.05212</v>
      </c>
      <c r="K17" s="58">
        <v>538</v>
      </c>
      <c r="L17" s="58">
        <v>6369.33076</v>
      </c>
      <c r="M17" s="58">
        <v>234</v>
      </c>
      <c r="N17" s="58">
        <v>5561.9125</v>
      </c>
      <c r="O17" s="58">
        <v>54</v>
      </c>
      <c r="P17" s="58">
        <v>1795.287</v>
      </c>
      <c r="Q17" s="58">
        <v>24</v>
      </c>
      <c r="R17" s="58">
        <v>987.52</v>
      </c>
      <c r="S17" s="58">
        <v>98</v>
      </c>
      <c r="T17" s="58">
        <v>6409.896</v>
      </c>
      <c r="U17" s="58">
        <v>74</v>
      </c>
      <c r="V17" s="58">
        <v>14663.13701</v>
      </c>
      <c r="W17" s="58">
        <v>23</v>
      </c>
      <c r="X17" s="58">
        <v>41069.72786</v>
      </c>
    </row>
    <row r="18" spans="1:24" s="51" customFormat="1" ht="12.75" customHeight="1">
      <c r="A18" s="56" t="s">
        <v>77</v>
      </c>
      <c r="B18" s="57"/>
      <c r="C18" s="58">
        <v>2068</v>
      </c>
      <c r="D18" s="58">
        <v>27725.110281</v>
      </c>
      <c r="E18" s="58">
        <v>238</v>
      </c>
      <c r="F18" s="58">
        <v>94.345333</v>
      </c>
      <c r="G18" s="58">
        <v>707</v>
      </c>
      <c r="H18" s="58">
        <v>1194.85</v>
      </c>
      <c r="I18" s="58">
        <v>624</v>
      </c>
      <c r="J18" s="58">
        <v>3390.96</v>
      </c>
      <c r="K18" s="58">
        <v>225</v>
      </c>
      <c r="L18" s="58">
        <v>2712.181818</v>
      </c>
      <c r="M18" s="58">
        <v>148</v>
      </c>
      <c r="N18" s="58">
        <v>3478.602</v>
      </c>
      <c r="O18" s="58">
        <v>22</v>
      </c>
      <c r="P18" s="58">
        <v>733.76946</v>
      </c>
      <c r="Q18" s="58">
        <v>9</v>
      </c>
      <c r="R18" s="58">
        <v>368.2</v>
      </c>
      <c r="S18" s="58">
        <v>52</v>
      </c>
      <c r="T18" s="58">
        <v>3303.6362</v>
      </c>
      <c r="U18" s="58">
        <v>37</v>
      </c>
      <c r="V18" s="58">
        <v>6446.3587</v>
      </c>
      <c r="W18" s="58">
        <v>6</v>
      </c>
      <c r="X18" s="58">
        <v>6002.20677</v>
      </c>
    </row>
    <row r="19" spans="1:24" s="51" customFormat="1" ht="12.75" customHeight="1">
      <c r="A19" s="56" t="s">
        <v>78</v>
      </c>
      <c r="B19" s="57"/>
      <c r="C19" s="58">
        <v>3811</v>
      </c>
      <c r="D19" s="58">
        <v>48423.05464</v>
      </c>
      <c r="E19" s="58">
        <v>355</v>
      </c>
      <c r="F19" s="58">
        <v>152.336891</v>
      </c>
      <c r="G19" s="58">
        <v>1270</v>
      </c>
      <c r="H19" s="58">
        <v>2288.381461</v>
      </c>
      <c r="I19" s="58">
        <v>1154</v>
      </c>
      <c r="J19" s="58">
        <v>6341.292888</v>
      </c>
      <c r="K19" s="58">
        <v>545</v>
      </c>
      <c r="L19" s="58">
        <v>6525.1501</v>
      </c>
      <c r="M19" s="58">
        <v>255</v>
      </c>
      <c r="N19" s="58">
        <v>6055.0205</v>
      </c>
      <c r="O19" s="58">
        <v>47</v>
      </c>
      <c r="P19" s="58">
        <v>1531.2005</v>
      </c>
      <c r="Q19" s="58">
        <v>29</v>
      </c>
      <c r="R19" s="58">
        <v>1229.518</v>
      </c>
      <c r="S19" s="58">
        <v>88</v>
      </c>
      <c r="T19" s="58">
        <v>5682.79813</v>
      </c>
      <c r="U19" s="58">
        <v>60</v>
      </c>
      <c r="V19" s="58">
        <v>10315.3091</v>
      </c>
      <c r="W19" s="58">
        <v>8</v>
      </c>
      <c r="X19" s="58">
        <v>8302.04707</v>
      </c>
    </row>
    <row r="20" spans="1:24" s="51" customFormat="1" ht="12.75" customHeight="1">
      <c r="A20" s="56" t="s">
        <v>79</v>
      </c>
      <c r="B20" s="57"/>
      <c r="C20" s="58">
        <v>3506</v>
      </c>
      <c r="D20" s="58">
        <v>62460.511776</v>
      </c>
      <c r="E20" s="58">
        <v>315</v>
      </c>
      <c r="F20" s="58">
        <v>135.195611</v>
      </c>
      <c r="G20" s="58">
        <v>1417</v>
      </c>
      <c r="H20" s="58">
        <v>2506.399351</v>
      </c>
      <c r="I20" s="58">
        <v>847</v>
      </c>
      <c r="J20" s="58">
        <v>4689.0182</v>
      </c>
      <c r="K20" s="58">
        <v>456</v>
      </c>
      <c r="L20" s="58">
        <v>5519.23496</v>
      </c>
      <c r="M20" s="58">
        <v>201</v>
      </c>
      <c r="N20" s="58">
        <v>4824.91528</v>
      </c>
      <c r="O20" s="58">
        <v>48</v>
      </c>
      <c r="P20" s="58">
        <v>1557.434999</v>
      </c>
      <c r="Q20" s="58">
        <v>27</v>
      </c>
      <c r="R20" s="58">
        <v>1161.7</v>
      </c>
      <c r="S20" s="58">
        <v>93</v>
      </c>
      <c r="T20" s="58">
        <v>6033.33986</v>
      </c>
      <c r="U20" s="58">
        <v>90</v>
      </c>
      <c r="V20" s="58">
        <v>19708.9061</v>
      </c>
      <c r="W20" s="58">
        <v>12</v>
      </c>
      <c r="X20" s="58">
        <v>16324.367415</v>
      </c>
    </row>
    <row r="21" spans="1:24" s="51" customFormat="1" ht="12.75" customHeight="1">
      <c r="A21" s="56" t="s">
        <v>80</v>
      </c>
      <c r="B21" s="57"/>
      <c r="C21" s="58">
        <v>10300</v>
      </c>
      <c r="D21" s="58">
        <v>109252.680848</v>
      </c>
      <c r="E21" s="58">
        <v>1483</v>
      </c>
      <c r="F21" s="58">
        <v>614.956546</v>
      </c>
      <c r="G21" s="58">
        <v>4906</v>
      </c>
      <c r="H21" s="58">
        <v>8075.671578</v>
      </c>
      <c r="I21" s="58">
        <v>2224</v>
      </c>
      <c r="J21" s="58">
        <v>12159.002822</v>
      </c>
      <c r="K21" s="58">
        <v>908</v>
      </c>
      <c r="L21" s="58">
        <v>10672.532042</v>
      </c>
      <c r="M21" s="58">
        <v>375</v>
      </c>
      <c r="N21" s="58">
        <v>8789.743386</v>
      </c>
      <c r="O21" s="58">
        <v>81</v>
      </c>
      <c r="P21" s="58">
        <v>2672.63083</v>
      </c>
      <c r="Q21" s="58">
        <v>42</v>
      </c>
      <c r="R21" s="58">
        <v>1798.55291</v>
      </c>
      <c r="S21" s="58">
        <v>136</v>
      </c>
      <c r="T21" s="58">
        <v>9058.08374</v>
      </c>
      <c r="U21" s="58">
        <v>117</v>
      </c>
      <c r="V21" s="58">
        <v>23360.29813</v>
      </c>
      <c r="W21" s="58">
        <v>28</v>
      </c>
      <c r="X21" s="58">
        <v>32051.208864</v>
      </c>
    </row>
    <row r="22" spans="1:24" s="51" customFormat="1" ht="12.75" customHeight="1">
      <c r="A22" s="56" t="s">
        <v>81</v>
      </c>
      <c r="B22" s="57"/>
      <c r="C22" s="58">
        <v>363</v>
      </c>
      <c r="D22" s="58">
        <v>24731.20509</v>
      </c>
      <c r="E22" s="58">
        <v>30</v>
      </c>
      <c r="F22" s="58">
        <v>10.21216</v>
      </c>
      <c r="G22" s="58">
        <v>106</v>
      </c>
      <c r="H22" s="58">
        <v>184.146</v>
      </c>
      <c r="I22" s="58">
        <v>77</v>
      </c>
      <c r="J22" s="58">
        <v>445.3</v>
      </c>
      <c r="K22" s="58">
        <v>57</v>
      </c>
      <c r="L22" s="58">
        <v>672.5</v>
      </c>
      <c r="M22" s="58">
        <v>37</v>
      </c>
      <c r="N22" s="58">
        <v>897.3</v>
      </c>
      <c r="O22" s="58">
        <v>11</v>
      </c>
      <c r="P22" s="58">
        <v>353.48</v>
      </c>
      <c r="Q22" s="58">
        <v>8</v>
      </c>
      <c r="R22" s="58">
        <v>350.36</v>
      </c>
      <c r="S22" s="58">
        <v>21</v>
      </c>
      <c r="T22" s="58">
        <v>1387.88</v>
      </c>
      <c r="U22" s="58">
        <v>10</v>
      </c>
      <c r="V22" s="58">
        <v>2160.0092</v>
      </c>
      <c r="W22" s="58">
        <v>6</v>
      </c>
      <c r="X22" s="58">
        <v>18270.01773</v>
      </c>
    </row>
    <row r="23" spans="1:24" s="51" customFormat="1" ht="12.75" customHeight="1">
      <c r="A23" s="56" t="s">
        <v>82</v>
      </c>
      <c r="B23" s="57"/>
      <c r="C23" s="58">
        <v>8367</v>
      </c>
      <c r="D23" s="58">
        <v>649952.63197</v>
      </c>
      <c r="E23" s="58">
        <v>677</v>
      </c>
      <c r="F23" s="58">
        <v>285.024215</v>
      </c>
      <c r="G23" s="58">
        <v>2732</v>
      </c>
      <c r="H23" s="58">
        <v>4713.936119</v>
      </c>
      <c r="I23" s="58">
        <v>2320</v>
      </c>
      <c r="J23" s="58">
        <v>12860.301962</v>
      </c>
      <c r="K23" s="58">
        <v>1093</v>
      </c>
      <c r="L23" s="58">
        <v>13095.432532</v>
      </c>
      <c r="M23" s="58">
        <v>550</v>
      </c>
      <c r="N23" s="58">
        <v>13060.32015</v>
      </c>
      <c r="O23" s="58">
        <v>137</v>
      </c>
      <c r="P23" s="58">
        <v>4524.79952</v>
      </c>
      <c r="Q23" s="58">
        <v>76</v>
      </c>
      <c r="R23" s="58">
        <v>3290.759434</v>
      </c>
      <c r="S23" s="58">
        <v>296</v>
      </c>
      <c r="T23" s="58">
        <v>19703.59709</v>
      </c>
      <c r="U23" s="58">
        <v>352</v>
      </c>
      <c r="V23" s="58">
        <v>70515.17689</v>
      </c>
      <c r="W23" s="58">
        <v>134</v>
      </c>
      <c r="X23" s="58">
        <v>507903.284058</v>
      </c>
    </row>
    <row r="24" spans="1:24" s="51" customFormat="1" ht="12.75" customHeight="1">
      <c r="A24" s="56" t="s">
        <v>83</v>
      </c>
      <c r="B24" s="57"/>
      <c r="C24" s="58">
        <v>6253</v>
      </c>
      <c r="D24" s="58">
        <v>197706.452447</v>
      </c>
      <c r="E24" s="58">
        <v>870</v>
      </c>
      <c r="F24" s="58">
        <v>317.477719</v>
      </c>
      <c r="G24" s="58">
        <v>2094</v>
      </c>
      <c r="H24" s="58">
        <v>3561.892388</v>
      </c>
      <c r="I24" s="58">
        <v>1535</v>
      </c>
      <c r="J24" s="58">
        <v>8459.62926</v>
      </c>
      <c r="K24" s="58">
        <v>748</v>
      </c>
      <c r="L24" s="58">
        <v>8847.02967</v>
      </c>
      <c r="M24" s="58">
        <v>369</v>
      </c>
      <c r="N24" s="58">
        <v>8767.34663</v>
      </c>
      <c r="O24" s="58">
        <v>98</v>
      </c>
      <c r="P24" s="58">
        <v>3221.8364</v>
      </c>
      <c r="Q24" s="58">
        <v>60</v>
      </c>
      <c r="R24" s="58">
        <v>2603.04144</v>
      </c>
      <c r="S24" s="58">
        <v>209</v>
      </c>
      <c r="T24" s="58">
        <v>13637.53551</v>
      </c>
      <c r="U24" s="58">
        <v>225</v>
      </c>
      <c r="V24" s="58">
        <v>49354.25403</v>
      </c>
      <c r="W24" s="58">
        <v>45</v>
      </c>
      <c r="X24" s="58">
        <v>98936.4094</v>
      </c>
    </row>
    <row r="25" spans="1:24" s="51" customFormat="1" ht="12.75" customHeight="1">
      <c r="A25" s="56" t="s">
        <v>312</v>
      </c>
      <c r="B25" s="57"/>
      <c r="C25" s="58">
        <v>164</v>
      </c>
      <c r="D25" s="58">
        <v>40102.62272</v>
      </c>
      <c r="E25" s="58">
        <v>9</v>
      </c>
      <c r="F25" s="58">
        <v>2.51</v>
      </c>
      <c r="G25" s="58">
        <v>20</v>
      </c>
      <c r="H25" s="58">
        <v>39.5</v>
      </c>
      <c r="I25" s="58">
        <v>20</v>
      </c>
      <c r="J25" s="58">
        <v>110.5</v>
      </c>
      <c r="K25" s="58">
        <v>19</v>
      </c>
      <c r="L25" s="58">
        <v>237.5</v>
      </c>
      <c r="M25" s="58">
        <v>7</v>
      </c>
      <c r="N25" s="58">
        <v>173.9</v>
      </c>
      <c r="O25" s="58">
        <v>4</v>
      </c>
      <c r="P25" s="58">
        <v>125.01</v>
      </c>
      <c r="Q25" s="58">
        <v>7</v>
      </c>
      <c r="R25" s="58">
        <v>305.62</v>
      </c>
      <c r="S25" s="58">
        <v>13</v>
      </c>
      <c r="T25" s="58">
        <v>945.43382</v>
      </c>
      <c r="U25" s="58">
        <v>43</v>
      </c>
      <c r="V25" s="58">
        <v>9245.24541</v>
      </c>
      <c r="W25" s="58">
        <v>22</v>
      </c>
      <c r="X25" s="58">
        <v>28917.40349</v>
      </c>
    </row>
    <row r="26" spans="1:24" s="51" customFormat="1" ht="12.75" customHeight="1">
      <c r="A26" s="56" t="s">
        <v>84</v>
      </c>
      <c r="B26" s="57"/>
      <c r="C26" s="58">
        <v>2029</v>
      </c>
      <c r="D26" s="58">
        <v>95888.314919</v>
      </c>
      <c r="E26" s="58">
        <v>168</v>
      </c>
      <c r="F26" s="58">
        <v>73.501001</v>
      </c>
      <c r="G26" s="58">
        <v>698</v>
      </c>
      <c r="H26" s="58">
        <v>1262.068768</v>
      </c>
      <c r="I26" s="58">
        <v>550</v>
      </c>
      <c r="J26" s="58">
        <v>3030.362</v>
      </c>
      <c r="K26" s="58">
        <v>274</v>
      </c>
      <c r="L26" s="58">
        <v>3333.614</v>
      </c>
      <c r="M26" s="58">
        <v>128</v>
      </c>
      <c r="N26" s="58">
        <v>3110.195</v>
      </c>
      <c r="O26" s="58">
        <v>36</v>
      </c>
      <c r="P26" s="58">
        <v>1219.66376</v>
      </c>
      <c r="Q26" s="58">
        <v>21</v>
      </c>
      <c r="R26" s="58">
        <v>918.296</v>
      </c>
      <c r="S26" s="58">
        <v>84</v>
      </c>
      <c r="T26" s="58">
        <v>5389.83227</v>
      </c>
      <c r="U26" s="58">
        <v>48</v>
      </c>
      <c r="V26" s="58">
        <v>10378.36574</v>
      </c>
      <c r="W26" s="58">
        <v>22</v>
      </c>
      <c r="X26" s="58">
        <v>67172.41638</v>
      </c>
    </row>
    <row r="27" spans="1:24" s="51" customFormat="1" ht="12.75" customHeight="1">
      <c r="A27" s="56" t="s">
        <v>85</v>
      </c>
      <c r="B27" s="57"/>
      <c r="C27" s="58">
        <v>9180</v>
      </c>
      <c r="D27" s="58">
        <v>260242.297564</v>
      </c>
      <c r="E27" s="58">
        <v>823</v>
      </c>
      <c r="F27" s="58">
        <v>359.765005</v>
      </c>
      <c r="G27" s="58">
        <v>3391</v>
      </c>
      <c r="H27" s="58">
        <v>5884.791039</v>
      </c>
      <c r="I27" s="58">
        <v>2490</v>
      </c>
      <c r="J27" s="58">
        <v>13686.14757</v>
      </c>
      <c r="K27" s="58">
        <v>1146</v>
      </c>
      <c r="L27" s="58">
        <v>13898.20772</v>
      </c>
      <c r="M27" s="58">
        <v>558</v>
      </c>
      <c r="N27" s="58">
        <v>13311.28603</v>
      </c>
      <c r="O27" s="58">
        <v>135</v>
      </c>
      <c r="P27" s="58">
        <v>4383.8036</v>
      </c>
      <c r="Q27" s="58">
        <v>62</v>
      </c>
      <c r="R27" s="58">
        <v>2676.59697</v>
      </c>
      <c r="S27" s="58">
        <v>259</v>
      </c>
      <c r="T27" s="58">
        <v>17114.25493</v>
      </c>
      <c r="U27" s="58">
        <v>231</v>
      </c>
      <c r="V27" s="58">
        <v>45661.66421</v>
      </c>
      <c r="W27" s="58">
        <v>85</v>
      </c>
      <c r="X27" s="58">
        <v>143265.78049</v>
      </c>
    </row>
    <row r="28" spans="1:24" s="51" customFormat="1" ht="12.75" customHeight="1">
      <c r="A28" s="56" t="s">
        <v>86</v>
      </c>
      <c r="B28" s="57"/>
      <c r="C28" s="58">
        <v>3185</v>
      </c>
      <c r="D28" s="58">
        <v>127922.072217</v>
      </c>
      <c r="E28" s="58">
        <v>356</v>
      </c>
      <c r="F28" s="58">
        <v>147.222786</v>
      </c>
      <c r="G28" s="58">
        <v>1086</v>
      </c>
      <c r="H28" s="58">
        <v>1943.850388</v>
      </c>
      <c r="I28" s="58">
        <v>683</v>
      </c>
      <c r="J28" s="58">
        <v>3820.35178</v>
      </c>
      <c r="K28" s="58">
        <v>443</v>
      </c>
      <c r="L28" s="58">
        <v>5308.225</v>
      </c>
      <c r="M28" s="58">
        <v>241</v>
      </c>
      <c r="N28" s="58">
        <v>5832.376</v>
      </c>
      <c r="O28" s="58">
        <v>65</v>
      </c>
      <c r="P28" s="58">
        <v>2125.522</v>
      </c>
      <c r="Q28" s="58">
        <v>45</v>
      </c>
      <c r="R28" s="58">
        <v>1921.682863</v>
      </c>
      <c r="S28" s="58">
        <v>121</v>
      </c>
      <c r="T28" s="58">
        <v>7838.6147</v>
      </c>
      <c r="U28" s="58">
        <v>118</v>
      </c>
      <c r="V28" s="58">
        <v>24384.38988</v>
      </c>
      <c r="W28" s="58">
        <v>27</v>
      </c>
      <c r="X28" s="58">
        <v>74599.83682</v>
      </c>
    </row>
    <row r="29" spans="1:24" s="51" customFormat="1" ht="12.75" customHeight="1">
      <c r="A29" s="56" t="s">
        <v>87</v>
      </c>
      <c r="B29" s="57"/>
      <c r="C29" s="58">
        <v>7922</v>
      </c>
      <c r="D29" s="58">
        <v>559183.276179</v>
      </c>
      <c r="E29" s="58">
        <v>693</v>
      </c>
      <c r="F29" s="58">
        <v>288.878006</v>
      </c>
      <c r="G29" s="58">
        <v>2630</v>
      </c>
      <c r="H29" s="58">
        <v>4752.592809</v>
      </c>
      <c r="I29" s="58">
        <v>1938</v>
      </c>
      <c r="J29" s="58">
        <v>10854.546071</v>
      </c>
      <c r="K29" s="58">
        <v>1088</v>
      </c>
      <c r="L29" s="58">
        <v>13113.1182</v>
      </c>
      <c r="M29" s="58">
        <v>620</v>
      </c>
      <c r="N29" s="58">
        <v>14772.467688</v>
      </c>
      <c r="O29" s="58">
        <v>135</v>
      </c>
      <c r="P29" s="58">
        <v>4470.2436</v>
      </c>
      <c r="Q29" s="58">
        <v>80</v>
      </c>
      <c r="R29" s="58">
        <v>3422.853888</v>
      </c>
      <c r="S29" s="58">
        <v>338</v>
      </c>
      <c r="T29" s="58">
        <v>22180.58976</v>
      </c>
      <c r="U29" s="58">
        <v>320</v>
      </c>
      <c r="V29" s="58">
        <v>64510.374177</v>
      </c>
      <c r="W29" s="58">
        <v>80</v>
      </c>
      <c r="X29" s="58">
        <v>420817.61198</v>
      </c>
    </row>
    <row r="30" spans="1:24" s="51" customFormat="1" ht="12.75" customHeight="1">
      <c r="A30" s="56" t="s">
        <v>88</v>
      </c>
      <c r="B30" s="57"/>
      <c r="C30" s="58">
        <v>30448</v>
      </c>
      <c r="D30" s="58">
        <v>436056.046767</v>
      </c>
      <c r="E30" s="58">
        <v>2806</v>
      </c>
      <c r="F30" s="58">
        <v>1199.924663</v>
      </c>
      <c r="G30" s="58">
        <v>11794</v>
      </c>
      <c r="H30" s="58">
        <v>20508.81255</v>
      </c>
      <c r="I30" s="58">
        <v>8708</v>
      </c>
      <c r="J30" s="58">
        <v>47456.105496</v>
      </c>
      <c r="K30" s="58">
        <v>3572</v>
      </c>
      <c r="L30" s="58">
        <v>42988.753308</v>
      </c>
      <c r="M30" s="58">
        <v>1713</v>
      </c>
      <c r="N30" s="58">
        <v>40433.70508</v>
      </c>
      <c r="O30" s="58">
        <v>367</v>
      </c>
      <c r="P30" s="58">
        <v>11935.414606</v>
      </c>
      <c r="Q30" s="58">
        <v>177</v>
      </c>
      <c r="R30" s="58">
        <v>7605.7464</v>
      </c>
      <c r="S30" s="58">
        <v>685</v>
      </c>
      <c r="T30" s="58">
        <v>45306.611114</v>
      </c>
      <c r="U30" s="58">
        <v>520</v>
      </c>
      <c r="V30" s="58">
        <v>96063.76073</v>
      </c>
      <c r="W30" s="58">
        <v>106</v>
      </c>
      <c r="X30" s="58">
        <v>122557.21282</v>
      </c>
    </row>
    <row r="31" spans="1:24" s="51" customFormat="1" ht="12.75" customHeight="1">
      <c r="A31" s="56" t="s">
        <v>89</v>
      </c>
      <c r="B31" s="57"/>
      <c r="C31" s="58">
        <v>4938</v>
      </c>
      <c r="D31" s="58">
        <v>757310.286409</v>
      </c>
      <c r="E31" s="58">
        <v>486</v>
      </c>
      <c r="F31" s="58">
        <v>197.994</v>
      </c>
      <c r="G31" s="58">
        <v>1492</v>
      </c>
      <c r="H31" s="58">
        <v>2613.43078</v>
      </c>
      <c r="I31" s="58">
        <v>1011</v>
      </c>
      <c r="J31" s="58">
        <v>5540.187995</v>
      </c>
      <c r="K31" s="58">
        <v>674</v>
      </c>
      <c r="L31" s="58">
        <v>8112.681058</v>
      </c>
      <c r="M31" s="58">
        <v>355</v>
      </c>
      <c r="N31" s="58">
        <v>8428.427097</v>
      </c>
      <c r="O31" s="58">
        <v>95</v>
      </c>
      <c r="P31" s="58">
        <v>3099.15766</v>
      </c>
      <c r="Q31" s="58">
        <v>55</v>
      </c>
      <c r="R31" s="58">
        <v>2376.85966</v>
      </c>
      <c r="S31" s="58">
        <v>226</v>
      </c>
      <c r="T31" s="58">
        <v>14582.47983</v>
      </c>
      <c r="U31" s="58">
        <v>361</v>
      </c>
      <c r="V31" s="58">
        <v>80955.40734</v>
      </c>
      <c r="W31" s="58">
        <v>183</v>
      </c>
      <c r="X31" s="58">
        <v>631403.660989</v>
      </c>
    </row>
    <row r="32" spans="1:24" s="51" customFormat="1" ht="12.75" customHeight="1">
      <c r="A32" s="56" t="s">
        <v>90</v>
      </c>
      <c r="B32" s="57"/>
      <c r="C32" s="58">
        <v>21504</v>
      </c>
      <c r="D32" s="58">
        <v>2032025.500514</v>
      </c>
      <c r="E32" s="58">
        <v>2192</v>
      </c>
      <c r="F32" s="58">
        <v>884.942992</v>
      </c>
      <c r="G32" s="58">
        <v>7480</v>
      </c>
      <c r="H32" s="58">
        <v>12930.660012</v>
      </c>
      <c r="I32" s="58">
        <v>4967</v>
      </c>
      <c r="J32" s="58">
        <v>27448.859709</v>
      </c>
      <c r="K32" s="58">
        <v>2814</v>
      </c>
      <c r="L32" s="58">
        <v>33364.76041</v>
      </c>
      <c r="M32" s="58">
        <v>1368</v>
      </c>
      <c r="N32" s="58">
        <v>32499.628624</v>
      </c>
      <c r="O32" s="58">
        <v>320</v>
      </c>
      <c r="P32" s="58">
        <v>10468.503651</v>
      </c>
      <c r="Q32" s="58">
        <v>189</v>
      </c>
      <c r="R32" s="58">
        <v>8183.71664</v>
      </c>
      <c r="S32" s="58">
        <v>759</v>
      </c>
      <c r="T32" s="58">
        <v>50156.185717</v>
      </c>
      <c r="U32" s="58">
        <v>962</v>
      </c>
      <c r="V32" s="58">
        <v>206784.43154</v>
      </c>
      <c r="W32" s="58">
        <v>453</v>
      </c>
      <c r="X32" s="58">
        <v>1649303.811219</v>
      </c>
    </row>
    <row r="33" spans="1:24" s="51" customFormat="1" ht="12.75" customHeight="1">
      <c r="A33" s="56" t="s">
        <v>91</v>
      </c>
      <c r="B33" s="57"/>
      <c r="C33" s="58">
        <v>5829</v>
      </c>
      <c r="D33" s="58">
        <v>462080.687264</v>
      </c>
      <c r="E33" s="58">
        <v>379</v>
      </c>
      <c r="F33" s="58">
        <v>155.476462</v>
      </c>
      <c r="G33" s="58">
        <v>1846</v>
      </c>
      <c r="H33" s="58">
        <v>3189.582198</v>
      </c>
      <c r="I33" s="58">
        <v>1804</v>
      </c>
      <c r="J33" s="58">
        <v>9729.375538</v>
      </c>
      <c r="K33" s="58">
        <v>852</v>
      </c>
      <c r="L33" s="58">
        <v>9981.836276</v>
      </c>
      <c r="M33" s="58">
        <v>387</v>
      </c>
      <c r="N33" s="58">
        <v>9249.78906</v>
      </c>
      <c r="O33" s="58">
        <v>89</v>
      </c>
      <c r="P33" s="58">
        <v>2927.9586</v>
      </c>
      <c r="Q33" s="58">
        <v>59</v>
      </c>
      <c r="R33" s="58">
        <v>2543.20872</v>
      </c>
      <c r="S33" s="58">
        <v>156</v>
      </c>
      <c r="T33" s="58">
        <v>10554.60069</v>
      </c>
      <c r="U33" s="58">
        <v>182</v>
      </c>
      <c r="V33" s="58">
        <v>37231.17766</v>
      </c>
      <c r="W33" s="58">
        <v>75</v>
      </c>
      <c r="X33" s="58">
        <v>376517.68206</v>
      </c>
    </row>
    <row r="34" spans="1:24" s="51" customFormat="1" ht="12.75" customHeight="1">
      <c r="A34" s="56" t="s">
        <v>92</v>
      </c>
      <c r="B34" s="57"/>
      <c r="C34" s="58">
        <v>5959</v>
      </c>
      <c r="D34" s="58">
        <v>238302.379818</v>
      </c>
      <c r="E34" s="58">
        <v>642</v>
      </c>
      <c r="F34" s="58">
        <v>278.987158</v>
      </c>
      <c r="G34" s="58">
        <v>2004</v>
      </c>
      <c r="H34" s="58">
        <v>3582.542367</v>
      </c>
      <c r="I34" s="58">
        <v>1500</v>
      </c>
      <c r="J34" s="58">
        <v>8252.60662</v>
      </c>
      <c r="K34" s="58">
        <v>827</v>
      </c>
      <c r="L34" s="58">
        <v>9876.26071</v>
      </c>
      <c r="M34" s="58">
        <v>434</v>
      </c>
      <c r="N34" s="58">
        <v>10231.444387</v>
      </c>
      <c r="O34" s="58">
        <v>92</v>
      </c>
      <c r="P34" s="58">
        <v>3021.00619</v>
      </c>
      <c r="Q34" s="58">
        <v>46</v>
      </c>
      <c r="R34" s="58">
        <v>1983.52372</v>
      </c>
      <c r="S34" s="58">
        <v>190</v>
      </c>
      <c r="T34" s="58">
        <v>12712.15052</v>
      </c>
      <c r="U34" s="58">
        <v>166</v>
      </c>
      <c r="V34" s="58">
        <v>35186.485336</v>
      </c>
      <c r="W34" s="58">
        <v>58</v>
      </c>
      <c r="X34" s="58">
        <v>153177.37281</v>
      </c>
    </row>
    <row r="35" spans="1:24" s="51" customFormat="1" ht="12.75" customHeight="1">
      <c r="A35" s="56" t="s">
        <v>93</v>
      </c>
      <c r="B35" s="57"/>
      <c r="C35" s="58">
        <v>2519</v>
      </c>
      <c r="D35" s="58">
        <v>66881.456315</v>
      </c>
      <c r="E35" s="58">
        <v>278</v>
      </c>
      <c r="F35" s="58">
        <v>113.112003</v>
      </c>
      <c r="G35" s="58">
        <v>898</v>
      </c>
      <c r="H35" s="58">
        <v>1610.747623</v>
      </c>
      <c r="I35" s="58">
        <v>688</v>
      </c>
      <c r="J35" s="58">
        <v>3820.248575</v>
      </c>
      <c r="K35" s="58">
        <v>287</v>
      </c>
      <c r="L35" s="58">
        <v>3409.382</v>
      </c>
      <c r="M35" s="58">
        <v>149</v>
      </c>
      <c r="N35" s="58">
        <v>3498.23</v>
      </c>
      <c r="O35" s="58">
        <v>36</v>
      </c>
      <c r="P35" s="58">
        <v>1194.73</v>
      </c>
      <c r="Q35" s="58">
        <v>15</v>
      </c>
      <c r="R35" s="58">
        <v>633</v>
      </c>
      <c r="S35" s="58">
        <v>69</v>
      </c>
      <c r="T35" s="58">
        <v>4434.62292</v>
      </c>
      <c r="U35" s="58">
        <v>81</v>
      </c>
      <c r="V35" s="58">
        <v>16067.620404</v>
      </c>
      <c r="W35" s="58">
        <v>18</v>
      </c>
      <c r="X35" s="58">
        <v>32099.76279</v>
      </c>
    </row>
    <row r="36" spans="1:24" s="51" customFormat="1" ht="12.75" customHeight="1">
      <c r="A36" s="56" t="s">
        <v>313</v>
      </c>
      <c r="B36" s="57"/>
      <c r="C36" s="58">
        <v>4602</v>
      </c>
      <c r="D36" s="58">
        <v>109860.366451</v>
      </c>
      <c r="E36" s="58">
        <v>745</v>
      </c>
      <c r="F36" s="58">
        <v>305.685911</v>
      </c>
      <c r="G36" s="58">
        <v>1951</v>
      </c>
      <c r="H36" s="58">
        <v>3289.021</v>
      </c>
      <c r="I36" s="58">
        <v>835</v>
      </c>
      <c r="J36" s="58">
        <v>4681.81686</v>
      </c>
      <c r="K36" s="58">
        <v>434</v>
      </c>
      <c r="L36" s="58">
        <v>5248.415</v>
      </c>
      <c r="M36" s="58">
        <v>257</v>
      </c>
      <c r="N36" s="58">
        <v>6233.287</v>
      </c>
      <c r="O36" s="58">
        <v>82</v>
      </c>
      <c r="P36" s="58">
        <v>2571.95217</v>
      </c>
      <c r="Q36" s="58">
        <v>25</v>
      </c>
      <c r="R36" s="58">
        <v>1057.52212</v>
      </c>
      <c r="S36" s="58">
        <v>109</v>
      </c>
      <c r="T36" s="58">
        <v>6981.5632</v>
      </c>
      <c r="U36" s="58">
        <v>127</v>
      </c>
      <c r="V36" s="58">
        <v>24841.77356</v>
      </c>
      <c r="W36" s="58">
        <v>37</v>
      </c>
      <c r="X36" s="58">
        <v>54649.32963</v>
      </c>
    </row>
    <row r="37" spans="1:24" s="51" customFormat="1" ht="12.75" customHeight="1">
      <c r="A37" s="56" t="s">
        <v>94</v>
      </c>
      <c r="B37" s="57"/>
      <c r="C37" s="58">
        <v>1927</v>
      </c>
      <c r="D37" s="58">
        <v>13514.00132</v>
      </c>
      <c r="E37" s="58">
        <v>318</v>
      </c>
      <c r="F37" s="58">
        <v>128.513942</v>
      </c>
      <c r="G37" s="58">
        <v>890</v>
      </c>
      <c r="H37" s="58">
        <v>1449.554888</v>
      </c>
      <c r="I37" s="58">
        <v>434</v>
      </c>
      <c r="J37" s="58">
        <v>2338.09012</v>
      </c>
      <c r="K37" s="58">
        <v>163</v>
      </c>
      <c r="L37" s="58">
        <v>1900.6</v>
      </c>
      <c r="M37" s="58">
        <v>65</v>
      </c>
      <c r="N37" s="58">
        <v>1543.97637</v>
      </c>
      <c r="O37" s="58">
        <v>19</v>
      </c>
      <c r="P37" s="58">
        <v>644.6</v>
      </c>
      <c r="Q37" s="58">
        <v>7</v>
      </c>
      <c r="R37" s="58">
        <v>290</v>
      </c>
      <c r="S37" s="58">
        <v>14</v>
      </c>
      <c r="T37" s="58">
        <v>926.91377</v>
      </c>
      <c r="U37" s="58">
        <v>15</v>
      </c>
      <c r="V37" s="58">
        <v>2488.11223</v>
      </c>
      <c r="W37" s="58">
        <v>2</v>
      </c>
      <c r="X37" s="58">
        <v>1803.64</v>
      </c>
    </row>
    <row r="38" spans="1:24" s="51" customFormat="1" ht="12.75" customHeight="1">
      <c r="A38" s="56" t="s">
        <v>95</v>
      </c>
      <c r="B38" s="57"/>
      <c r="C38" s="58">
        <v>4251</v>
      </c>
      <c r="D38" s="58">
        <v>81426.129243</v>
      </c>
      <c r="E38" s="58">
        <v>710</v>
      </c>
      <c r="F38" s="58">
        <v>274.764943</v>
      </c>
      <c r="G38" s="58">
        <v>1713</v>
      </c>
      <c r="H38" s="58">
        <v>2799.307547</v>
      </c>
      <c r="I38" s="58">
        <v>897</v>
      </c>
      <c r="J38" s="58">
        <v>4824.692915</v>
      </c>
      <c r="K38" s="58">
        <v>399</v>
      </c>
      <c r="L38" s="58">
        <v>4768.6699</v>
      </c>
      <c r="M38" s="58">
        <v>209</v>
      </c>
      <c r="N38" s="58">
        <v>4952.249388</v>
      </c>
      <c r="O38" s="58">
        <v>55</v>
      </c>
      <c r="P38" s="58">
        <v>1746.42084</v>
      </c>
      <c r="Q38" s="58">
        <v>21</v>
      </c>
      <c r="R38" s="58">
        <v>888.97142</v>
      </c>
      <c r="S38" s="58">
        <v>91</v>
      </c>
      <c r="T38" s="58">
        <v>6041.69418</v>
      </c>
      <c r="U38" s="58">
        <v>132</v>
      </c>
      <c r="V38" s="58">
        <v>27333.97576</v>
      </c>
      <c r="W38" s="58">
        <v>24</v>
      </c>
      <c r="X38" s="58">
        <v>27795.38235</v>
      </c>
    </row>
    <row r="39" spans="1:24" s="51" customFormat="1" ht="12.75" customHeight="1">
      <c r="A39" s="56" t="s">
        <v>96</v>
      </c>
      <c r="B39" s="57"/>
      <c r="C39" s="58">
        <v>16064</v>
      </c>
      <c r="D39" s="58">
        <v>525056.15426</v>
      </c>
      <c r="E39" s="58">
        <v>1740</v>
      </c>
      <c r="F39" s="58">
        <v>746.773628</v>
      </c>
      <c r="G39" s="58">
        <v>6265</v>
      </c>
      <c r="H39" s="58">
        <v>11031.864245</v>
      </c>
      <c r="I39" s="58">
        <v>4008</v>
      </c>
      <c r="J39" s="58">
        <v>21955.536813</v>
      </c>
      <c r="K39" s="58">
        <v>1890</v>
      </c>
      <c r="L39" s="58">
        <v>22292.642929</v>
      </c>
      <c r="M39" s="58">
        <v>920</v>
      </c>
      <c r="N39" s="58">
        <v>21657.102313</v>
      </c>
      <c r="O39" s="58">
        <v>247</v>
      </c>
      <c r="P39" s="58">
        <v>8032.67942</v>
      </c>
      <c r="Q39" s="58">
        <v>100</v>
      </c>
      <c r="R39" s="58">
        <v>4259.36883</v>
      </c>
      <c r="S39" s="58">
        <v>367</v>
      </c>
      <c r="T39" s="58">
        <v>23455.035734</v>
      </c>
      <c r="U39" s="58">
        <v>410</v>
      </c>
      <c r="V39" s="58">
        <v>84385.179848</v>
      </c>
      <c r="W39" s="58">
        <v>117</v>
      </c>
      <c r="X39" s="58">
        <v>327239.9705</v>
      </c>
    </row>
    <row r="40" spans="1:24" s="51" customFormat="1" ht="12.75" customHeight="1">
      <c r="A40" s="56" t="s">
        <v>97</v>
      </c>
      <c r="B40" s="57"/>
      <c r="C40" s="58">
        <v>3016</v>
      </c>
      <c r="D40" s="58">
        <v>798013.116334</v>
      </c>
      <c r="E40" s="58">
        <v>399</v>
      </c>
      <c r="F40" s="58">
        <v>145.08349</v>
      </c>
      <c r="G40" s="58">
        <v>1096</v>
      </c>
      <c r="H40" s="58">
        <v>1997.528888</v>
      </c>
      <c r="I40" s="58">
        <v>480</v>
      </c>
      <c r="J40" s="58">
        <v>2661.506148</v>
      </c>
      <c r="K40" s="58">
        <v>399</v>
      </c>
      <c r="L40" s="58">
        <v>4629.201588</v>
      </c>
      <c r="M40" s="58">
        <v>212</v>
      </c>
      <c r="N40" s="58">
        <v>4997.34465</v>
      </c>
      <c r="O40" s="58">
        <v>47</v>
      </c>
      <c r="P40" s="58">
        <v>1516</v>
      </c>
      <c r="Q40" s="58">
        <v>34</v>
      </c>
      <c r="R40" s="58">
        <v>1514.37407</v>
      </c>
      <c r="S40" s="58">
        <v>111</v>
      </c>
      <c r="T40" s="58">
        <v>7393.21997</v>
      </c>
      <c r="U40" s="58">
        <v>132</v>
      </c>
      <c r="V40" s="58">
        <v>27799.53084</v>
      </c>
      <c r="W40" s="58">
        <v>106</v>
      </c>
      <c r="X40" s="58">
        <v>745359.32669</v>
      </c>
    </row>
    <row r="41" spans="1:24" s="51" customFormat="1" ht="12.75" customHeight="1">
      <c r="A41" s="56" t="s">
        <v>98</v>
      </c>
      <c r="B41" s="57"/>
      <c r="C41" s="58">
        <v>3899</v>
      </c>
      <c r="D41" s="58">
        <v>180391.211029</v>
      </c>
      <c r="E41" s="58">
        <v>620</v>
      </c>
      <c r="F41" s="58">
        <v>249.914555</v>
      </c>
      <c r="G41" s="58">
        <v>1616</v>
      </c>
      <c r="H41" s="58">
        <v>2765.81362</v>
      </c>
      <c r="I41" s="58">
        <v>888</v>
      </c>
      <c r="J41" s="58">
        <v>4777.280868</v>
      </c>
      <c r="K41" s="58">
        <v>432</v>
      </c>
      <c r="L41" s="58">
        <v>4959.273726</v>
      </c>
      <c r="M41" s="58">
        <v>178</v>
      </c>
      <c r="N41" s="58">
        <v>4278.91</v>
      </c>
      <c r="O41" s="58">
        <v>30</v>
      </c>
      <c r="P41" s="58">
        <v>954</v>
      </c>
      <c r="Q41" s="58">
        <v>15</v>
      </c>
      <c r="R41" s="58">
        <v>633.2</v>
      </c>
      <c r="S41" s="58">
        <v>66</v>
      </c>
      <c r="T41" s="58">
        <v>4062.74838</v>
      </c>
      <c r="U41" s="58">
        <v>42</v>
      </c>
      <c r="V41" s="58">
        <v>8062.92603</v>
      </c>
      <c r="W41" s="58">
        <v>12</v>
      </c>
      <c r="X41" s="58">
        <v>149647.14385</v>
      </c>
    </row>
    <row r="42" spans="1:24" s="51" customFormat="1" ht="12.75" customHeight="1">
      <c r="A42" s="56" t="s">
        <v>314</v>
      </c>
      <c r="B42" s="57"/>
      <c r="C42" s="58">
        <v>104984</v>
      </c>
      <c r="D42" s="58">
        <v>1158418.586057</v>
      </c>
      <c r="E42" s="58">
        <v>15588</v>
      </c>
      <c r="F42" s="58">
        <v>6215.110603</v>
      </c>
      <c r="G42" s="58">
        <v>48215</v>
      </c>
      <c r="H42" s="58">
        <v>86700.713069</v>
      </c>
      <c r="I42" s="58">
        <v>21465</v>
      </c>
      <c r="J42" s="58">
        <v>117060.081026</v>
      </c>
      <c r="K42" s="58">
        <v>10912</v>
      </c>
      <c r="L42" s="58">
        <v>124783.35547</v>
      </c>
      <c r="M42" s="58">
        <v>4635</v>
      </c>
      <c r="N42" s="58">
        <v>109834.560928</v>
      </c>
      <c r="O42" s="58">
        <v>907</v>
      </c>
      <c r="P42" s="58">
        <v>29191.51691</v>
      </c>
      <c r="Q42" s="58">
        <v>289</v>
      </c>
      <c r="R42" s="58">
        <v>12417.231654</v>
      </c>
      <c r="S42" s="58">
        <v>1343</v>
      </c>
      <c r="T42" s="58">
        <v>83443.58446</v>
      </c>
      <c r="U42" s="58">
        <v>1422</v>
      </c>
      <c r="V42" s="58">
        <v>230494.34008</v>
      </c>
      <c r="W42" s="58">
        <v>208</v>
      </c>
      <c r="X42" s="58">
        <v>358278.091857</v>
      </c>
    </row>
    <row r="43" spans="1:24" s="51" customFormat="1" ht="12.75" customHeight="1">
      <c r="A43" s="56" t="s">
        <v>99</v>
      </c>
      <c r="B43" s="57"/>
      <c r="C43" s="58">
        <v>118511</v>
      </c>
      <c r="D43" s="58">
        <v>1080248.191704</v>
      </c>
      <c r="E43" s="58">
        <v>21691</v>
      </c>
      <c r="F43" s="58">
        <v>8695.009874</v>
      </c>
      <c r="G43" s="58">
        <v>48853</v>
      </c>
      <c r="H43" s="58">
        <v>79277.50481</v>
      </c>
      <c r="I43" s="58">
        <v>32501</v>
      </c>
      <c r="J43" s="58">
        <v>174344.576881</v>
      </c>
      <c r="K43" s="58">
        <v>9598</v>
      </c>
      <c r="L43" s="58">
        <v>111939.998793</v>
      </c>
      <c r="M43" s="58">
        <v>3394</v>
      </c>
      <c r="N43" s="58">
        <v>79149.754425</v>
      </c>
      <c r="O43" s="58">
        <v>593</v>
      </c>
      <c r="P43" s="58">
        <v>19187.957513</v>
      </c>
      <c r="Q43" s="58">
        <v>295</v>
      </c>
      <c r="R43" s="58">
        <v>12633.28471</v>
      </c>
      <c r="S43" s="58">
        <v>868</v>
      </c>
      <c r="T43" s="58">
        <v>56880.278274</v>
      </c>
      <c r="U43" s="58">
        <v>600</v>
      </c>
      <c r="V43" s="58">
        <v>107904.893912</v>
      </c>
      <c r="W43" s="58">
        <v>118</v>
      </c>
      <c r="X43" s="58">
        <v>430234.932512</v>
      </c>
    </row>
    <row r="44" spans="1:24" s="51" customFormat="1" ht="12.75" customHeight="1">
      <c r="A44" s="56" t="s">
        <v>100</v>
      </c>
      <c r="B44" s="57"/>
      <c r="C44" s="58">
        <v>16070</v>
      </c>
      <c r="D44" s="58">
        <v>832997.34874</v>
      </c>
      <c r="E44" s="58">
        <v>1060</v>
      </c>
      <c r="F44" s="58">
        <v>378.491466</v>
      </c>
      <c r="G44" s="58">
        <v>3929</v>
      </c>
      <c r="H44" s="58">
        <v>8467.835774</v>
      </c>
      <c r="I44" s="58">
        <v>4579</v>
      </c>
      <c r="J44" s="58">
        <v>27456.78224</v>
      </c>
      <c r="K44" s="58">
        <v>2218</v>
      </c>
      <c r="L44" s="58">
        <v>27063.87853</v>
      </c>
      <c r="M44" s="58">
        <v>2244</v>
      </c>
      <c r="N44" s="58">
        <v>55943.275263</v>
      </c>
      <c r="O44" s="58">
        <v>851</v>
      </c>
      <c r="P44" s="58">
        <v>26253.74434</v>
      </c>
      <c r="Q44" s="58">
        <v>102</v>
      </c>
      <c r="R44" s="58">
        <v>4389.02307</v>
      </c>
      <c r="S44" s="58">
        <v>542</v>
      </c>
      <c r="T44" s="58">
        <v>31614.197905</v>
      </c>
      <c r="U44" s="58">
        <v>361</v>
      </c>
      <c r="V44" s="58">
        <v>74775.983722</v>
      </c>
      <c r="W44" s="58">
        <v>184</v>
      </c>
      <c r="X44" s="58">
        <v>576654.13643</v>
      </c>
    </row>
    <row r="45" spans="1:24" s="51" customFormat="1" ht="12.75" customHeight="1">
      <c r="A45" s="56" t="s">
        <v>101</v>
      </c>
      <c r="B45" s="57"/>
      <c r="C45" s="58">
        <v>7052</v>
      </c>
      <c r="D45" s="58">
        <v>67504.729114</v>
      </c>
      <c r="E45" s="58">
        <v>1374</v>
      </c>
      <c r="F45" s="58">
        <v>530.953279</v>
      </c>
      <c r="G45" s="58">
        <v>2658</v>
      </c>
      <c r="H45" s="58">
        <v>4689.319908</v>
      </c>
      <c r="I45" s="58">
        <v>1727</v>
      </c>
      <c r="J45" s="58">
        <v>9541.777241</v>
      </c>
      <c r="K45" s="58">
        <v>685</v>
      </c>
      <c r="L45" s="58">
        <v>8323.900466</v>
      </c>
      <c r="M45" s="58">
        <v>334</v>
      </c>
      <c r="N45" s="58">
        <v>7939.84638</v>
      </c>
      <c r="O45" s="58">
        <v>53</v>
      </c>
      <c r="P45" s="58">
        <v>1684.8</v>
      </c>
      <c r="Q45" s="58">
        <v>32</v>
      </c>
      <c r="R45" s="58">
        <v>1348.23898</v>
      </c>
      <c r="S45" s="58">
        <v>95</v>
      </c>
      <c r="T45" s="58">
        <v>6092.2167</v>
      </c>
      <c r="U45" s="58">
        <v>85</v>
      </c>
      <c r="V45" s="58">
        <v>14472.12956</v>
      </c>
      <c r="W45" s="58">
        <v>9</v>
      </c>
      <c r="X45" s="58">
        <v>12881.5466</v>
      </c>
    </row>
    <row r="46" spans="1:24" s="51" customFormat="1" ht="12.75" customHeight="1">
      <c r="A46" s="56" t="s">
        <v>316</v>
      </c>
      <c r="B46" s="57"/>
      <c r="C46" s="58">
        <v>22397</v>
      </c>
      <c r="D46" s="58">
        <v>555954.648477</v>
      </c>
      <c r="E46" s="58">
        <v>5072</v>
      </c>
      <c r="F46" s="58">
        <v>1845.215765</v>
      </c>
      <c r="G46" s="58">
        <v>9413</v>
      </c>
      <c r="H46" s="58">
        <v>15459.228529</v>
      </c>
      <c r="I46" s="58">
        <v>4282</v>
      </c>
      <c r="J46" s="58">
        <v>23533.815833</v>
      </c>
      <c r="K46" s="58">
        <v>1841</v>
      </c>
      <c r="L46" s="58">
        <v>21489.640401</v>
      </c>
      <c r="M46" s="58">
        <v>698</v>
      </c>
      <c r="N46" s="58">
        <v>16293.041332</v>
      </c>
      <c r="O46" s="58">
        <v>195</v>
      </c>
      <c r="P46" s="58">
        <v>6302.59247</v>
      </c>
      <c r="Q46" s="58">
        <v>82</v>
      </c>
      <c r="R46" s="58">
        <v>3547.97814</v>
      </c>
      <c r="S46" s="58">
        <v>394</v>
      </c>
      <c r="T46" s="58">
        <v>24918.724316</v>
      </c>
      <c r="U46" s="58">
        <v>311</v>
      </c>
      <c r="V46" s="58">
        <v>64101.507995</v>
      </c>
      <c r="W46" s="58">
        <v>109</v>
      </c>
      <c r="X46" s="58">
        <v>378462.903696</v>
      </c>
    </row>
    <row r="47" spans="1:24" s="51" customFormat="1" ht="12.75" customHeight="1">
      <c r="A47" s="56" t="s">
        <v>102</v>
      </c>
      <c r="B47" s="57"/>
      <c r="C47" s="58">
        <v>37460</v>
      </c>
      <c r="D47" s="58">
        <v>6842974.782632</v>
      </c>
      <c r="E47" s="58">
        <v>6101</v>
      </c>
      <c r="F47" s="58">
        <v>2224.582282</v>
      </c>
      <c r="G47" s="58">
        <v>10532</v>
      </c>
      <c r="H47" s="58">
        <v>18302.532125</v>
      </c>
      <c r="I47" s="58">
        <v>5346</v>
      </c>
      <c r="J47" s="58">
        <v>31132.913629</v>
      </c>
      <c r="K47" s="58">
        <v>4843</v>
      </c>
      <c r="L47" s="58">
        <v>59380.779668</v>
      </c>
      <c r="M47" s="58">
        <v>3906</v>
      </c>
      <c r="N47" s="58">
        <v>95801.877358</v>
      </c>
      <c r="O47" s="58">
        <v>663</v>
      </c>
      <c r="P47" s="58">
        <v>21973.413338</v>
      </c>
      <c r="Q47" s="58">
        <v>490</v>
      </c>
      <c r="R47" s="58">
        <v>21384.074752</v>
      </c>
      <c r="S47" s="58">
        <v>2147</v>
      </c>
      <c r="T47" s="58">
        <v>141396.185288</v>
      </c>
      <c r="U47" s="58">
        <v>2528</v>
      </c>
      <c r="V47" s="58">
        <v>516410.92319</v>
      </c>
      <c r="W47" s="58">
        <v>904</v>
      </c>
      <c r="X47" s="58">
        <v>5934967.701002</v>
      </c>
    </row>
    <row r="48" spans="1:24" s="51" customFormat="1" ht="12.75" customHeight="1">
      <c r="A48" s="56" t="s">
        <v>103</v>
      </c>
      <c r="B48" s="57"/>
      <c r="C48" s="58">
        <v>30949</v>
      </c>
      <c r="D48" s="58">
        <v>1181597.721397</v>
      </c>
      <c r="E48" s="58">
        <v>3619</v>
      </c>
      <c r="F48" s="58">
        <v>1504.641023</v>
      </c>
      <c r="G48" s="58">
        <v>8707</v>
      </c>
      <c r="H48" s="58">
        <v>14860.788432</v>
      </c>
      <c r="I48" s="58">
        <v>4311</v>
      </c>
      <c r="J48" s="58">
        <v>24411.873622</v>
      </c>
      <c r="K48" s="58">
        <v>4767</v>
      </c>
      <c r="L48" s="58">
        <v>55438.162363</v>
      </c>
      <c r="M48" s="58">
        <v>5072</v>
      </c>
      <c r="N48" s="58">
        <v>122803.298093</v>
      </c>
      <c r="O48" s="58">
        <v>930</v>
      </c>
      <c r="P48" s="58">
        <v>30387.40815</v>
      </c>
      <c r="Q48" s="58">
        <v>291</v>
      </c>
      <c r="R48" s="58">
        <v>12426.455397</v>
      </c>
      <c r="S48" s="58">
        <v>1550</v>
      </c>
      <c r="T48" s="58">
        <v>98334.644789</v>
      </c>
      <c r="U48" s="58">
        <v>1372</v>
      </c>
      <c r="V48" s="58">
        <v>261342.914514</v>
      </c>
      <c r="W48" s="58">
        <v>330</v>
      </c>
      <c r="X48" s="58">
        <v>560087.535014</v>
      </c>
    </row>
    <row r="49" spans="1:24" s="51" customFormat="1" ht="12.75" customHeight="1">
      <c r="A49" s="56" t="s">
        <v>104</v>
      </c>
      <c r="B49" s="57"/>
      <c r="C49" s="58">
        <v>61192</v>
      </c>
      <c r="D49" s="58">
        <v>735346.492187</v>
      </c>
      <c r="E49" s="58">
        <v>16736</v>
      </c>
      <c r="F49" s="58">
        <v>6194.161413</v>
      </c>
      <c r="G49" s="58">
        <v>26861</v>
      </c>
      <c r="H49" s="58">
        <v>43337.335219</v>
      </c>
      <c r="I49" s="58">
        <v>9797</v>
      </c>
      <c r="J49" s="58">
        <v>54012.036613</v>
      </c>
      <c r="K49" s="58">
        <v>4309</v>
      </c>
      <c r="L49" s="58">
        <v>49614.045309</v>
      </c>
      <c r="M49" s="58">
        <v>1570</v>
      </c>
      <c r="N49" s="58">
        <v>36780.240245</v>
      </c>
      <c r="O49" s="58">
        <v>406</v>
      </c>
      <c r="P49" s="58">
        <v>12946.832594</v>
      </c>
      <c r="Q49" s="58">
        <v>166</v>
      </c>
      <c r="R49" s="58">
        <v>7145.918695</v>
      </c>
      <c r="S49" s="58">
        <v>630</v>
      </c>
      <c r="T49" s="58">
        <v>40293.873339</v>
      </c>
      <c r="U49" s="58">
        <v>564</v>
      </c>
      <c r="V49" s="58">
        <v>111992.84452</v>
      </c>
      <c r="W49" s="58">
        <v>153</v>
      </c>
      <c r="X49" s="58">
        <v>373029.20424</v>
      </c>
    </row>
    <row r="50" spans="1:24" s="51" customFormat="1" ht="12.75" customHeight="1">
      <c r="A50" s="56" t="s">
        <v>105</v>
      </c>
      <c r="B50" s="57"/>
      <c r="C50" s="58">
        <v>17171</v>
      </c>
      <c r="D50" s="58">
        <v>301195.752381</v>
      </c>
      <c r="E50" s="58">
        <v>2899</v>
      </c>
      <c r="F50" s="58">
        <v>1096.871862</v>
      </c>
      <c r="G50" s="58">
        <v>5759</v>
      </c>
      <c r="H50" s="58">
        <v>10129.765504</v>
      </c>
      <c r="I50" s="58">
        <v>5173</v>
      </c>
      <c r="J50" s="58">
        <v>29660.28592</v>
      </c>
      <c r="K50" s="58">
        <v>1672</v>
      </c>
      <c r="L50" s="58">
        <v>18999.229371</v>
      </c>
      <c r="M50" s="58">
        <v>481</v>
      </c>
      <c r="N50" s="58">
        <v>11252.363052</v>
      </c>
      <c r="O50" s="58">
        <v>154</v>
      </c>
      <c r="P50" s="58">
        <v>4953.22897</v>
      </c>
      <c r="Q50" s="58">
        <v>588</v>
      </c>
      <c r="R50" s="58">
        <v>23711.7088</v>
      </c>
      <c r="S50" s="58">
        <v>219</v>
      </c>
      <c r="T50" s="58">
        <v>13741.58712</v>
      </c>
      <c r="U50" s="58">
        <v>186</v>
      </c>
      <c r="V50" s="58">
        <v>34811.589722</v>
      </c>
      <c r="W50" s="58">
        <v>40</v>
      </c>
      <c r="X50" s="58">
        <v>152839.12206</v>
      </c>
    </row>
    <row r="51" spans="1:24" s="51" customFormat="1" ht="12.75" customHeight="1">
      <c r="A51" s="56" t="s">
        <v>106</v>
      </c>
      <c r="B51" s="57"/>
      <c r="C51" s="58">
        <v>116</v>
      </c>
      <c r="D51" s="58">
        <v>209.009</v>
      </c>
      <c r="E51" s="58">
        <v>53</v>
      </c>
      <c r="F51" s="58">
        <v>17.399</v>
      </c>
      <c r="G51" s="58">
        <v>46</v>
      </c>
      <c r="H51" s="58">
        <v>85.61</v>
      </c>
      <c r="I51" s="58">
        <v>14</v>
      </c>
      <c r="J51" s="58">
        <v>76</v>
      </c>
      <c r="K51" s="58">
        <v>3</v>
      </c>
      <c r="L51" s="58">
        <v>30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</row>
    <row r="52" spans="1:24" s="51" customFormat="1" ht="12.75" customHeight="1">
      <c r="A52" s="56" t="s">
        <v>318</v>
      </c>
      <c r="B52" s="57"/>
      <c r="C52" s="58">
        <v>348</v>
      </c>
      <c r="D52" s="58">
        <v>1694.934086</v>
      </c>
      <c r="E52" s="58">
        <v>126</v>
      </c>
      <c r="F52" s="58">
        <v>50.474086</v>
      </c>
      <c r="G52" s="58">
        <v>141</v>
      </c>
      <c r="H52" s="58">
        <v>234.236</v>
      </c>
      <c r="I52" s="58">
        <v>51</v>
      </c>
      <c r="J52" s="58">
        <v>276.584</v>
      </c>
      <c r="K52" s="58">
        <v>16</v>
      </c>
      <c r="L52" s="58">
        <v>198.09</v>
      </c>
      <c r="M52" s="58">
        <v>8</v>
      </c>
      <c r="N52" s="58">
        <v>181.75</v>
      </c>
      <c r="O52" s="58">
        <v>2</v>
      </c>
      <c r="P52" s="58">
        <v>70</v>
      </c>
      <c r="Q52" s="58">
        <v>0</v>
      </c>
      <c r="R52" s="58">
        <v>0</v>
      </c>
      <c r="S52" s="58">
        <v>1</v>
      </c>
      <c r="T52" s="58">
        <v>50</v>
      </c>
      <c r="U52" s="58">
        <v>3</v>
      </c>
      <c r="V52" s="58">
        <v>633.8</v>
      </c>
      <c r="W52" s="58">
        <v>0</v>
      </c>
      <c r="X52" s="58">
        <v>0</v>
      </c>
    </row>
    <row r="53" spans="1:24" s="51" customFormat="1" ht="12.75" customHeight="1">
      <c r="A53" s="56" t="s">
        <v>107</v>
      </c>
      <c r="B53" s="57"/>
      <c r="C53" s="58">
        <v>55</v>
      </c>
      <c r="D53" s="58">
        <v>248.25</v>
      </c>
      <c r="E53" s="58">
        <v>3</v>
      </c>
      <c r="F53" s="58">
        <v>1.15</v>
      </c>
      <c r="G53" s="58">
        <v>19</v>
      </c>
      <c r="H53" s="58">
        <v>35.1</v>
      </c>
      <c r="I53" s="58">
        <v>28</v>
      </c>
      <c r="J53" s="58">
        <v>162</v>
      </c>
      <c r="K53" s="58">
        <v>5</v>
      </c>
      <c r="L53" s="58">
        <v>50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0</v>
      </c>
      <c r="X53" s="58">
        <v>0</v>
      </c>
    </row>
    <row r="54" spans="1:24" s="51" customFormat="1" ht="12.75" customHeight="1">
      <c r="A54" s="56" t="s">
        <v>108</v>
      </c>
      <c r="B54" s="57"/>
      <c r="C54" s="58">
        <v>2375</v>
      </c>
      <c r="D54" s="58">
        <v>63970.412298</v>
      </c>
      <c r="E54" s="58">
        <v>695</v>
      </c>
      <c r="F54" s="58">
        <v>227.553544</v>
      </c>
      <c r="G54" s="58">
        <v>841</v>
      </c>
      <c r="H54" s="58">
        <v>1401.558658</v>
      </c>
      <c r="I54" s="58">
        <v>338</v>
      </c>
      <c r="J54" s="58">
        <v>1910.020686</v>
      </c>
      <c r="K54" s="58">
        <v>195</v>
      </c>
      <c r="L54" s="58">
        <v>2366.28368</v>
      </c>
      <c r="M54" s="58">
        <v>110</v>
      </c>
      <c r="N54" s="58">
        <v>2663.38</v>
      </c>
      <c r="O54" s="58">
        <v>35</v>
      </c>
      <c r="P54" s="58">
        <v>1152.48</v>
      </c>
      <c r="Q54" s="58">
        <v>12</v>
      </c>
      <c r="R54" s="58">
        <v>519.23</v>
      </c>
      <c r="S54" s="58">
        <v>66</v>
      </c>
      <c r="T54" s="58">
        <v>4560.82809</v>
      </c>
      <c r="U54" s="58">
        <v>60</v>
      </c>
      <c r="V54" s="58">
        <v>12144.5204</v>
      </c>
      <c r="W54" s="58">
        <v>23</v>
      </c>
      <c r="X54" s="58">
        <v>37024.55724</v>
      </c>
    </row>
    <row r="55" spans="1:24" s="51" customFormat="1" ht="12.75" customHeight="1">
      <c r="A55" s="56" t="s">
        <v>109</v>
      </c>
      <c r="B55" s="57"/>
      <c r="C55" s="58">
        <v>12816</v>
      </c>
      <c r="D55" s="58">
        <v>135292.09258</v>
      </c>
      <c r="E55" s="58">
        <v>2942</v>
      </c>
      <c r="F55" s="58">
        <v>1148.150768</v>
      </c>
      <c r="G55" s="58">
        <v>5494</v>
      </c>
      <c r="H55" s="58">
        <v>8968.701894</v>
      </c>
      <c r="I55" s="58">
        <v>2347</v>
      </c>
      <c r="J55" s="58">
        <v>12979.435993</v>
      </c>
      <c r="K55" s="58">
        <v>1153</v>
      </c>
      <c r="L55" s="58">
        <v>13442.494717</v>
      </c>
      <c r="M55" s="58">
        <v>398</v>
      </c>
      <c r="N55" s="58">
        <v>9386.929641</v>
      </c>
      <c r="O55" s="58">
        <v>106</v>
      </c>
      <c r="P55" s="58">
        <v>3425.0439</v>
      </c>
      <c r="Q55" s="58">
        <v>54</v>
      </c>
      <c r="R55" s="58">
        <v>2317.63191</v>
      </c>
      <c r="S55" s="58">
        <v>146</v>
      </c>
      <c r="T55" s="58">
        <v>9449.978766</v>
      </c>
      <c r="U55" s="58">
        <v>148</v>
      </c>
      <c r="V55" s="58">
        <v>28478.52819</v>
      </c>
      <c r="W55" s="58">
        <v>28</v>
      </c>
      <c r="X55" s="58">
        <v>45695.196801</v>
      </c>
    </row>
    <row r="56" spans="1:24" s="51" customFormat="1" ht="12.75" customHeight="1">
      <c r="A56" s="56" t="s">
        <v>110</v>
      </c>
      <c r="B56" s="57"/>
      <c r="C56" s="58">
        <v>29645</v>
      </c>
      <c r="D56" s="58">
        <v>256900.204736</v>
      </c>
      <c r="E56" s="58">
        <v>6580</v>
      </c>
      <c r="F56" s="58">
        <v>2463.232295</v>
      </c>
      <c r="G56" s="58">
        <v>13909</v>
      </c>
      <c r="H56" s="58">
        <v>21957.321749</v>
      </c>
      <c r="I56" s="58">
        <v>5365</v>
      </c>
      <c r="J56" s="58">
        <v>29219.354312</v>
      </c>
      <c r="K56" s="58">
        <v>2030</v>
      </c>
      <c r="L56" s="58">
        <v>23772.31495</v>
      </c>
      <c r="M56" s="58">
        <v>883</v>
      </c>
      <c r="N56" s="58">
        <v>20847.78153</v>
      </c>
      <c r="O56" s="58">
        <v>171</v>
      </c>
      <c r="P56" s="58">
        <v>5548.509468</v>
      </c>
      <c r="Q56" s="58">
        <v>82</v>
      </c>
      <c r="R56" s="58">
        <v>3476.2974</v>
      </c>
      <c r="S56" s="58">
        <v>318</v>
      </c>
      <c r="T56" s="58">
        <v>20730.019262</v>
      </c>
      <c r="U56" s="58">
        <v>252</v>
      </c>
      <c r="V56" s="58">
        <v>48489.36928</v>
      </c>
      <c r="W56" s="58">
        <v>55</v>
      </c>
      <c r="X56" s="58">
        <v>80396.00449</v>
      </c>
    </row>
    <row r="57" spans="1:24" ht="16.5" customHeight="1">
      <c r="A57" s="59" t="s">
        <v>37</v>
      </c>
      <c r="B57" s="59"/>
      <c r="C57" s="59"/>
      <c r="D57" s="60" t="s">
        <v>38</v>
      </c>
      <c r="E57" s="59"/>
      <c r="F57" s="59"/>
      <c r="G57" s="59"/>
      <c r="H57" s="59"/>
      <c r="I57" s="59"/>
      <c r="J57" s="59"/>
      <c r="K57" s="59"/>
      <c r="L57" s="60" t="s">
        <v>39</v>
      </c>
      <c r="M57" s="60"/>
      <c r="N57" s="59"/>
      <c r="O57" s="59"/>
      <c r="P57" s="59"/>
      <c r="Q57" s="60"/>
      <c r="R57" s="59" t="s">
        <v>40</v>
      </c>
      <c r="S57" s="59"/>
      <c r="T57" s="59"/>
      <c r="U57" s="59"/>
      <c r="V57" s="59"/>
      <c r="W57" s="59"/>
      <c r="X57" s="26" t="str">
        <f>'2491-00-01'!V34</f>
        <v>中華民國106年02月20日編製</v>
      </c>
    </row>
    <row r="58" spans="12:24" ht="16.5" customHeight="1">
      <c r="L58" s="46" t="s">
        <v>41</v>
      </c>
      <c r="X58" s="62" t="s">
        <v>280</v>
      </c>
    </row>
    <row r="59" spans="1:24" ht="15.75">
      <c r="A59" s="63" t="s">
        <v>123</v>
      </c>
      <c r="B59" s="173" t="s">
        <v>300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</row>
    <row r="60" spans="1:24" s="51" customFormat="1" ht="15.75" customHeight="1">
      <c r="A60" s="175"/>
      <c r="B60" s="176" t="s">
        <v>284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</row>
    <row r="61" spans="1:24" ht="15.75">
      <c r="A61" s="64" t="s">
        <v>124</v>
      </c>
      <c r="B61" s="63" t="s">
        <v>111</v>
      </c>
      <c r="C61" s="65"/>
      <c r="D61" s="65"/>
      <c r="E61" s="65"/>
      <c r="F61" s="65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</row>
    <row r="62" spans="1:24" ht="15.75">
      <c r="A62" s="256" t="s">
        <v>112</v>
      </c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</row>
  </sheetData>
  <sheetProtection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SheetLayoutView="100" zoomScalePageLayoutView="0" workbookViewId="0" topLeftCell="A1">
      <pane xSplit="27960" topLeftCell="X1" activePane="topLeft" state="split"/>
      <selection pane="topLeft" activeCell="C9" sqref="C9:R33"/>
      <selection pane="topRight" activeCell="Q24" sqref="Q24:R24"/>
    </sheetView>
  </sheetViews>
  <sheetFormatPr defaultColWidth="9.00390625" defaultRowHeight="16.5"/>
  <cols>
    <col min="1" max="1" width="9.625" style="67" customWidth="1"/>
    <col min="2" max="2" width="3.875" style="67" customWidth="1"/>
    <col min="3" max="3" width="12.125" style="67" customWidth="1"/>
    <col min="4" max="4" width="14.625" style="67" customWidth="1"/>
    <col min="5" max="5" width="7.50390625" style="67" bestFit="1" customWidth="1"/>
    <col min="6" max="6" width="12.125" style="67" customWidth="1"/>
    <col min="7" max="7" width="7.50390625" style="67" bestFit="1" customWidth="1"/>
    <col min="8" max="11" width="12.125" style="67" customWidth="1"/>
    <col min="12" max="12" width="13.875" style="67" bestFit="1" customWidth="1"/>
    <col min="13" max="13" width="9.25390625" style="67" customWidth="1"/>
    <col min="14" max="14" width="11.625" style="67" bestFit="1" customWidth="1"/>
    <col min="15" max="15" width="9.25390625" style="67" customWidth="1"/>
    <col min="16" max="16" width="10.625" style="67" customWidth="1"/>
    <col min="17" max="17" width="13.875" style="67" customWidth="1"/>
    <col min="18" max="18" width="17.375" style="67" customWidth="1"/>
    <col min="19" max="16384" width="9.00390625" style="67" customWidth="1"/>
  </cols>
  <sheetData>
    <row r="1" spans="1:18" ht="16.5" customHeight="1">
      <c r="A1" s="66" t="s">
        <v>0</v>
      </c>
      <c r="F1" s="300"/>
      <c r="G1" s="300"/>
      <c r="H1" s="300"/>
      <c r="I1" s="300"/>
      <c r="J1" s="300"/>
      <c r="Q1" s="66" t="s">
        <v>1</v>
      </c>
      <c r="R1" s="69" t="s">
        <v>2</v>
      </c>
    </row>
    <row r="2" spans="1:18" ht="16.5" customHeight="1">
      <c r="A2" s="70" t="s">
        <v>212</v>
      </c>
      <c r="B2" s="71" t="s">
        <v>4</v>
      </c>
      <c r="C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125</v>
      </c>
    </row>
    <row r="3" spans="1:18" s="75" customFormat="1" ht="19.5" customHeight="1">
      <c r="A3" s="301" t="s">
        <v>235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</row>
    <row r="4" spans="1:18" ht="19.5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</row>
    <row r="5" spans="1:18" ht="19.5" customHeight="1">
      <c r="A5" s="76"/>
      <c r="B5" s="76"/>
      <c r="C5" s="76"/>
      <c r="D5" s="76"/>
      <c r="E5" s="76"/>
      <c r="G5" s="265" t="str">
        <f>'2491-00-01'!H5</f>
        <v>中華民國106年01月底</v>
      </c>
      <c r="H5" s="265"/>
      <c r="I5" s="265"/>
      <c r="J5" s="265"/>
      <c r="K5" s="265"/>
      <c r="L5" s="265"/>
      <c r="M5" s="265"/>
      <c r="O5" s="77"/>
      <c r="P5" s="77"/>
      <c r="Q5" s="77"/>
      <c r="R5" s="78" t="s">
        <v>7</v>
      </c>
    </row>
    <row r="6" spans="1:18" s="80" customFormat="1" ht="12" customHeight="1">
      <c r="A6" s="303" t="s">
        <v>8</v>
      </c>
      <c r="B6" s="304"/>
      <c r="C6" s="309" t="s">
        <v>126</v>
      </c>
      <c r="D6" s="310"/>
      <c r="E6" s="313" t="s">
        <v>127</v>
      </c>
      <c r="F6" s="310"/>
      <c r="G6" s="313" t="s">
        <v>128</v>
      </c>
      <c r="H6" s="310"/>
      <c r="I6" s="313" t="s">
        <v>129</v>
      </c>
      <c r="J6" s="310"/>
      <c r="K6" s="313" t="s">
        <v>130</v>
      </c>
      <c r="L6" s="310"/>
      <c r="M6" s="315" t="s">
        <v>131</v>
      </c>
      <c r="N6" s="316"/>
      <c r="O6" s="292" t="s">
        <v>132</v>
      </c>
      <c r="P6" s="293"/>
      <c r="Q6" s="296" t="s">
        <v>133</v>
      </c>
      <c r="R6" s="298" t="s">
        <v>134</v>
      </c>
    </row>
    <row r="7" spans="1:18" s="80" customFormat="1" ht="21.75" customHeight="1">
      <c r="A7" s="305"/>
      <c r="B7" s="306"/>
      <c r="C7" s="311"/>
      <c r="D7" s="312"/>
      <c r="E7" s="314"/>
      <c r="F7" s="312"/>
      <c r="G7" s="314"/>
      <c r="H7" s="312"/>
      <c r="I7" s="314"/>
      <c r="J7" s="312"/>
      <c r="K7" s="314"/>
      <c r="L7" s="312"/>
      <c r="M7" s="317"/>
      <c r="N7" s="318"/>
      <c r="O7" s="294"/>
      <c r="P7" s="295"/>
      <c r="Q7" s="297"/>
      <c r="R7" s="299"/>
    </row>
    <row r="8" spans="1:18" s="80" customFormat="1" ht="33">
      <c r="A8" s="307"/>
      <c r="B8" s="308"/>
      <c r="C8" s="81" t="s">
        <v>32</v>
      </c>
      <c r="D8" s="82" t="s">
        <v>138</v>
      </c>
      <c r="E8" s="81" t="s">
        <v>32</v>
      </c>
      <c r="F8" s="81" t="s">
        <v>33</v>
      </c>
      <c r="G8" s="81" t="s">
        <v>32</v>
      </c>
      <c r="H8" s="81" t="s">
        <v>33</v>
      </c>
      <c r="I8" s="81" t="s">
        <v>32</v>
      </c>
      <c r="J8" s="81" t="s">
        <v>33</v>
      </c>
      <c r="K8" s="81" t="s">
        <v>32</v>
      </c>
      <c r="L8" s="81" t="s">
        <v>33</v>
      </c>
      <c r="M8" s="81" t="s">
        <v>32</v>
      </c>
      <c r="N8" s="82" t="s">
        <v>135</v>
      </c>
      <c r="O8" s="81" t="s">
        <v>32</v>
      </c>
      <c r="P8" s="83" t="s">
        <v>135</v>
      </c>
      <c r="Q8" s="81" t="s">
        <v>32</v>
      </c>
      <c r="R8" s="81" t="s">
        <v>32</v>
      </c>
    </row>
    <row r="9" spans="1:18" s="80" customFormat="1" ht="15.75" customHeight="1">
      <c r="A9" s="194" t="s">
        <v>34</v>
      </c>
      <c r="B9" s="195"/>
      <c r="C9" s="84">
        <v>676486</v>
      </c>
      <c r="D9" s="84">
        <v>22952273.711025</v>
      </c>
      <c r="E9" s="84">
        <v>16</v>
      </c>
      <c r="F9" s="84">
        <v>336.57</v>
      </c>
      <c r="G9" s="84">
        <v>9</v>
      </c>
      <c r="H9" s="84">
        <v>55.3512</v>
      </c>
      <c r="I9" s="84">
        <v>508635</v>
      </c>
      <c r="J9" s="84">
        <v>2473839.875184</v>
      </c>
      <c r="K9" s="84">
        <v>162426</v>
      </c>
      <c r="L9" s="84">
        <v>20321181.911611</v>
      </c>
      <c r="M9" s="84">
        <v>5359</v>
      </c>
      <c r="N9" s="84">
        <v>150670.410324</v>
      </c>
      <c r="O9" s="84">
        <v>41</v>
      </c>
      <c r="P9" s="84">
        <v>6189.592706</v>
      </c>
      <c r="Q9" s="84">
        <v>4321</v>
      </c>
      <c r="R9" s="84">
        <v>103</v>
      </c>
    </row>
    <row r="10" spans="1:18" s="80" customFormat="1" ht="15.75" customHeight="1">
      <c r="A10" s="189" t="s">
        <v>213</v>
      </c>
      <c r="B10" s="190"/>
      <c r="C10" s="84">
        <v>675149</v>
      </c>
      <c r="D10" s="84">
        <v>22929988.475085</v>
      </c>
      <c r="E10" s="84">
        <v>16</v>
      </c>
      <c r="F10" s="84">
        <v>336.57</v>
      </c>
      <c r="G10" s="84">
        <v>9</v>
      </c>
      <c r="H10" s="84">
        <v>55.3512</v>
      </c>
      <c r="I10" s="84">
        <v>507628</v>
      </c>
      <c r="J10" s="84">
        <v>2468189.357244</v>
      </c>
      <c r="K10" s="84">
        <v>162097</v>
      </c>
      <c r="L10" s="84">
        <v>20304548.193611</v>
      </c>
      <c r="M10" s="84">
        <v>5358</v>
      </c>
      <c r="N10" s="84">
        <v>150669.410324</v>
      </c>
      <c r="O10" s="84">
        <v>41</v>
      </c>
      <c r="P10" s="84">
        <v>6189.592706</v>
      </c>
      <c r="Q10" s="84">
        <v>4320</v>
      </c>
      <c r="R10" s="84">
        <v>102</v>
      </c>
    </row>
    <row r="11" spans="1:18" s="80" customFormat="1" ht="15.75" customHeight="1">
      <c r="A11" s="191" t="s">
        <v>253</v>
      </c>
      <c r="B11" s="192"/>
      <c r="C11" s="84">
        <v>130111</v>
      </c>
      <c r="D11" s="84">
        <v>2120336.259853</v>
      </c>
      <c r="E11" s="84">
        <v>1</v>
      </c>
      <c r="F11" s="84">
        <v>11.75</v>
      </c>
      <c r="G11" s="84">
        <v>0</v>
      </c>
      <c r="H11" s="84">
        <v>0</v>
      </c>
      <c r="I11" s="84">
        <v>103821</v>
      </c>
      <c r="J11" s="84">
        <v>447339.224302</v>
      </c>
      <c r="K11" s="84">
        <v>25732</v>
      </c>
      <c r="L11" s="84">
        <v>1659987.509591</v>
      </c>
      <c r="M11" s="84">
        <v>552</v>
      </c>
      <c r="N11" s="84">
        <v>12966.615446</v>
      </c>
      <c r="O11" s="84">
        <v>5</v>
      </c>
      <c r="P11" s="84">
        <v>31.160514</v>
      </c>
      <c r="Q11" s="84">
        <v>339</v>
      </c>
      <c r="R11" s="84">
        <v>19</v>
      </c>
    </row>
    <row r="12" spans="1:18" s="80" customFormat="1" ht="15.75" customHeight="1">
      <c r="A12" s="191" t="s">
        <v>252</v>
      </c>
      <c r="B12" s="192"/>
      <c r="C12" s="84">
        <v>175591</v>
      </c>
      <c r="D12" s="84">
        <v>11716035.667267</v>
      </c>
      <c r="E12" s="84">
        <v>3</v>
      </c>
      <c r="F12" s="84">
        <v>60.65</v>
      </c>
      <c r="G12" s="84">
        <v>3</v>
      </c>
      <c r="H12" s="84">
        <v>36.1</v>
      </c>
      <c r="I12" s="84">
        <v>118755</v>
      </c>
      <c r="J12" s="84">
        <v>696056.618396</v>
      </c>
      <c r="K12" s="84">
        <v>53118</v>
      </c>
      <c r="L12" s="84">
        <v>10902603.316263</v>
      </c>
      <c r="M12" s="84">
        <v>3683</v>
      </c>
      <c r="N12" s="84">
        <v>111226.827256</v>
      </c>
      <c r="O12" s="84">
        <v>29</v>
      </c>
      <c r="P12" s="84">
        <v>6052.155352</v>
      </c>
      <c r="Q12" s="84">
        <v>2851</v>
      </c>
      <c r="R12" s="84">
        <v>52</v>
      </c>
    </row>
    <row r="13" spans="1:18" s="80" customFormat="1" ht="15.75" customHeight="1">
      <c r="A13" s="191" t="s">
        <v>282</v>
      </c>
      <c r="B13" s="192"/>
      <c r="C13" s="84">
        <v>56597</v>
      </c>
      <c r="D13" s="84">
        <v>1451513.441952</v>
      </c>
      <c r="E13" s="84">
        <v>1</v>
      </c>
      <c r="F13" s="84">
        <v>80</v>
      </c>
      <c r="G13" s="84">
        <v>0</v>
      </c>
      <c r="H13" s="84">
        <v>0</v>
      </c>
      <c r="I13" s="84">
        <v>43784</v>
      </c>
      <c r="J13" s="84">
        <v>208206.478608</v>
      </c>
      <c r="K13" s="84">
        <v>12625</v>
      </c>
      <c r="L13" s="84">
        <v>1239387.288602</v>
      </c>
      <c r="M13" s="84">
        <v>184</v>
      </c>
      <c r="N13" s="84">
        <v>3815.874742</v>
      </c>
      <c r="O13" s="84">
        <v>3</v>
      </c>
      <c r="P13" s="84">
        <v>23.8</v>
      </c>
      <c r="Q13" s="84">
        <v>147</v>
      </c>
      <c r="R13" s="84">
        <v>8</v>
      </c>
    </row>
    <row r="14" spans="1:18" s="80" customFormat="1" ht="15.75" customHeight="1">
      <c r="A14" s="191" t="s">
        <v>208</v>
      </c>
      <c r="B14" s="192"/>
      <c r="C14" s="84">
        <v>92359</v>
      </c>
      <c r="D14" s="84">
        <v>1643637.942472</v>
      </c>
      <c r="E14" s="84">
        <v>2</v>
      </c>
      <c r="F14" s="84">
        <v>24.55</v>
      </c>
      <c r="G14" s="84">
        <v>1</v>
      </c>
      <c r="H14" s="84">
        <v>1.8072</v>
      </c>
      <c r="I14" s="84">
        <v>70654</v>
      </c>
      <c r="J14" s="84">
        <v>305015.241149</v>
      </c>
      <c r="K14" s="84">
        <v>21316</v>
      </c>
      <c r="L14" s="84">
        <v>1332132.239926</v>
      </c>
      <c r="M14" s="84">
        <v>385</v>
      </c>
      <c r="N14" s="84">
        <v>6463.604197</v>
      </c>
      <c r="O14" s="84">
        <v>1</v>
      </c>
      <c r="P14" s="84">
        <v>0.5</v>
      </c>
      <c r="Q14" s="84">
        <v>491</v>
      </c>
      <c r="R14" s="84">
        <v>6</v>
      </c>
    </row>
    <row r="15" spans="1:18" s="80" customFormat="1" ht="15.75" customHeight="1">
      <c r="A15" s="191" t="s">
        <v>209</v>
      </c>
      <c r="B15" s="192"/>
      <c r="C15" s="84">
        <v>35244</v>
      </c>
      <c r="D15" s="84">
        <v>870118.889798</v>
      </c>
      <c r="E15" s="84">
        <v>1</v>
      </c>
      <c r="F15" s="84">
        <v>0.12</v>
      </c>
      <c r="G15" s="84">
        <v>2</v>
      </c>
      <c r="H15" s="84">
        <v>1.094</v>
      </c>
      <c r="I15" s="84">
        <v>26811</v>
      </c>
      <c r="J15" s="84">
        <v>136060.65</v>
      </c>
      <c r="K15" s="84">
        <v>8367</v>
      </c>
      <c r="L15" s="84">
        <v>733044.39391</v>
      </c>
      <c r="M15" s="84">
        <v>63</v>
      </c>
      <c r="N15" s="84">
        <v>1012.631888</v>
      </c>
      <c r="O15" s="84">
        <v>0</v>
      </c>
      <c r="P15" s="84">
        <v>0</v>
      </c>
      <c r="Q15" s="84">
        <v>53</v>
      </c>
      <c r="R15" s="84">
        <v>2</v>
      </c>
    </row>
    <row r="16" spans="1:18" s="80" customFormat="1" ht="15.75" customHeight="1">
      <c r="A16" s="193" t="s">
        <v>214</v>
      </c>
      <c r="B16" s="190"/>
      <c r="C16" s="84">
        <v>83899</v>
      </c>
      <c r="D16" s="84">
        <v>2018613.644393</v>
      </c>
      <c r="E16" s="84">
        <v>4</v>
      </c>
      <c r="F16" s="84">
        <v>39.8</v>
      </c>
      <c r="G16" s="84">
        <v>2</v>
      </c>
      <c r="H16" s="84">
        <v>5.75</v>
      </c>
      <c r="I16" s="84">
        <v>66552</v>
      </c>
      <c r="J16" s="84">
        <v>311133.405806</v>
      </c>
      <c r="K16" s="84">
        <v>17153</v>
      </c>
      <c r="L16" s="84">
        <v>1703861.384123</v>
      </c>
      <c r="M16" s="84">
        <v>186</v>
      </c>
      <c r="N16" s="84">
        <v>3491.827624</v>
      </c>
      <c r="O16" s="84">
        <v>2</v>
      </c>
      <c r="P16" s="84">
        <v>81.47684</v>
      </c>
      <c r="Q16" s="84">
        <v>201</v>
      </c>
      <c r="R16" s="84">
        <v>7</v>
      </c>
    </row>
    <row r="17" spans="1:18" s="80" customFormat="1" ht="15.75" customHeight="1">
      <c r="A17" s="191" t="s">
        <v>215</v>
      </c>
      <c r="B17" s="192"/>
      <c r="C17" s="84">
        <v>5849</v>
      </c>
      <c r="D17" s="84">
        <v>82686.835567</v>
      </c>
      <c r="E17" s="84">
        <v>2</v>
      </c>
      <c r="F17" s="84">
        <v>19.68</v>
      </c>
      <c r="G17" s="84">
        <v>0</v>
      </c>
      <c r="H17" s="84">
        <v>0</v>
      </c>
      <c r="I17" s="84">
        <v>4600</v>
      </c>
      <c r="J17" s="84">
        <v>27041.126536</v>
      </c>
      <c r="K17" s="84">
        <v>1236</v>
      </c>
      <c r="L17" s="84">
        <v>55537.029031</v>
      </c>
      <c r="M17" s="84">
        <v>11</v>
      </c>
      <c r="N17" s="84">
        <v>89</v>
      </c>
      <c r="O17" s="84">
        <v>0</v>
      </c>
      <c r="P17" s="84">
        <v>0</v>
      </c>
      <c r="Q17" s="84">
        <v>1</v>
      </c>
      <c r="R17" s="84">
        <v>0</v>
      </c>
    </row>
    <row r="18" spans="1:18" s="80" customFormat="1" ht="15.75" customHeight="1">
      <c r="A18" s="191" t="s">
        <v>216</v>
      </c>
      <c r="B18" s="192"/>
      <c r="C18" s="84">
        <v>11766</v>
      </c>
      <c r="D18" s="84">
        <v>557754.990728</v>
      </c>
      <c r="E18" s="84">
        <v>0</v>
      </c>
      <c r="F18" s="84">
        <v>0</v>
      </c>
      <c r="G18" s="84">
        <v>0</v>
      </c>
      <c r="H18" s="84">
        <v>0</v>
      </c>
      <c r="I18" s="84">
        <v>8119</v>
      </c>
      <c r="J18" s="84">
        <v>40041.565595</v>
      </c>
      <c r="K18" s="84">
        <v>3519</v>
      </c>
      <c r="L18" s="84">
        <v>511047.884133</v>
      </c>
      <c r="M18" s="84">
        <v>127</v>
      </c>
      <c r="N18" s="84">
        <v>6665.041</v>
      </c>
      <c r="O18" s="84">
        <v>1</v>
      </c>
      <c r="P18" s="84">
        <v>0.5</v>
      </c>
      <c r="Q18" s="84">
        <v>62</v>
      </c>
      <c r="R18" s="84">
        <v>3</v>
      </c>
    </row>
    <row r="19" spans="1:18" s="80" customFormat="1" ht="15.75" customHeight="1">
      <c r="A19" s="191" t="s">
        <v>217</v>
      </c>
      <c r="B19" s="192"/>
      <c r="C19" s="84">
        <v>7104</v>
      </c>
      <c r="D19" s="84">
        <v>300175.894682</v>
      </c>
      <c r="E19" s="84">
        <v>0</v>
      </c>
      <c r="F19" s="84">
        <v>0</v>
      </c>
      <c r="G19" s="84">
        <v>0</v>
      </c>
      <c r="H19" s="84">
        <v>0</v>
      </c>
      <c r="I19" s="84">
        <v>5302</v>
      </c>
      <c r="J19" s="84">
        <v>24164.062712</v>
      </c>
      <c r="K19" s="84">
        <v>1794</v>
      </c>
      <c r="L19" s="84">
        <v>275022.40807</v>
      </c>
      <c r="M19" s="84">
        <v>8</v>
      </c>
      <c r="N19" s="84">
        <v>989.4239</v>
      </c>
      <c r="O19" s="84">
        <v>0</v>
      </c>
      <c r="P19" s="84">
        <v>0</v>
      </c>
      <c r="Q19" s="84">
        <v>13</v>
      </c>
      <c r="R19" s="84">
        <v>0</v>
      </c>
    </row>
    <row r="20" spans="1:18" s="80" customFormat="1" ht="15.75" customHeight="1">
      <c r="A20" s="191" t="s">
        <v>218</v>
      </c>
      <c r="B20" s="192"/>
      <c r="C20" s="84">
        <v>25844</v>
      </c>
      <c r="D20" s="84">
        <v>433187.589387</v>
      </c>
      <c r="E20" s="84">
        <v>1</v>
      </c>
      <c r="F20" s="84">
        <v>0.02</v>
      </c>
      <c r="G20" s="84">
        <v>0</v>
      </c>
      <c r="H20" s="84">
        <v>0</v>
      </c>
      <c r="I20" s="84">
        <v>19676</v>
      </c>
      <c r="J20" s="84">
        <v>76363.874747</v>
      </c>
      <c r="K20" s="84">
        <v>6132</v>
      </c>
      <c r="L20" s="84">
        <v>356358.89464</v>
      </c>
      <c r="M20" s="84">
        <v>35</v>
      </c>
      <c r="N20" s="84">
        <v>464.8</v>
      </c>
      <c r="O20" s="84">
        <v>0</v>
      </c>
      <c r="P20" s="84">
        <v>0</v>
      </c>
      <c r="Q20" s="84">
        <v>50</v>
      </c>
      <c r="R20" s="84">
        <v>0</v>
      </c>
    </row>
    <row r="21" spans="1:18" s="80" customFormat="1" ht="15.75" customHeight="1">
      <c r="A21" s="191" t="s">
        <v>219</v>
      </c>
      <c r="B21" s="192"/>
      <c r="C21" s="84">
        <v>5213</v>
      </c>
      <c r="D21" s="84">
        <v>80219.184895</v>
      </c>
      <c r="E21" s="84">
        <v>0</v>
      </c>
      <c r="F21" s="84">
        <v>0</v>
      </c>
      <c r="G21" s="84">
        <v>0</v>
      </c>
      <c r="H21" s="84">
        <v>0</v>
      </c>
      <c r="I21" s="84">
        <v>4017</v>
      </c>
      <c r="J21" s="84">
        <v>18627.409525</v>
      </c>
      <c r="K21" s="84">
        <v>1193</v>
      </c>
      <c r="L21" s="84">
        <v>61563.27537</v>
      </c>
      <c r="M21" s="84">
        <v>3</v>
      </c>
      <c r="N21" s="84">
        <v>28.5</v>
      </c>
      <c r="O21" s="84">
        <v>0</v>
      </c>
      <c r="P21" s="84">
        <v>0</v>
      </c>
      <c r="Q21" s="84">
        <v>7</v>
      </c>
      <c r="R21" s="84">
        <v>2</v>
      </c>
    </row>
    <row r="22" spans="1:18" s="80" customFormat="1" ht="15.75" customHeight="1">
      <c r="A22" s="191" t="s">
        <v>220</v>
      </c>
      <c r="B22" s="192"/>
      <c r="C22" s="84">
        <v>6708</v>
      </c>
      <c r="D22" s="84">
        <v>260523.031373</v>
      </c>
      <c r="E22" s="84">
        <v>0</v>
      </c>
      <c r="F22" s="84">
        <v>0</v>
      </c>
      <c r="G22" s="84">
        <v>0</v>
      </c>
      <c r="H22" s="84">
        <v>0</v>
      </c>
      <c r="I22" s="84">
        <v>5376</v>
      </c>
      <c r="J22" s="84">
        <v>30439.663291</v>
      </c>
      <c r="K22" s="84">
        <v>1321</v>
      </c>
      <c r="L22" s="84">
        <v>229370.09127</v>
      </c>
      <c r="M22" s="84">
        <v>11</v>
      </c>
      <c r="N22" s="84">
        <v>713.276812</v>
      </c>
      <c r="O22" s="84">
        <v>0</v>
      </c>
      <c r="P22" s="84">
        <v>0</v>
      </c>
      <c r="Q22" s="84">
        <v>7</v>
      </c>
      <c r="R22" s="84">
        <v>0</v>
      </c>
    </row>
    <row r="23" spans="1:18" s="80" customFormat="1" ht="15.75" customHeight="1">
      <c r="A23" s="191" t="s">
        <v>221</v>
      </c>
      <c r="B23" s="192"/>
      <c r="C23" s="84">
        <v>4560</v>
      </c>
      <c r="D23" s="84">
        <v>68305.23858</v>
      </c>
      <c r="E23" s="84">
        <v>0</v>
      </c>
      <c r="F23" s="84">
        <v>0</v>
      </c>
      <c r="G23" s="84">
        <v>0</v>
      </c>
      <c r="H23" s="84">
        <v>0</v>
      </c>
      <c r="I23" s="84">
        <v>3542</v>
      </c>
      <c r="J23" s="84">
        <v>17294.30119</v>
      </c>
      <c r="K23" s="84">
        <v>1011</v>
      </c>
      <c r="L23" s="84">
        <v>50975.48739</v>
      </c>
      <c r="M23" s="84">
        <v>7</v>
      </c>
      <c r="N23" s="84">
        <v>35.45</v>
      </c>
      <c r="O23" s="84">
        <v>0</v>
      </c>
      <c r="P23" s="84">
        <v>0</v>
      </c>
      <c r="Q23" s="84">
        <v>5</v>
      </c>
      <c r="R23" s="84">
        <v>0</v>
      </c>
    </row>
    <row r="24" spans="1:18" s="80" customFormat="1" ht="15.75" customHeight="1">
      <c r="A24" s="191" t="s">
        <v>222</v>
      </c>
      <c r="B24" s="192"/>
      <c r="C24" s="84">
        <v>6812</v>
      </c>
      <c r="D24" s="84">
        <v>97143.985777</v>
      </c>
      <c r="E24" s="84">
        <v>0</v>
      </c>
      <c r="F24" s="84">
        <v>0</v>
      </c>
      <c r="G24" s="84">
        <v>1</v>
      </c>
      <c r="H24" s="84">
        <v>10.6</v>
      </c>
      <c r="I24" s="84">
        <v>5555</v>
      </c>
      <c r="J24" s="84">
        <v>27076.925737</v>
      </c>
      <c r="K24" s="84">
        <v>1249</v>
      </c>
      <c r="L24" s="84">
        <v>70000.21004</v>
      </c>
      <c r="M24" s="84">
        <v>7</v>
      </c>
      <c r="N24" s="84">
        <v>56.25</v>
      </c>
      <c r="O24" s="84">
        <v>0</v>
      </c>
      <c r="P24" s="84">
        <v>0</v>
      </c>
      <c r="Q24" s="84">
        <v>5</v>
      </c>
      <c r="R24" s="84">
        <v>0</v>
      </c>
    </row>
    <row r="25" spans="1:18" s="80" customFormat="1" ht="15.75" customHeight="1">
      <c r="A25" s="191" t="s">
        <v>207</v>
      </c>
      <c r="B25" s="192"/>
      <c r="C25" s="84">
        <v>1322</v>
      </c>
      <c r="D25" s="84">
        <v>16073.350963</v>
      </c>
      <c r="E25" s="84">
        <v>0</v>
      </c>
      <c r="F25" s="84">
        <v>0</v>
      </c>
      <c r="G25" s="84">
        <v>0</v>
      </c>
      <c r="H25" s="84">
        <v>0</v>
      </c>
      <c r="I25" s="84">
        <v>1038</v>
      </c>
      <c r="J25" s="84">
        <v>6081.483933</v>
      </c>
      <c r="K25" s="84">
        <v>283</v>
      </c>
      <c r="L25" s="84">
        <v>9971.86703</v>
      </c>
      <c r="M25" s="84">
        <v>1</v>
      </c>
      <c r="N25" s="84">
        <v>20</v>
      </c>
      <c r="O25" s="84">
        <v>0</v>
      </c>
      <c r="P25" s="84">
        <v>0</v>
      </c>
      <c r="Q25" s="84">
        <v>2</v>
      </c>
      <c r="R25" s="84">
        <v>0</v>
      </c>
    </row>
    <row r="26" spans="1:18" s="80" customFormat="1" ht="15.75" customHeight="1">
      <c r="A26" s="191" t="s">
        <v>223</v>
      </c>
      <c r="B26" s="192"/>
      <c r="C26" s="84">
        <v>3708</v>
      </c>
      <c r="D26" s="84">
        <v>72287.302889</v>
      </c>
      <c r="E26" s="84">
        <v>1</v>
      </c>
      <c r="F26" s="84">
        <v>100</v>
      </c>
      <c r="G26" s="84">
        <v>0</v>
      </c>
      <c r="H26" s="84">
        <v>0</v>
      </c>
      <c r="I26" s="84">
        <v>2827</v>
      </c>
      <c r="J26" s="84">
        <v>14532.556113</v>
      </c>
      <c r="K26" s="84">
        <v>873</v>
      </c>
      <c r="L26" s="84">
        <v>56068.49407</v>
      </c>
      <c r="M26" s="84">
        <v>7</v>
      </c>
      <c r="N26" s="84">
        <v>1586.252706</v>
      </c>
      <c r="O26" s="84">
        <v>0</v>
      </c>
      <c r="P26" s="84">
        <v>0</v>
      </c>
      <c r="Q26" s="84">
        <v>4</v>
      </c>
      <c r="R26" s="84">
        <v>0</v>
      </c>
    </row>
    <row r="27" spans="1:18" s="80" customFormat="1" ht="15.75" customHeight="1">
      <c r="A27" s="191" t="s">
        <v>224</v>
      </c>
      <c r="B27" s="192"/>
      <c r="C27" s="84">
        <v>738</v>
      </c>
      <c r="D27" s="84">
        <v>9380.71775</v>
      </c>
      <c r="E27" s="84">
        <v>0</v>
      </c>
      <c r="F27" s="84">
        <v>0</v>
      </c>
      <c r="G27" s="84">
        <v>0</v>
      </c>
      <c r="H27" s="84">
        <v>0</v>
      </c>
      <c r="I27" s="84">
        <v>594</v>
      </c>
      <c r="J27" s="84">
        <v>3099.06075</v>
      </c>
      <c r="K27" s="84">
        <v>144</v>
      </c>
      <c r="L27" s="84">
        <v>6281.657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</row>
    <row r="28" spans="1:18" s="80" customFormat="1" ht="15.75" customHeight="1">
      <c r="A28" s="191" t="s">
        <v>225</v>
      </c>
      <c r="B28" s="192"/>
      <c r="C28" s="84">
        <v>5789</v>
      </c>
      <c r="D28" s="84">
        <v>77252.074472</v>
      </c>
      <c r="E28" s="84">
        <v>0</v>
      </c>
      <c r="F28" s="84">
        <v>0</v>
      </c>
      <c r="G28" s="84">
        <v>0</v>
      </c>
      <c r="H28" s="84">
        <v>0</v>
      </c>
      <c r="I28" s="84">
        <v>4801</v>
      </c>
      <c r="J28" s="84">
        <v>18181.251422</v>
      </c>
      <c r="K28" s="84">
        <v>984</v>
      </c>
      <c r="L28" s="84">
        <v>59062.03055</v>
      </c>
      <c r="M28" s="84">
        <v>4</v>
      </c>
      <c r="N28" s="84">
        <v>8.7925</v>
      </c>
      <c r="O28" s="84">
        <v>0</v>
      </c>
      <c r="P28" s="84">
        <v>0</v>
      </c>
      <c r="Q28" s="84">
        <v>6</v>
      </c>
      <c r="R28" s="84">
        <v>0</v>
      </c>
    </row>
    <row r="29" spans="1:18" s="80" customFormat="1" ht="15.75" customHeight="1">
      <c r="A29" s="191" t="s">
        <v>226</v>
      </c>
      <c r="B29" s="192"/>
      <c r="C29" s="84">
        <v>11349</v>
      </c>
      <c r="D29" s="84">
        <v>1003469.238063</v>
      </c>
      <c r="E29" s="84">
        <v>0</v>
      </c>
      <c r="F29" s="84">
        <v>0</v>
      </c>
      <c r="G29" s="84">
        <v>0</v>
      </c>
      <c r="H29" s="84">
        <v>0</v>
      </c>
      <c r="I29" s="84">
        <v>8133</v>
      </c>
      <c r="J29" s="84">
        <v>40829.292908</v>
      </c>
      <c r="K29" s="84">
        <v>3140</v>
      </c>
      <c r="L29" s="84">
        <v>961638.252902</v>
      </c>
      <c r="M29" s="84">
        <v>76</v>
      </c>
      <c r="N29" s="84">
        <v>1001.692253</v>
      </c>
      <c r="O29" s="84">
        <v>0</v>
      </c>
      <c r="P29" s="84">
        <v>0</v>
      </c>
      <c r="Q29" s="84">
        <v>69</v>
      </c>
      <c r="R29" s="84">
        <v>3</v>
      </c>
    </row>
    <row r="30" spans="1:18" s="80" customFormat="1" ht="15.75" customHeight="1">
      <c r="A30" s="191" t="s">
        <v>227</v>
      </c>
      <c r="B30" s="192"/>
      <c r="C30" s="84">
        <v>4586</v>
      </c>
      <c r="D30" s="84">
        <v>51273.194224</v>
      </c>
      <c r="E30" s="84">
        <v>0</v>
      </c>
      <c r="F30" s="84">
        <v>0</v>
      </c>
      <c r="G30" s="84">
        <v>0</v>
      </c>
      <c r="H30" s="84">
        <v>0</v>
      </c>
      <c r="I30" s="84">
        <v>3671</v>
      </c>
      <c r="J30" s="84">
        <v>20605.164524</v>
      </c>
      <c r="K30" s="84">
        <v>907</v>
      </c>
      <c r="L30" s="84">
        <v>30634.4797</v>
      </c>
      <c r="M30" s="84">
        <v>8</v>
      </c>
      <c r="N30" s="84">
        <v>33.55</v>
      </c>
      <c r="O30" s="84">
        <v>0</v>
      </c>
      <c r="P30" s="84">
        <v>0</v>
      </c>
      <c r="Q30" s="84">
        <v>7</v>
      </c>
      <c r="R30" s="84">
        <v>0</v>
      </c>
    </row>
    <row r="31" spans="1:18" s="80" customFormat="1" ht="15.75" customHeight="1">
      <c r="A31" s="189" t="s">
        <v>228</v>
      </c>
      <c r="B31" s="190"/>
      <c r="C31" s="84">
        <v>1337</v>
      </c>
      <c r="D31" s="84">
        <v>22285.23594</v>
      </c>
      <c r="E31" s="84">
        <v>0</v>
      </c>
      <c r="F31" s="84">
        <v>0</v>
      </c>
      <c r="G31" s="84">
        <v>0</v>
      </c>
      <c r="H31" s="84">
        <v>0</v>
      </c>
      <c r="I31" s="84">
        <v>1007</v>
      </c>
      <c r="J31" s="84">
        <v>5650.51794</v>
      </c>
      <c r="K31" s="84">
        <v>329</v>
      </c>
      <c r="L31" s="84">
        <v>16633.718</v>
      </c>
      <c r="M31" s="84">
        <v>1</v>
      </c>
      <c r="N31" s="84">
        <v>1</v>
      </c>
      <c r="O31" s="84">
        <v>0</v>
      </c>
      <c r="P31" s="84">
        <v>0</v>
      </c>
      <c r="Q31" s="84">
        <v>1</v>
      </c>
      <c r="R31" s="84">
        <v>1</v>
      </c>
    </row>
    <row r="32" spans="1:18" s="80" customFormat="1" ht="15.75" customHeight="1">
      <c r="A32" s="185" t="s">
        <v>35</v>
      </c>
      <c r="B32" s="186"/>
      <c r="C32" s="84">
        <v>1172</v>
      </c>
      <c r="D32" s="84">
        <v>20809.12594</v>
      </c>
      <c r="E32" s="84">
        <v>0</v>
      </c>
      <c r="F32" s="84">
        <v>0</v>
      </c>
      <c r="G32" s="84">
        <v>0</v>
      </c>
      <c r="H32" s="84">
        <v>0</v>
      </c>
      <c r="I32" s="84">
        <v>878</v>
      </c>
      <c r="J32" s="84">
        <v>4765.85794</v>
      </c>
      <c r="K32" s="84">
        <v>293</v>
      </c>
      <c r="L32" s="84">
        <v>16042.268</v>
      </c>
      <c r="M32" s="84">
        <v>1</v>
      </c>
      <c r="N32" s="84">
        <v>1</v>
      </c>
      <c r="O32" s="84">
        <v>0</v>
      </c>
      <c r="P32" s="84">
        <v>0</v>
      </c>
      <c r="Q32" s="84">
        <v>1</v>
      </c>
      <c r="R32" s="84">
        <v>1</v>
      </c>
    </row>
    <row r="33" spans="1:18" s="80" customFormat="1" ht="15.75" customHeight="1">
      <c r="A33" s="187" t="s">
        <v>36</v>
      </c>
      <c r="B33" s="188"/>
      <c r="C33" s="84">
        <v>165</v>
      </c>
      <c r="D33" s="84">
        <v>1476.11</v>
      </c>
      <c r="E33" s="84">
        <v>0</v>
      </c>
      <c r="F33" s="84">
        <v>0</v>
      </c>
      <c r="G33" s="84">
        <v>0</v>
      </c>
      <c r="H33" s="84">
        <v>0</v>
      </c>
      <c r="I33" s="84">
        <v>129</v>
      </c>
      <c r="J33" s="84">
        <v>884.66</v>
      </c>
      <c r="K33" s="84">
        <v>36</v>
      </c>
      <c r="L33" s="84">
        <v>591.45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</row>
    <row r="34" spans="1:18" ht="24.75" customHeight="1">
      <c r="A34" s="85" t="s">
        <v>37</v>
      </c>
      <c r="B34" s="85"/>
      <c r="C34" s="85"/>
      <c r="D34" s="85"/>
      <c r="E34" s="85" t="s">
        <v>38</v>
      </c>
      <c r="F34" s="85"/>
      <c r="G34" s="85"/>
      <c r="H34" s="86" t="s">
        <v>39</v>
      </c>
      <c r="I34" s="86"/>
      <c r="J34" s="85"/>
      <c r="K34" s="85"/>
      <c r="L34" s="86" t="s">
        <v>40</v>
      </c>
      <c r="M34" s="87"/>
      <c r="N34" s="87"/>
      <c r="O34" s="87"/>
      <c r="P34" s="87"/>
      <c r="Q34" s="87"/>
      <c r="R34" s="61" t="str">
        <f>'2491-00-01'!V34</f>
        <v>中華民國106年02月20日編製</v>
      </c>
    </row>
    <row r="35" spans="8:18" ht="19.5" customHeight="1">
      <c r="H35" s="67" t="s">
        <v>41</v>
      </c>
      <c r="L35" s="76"/>
      <c r="M35" s="76"/>
      <c r="N35" s="76"/>
      <c r="O35" s="76"/>
      <c r="P35" s="76"/>
      <c r="Q35" s="76"/>
      <c r="R35" s="88" t="s">
        <v>280</v>
      </c>
    </row>
    <row r="36" spans="1:18" s="149" customFormat="1" ht="15.75" customHeight="1">
      <c r="A36" s="147" t="s">
        <v>43</v>
      </c>
      <c r="B36" s="143" t="s">
        <v>301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80" customFormat="1" ht="18" customHeight="1">
      <c r="A37" s="178"/>
      <c r="B37" s="174" t="s">
        <v>289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s="149" customFormat="1" ht="15" customHeight="1">
      <c r="A38" s="147" t="s">
        <v>44</v>
      </c>
      <c r="B38" s="144" t="s">
        <v>210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2"/>
      <c r="B39" s="144" t="s">
        <v>256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</row>
    <row r="40" spans="1:18" s="149" customFormat="1" ht="15" customHeight="1">
      <c r="A40" s="152"/>
      <c r="B40" s="144" t="s">
        <v>286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ht="19.5" customHeight="1">
      <c r="A41" s="291" t="s">
        <v>136</v>
      </c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</row>
  </sheetData>
  <sheetProtection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2:B12"/>
    <mergeCell ref="A14:B14"/>
    <mergeCell ref="A15:B15"/>
    <mergeCell ref="A16:B16"/>
    <mergeCell ref="A17:B17"/>
    <mergeCell ref="A13:B13"/>
    <mergeCell ref="A11:B11"/>
    <mergeCell ref="A29:B29"/>
    <mergeCell ref="A18:B18"/>
    <mergeCell ref="A19:B19"/>
    <mergeCell ref="A20:B20"/>
    <mergeCell ref="A21:B21"/>
    <mergeCell ref="A22:B22"/>
    <mergeCell ref="A23:B23"/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28">
      <selection activeCell="A9" sqref="A9:B56"/>
    </sheetView>
  </sheetViews>
  <sheetFormatPr defaultColWidth="9.00390625" defaultRowHeight="16.5"/>
  <cols>
    <col min="1" max="1" width="9.625" style="67" customWidth="1"/>
    <col min="2" max="2" width="31.25390625" style="67" customWidth="1"/>
    <col min="3" max="3" width="11.625" style="67" bestFit="1" customWidth="1"/>
    <col min="4" max="4" width="14.625" style="67" customWidth="1"/>
    <col min="5" max="8" width="10.625" style="67" customWidth="1"/>
    <col min="9" max="9" width="11.625" style="67" bestFit="1" customWidth="1"/>
    <col min="10" max="10" width="12.75390625" style="67" bestFit="1" customWidth="1"/>
    <col min="11" max="11" width="11.625" style="67" bestFit="1" customWidth="1"/>
    <col min="12" max="12" width="13.875" style="67" bestFit="1" customWidth="1"/>
    <col min="13" max="13" width="9.50390625" style="67" bestFit="1" customWidth="1"/>
    <col min="14" max="14" width="11.625" style="67" bestFit="1" customWidth="1"/>
    <col min="15" max="15" width="9.25390625" style="67" customWidth="1"/>
    <col min="16" max="16" width="10.125" style="67" customWidth="1"/>
    <col min="17" max="17" width="15.625" style="67" customWidth="1"/>
    <col min="18" max="18" width="16.625" style="67" customWidth="1"/>
    <col min="19" max="16384" width="9.00390625" style="67" customWidth="1"/>
  </cols>
  <sheetData>
    <row r="1" spans="1:18" ht="16.5" customHeight="1">
      <c r="A1" s="66" t="s">
        <v>0</v>
      </c>
      <c r="D1" s="68"/>
      <c r="E1" s="68"/>
      <c r="F1" s="68"/>
      <c r="G1" s="68"/>
      <c r="H1" s="68"/>
      <c r="I1" s="68"/>
      <c r="Q1" s="66" t="s">
        <v>1</v>
      </c>
      <c r="R1" s="69" t="s">
        <v>2</v>
      </c>
    </row>
    <row r="2" spans="1:18" ht="16.5" customHeight="1">
      <c r="A2" s="70" t="s">
        <v>137</v>
      </c>
      <c r="B2" s="72" t="s">
        <v>4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139</v>
      </c>
    </row>
    <row r="3" spans="1:18" s="75" customFormat="1" ht="19.5" customHeight="1">
      <c r="A3" s="301" t="s">
        <v>236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</row>
    <row r="4" spans="1:18" ht="19.5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</row>
    <row r="5" spans="1:18" ht="19.5" customHeight="1">
      <c r="A5" s="76"/>
      <c r="B5" s="76"/>
      <c r="C5" s="76"/>
      <c r="E5" s="90"/>
      <c r="F5" s="265" t="str">
        <f>'2491-00-01'!H5</f>
        <v>中華民國106年01月底</v>
      </c>
      <c r="G5" s="265"/>
      <c r="H5" s="265"/>
      <c r="I5" s="265"/>
      <c r="J5" s="265"/>
      <c r="K5" s="265"/>
      <c r="L5" s="265"/>
      <c r="M5" s="76"/>
      <c r="N5" s="76"/>
      <c r="O5" s="76"/>
      <c r="P5" s="76"/>
      <c r="Q5" s="76"/>
      <c r="R5" s="78" t="s">
        <v>7</v>
      </c>
    </row>
    <row r="6" spans="1:18" s="80" customFormat="1" ht="12" customHeight="1">
      <c r="A6" s="315" t="s">
        <v>140</v>
      </c>
      <c r="B6" s="316"/>
      <c r="C6" s="309" t="s">
        <v>126</v>
      </c>
      <c r="D6" s="310"/>
      <c r="E6" s="313" t="s">
        <v>127</v>
      </c>
      <c r="F6" s="310"/>
      <c r="G6" s="313" t="s">
        <v>128</v>
      </c>
      <c r="H6" s="310"/>
      <c r="I6" s="313" t="s">
        <v>129</v>
      </c>
      <c r="J6" s="310"/>
      <c r="K6" s="313" t="s">
        <v>130</v>
      </c>
      <c r="L6" s="310"/>
      <c r="M6" s="315" t="s">
        <v>131</v>
      </c>
      <c r="N6" s="319"/>
      <c r="O6" s="315" t="s">
        <v>132</v>
      </c>
      <c r="P6" s="293"/>
      <c r="Q6" s="296" t="s">
        <v>133</v>
      </c>
      <c r="R6" s="298" t="s">
        <v>134</v>
      </c>
    </row>
    <row r="7" spans="1:18" s="80" customFormat="1" ht="22.5" customHeight="1">
      <c r="A7" s="321"/>
      <c r="B7" s="322"/>
      <c r="C7" s="311"/>
      <c r="D7" s="312"/>
      <c r="E7" s="314"/>
      <c r="F7" s="312"/>
      <c r="G7" s="314"/>
      <c r="H7" s="312"/>
      <c r="I7" s="314"/>
      <c r="J7" s="312"/>
      <c r="K7" s="314"/>
      <c r="L7" s="312"/>
      <c r="M7" s="317"/>
      <c r="N7" s="320"/>
      <c r="O7" s="317"/>
      <c r="P7" s="295"/>
      <c r="Q7" s="297"/>
      <c r="R7" s="299"/>
    </row>
    <row r="8" spans="1:18" s="80" customFormat="1" ht="33" customHeight="1">
      <c r="A8" s="317"/>
      <c r="B8" s="318"/>
      <c r="C8" s="81" t="s">
        <v>32</v>
      </c>
      <c r="D8" s="82" t="s">
        <v>138</v>
      </c>
      <c r="E8" s="81" t="s">
        <v>32</v>
      </c>
      <c r="F8" s="81" t="s">
        <v>33</v>
      </c>
      <c r="G8" s="81" t="s">
        <v>32</v>
      </c>
      <c r="H8" s="81" t="s">
        <v>33</v>
      </c>
      <c r="I8" s="81" t="s">
        <v>32</v>
      </c>
      <c r="J8" s="81" t="s">
        <v>33</v>
      </c>
      <c r="K8" s="81" t="s">
        <v>32</v>
      </c>
      <c r="L8" s="81" t="s">
        <v>33</v>
      </c>
      <c r="M8" s="81" t="s">
        <v>32</v>
      </c>
      <c r="N8" s="82" t="s">
        <v>135</v>
      </c>
      <c r="O8" s="81" t="s">
        <v>32</v>
      </c>
      <c r="P8" s="83" t="s">
        <v>135</v>
      </c>
      <c r="Q8" s="81" t="s">
        <v>32</v>
      </c>
      <c r="R8" s="81" t="s">
        <v>32</v>
      </c>
    </row>
    <row r="9" spans="1:18" s="80" customFormat="1" ht="15" customHeight="1">
      <c r="A9" s="56" t="s">
        <v>34</v>
      </c>
      <c r="B9" s="57"/>
      <c r="C9" s="84">
        <v>676486</v>
      </c>
      <c r="D9" s="84">
        <v>22952273.711025</v>
      </c>
      <c r="E9" s="84">
        <v>16</v>
      </c>
      <c r="F9" s="84">
        <v>336.57</v>
      </c>
      <c r="G9" s="84">
        <v>9</v>
      </c>
      <c r="H9" s="84">
        <v>55.3512</v>
      </c>
      <c r="I9" s="84">
        <v>508635</v>
      </c>
      <c r="J9" s="84">
        <v>2473839.875184</v>
      </c>
      <c r="K9" s="84">
        <v>162426</v>
      </c>
      <c r="L9" s="84">
        <v>20321181.911611</v>
      </c>
      <c r="M9" s="84">
        <v>5359</v>
      </c>
      <c r="N9" s="84">
        <v>150670.410324</v>
      </c>
      <c r="O9" s="84">
        <v>41</v>
      </c>
      <c r="P9" s="84">
        <v>6189.592706</v>
      </c>
      <c r="Q9" s="84">
        <v>4321</v>
      </c>
      <c r="R9" s="84">
        <v>103</v>
      </c>
    </row>
    <row r="10" spans="1:18" s="80" customFormat="1" ht="15" customHeight="1">
      <c r="A10" s="56" t="s">
        <v>69</v>
      </c>
      <c r="B10" s="57"/>
      <c r="C10" s="84">
        <v>14603</v>
      </c>
      <c r="D10" s="84">
        <v>506632.456066</v>
      </c>
      <c r="E10" s="84">
        <v>3</v>
      </c>
      <c r="F10" s="84">
        <v>44.18</v>
      </c>
      <c r="G10" s="84">
        <v>2</v>
      </c>
      <c r="H10" s="84">
        <v>11.32</v>
      </c>
      <c r="I10" s="84">
        <v>9668</v>
      </c>
      <c r="J10" s="84">
        <v>44507.446581</v>
      </c>
      <c r="K10" s="84">
        <v>4894</v>
      </c>
      <c r="L10" s="84">
        <v>461785.747602</v>
      </c>
      <c r="M10" s="84">
        <v>36</v>
      </c>
      <c r="N10" s="84">
        <v>283.761883</v>
      </c>
      <c r="O10" s="84">
        <v>0</v>
      </c>
      <c r="P10" s="84">
        <v>0</v>
      </c>
      <c r="Q10" s="84">
        <v>5</v>
      </c>
      <c r="R10" s="84">
        <v>0</v>
      </c>
    </row>
    <row r="11" spans="1:18" s="80" customFormat="1" ht="15" customHeight="1">
      <c r="A11" s="56" t="s">
        <v>70</v>
      </c>
      <c r="B11" s="57"/>
      <c r="C11" s="84">
        <v>4010</v>
      </c>
      <c r="D11" s="84">
        <v>255369.36448</v>
      </c>
      <c r="E11" s="84">
        <v>0</v>
      </c>
      <c r="F11" s="84">
        <v>0</v>
      </c>
      <c r="G11" s="84">
        <v>0</v>
      </c>
      <c r="H11" s="84">
        <v>0</v>
      </c>
      <c r="I11" s="84">
        <v>2714</v>
      </c>
      <c r="J11" s="84">
        <v>24742.408481</v>
      </c>
      <c r="K11" s="84">
        <v>1287</v>
      </c>
      <c r="L11" s="84">
        <v>228690.155999</v>
      </c>
      <c r="M11" s="84">
        <v>9</v>
      </c>
      <c r="N11" s="84">
        <v>1936.8</v>
      </c>
      <c r="O11" s="84">
        <v>0</v>
      </c>
      <c r="P11" s="84">
        <v>0</v>
      </c>
      <c r="Q11" s="84">
        <v>0</v>
      </c>
      <c r="R11" s="84">
        <v>0</v>
      </c>
    </row>
    <row r="12" spans="1:18" s="80" customFormat="1" ht="15" customHeight="1">
      <c r="A12" s="56" t="s">
        <v>71</v>
      </c>
      <c r="B12" s="57"/>
      <c r="C12" s="84">
        <v>189817</v>
      </c>
      <c r="D12" s="84">
        <v>7997314.407727</v>
      </c>
      <c r="E12" s="84">
        <v>0</v>
      </c>
      <c r="F12" s="84">
        <v>0</v>
      </c>
      <c r="G12" s="84">
        <v>1</v>
      </c>
      <c r="H12" s="84">
        <v>0.15</v>
      </c>
      <c r="I12" s="84">
        <v>130597</v>
      </c>
      <c r="J12" s="84">
        <v>619724.269081</v>
      </c>
      <c r="K12" s="84">
        <v>58390</v>
      </c>
      <c r="L12" s="84">
        <v>7358974.60319</v>
      </c>
      <c r="M12" s="84">
        <v>823</v>
      </c>
      <c r="N12" s="84">
        <v>18590.40862</v>
      </c>
      <c r="O12" s="84">
        <v>6</v>
      </c>
      <c r="P12" s="84">
        <v>24.976836</v>
      </c>
      <c r="Q12" s="84">
        <v>68</v>
      </c>
      <c r="R12" s="84">
        <v>5</v>
      </c>
    </row>
    <row r="13" spans="1:18" s="80" customFormat="1" ht="15" customHeight="1">
      <c r="A13" s="56" t="s">
        <v>72</v>
      </c>
      <c r="B13" s="57"/>
      <c r="C13" s="84">
        <v>16638</v>
      </c>
      <c r="D13" s="84">
        <v>437182.546691</v>
      </c>
      <c r="E13" s="84">
        <v>0</v>
      </c>
      <c r="F13" s="84">
        <v>0</v>
      </c>
      <c r="G13" s="84">
        <v>1</v>
      </c>
      <c r="H13" s="84">
        <v>0.15</v>
      </c>
      <c r="I13" s="84">
        <v>11940</v>
      </c>
      <c r="J13" s="84">
        <v>53700.126014</v>
      </c>
      <c r="K13" s="84">
        <v>4642</v>
      </c>
      <c r="L13" s="84">
        <v>382410.294096</v>
      </c>
      <c r="M13" s="84">
        <v>55</v>
      </c>
      <c r="N13" s="84">
        <v>1071.976581</v>
      </c>
      <c r="O13" s="84">
        <v>0</v>
      </c>
      <c r="P13" s="84">
        <v>0</v>
      </c>
      <c r="Q13" s="84">
        <v>3</v>
      </c>
      <c r="R13" s="84">
        <v>0</v>
      </c>
    </row>
    <row r="14" spans="1:18" s="80" customFormat="1" ht="15" customHeight="1">
      <c r="A14" s="56" t="s">
        <v>73</v>
      </c>
      <c r="B14" s="57"/>
      <c r="C14" s="84">
        <v>1134</v>
      </c>
      <c r="D14" s="84">
        <v>39954.467842</v>
      </c>
      <c r="E14" s="84">
        <v>0</v>
      </c>
      <c r="F14" s="84">
        <v>0</v>
      </c>
      <c r="G14" s="84">
        <v>0</v>
      </c>
      <c r="H14" s="84">
        <v>0</v>
      </c>
      <c r="I14" s="84">
        <v>612</v>
      </c>
      <c r="J14" s="84">
        <v>2609.120566</v>
      </c>
      <c r="K14" s="84">
        <v>513</v>
      </c>
      <c r="L14" s="84">
        <v>37312.50059</v>
      </c>
      <c r="M14" s="84">
        <v>9</v>
      </c>
      <c r="N14" s="84">
        <v>32.846686</v>
      </c>
      <c r="O14" s="84">
        <v>0</v>
      </c>
      <c r="P14" s="84">
        <v>0</v>
      </c>
      <c r="Q14" s="84">
        <v>0</v>
      </c>
      <c r="R14" s="84">
        <v>0</v>
      </c>
    </row>
    <row r="15" spans="1:18" s="80" customFormat="1" ht="15" customHeight="1">
      <c r="A15" s="56" t="s">
        <v>74</v>
      </c>
      <c r="B15" s="57"/>
      <c r="C15" s="84">
        <v>34</v>
      </c>
      <c r="D15" s="84">
        <v>60289.14473</v>
      </c>
      <c r="E15" s="84">
        <v>0</v>
      </c>
      <c r="F15" s="84">
        <v>0</v>
      </c>
      <c r="G15" s="84">
        <v>0</v>
      </c>
      <c r="H15" s="84">
        <v>0</v>
      </c>
      <c r="I15" s="84">
        <v>5</v>
      </c>
      <c r="J15" s="84">
        <v>116.2</v>
      </c>
      <c r="K15" s="84">
        <v>29</v>
      </c>
      <c r="L15" s="84">
        <v>60172.94473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</row>
    <row r="16" spans="1:18" s="80" customFormat="1" ht="15" customHeight="1">
      <c r="A16" s="56" t="s">
        <v>75</v>
      </c>
      <c r="B16" s="57"/>
      <c r="C16" s="84">
        <v>11670</v>
      </c>
      <c r="D16" s="84">
        <v>446604.245397</v>
      </c>
      <c r="E16" s="84">
        <v>0</v>
      </c>
      <c r="F16" s="84">
        <v>0</v>
      </c>
      <c r="G16" s="84">
        <v>0</v>
      </c>
      <c r="H16" s="84">
        <v>0</v>
      </c>
      <c r="I16" s="84">
        <v>7432</v>
      </c>
      <c r="J16" s="84">
        <v>40550.622764</v>
      </c>
      <c r="K16" s="84">
        <v>4220</v>
      </c>
      <c r="L16" s="84">
        <v>405718.622633</v>
      </c>
      <c r="M16" s="84">
        <v>18</v>
      </c>
      <c r="N16" s="84">
        <v>335</v>
      </c>
      <c r="O16" s="84">
        <v>0</v>
      </c>
      <c r="P16" s="84">
        <v>0</v>
      </c>
      <c r="Q16" s="84">
        <v>3</v>
      </c>
      <c r="R16" s="84">
        <v>0</v>
      </c>
    </row>
    <row r="17" spans="1:18" s="80" customFormat="1" ht="15" customHeight="1">
      <c r="A17" s="56" t="s">
        <v>76</v>
      </c>
      <c r="B17" s="57"/>
      <c r="C17" s="84">
        <v>5152</v>
      </c>
      <c r="D17" s="84">
        <v>87180.764055</v>
      </c>
      <c r="E17" s="84">
        <v>0</v>
      </c>
      <c r="F17" s="84">
        <v>0</v>
      </c>
      <c r="G17" s="84">
        <v>0</v>
      </c>
      <c r="H17" s="84">
        <v>0</v>
      </c>
      <c r="I17" s="84">
        <v>4128</v>
      </c>
      <c r="J17" s="84">
        <v>17389.550573</v>
      </c>
      <c r="K17" s="84">
        <v>993</v>
      </c>
      <c r="L17" s="84">
        <v>68692.59525</v>
      </c>
      <c r="M17" s="84">
        <v>31</v>
      </c>
      <c r="N17" s="84">
        <v>1098.618232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" customHeight="1">
      <c r="A18" s="56" t="s">
        <v>77</v>
      </c>
      <c r="B18" s="57"/>
      <c r="C18" s="84">
        <v>2068</v>
      </c>
      <c r="D18" s="84">
        <v>27725.110281</v>
      </c>
      <c r="E18" s="84">
        <v>0</v>
      </c>
      <c r="F18" s="84">
        <v>0</v>
      </c>
      <c r="G18" s="84">
        <v>0</v>
      </c>
      <c r="H18" s="84">
        <v>0</v>
      </c>
      <c r="I18" s="84">
        <v>1447</v>
      </c>
      <c r="J18" s="84">
        <v>6585.62715</v>
      </c>
      <c r="K18" s="84">
        <v>611</v>
      </c>
      <c r="L18" s="84">
        <v>21080.273131</v>
      </c>
      <c r="M18" s="84">
        <v>10</v>
      </c>
      <c r="N18" s="84">
        <v>59.21</v>
      </c>
      <c r="O18" s="84">
        <v>0</v>
      </c>
      <c r="P18" s="84">
        <v>0</v>
      </c>
      <c r="Q18" s="84">
        <v>4</v>
      </c>
      <c r="R18" s="84">
        <v>0</v>
      </c>
    </row>
    <row r="19" spans="1:18" s="80" customFormat="1" ht="15" customHeight="1">
      <c r="A19" s="56" t="s">
        <v>78</v>
      </c>
      <c r="B19" s="57"/>
      <c r="C19" s="84">
        <v>3811</v>
      </c>
      <c r="D19" s="84">
        <v>48423.05464</v>
      </c>
      <c r="E19" s="84">
        <v>0</v>
      </c>
      <c r="F19" s="84">
        <v>0</v>
      </c>
      <c r="G19" s="84">
        <v>0</v>
      </c>
      <c r="H19" s="84">
        <v>0</v>
      </c>
      <c r="I19" s="84">
        <v>2671</v>
      </c>
      <c r="J19" s="84">
        <v>13684.32087</v>
      </c>
      <c r="K19" s="84">
        <v>1136</v>
      </c>
      <c r="L19" s="84">
        <v>34640.73377</v>
      </c>
      <c r="M19" s="84">
        <v>4</v>
      </c>
      <c r="N19" s="84">
        <v>98</v>
      </c>
      <c r="O19" s="84">
        <v>0</v>
      </c>
      <c r="P19" s="84">
        <v>0</v>
      </c>
      <c r="Q19" s="84">
        <v>0</v>
      </c>
      <c r="R19" s="84">
        <v>0</v>
      </c>
    </row>
    <row r="20" spans="1:18" s="80" customFormat="1" ht="15" customHeight="1">
      <c r="A20" s="56" t="s">
        <v>79</v>
      </c>
      <c r="B20" s="57"/>
      <c r="C20" s="84">
        <v>3506</v>
      </c>
      <c r="D20" s="84">
        <v>62460.511776</v>
      </c>
      <c r="E20" s="84">
        <v>0</v>
      </c>
      <c r="F20" s="84">
        <v>0</v>
      </c>
      <c r="G20" s="84">
        <v>0</v>
      </c>
      <c r="H20" s="84">
        <v>0</v>
      </c>
      <c r="I20" s="84">
        <v>2431</v>
      </c>
      <c r="J20" s="84">
        <v>12835.429536</v>
      </c>
      <c r="K20" s="84">
        <v>1068</v>
      </c>
      <c r="L20" s="84">
        <v>49587.23224</v>
      </c>
      <c r="M20" s="84">
        <v>7</v>
      </c>
      <c r="N20" s="84">
        <v>37.85</v>
      </c>
      <c r="O20" s="84">
        <v>0</v>
      </c>
      <c r="P20" s="84">
        <v>0</v>
      </c>
      <c r="Q20" s="84">
        <v>0</v>
      </c>
      <c r="R20" s="84">
        <v>0</v>
      </c>
    </row>
    <row r="21" spans="1:18" s="80" customFormat="1" ht="15" customHeight="1">
      <c r="A21" s="56" t="s">
        <v>80</v>
      </c>
      <c r="B21" s="57"/>
      <c r="C21" s="84">
        <v>10300</v>
      </c>
      <c r="D21" s="84">
        <v>109252.680848</v>
      </c>
      <c r="E21" s="84">
        <v>0</v>
      </c>
      <c r="F21" s="84">
        <v>0</v>
      </c>
      <c r="G21" s="84">
        <v>0</v>
      </c>
      <c r="H21" s="84">
        <v>0</v>
      </c>
      <c r="I21" s="84">
        <v>8304</v>
      </c>
      <c r="J21" s="84">
        <v>29316.964364</v>
      </c>
      <c r="K21" s="84">
        <v>1963</v>
      </c>
      <c r="L21" s="84">
        <v>79664.920838</v>
      </c>
      <c r="M21" s="84">
        <v>33</v>
      </c>
      <c r="N21" s="84">
        <v>270.795646</v>
      </c>
      <c r="O21" s="84">
        <v>0</v>
      </c>
      <c r="P21" s="84">
        <v>0</v>
      </c>
      <c r="Q21" s="84">
        <v>1</v>
      </c>
      <c r="R21" s="84">
        <v>0</v>
      </c>
    </row>
    <row r="22" spans="1:18" s="80" customFormat="1" ht="15" customHeight="1">
      <c r="A22" s="56" t="s">
        <v>81</v>
      </c>
      <c r="B22" s="57"/>
      <c r="C22" s="84">
        <v>363</v>
      </c>
      <c r="D22" s="84">
        <v>24731.20509</v>
      </c>
      <c r="E22" s="84">
        <v>0</v>
      </c>
      <c r="F22" s="84">
        <v>0</v>
      </c>
      <c r="G22" s="84">
        <v>0</v>
      </c>
      <c r="H22" s="84">
        <v>0</v>
      </c>
      <c r="I22" s="84">
        <v>210</v>
      </c>
      <c r="J22" s="84">
        <v>1484.15816</v>
      </c>
      <c r="K22" s="84">
        <v>152</v>
      </c>
      <c r="L22" s="84">
        <v>23246.04693</v>
      </c>
      <c r="M22" s="84">
        <v>1</v>
      </c>
      <c r="N22" s="84">
        <v>1</v>
      </c>
      <c r="O22" s="84">
        <v>0</v>
      </c>
      <c r="P22" s="84">
        <v>0</v>
      </c>
      <c r="Q22" s="84">
        <v>2</v>
      </c>
      <c r="R22" s="84">
        <v>0</v>
      </c>
    </row>
    <row r="23" spans="1:18" s="80" customFormat="1" ht="15" customHeight="1">
      <c r="A23" s="56" t="s">
        <v>82</v>
      </c>
      <c r="B23" s="57"/>
      <c r="C23" s="84">
        <v>8367</v>
      </c>
      <c r="D23" s="84">
        <v>649952.63197</v>
      </c>
      <c r="E23" s="84">
        <v>0</v>
      </c>
      <c r="F23" s="84">
        <v>0</v>
      </c>
      <c r="G23" s="84">
        <v>0</v>
      </c>
      <c r="H23" s="84">
        <v>0</v>
      </c>
      <c r="I23" s="84">
        <v>5105</v>
      </c>
      <c r="J23" s="84">
        <v>29321.287499</v>
      </c>
      <c r="K23" s="84">
        <v>3227</v>
      </c>
      <c r="L23" s="84">
        <v>620173.208409</v>
      </c>
      <c r="M23" s="84">
        <v>35</v>
      </c>
      <c r="N23" s="84">
        <v>458.136062</v>
      </c>
      <c r="O23" s="84">
        <v>0</v>
      </c>
      <c r="P23" s="84">
        <v>0</v>
      </c>
      <c r="Q23" s="84">
        <v>7</v>
      </c>
      <c r="R23" s="84">
        <v>0</v>
      </c>
    </row>
    <row r="24" spans="1:18" s="80" customFormat="1" ht="15" customHeight="1">
      <c r="A24" s="56" t="s">
        <v>83</v>
      </c>
      <c r="B24" s="57"/>
      <c r="C24" s="84">
        <v>6253</v>
      </c>
      <c r="D24" s="84">
        <v>197706.452447</v>
      </c>
      <c r="E24" s="84">
        <v>0</v>
      </c>
      <c r="F24" s="84">
        <v>0</v>
      </c>
      <c r="G24" s="84">
        <v>0</v>
      </c>
      <c r="H24" s="84">
        <v>0</v>
      </c>
      <c r="I24" s="84">
        <v>4143</v>
      </c>
      <c r="J24" s="84">
        <v>18919.171646</v>
      </c>
      <c r="K24" s="84">
        <v>2062</v>
      </c>
      <c r="L24" s="84">
        <v>177727.840801</v>
      </c>
      <c r="M24" s="84">
        <v>48</v>
      </c>
      <c r="N24" s="84">
        <v>1059.44</v>
      </c>
      <c r="O24" s="84">
        <v>0</v>
      </c>
      <c r="P24" s="84">
        <v>0</v>
      </c>
      <c r="Q24" s="84">
        <v>4</v>
      </c>
      <c r="R24" s="84">
        <v>0</v>
      </c>
    </row>
    <row r="25" spans="1:18" s="80" customFormat="1" ht="15" customHeight="1">
      <c r="A25" s="56" t="s">
        <v>312</v>
      </c>
      <c r="B25" s="57"/>
      <c r="C25" s="84">
        <v>164</v>
      </c>
      <c r="D25" s="84">
        <v>40102.62272</v>
      </c>
      <c r="E25" s="84">
        <v>0</v>
      </c>
      <c r="F25" s="84">
        <v>0</v>
      </c>
      <c r="G25" s="84">
        <v>0</v>
      </c>
      <c r="H25" s="84">
        <v>0</v>
      </c>
      <c r="I25" s="84">
        <v>44</v>
      </c>
      <c r="J25" s="84">
        <v>503.55</v>
      </c>
      <c r="K25" s="84">
        <v>116</v>
      </c>
      <c r="L25" s="84">
        <v>39514.07272</v>
      </c>
      <c r="M25" s="84">
        <v>4</v>
      </c>
      <c r="N25" s="84">
        <v>85</v>
      </c>
      <c r="O25" s="84">
        <v>0</v>
      </c>
      <c r="P25" s="84">
        <v>0</v>
      </c>
      <c r="Q25" s="84">
        <v>0</v>
      </c>
      <c r="R25" s="84">
        <v>0</v>
      </c>
    </row>
    <row r="26" spans="1:18" s="80" customFormat="1" ht="15" customHeight="1">
      <c r="A26" s="56" t="s">
        <v>84</v>
      </c>
      <c r="B26" s="57"/>
      <c r="C26" s="84">
        <v>2029</v>
      </c>
      <c r="D26" s="84">
        <v>95888.314919</v>
      </c>
      <c r="E26" s="84">
        <v>0</v>
      </c>
      <c r="F26" s="84">
        <v>0</v>
      </c>
      <c r="G26" s="84">
        <v>0</v>
      </c>
      <c r="H26" s="84">
        <v>0</v>
      </c>
      <c r="I26" s="84">
        <v>1330</v>
      </c>
      <c r="J26" s="84">
        <v>6938.716769</v>
      </c>
      <c r="K26" s="84">
        <v>697</v>
      </c>
      <c r="L26" s="84">
        <v>88938.59815</v>
      </c>
      <c r="M26" s="84">
        <v>2</v>
      </c>
      <c r="N26" s="84">
        <v>11</v>
      </c>
      <c r="O26" s="84">
        <v>0</v>
      </c>
      <c r="P26" s="84">
        <v>0</v>
      </c>
      <c r="Q26" s="84">
        <v>0</v>
      </c>
      <c r="R26" s="84">
        <v>0</v>
      </c>
    </row>
    <row r="27" spans="1:18" s="80" customFormat="1" ht="15" customHeight="1">
      <c r="A27" s="56" t="s">
        <v>85</v>
      </c>
      <c r="B27" s="57"/>
      <c r="C27" s="84">
        <v>9180</v>
      </c>
      <c r="D27" s="84">
        <v>260242.297564</v>
      </c>
      <c r="E27" s="84">
        <v>0</v>
      </c>
      <c r="F27" s="84">
        <v>0</v>
      </c>
      <c r="G27" s="84">
        <v>0</v>
      </c>
      <c r="H27" s="84">
        <v>0</v>
      </c>
      <c r="I27" s="84">
        <v>6230</v>
      </c>
      <c r="J27" s="84">
        <v>30827.261372</v>
      </c>
      <c r="K27" s="84">
        <v>2919</v>
      </c>
      <c r="L27" s="84">
        <v>227084.845352</v>
      </c>
      <c r="M27" s="84">
        <v>30</v>
      </c>
      <c r="N27" s="84">
        <v>2320.714</v>
      </c>
      <c r="O27" s="84">
        <v>1</v>
      </c>
      <c r="P27" s="84">
        <v>9.47684</v>
      </c>
      <c r="Q27" s="84">
        <v>3</v>
      </c>
      <c r="R27" s="84">
        <v>0</v>
      </c>
    </row>
    <row r="28" spans="1:18" s="80" customFormat="1" ht="15" customHeight="1">
      <c r="A28" s="56" t="s">
        <v>86</v>
      </c>
      <c r="B28" s="57"/>
      <c r="C28" s="84">
        <v>3185</v>
      </c>
      <c r="D28" s="84">
        <v>127922.072217</v>
      </c>
      <c r="E28" s="84">
        <v>0</v>
      </c>
      <c r="F28" s="84">
        <v>0</v>
      </c>
      <c r="G28" s="84">
        <v>0</v>
      </c>
      <c r="H28" s="84">
        <v>0</v>
      </c>
      <c r="I28" s="84">
        <v>2168</v>
      </c>
      <c r="J28" s="84">
        <v>12452.028707</v>
      </c>
      <c r="K28" s="84">
        <v>1005</v>
      </c>
      <c r="L28" s="84">
        <v>115348.38351</v>
      </c>
      <c r="M28" s="84">
        <v>12</v>
      </c>
      <c r="N28" s="84">
        <v>121.66</v>
      </c>
      <c r="O28" s="84">
        <v>0</v>
      </c>
      <c r="P28" s="84">
        <v>0</v>
      </c>
      <c r="Q28" s="84">
        <v>1</v>
      </c>
      <c r="R28" s="84">
        <v>1</v>
      </c>
    </row>
    <row r="29" spans="1:18" s="80" customFormat="1" ht="15" customHeight="1">
      <c r="A29" s="56" t="s">
        <v>87</v>
      </c>
      <c r="B29" s="57"/>
      <c r="C29" s="84">
        <v>7922</v>
      </c>
      <c r="D29" s="84">
        <v>559183.276179</v>
      </c>
      <c r="E29" s="84">
        <v>0</v>
      </c>
      <c r="F29" s="84">
        <v>0</v>
      </c>
      <c r="G29" s="84">
        <v>0</v>
      </c>
      <c r="H29" s="84">
        <v>0</v>
      </c>
      <c r="I29" s="84">
        <v>5507</v>
      </c>
      <c r="J29" s="84">
        <v>37043.644194</v>
      </c>
      <c r="K29" s="84">
        <v>2404</v>
      </c>
      <c r="L29" s="84">
        <v>522011.915302</v>
      </c>
      <c r="M29" s="84">
        <v>11</v>
      </c>
      <c r="N29" s="84">
        <v>127.716683</v>
      </c>
      <c r="O29" s="84">
        <v>0</v>
      </c>
      <c r="P29" s="84">
        <v>0</v>
      </c>
      <c r="Q29" s="84">
        <v>4</v>
      </c>
      <c r="R29" s="84">
        <v>0</v>
      </c>
    </row>
    <row r="30" spans="1:18" s="80" customFormat="1" ht="15" customHeight="1">
      <c r="A30" s="56" t="s">
        <v>88</v>
      </c>
      <c r="B30" s="57"/>
      <c r="C30" s="84">
        <v>30448</v>
      </c>
      <c r="D30" s="84">
        <v>436056.046767</v>
      </c>
      <c r="E30" s="84">
        <v>0</v>
      </c>
      <c r="F30" s="84">
        <v>0</v>
      </c>
      <c r="G30" s="84">
        <v>0</v>
      </c>
      <c r="H30" s="84">
        <v>0</v>
      </c>
      <c r="I30" s="84">
        <v>21819</v>
      </c>
      <c r="J30" s="84">
        <v>101702.050434</v>
      </c>
      <c r="K30" s="84">
        <v>8583</v>
      </c>
      <c r="L30" s="84">
        <v>333921.602129</v>
      </c>
      <c r="M30" s="84">
        <v>46</v>
      </c>
      <c r="N30" s="84">
        <v>432.394204</v>
      </c>
      <c r="O30" s="84">
        <v>0</v>
      </c>
      <c r="P30" s="84">
        <v>0</v>
      </c>
      <c r="Q30" s="84">
        <v>5</v>
      </c>
      <c r="R30" s="84">
        <v>0</v>
      </c>
    </row>
    <row r="31" spans="1:18" s="80" customFormat="1" ht="15" customHeight="1">
      <c r="A31" s="56" t="s">
        <v>89</v>
      </c>
      <c r="B31" s="57"/>
      <c r="C31" s="84">
        <v>4938</v>
      </c>
      <c r="D31" s="84">
        <v>757310.286409</v>
      </c>
      <c r="E31" s="84">
        <v>0</v>
      </c>
      <c r="F31" s="84">
        <v>0</v>
      </c>
      <c r="G31" s="84">
        <v>0</v>
      </c>
      <c r="H31" s="84">
        <v>0</v>
      </c>
      <c r="I31" s="84">
        <v>2686</v>
      </c>
      <c r="J31" s="84">
        <v>14879.969383</v>
      </c>
      <c r="K31" s="84">
        <v>2155</v>
      </c>
      <c r="L31" s="84">
        <v>739469.008819</v>
      </c>
      <c r="M31" s="84">
        <v>97</v>
      </c>
      <c r="N31" s="84">
        <v>2961.308207</v>
      </c>
      <c r="O31" s="84">
        <v>0</v>
      </c>
      <c r="P31" s="84">
        <v>0</v>
      </c>
      <c r="Q31" s="84">
        <v>4</v>
      </c>
      <c r="R31" s="84">
        <v>1</v>
      </c>
    </row>
    <row r="32" spans="1:18" s="80" customFormat="1" ht="15" customHeight="1">
      <c r="A32" s="56" t="s">
        <v>90</v>
      </c>
      <c r="B32" s="57"/>
      <c r="C32" s="84">
        <v>21504</v>
      </c>
      <c r="D32" s="84">
        <v>2032025.500514</v>
      </c>
      <c r="E32" s="84">
        <v>0</v>
      </c>
      <c r="F32" s="84">
        <v>0</v>
      </c>
      <c r="G32" s="84">
        <v>0</v>
      </c>
      <c r="H32" s="84">
        <v>0</v>
      </c>
      <c r="I32" s="84">
        <v>13141</v>
      </c>
      <c r="J32" s="84">
        <v>57092.306044</v>
      </c>
      <c r="K32" s="84">
        <v>8209</v>
      </c>
      <c r="L32" s="84">
        <v>1972696.519371</v>
      </c>
      <c r="M32" s="84">
        <v>151</v>
      </c>
      <c r="N32" s="84">
        <v>2227.675103</v>
      </c>
      <c r="O32" s="84">
        <v>3</v>
      </c>
      <c r="P32" s="84">
        <v>8.999996</v>
      </c>
      <c r="Q32" s="84">
        <v>14</v>
      </c>
      <c r="R32" s="84">
        <v>2</v>
      </c>
    </row>
    <row r="33" spans="1:18" s="80" customFormat="1" ht="15" customHeight="1">
      <c r="A33" s="56" t="s">
        <v>91</v>
      </c>
      <c r="B33" s="57"/>
      <c r="C33" s="84">
        <v>5829</v>
      </c>
      <c r="D33" s="84">
        <v>462080.687264</v>
      </c>
      <c r="E33" s="84">
        <v>0</v>
      </c>
      <c r="F33" s="84">
        <v>0</v>
      </c>
      <c r="G33" s="84">
        <v>0</v>
      </c>
      <c r="H33" s="84">
        <v>0</v>
      </c>
      <c r="I33" s="84">
        <v>3728</v>
      </c>
      <c r="J33" s="84">
        <v>19884.898108</v>
      </c>
      <c r="K33" s="84">
        <v>2069</v>
      </c>
      <c r="L33" s="84">
        <v>441624.364987</v>
      </c>
      <c r="M33" s="84">
        <v>32</v>
      </c>
      <c r="N33" s="84">
        <v>571.424169</v>
      </c>
      <c r="O33" s="84">
        <v>0</v>
      </c>
      <c r="P33" s="84">
        <v>0</v>
      </c>
      <c r="Q33" s="84">
        <v>4</v>
      </c>
      <c r="R33" s="84">
        <v>0</v>
      </c>
    </row>
    <row r="34" spans="1:18" s="80" customFormat="1" ht="15" customHeight="1">
      <c r="A34" s="56" t="s">
        <v>92</v>
      </c>
      <c r="B34" s="57"/>
      <c r="C34" s="84">
        <v>5959</v>
      </c>
      <c r="D34" s="84">
        <v>238302.379818</v>
      </c>
      <c r="E34" s="84">
        <v>0</v>
      </c>
      <c r="F34" s="84">
        <v>0</v>
      </c>
      <c r="G34" s="84">
        <v>0</v>
      </c>
      <c r="H34" s="84">
        <v>0</v>
      </c>
      <c r="I34" s="84">
        <v>3956</v>
      </c>
      <c r="J34" s="84">
        <v>19666.761402</v>
      </c>
      <c r="K34" s="84">
        <v>1978</v>
      </c>
      <c r="L34" s="84">
        <v>217560.500416</v>
      </c>
      <c r="M34" s="84">
        <v>25</v>
      </c>
      <c r="N34" s="84">
        <v>1075.118</v>
      </c>
      <c r="O34" s="84">
        <v>0</v>
      </c>
      <c r="P34" s="84">
        <v>0</v>
      </c>
      <c r="Q34" s="84">
        <v>0</v>
      </c>
      <c r="R34" s="84">
        <v>0</v>
      </c>
    </row>
    <row r="35" spans="1:18" s="80" customFormat="1" ht="15" customHeight="1">
      <c r="A35" s="56" t="s">
        <v>93</v>
      </c>
      <c r="B35" s="57"/>
      <c r="C35" s="84">
        <v>2519</v>
      </c>
      <c r="D35" s="84">
        <v>66881.456315</v>
      </c>
      <c r="E35" s="84">
        <v>0</v>
      </c>
      <c r="F35" s="84">
        <v>0</v>
      </c>
      <c r="G35" s="84">
        <v>0</v>
      </c>
      <c r="H35" s="84">
        <v>0</v>
      </c>
      <c r="I35" s="84">
        <v>1747</v>
      </c>
      <c r="J35" s="84">
        <v>8168.88129</v>
      </c>
      <c r="K35" s="84">
        <v>765</v>
      </c>
      <c r="L35" s="84">
        <v>58405.575025</v>
      </c>
      <c r="M35" s="84">
        <v>7</v>
      </c>
      <c r="N35" s="84">
        <v>307</v>
      </c>
      <c r="O35" s="84">
        <v>0</v>
      </c>
      <c r="P35" s="84">
        <v>0</v>
      </c>
      <c r="Q35" s="84">
        <v>1</v>
      </c>
      <c r="R35" s="84">
        <v>0</v>
      </c>
    </row>
    <row r="36" spans="1:18" s="80" customFormat="1" ht="15" customHeight="1">
      <c r="A36" s="56" t="s">
        <v>313</v>
      </c>
      <c r="B36" s="57"/>
      <c r="C36" s="84">
        <v>4602</v>
      </c>
      <c r="D36" s="84">
        <v>109860.366451</v>
      </c>
      <c r="E36" s="84">
        <v>0</v>
      </c>
      <c r="F36" s="84">
        <v>0</v>
      </c>
      <c r="G36" s="84">
        <v>0</v>
      </c>
      <c r="H36" s="84">
        <v>0</v>
      </c>
      <c r="I36" s="84">
        <v>3506</v>
      </c>
      <c r="J36" s="84">
        <v>14207.088811</v>
      </c>
      <c r="K36" s="84">
        <v>1074</v>
      </c>
      <c r="L36" s="84">
        <v>95171.41354</v>
      </c>
      <c r="M36" s="84">
        <v>22</v>
      </c>
      <c r="N36" s="84">
        <v>481.8641</v>
      </c>
      <c r="O36" s="84">
        <v>0</v>
      </c>
      <c r="P36" s="84">
        <v>0</v>
      </c>
      <c r="Q36" s="84">
        <v>1</v>
      </c>
      <c r="R36" s="84">
        <v>0</v>
      </c>
    </row>
    <row r="37" spans="1:18" s="80" customFormat="1" ht="15" customHeight="1">
      <c r="A37" s="56" t="s">
        <v>94</v>
      </c>
      <c r="B37" s="57"/>
      <c r="C37" s="84">
        <v>1927</v>
      </c>
      <c r="D37" s="84">
        <v>13514.00132</v>
      </c>
      <c r="E37" s="84">
        <v>0</v>
      </c>
      <c r="F37" s="84">
        <v>0</v>
      </c>
      <c r="G37" s="84">
        <v>0</v>
      </c>
      <c r="H37" s="84">
        <v>0</v>
      </c>
      <c r="I37" s="84">
        <v>1625</v>
      </c>
      <c r="J37" s="84">
        <v>6266.4015</v>
      </c>
      <c r="K37" s="84">
        <v>296</v>
      </c>
      <c r="L37" s="84">
        <v>7234.09982</v>
      </c>
      <c r="M37" s="84">
        <v>6</v>
      </c>
      <c r="N37" s="84">
        <v>13.5</v>
      </c>
      <c r="O37" s="84">
        <v>0</v>
      </c>
      <c r="P37" s="84">
        <v>0</v>
      </c>
      <c r="Q37" s="84">
        <v>0</v>
      </c>
      <c r="R37" s="84">
        <v>0</v>
      </c>
    </row>
    <row r="38" spans="1:18" s="80" customFormat="1" ht="15" customHeight="1">
      <c r="A38" s="56" t="s">
        <v>95</v>
      </c>
      <c r="B38" s="57"/>
      <c r="C38" s="84">
        <v>4251</v>
      </c>
      <c r="D38" s="84">
        <v>81426.129243</v>
      </c>
      <c r="E38" s="84">
        <v>0</v>
      </c>
      <c r="F38" s="84">
        <v>0</v>
      </c>
      <c r="G38" s="84">
        <v>0</v>
      </c>
      <c r="H38" s="84">
        <v>0</v>
      </c>
      <c r="I38" s="84">
        <v>3221</v>
      </c>
      <c r="J38" s="84">
        <v>12386.988678</v>
      </c>
      <c r="K38" s="84">
        <v>1005</v>
      </c>
      <c r="L38" s="84">
        <v>68356.73135</v>
      </c>
      <c r="M38" s="84">
        <v>24</v>
      </c>
      <c r="N38" s="84">
        <v>676.409215</v>
      </c>
      <c r="O38" s="84">
        <v>1</v>
      </c>
      <c r="P38" s="84">
        <v>6</v>
      </c>
      <c r="Q38" s="84">
        <v>1</v>
      </c>
      <c r="R38" s="84">
        <v>0</v>
      </c>
    </row>
    <row r="39" spans="1:18" s="80" customFormat="1" ht="15" customHeight="1">
      <c r="A39" s="56" t="s">
        <v>96</v>
      </c>
      <c r="B39" s="57"/>
      <c r="C39" s="84">
        <v>16064</v>
      </c>
      <c r="D39" s="84">
        <v>525056.15426</v>
      </c>
      <c r="E39" s="84">
        <v>0</v>
      </c>
      <c r="F39" s="84">
        <v>0</v>
      </c>
      <c r="G39" s="84">
        <v>0</v>
      </c>
      <c r="H39" s="84">
        <v>0</v>
      </c>
      <c r="I39" s="84">
        <v>11461</v>
      </c>
      <c r="J39" s="84">
        <v>51191.143247</v>
      </c>
      <c r="K39" s="84">
        <v>4499</v>
      </c>
      <c r="L39" s="84">
        <v>471209.759281</v>
      </c>
      <c r="M39" s="84">
        <v>103</v>
      </c>
      <c r="N39" s="84">
        <v>2654.751732</v>
      </c>
      <c r="O39" s="84">
        <v>1</v>
      </c>
      <c r="P39" s="84">
        <v>0.5</v>
      </c>
      <c r="Q39" s="84">
        <v>4</v>
      </c>
      <c r="R39" s="84">
        <v>1</v>
      </c>
    </row>
    <row r="40" spans="1:18" s="80" customFormat="1" ht="15" customHeight="1">
      <c r="A40" s="56" t="s">
        <v>97</v>
      </c>
      <c r="B40" s="57"/>
      <c r="C40" s="84">
        <v>3016</v>
      </c>
      <c r="D40" s="84">
        <v>798013.116334</v>
      </c>
      <c r="E40" s="84">
        <v>0</v>
      </c>
      <c r="F40" s="84">
        <v>0</v>
      </c>
      <c r="G40" s="84">
        <v>0</v>
      </c>
      <c r="H40" s="84">
        <v>0</v>
      </c>
      <c r="I40" s="84">
        <v>1943</v>
      </c>
      <c r="J40" s="84">
        <v>12113.900628</v>
      </c>
      <c r="K40" s="84">
        <v>1053</v>
      </c>
      <c r="L40" s="84">
        <v>785567.765706</v>
      </c>
      <c r="M40" s="84">
        <v>20</v>
      </c>
      <c r="N40" s="84">
        <v>331.45</v>
      </c>
      <c r="O40" s="84">
        <v>0</v>
      </c>
      <c r="P40" s="84">
        <v>0</v>
      </c>
      <c r="Q40" s="84">
        <v>0</v>
      </c>
      <c r="R40" s="84">
        <v>0</v>
      </c>
    </row>
    <row r="41" spans="1:18" s="80" customFormat="1" ht="15" customHeight="1">
      <c r="A41" s="56" t="s">
        <v>98</v>
      </c>
      <c r="B41" s="57"/>
      <c r="C41" s="84">
        <v>3899</v>
      </c>
      <c r="D41" s="84">
        <v>180391.211029</v>
      </c>
      <c r="E41" s="84">
        <v>0</v>
      </c>
      <c r="F41" s="84">
        <v>0</v>
      </c>
      <c r="G41" s="84">
        <v>0</v>
      </c>
      <c r="H41" s="84">
        <v>0</v>
      </c>
      <c r="I41" s="84">
        <v>3310</v>
      </c>
      <c r="J41" s="84">
        <v>16654.237489</v>
      </c>
      <c r="K41" s="84">
        <v>583</v>
      </c>
      <c r="L41" s="84">
        <v>163709.89404</v>
      </c>
      <c r="M41" s="84">
        <v>6</v>
      </c>
      <c r="N41" s="84">
        <v>27.0795</v>
      </c>
      <c r="O41" s="84">
        <v>0</v>
      </c>
      <c r="P41" s="84">
        <v>0</v>
      </c>
      <c r="Q41" s="84">
        <v>1</v>
      </c>
      <c r="R41" s="84">
        <v>0</v>
      </c>
    </row>
    <row r="42" spans="1:18" s="80" customFormat="1" ht="15" customHeight="1">
      <c r="A42" s="56" t="s">
        <v>314</v>
      </c>
      <c r="B42" s="57"/>
      <c r="C42" s="84">
        <v>104984</v>
      </c>
      <c r="D42" s="84">
        <v>1158418.586057</v>
      </c>
      <c r="E42" s="84">
        <v>3</v>
      </c>
      <c r="F42" s="84">
        <v>230</v>
      </c>
      <c r="G42" s="84">
        <v>1</v>
      </c>
      <c r="H42" s="84">
        <v>30</v>
      </c>
      <c r="I42" s="84">
        <v>90676</v>
      </c>
      <c r="J42" s="84">
        <v>420442.987365</v>
      </c>
      <c r="K42" s="84">
        <v>13907</v>
      </c>
      <c r="L42" s="84">
        <v>722029.338373</v>
      </c>
      <c r="M42" s="84">
        <v>396</v>
      </c>
      <c r="N42" s="84">
        <v>15680.110498</v>
      </c>
      <c r="O42" s="84">
        <v>1</v>
      </c>
      <c r="P42" s="84">
        <v>6.149821</v>
      </c>
      <c r="Q42" s="84">
        <v>6</v>
      </c>
      <c r="R42" s="84">
        <v>0</v>
      </c>
    </row>
    <row r="43" spans="1:18" s="80" customFormat="1" ht="15" customHeight="1">
      <c r="A43" s="56" t="s">
        <v>99</v>
      </c>
      <c r="B43" s="57"/>
      <c r="C43" s="84">
        <v>118511</v>
      </c>
      <c r="D43" s="84">
        <v>1080248.191704</v>
      </c>
      <c r="E43" s="84">
        <v>4</v>
      </c>
      <c r="F43" s="84">
        <v>31.45</v>
      </c>
      <c r="G43" s="84">
        <v>0</v>
      </c>
      <c r="H43" s="84">
        <v>0</v>
      </c>
      <c r="I43" s="84">
        <v>99671</v>
      </c>
      <c r="J43" s="84">
        <v>361530.413521</v>
      </c>
      <c r="K43" s="84">
        <v>17609</v>
      </c>
      <c r="L43" s="84">
        <v>708906.545858</v>
      </c>
      <c r="M43" s="84">
        <v>1218</v>
      </c>
      <c r="N43" s="84">
        <v>9659.674122</v>
      </c>
      <c r="O43" s="84">
        <v>9</v>
      </c>
      <c r="P43" s="84">
        <v>120.108203</v>
      </c>
      <c r="Q43" s="84">
        <v>56</v>
      </c>
      <c r="R43" s="84">
        <v>0</v>
      </c>
    </row>
    <row r="44" spans="1:18" s="80" customFormat="1" ht="15" customHeight="1">
      <c r="A44" s="56" t="s">
        <v>100</v>
      </c>
      <c r="B44" s="57"/>
      <c r="C44" s="84">
        <v>16070</v>
      </c>
      <c r="D44" s="84">
        <v>832997.34874</v>
      </c>
      <c r="E44" s="84">
        <v>0</v>
      </c>
      <c r="F44" s="84">
        <v>0</v>
      </c>
      <c r="G44" s="84">
        <v>1</v>
      </c>
      <c r="H44" s="84">
        <v>1.8072</v>
      </c>
      <c r="I44" s="84">
        <v>10552</v>
      </c>
      <c r="J44" s="84">
        <v>105205.77584</v>
      </c>
      <c r="K44" s="84">
        <v>5361</v>
      </c>
      <c r="L44" s="84">
        <v>724393.427992</v>
      </c>
      <c r="M44" s="84">
        <v>141</v>
      </c>
      <c r="N44" s="84">
        <v>3341.037708</v>
      </c>
      <c r="O44" s="84">
        <v>15</v>
      </c>
      <c r="P44" s="84">
        <v>55.3</v>
      </c>
      <c r="Q44" s="84">
        <v>17</v>
      </c>
      <c r="R44" s="84">
        <v>0</v>
      </c>
    </row>
    <row r="45" spans="1:18" s="80" customFormat="1" ht="15" customHeight="1">
      <c r="A45" s="56" t="s">
        <v>101</v>
      </c>
      <c r="B45" s="57"/>
      <c r="C45" s="84">
        <v>7052</v>
      </c>
      <c r="D45" s="84">
        <v>67504.729114</v>
      </c>
      <c r="E45" s="84">
        <v>0</v>
      </c>
      <c r="F45" s="84">
        <v>0</v>
      </c>
      <c r="G45" s="84">
        <v>1</v>
      </c>
      <c r="H45" s="84">
        <v>5.6</v>
      </c>
      <c r="I45" s="84">
        <v>5579</v>
      </c>
      <c r="J45" s="84">
        <v>23661.472439</v>
      </c>
      <c r="K45" s="84">
        <v>1456</v>
      </c>
      <c r="L45" s="84">
        <v>43609.776452</v>
      </c>
      <c r="M45" s="84">
        <v>15</v>
      </c>
      <c r="N45" s="84">
        <v>218.27795</v>
      </c>
      <c r="O45" s="84">
        <v>1</v>
      </c>
      <c r="P45" s="84">
        <v>9.602273</v>
      </c>
      <c r="Q45" s="84">
        <v>2</v>
      </c>
      <c r="R45" s="84">
        <v>0</v>
      </c>
    </row>
    <row r="46" spans="1:18" s="80" customFormat="1" ht="15" customHeight="1">
      <c r="A46" s="56" t="s">
        <v>315</v>
      </c>
      <c r="B46" s="57"/>
      <c r="C46" s="84">
        <v>22397</v>
      </c>
      <c r="D46" s="84">
        <v>555954.648477</v>
      </c>
      <c r="E46" s="84">
        <v>0</v>
      </c>
      <c r="F46" s="84">
        <v>0</v>
      </c>
      <c r="G46" s="84">
        <v>0</v>
      </c>
      <c r="H46" s="84">
        <v>0</v>
      </c>
      <c r="I46" s="84">
        <v>16217</v>
      </c>
      <c r="J46" s="84">
        <v>47569.569021</v>
      </c>
      <c r="K46" s="84">
        <v>5775</v>
      </c>
      <c r="L46" s="84">
        <v>502433.809015</v>
      </c>
      <c r="M46" s="84">
        <v>404</v>
      </c>
      <c r="N46" s="84">
        <v>5939.270441</v>
      </c>
      <c r="O46" s="84">
        <v>1</v>
      </c>
      <c r="P46" s="84">
        <v>12</v>
      </c>
      <c r="Q46" s="84">
        <v>21</v>
      </c>
      <c r="R46" s="84">
        <v>0</v>
      </c>
    </row>
    <row r="47" spans="1:18" s="80" customFormat="1" ht="15" customHeight="1">
      <c r="A47" s="56" t="s">
        <v>102</v>
      </c>
      <c r="B47" s="57"/>
      <c r="C47" s="84">
        <v>37460</v>
      </c>
      <c r="D47" s="84">
        <v>6842974.782632</v>
      </c>
      <c r="E47" s="84">
        <v>0</v>
      </c>
      <c r="F47" s="84">
        <v>0</v>
      </c>
      <c r="G47" s="84">
        <v>1</v>
      </c>
      <c r="H47" s="84">
        <v>5.5</v>
      </c>
      <c r="I47" s="84">
        <v>21585</v>
      </c>
      <c r="J47" s="84">
        <v>318219.225363</v>
      </c>
      <c r="K47" s="84">
        <v>15247</v>
      </c>
      <c r="L47" s="84">
        <v>6460113.049028</v>
      </c>
      <c r="M47" s="84">
        <v>624</v>
      </c>
      <c r="N47" s="84">
        <v>58728.413182</v>
      </c>
      <c r="O47" s="84">
        <v>3</v>
      </c>
      <c r="P47" s="84">
        <v>5908.595059</v>
      </c>
      <c r="Q47" s="84">
        <v>72</v>
      </c>
      <c r="R47" s="84">
        <v>0</v>
      </c>
    </row>
    <row r="48" spans="1:18" s="80" customFormat="1" ht="15" customHeight="1">
      <c r="A48" s="56" t="s">
        <v>103</v>
      </c>
      <c r="B48" s="57"/>
      <c r="C48" s="84">
        <v>30949</v>
      </c>
      <c r="D48" s="84">
        <v>1181597.721397</v>
      </c>
      <c r="E48" s="84">
        <v>0</v>
      </c>
      <c r="F48" s="84">
        <v>0</v>
      </c>
      <c r="G48" s="84">
        <v>1</v>
      </c>
      <c r="H48" s="84">
        <v>0.374</v>
      </c>
      <c r="I48" s="84">
        <v>19100</v>
      </c>
      <c r="J48" s="84">
        <v>181330.840155</v>
      </c>
      <c r="K48" s="84">
        <v>11452</v>
      </c>
      <c r="L48" s="84">
        <v>983503.369151</v>
      </c>
      <c r="M48" s="84">
        <v>396</v>
      </c>
      <c r="N48" s="84">
        <v>16763.138091</v>
      </c>
      <c r="O48" s="84">
        <v>0</v>
      </c>
      <c r="P48" s="84">
        <v>0</v>
      </c>
      <c r="Q48" s="84">
        <v>2</v>
      </c>
      <c r="R48" s="84">
        <v>0</v>
      </c>
    </row>
    <row r="49" spans="1:18" s="80" customFormat="1" ht="15" customHeight="1">
      <c r="A49" s="56" t="s">
        <v>104</v>
      </c>
      <c r="B49" s="57"/>
      <c r="C49" s="84">
        <v>61192</v>
      </c>
      <c r="D49" s="84">
        <v>735346.492187</v>
      </c>
      <c r="E49" s="84">
        <v>0</v>
      </c>
      <c r="F49" s="84">
        <v>0</v>
      </c>
      <c r="G49" s="84">
        <v>0</v>
      </c>
      <c r="H49" s="84">
        <v>0</v>
      </c>
      <c r="I49" s="84">
        <v>48517</v>
      </c>
      <c r="J49" s="84">
        <v>132410.374335</v>
      </c>
      <c r="K49" s="84">
        <v>11867</v>
      </c>
      <c r="L49" s="84">
        <v>590810.709803</v>
      </c>
      <c r="M49" s="84">
        <v>805</v>
      </c>
      <c r="N49" s="84">
        <v>12091.708049</v>
      </c>
      <c r="O49" s="84">
        <v>3</v>
      </c>
      <c r="P49" s="84">
        <v>33.7</v>
      </c>
      <c r="Q49" s="84">
        <v>59</v>
      </c>
      <c r="R49" s="84">
        <v>0</v>
      </c>
    </row>
    <row r="50" spans="1:18" s="80" customFormat="1" ht="15" customHeight="1">
      <c r="A50" s="56" t="s">
        <v>105</v>
      </c>
      <c r="B50" s="57"/>
      <c r="C50" s="84">
        <v>17171</v>
      </c>
      <c r="D50" s="84">
        <v>301195.752381</v>
      </c>
      <c r="E50" s="84">
        <v>0</v>
      </c>
      <c r="F50" s="84">
        <v>0</v>
      </c>
      <c r="G50" s="84">
        <v>0</v>
      </c>
      <c r="H50" s="84">
        <v>0</v>
      </c>
      <c r="I50" s="84">
        <v>13825</v>
      </c>
      <c r="J50" s="84">
        <v>61494.514234</v>
      </c>
      <c r="K50" s="84">
        <v>3247</v>
      </c>
      <c r="L50" s="84">
        <v>239237.259062</v>
      </c>
      <c r="M50" s="84">
        <v>99</v>
      </c>
      <c r="N50" s="84">
        <v>463.979085</v>
      </c>
      <c r="O50" s="84">
        <v>0</v>
      </c>
      <c r="P50" s="84">
        <v>0</v>
      </c>
      <c r="Q50" s="84">
        <v>1213</v>
      </c>
      <c r="R50" s="84">
        <v>0</v>
      </c>
    </row>
    <row r="51" spans="1:18" s="80" customFormat="1" ht="15" customHeight="1">
      <c r="A51" s="56" t="s">
        <v>106</v>
      </c>
      <c r="B51" s="57"/>
      <c r="C51" s="84">
        <v>116</v>
      </c>
      <c r="D51" s="84">
        <v>209.009</v>
      </c>
      <c r="E51" s="84">
        <v>0</v>
      </c>
      <c r="F51" s="84">
        <v>0</v>
      </c>
      <c r="G51" s="84">
        <v>0</v>
      </c>
      <c r="H51" s="84">
        <v>0</v>
      </c>
      <c r="I51" s="84">
        <v>108</v>
      </c>
      <c r="J51" s="84">
        <v>180.509</v>
      </c>
      <c r="K51" s="84">
        <v>8</v>
      </c>
      <c r="L51" s="84">
        <v>28.5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</row>
    <row r="52" spans="1:18" s="80" customFormat="1" ht="15" customHeight="1">
      <c r="A52" s="56" t="s">
        <v>317</v>
      </c>
      <c r="B52" s="57"/>
      <c r="C52" s="84">
        <v>348</v>
      </c>
      <c r="D52" s="84">
        <v>1694.934086</v>
      </c>
      <c r="E52" s="84">
        <v>0</v>
      </c>
      <c r="F52" s="84">
        <v>0</v>
      </c>
      <c r="G52" s="84">
        <v>0</v>
      </c>
      <c r="H52" s="84">
        <v>0</v>
      </c>
      <c r="I52" s="84">
        <v>282</v>
      </c>
      <c r="J52" s="84">
        <v>592.358086</v>
      </c>
      <c r="K52" s="84">
        <v>66</v>
      </c>
      <c r="L52" s="84">
        <v>1102.576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</row>
    <row r="53" spans="1:18" s="80" customFormat="1" ht="15" customHeight="1">
      <c r="A53" s="56" t="s">
        <v>107</v>
      </c>
      <c r="B53" s="57"/>
      <c r="C53" s="84">
        <v>55</v>
      </c>
      <c r="D53" s="84">
        <v>248.25</v>
      </c>
      <c r="E53" s="84">
        <v>0</v>
      </c>
      <c r="F53" s="84">
        <v>0</v>
      </c>
      <c r="G53" s="84">
        <v>0</v>
      </c>
      <c r="H53" s="84">
        <v>0</v>
      </c>
      <c r="I53" s="84">
        <v>46</v>
      </c>
      <c r="J53" s="84">
        <v>199.25</v>
      </c>
      <c r="K53" s="84">
        <v>9</v>
      </c>
      <c r="L53" s="84">
        <v>49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</row>
    <row r="54" spans="1:18" s="80" customFormat="1" ht="15" customHeight="1">
      <c r="A54" s="56" t="s">
        <v>108</v>
      </c>
      <c r="B54" s="57"/>
      <c r="C54" s="84">
        <v>2375</v>
      </c>
      <c r="D54" s="84">
        <v>63970.412298</v>
      </c>
      <c r="E54" s="84">
        <v>0</v>
      </c>
      <c r="F54" s="84">
        <v>0</v>
      </c>
      <c r="G54" s="84">
        <v>0</v>
      </c>
      <c r="H54" s="84">
        <v>0</v>
      </c>
      <c r="I54" s="84">
        <v>1747</v>
      </c>
      <c r="J54" s="84">
        <v>6024.531107</v>
      </c>
      <c r="K54" s="84">
        <v>609</v>
      </c>
      <c r="L54" s="84">
        <v>57840.485604</v>
      </c>
      <c r="M54" s="84">
        <v>19</v>
      </c>
      <c r="N54" s="84">
        <v>105.395587</v>
      </c>
      <c r="O54" s="84">
        <v>0</v>
      </c>
      <c r="P54" s="84">
        <v>0</v>
      </c>
      <c r="Q54" s="84">
        <v>0</v>
      </c>
      <c r="R54" s="84">
        <v>0</v>
      </c>
    </row>
    <row r="55" spans="1:18" s="80" customFormat="1" ht="15" customHeight="1">
      <c r="A55" s="56" t="s">
        <v>109</v>
      </c>
      <c r="B55" s="57"/>
      <c r="C55" s="84">
        <v>12816</v>
      </c>
      <c r="D55" s="84">
        <v>135292.09258</v>
      </c>
      <c r="E55" s="84">
        <v>0</v>
      </c>
      <c r="F55" s="84">
        <v>0</v>
      </c>
      <c r="G55" s="84">
        <v>0</v>
      </c>
      <c r="H55" s="84">
        <v>0</v>
      </c>
      <c r="I55" s="84">
        <v>9888</v>
      </c>
      <c r="J55" s="84">
        <v>29740.480453</v>
      </c>
      <c r="K55" s="84">
        <v>2789</v>
      </c>
      <c r="L55" s="84">
        <v>101260.21768</v>
      </c>
      <c r="M55" s="84">
        <v>137</v>
      </c>
      <c r="N55" s="84">
        <v>4272.233933</v>
      </c>
      <c r="O55" s="84">
        <v>2</v>
      </c>
      <c r="P55" s="84">
        <v>19.160514</v>
      </c>
      <c r="Q55" s="84">
        <v>0</v>
      </c>
      <c r="R55" s="84">
        <v>0</v>
      </c>
    </row>
    <row r="56" spans="1:18" s="80" customFormat="1" ht="15" customHeight="1">
      <c r="A56" s="56" t="s">
        <v>110</v>
      </c>
      <c r="B56" s="57"/>
      <c r="C56" s="84">
        <v>29645</v>
      </c>
      <c r="D56" s="84">
        <v>256900.204736</v>
      </c>
      <c r="E56" s="84">
        <v>6</v>
      </c>
      <c r="F56" s="84">
        <v>30.94</v>
      </c>
      <c r="G56" s="84">
        <v>1</v>
      </c>
      <c r="H56" s="84">
        <v>0.6</v>
      </c>
      <c r="I56" s="84">
        <v>22610</v>
      </c>
      <c r="J56" s="84">
        <v>67495.312005</v>
      </c>
      <c r="K56" s="84">
        <v>6817</v>
      </c>
      <c r="L56" s="84">
        <v>187135.681056</v>
      </c>
      <c r="M56" s="84">
        <v>211</v>
      </c>
      <c r="N56" s="84">
        <v>2237.671675</v>
      </c>
      <c r="O56" s="84">
        <v>0</v>
      </c>
      <c r="P56" s="84">
        <v>0</v>
      </c>
      <c r="Q56" s="84">
        <v>2799</v>
      </c>
      <c r="R56" s="84">
        <v>98</v>
      </c>
    </row>
    <row r="57" spans="1:18" ht="16.5" customHeight="1">
      <c r="A57" s="85" t="s">
        <v>37</v>
      </c>
      <c r="B57" s="85"/>
      <c r="C57" s="85" t="s">
        <v>38</v>
      </c>
      <c r="D57" s="85"/>
      <c r="E57" s="85"/>
      <c r="F57" s="85"/>
      <c r="G57" s="86" t="s">
        <v>39</v>
      </c>
      <c r="H57" s="86"/>
      <c r="I57" s="85"/>
      <c r="J57" s="85"/>
      <c r="K57" s="91" t="s">
        <v>40</v>
      </c>
      <c r="L57" s="85"/>
      <c r="M57" s="91" t="s">
        <v>40</v>
      </c>
      <c r="N57" s="85"/>
      <c r="O57" s="91" t="s">
        <v>40</v>
      </c>
      <c r="P57" s="85"/>
      <c r="Q57" s="85"/>
      <c r="R57" s="61" t="str">
        <f>'2491-00-01'!V34</f>
        <v>中華民國106年02月20日編製</v>
      </c>
    </row>
    <row r="58" spans="7:18" ht="16.5" customHeight="1">
      <c r="G58" s="89" t="s">
        <v>41</v>
      </c>
      <c r="H58" s="89"/>
      <c r="R58" s="88" t="s">
        <v>42</v>
      </c>
    </row>
    <row r="59" spans="1:18" ht="16.5" customHeight="1">
      <c r="A59" s="63" t="s">
        <v>43</v>
      </c>
      <c r="B59" s="158" t="s">
        <v>302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6.5" customHeight="1">
      <c r="A60" s="63"/>
      <c r="B60" s="158" t="s">
        <v>268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9.5" customHeight="1">
      <c r="A61" s="63" t="s">
        <v>44</v>
      </c>
      <c r="B61" s="63" t="s">
        <v>45</v>
      </c>
      <c r="C61" s="65"/>
      <c r="D61" s="65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.75">
      <c r="A62" s="291" t="s">
        <v>141</v>
      </c>
      <c r="B62" s="291"/>
      <c r="C62" s="291"/>
      <c r="D62" s="291"/>
      <c r="E62" s="291"/>
      <c r="F62" s="291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</row>
  </sheetData>
  <sheetProtection/>
  <mergeCells count="13"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62:R62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A16">
      <selection activeCell="A9" sqref="A9:B56"/>
    </sheetView>
  </sheetViews>
  <sheetFormatPr defaultColWidth="9.00390625" defaultRowHeight="16.5"/>
  <cols>
    <col min="1" max="1" width="9.625" style="67" customWidth="1"/>
    <col min="2" max="2" width="30.00390625" style="67" customWidth="1"/>
    <col min="3" max="3" width="11.625" style="67" bestFit="1" customWidth="1"/>
    <col min="4" max="4" width="12.75390625" style="67" customWidth="1"/>
    <col min="5" max="5" width="9.625" style="67" customWidth="1"/>
    <col min="6" max="6" width="9.75390625" style="67" customWidth="1"/>
    <col min="7" max="7" width="9.625" style="67" customWidth="1"/>
    <col min="8" max="8" width="9.75390625" style="67" customWidth="1"/>
    <col min="9" max="9" width="9.625" style="67" customWidth="1"/>
    <col min="10" max="10" width="11.625" style="67" bestFit="1" customWidth="1"/>
    <col min="11" max="11" width="9.625" style="67" customWidth="1"/>
    <col min="12" max="12" width="9.75390625" style="67" customWidth="1"/>
    <col min="13" max="13" width="9.625" style="67" customWidth="1"/>
    <col min="14" max="14" width="9.75390625" style="67" customWidth="1"/>
    <col min="15" max="15" width="9.625" style="67" customWidth="1"/>
    <col min="16" max="16" width="9.75390625" style="67" customWidth="1"/>
    <col min="17" max="17" width="11.625" style="67" bestFit="1" customWidth="1"/>
    <col min="18" max="18" width="15.625" style="67" customWidth="1"/>
    <col min="19" max="16384" width="9.00390625" style="67" customWidth="1"/>
  </cols>
  <sheetData>
    <row r="1" spans="1:18" ht="16.5" customHeight="1">
      <c r="A1" s="66" t="s">
        <v>0</v>
      </c>
      <c r="D1" s="92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1"/>
      <c r="Q1" s="93" t="s">
        <v>1</v>
      </c>
      <c r="R1" s="69" t="s">
        <v>2</v>
      </c>
    </row>
    <row r="2" spans="1:18" ht="16.5" customHeight="1">
      <c r="A2" s="70" t="s">
        <v>142</v>
      </c>
      <c r="B2" s="71" t="s">
        <v>143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94"/>
      <c r="Q2" s="74" t="s">
        <v>5</v>
      </c>
      <c r="R2" s="95" t="s">
        <v>144</v>
      </c>
    </row>
    <row r="3" spans="1:18" s="75" customFormat="1" ht="18" customHeight="1">
      <c r="A3" s="342" t="s">
        <v>237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</row>
    <row r="4" spans="1:18" s="75" customFormat="1" ht="18" customHeight="1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</row>
    <row r="5" spans="1:18" s="79" customFormat="1" ht="18" customHeight="1">
      <c r="A5" s="77"/>
      <c r="G5" s="265" t="s">
        <v>304</v>
      </c>
      <c r="H5" s="265"/>
      <c r="I5" s="265"/>
      <c r="J5" s="265"/>
      <c r="K5" s="265"/>
      <c r="Q5" s="344" t="s">
        <v>7</v>
      </c>
      <c r="R5" s="344"/>
    </row>
    <row r="6" spans="1:18" s="79" customFormat="1" ht="15.75" customHeight="1">
      <c r="A6" s="325" t="s">
        <v>160</v>
      </c>
      <c r="B6" s="326"/>
      <c r="C6" s="292" t="s">
        <v>145</v>
      </c>
      <c r="D6" s="316"/>
      <c r="E6" s="331" t="s">
        <v>146</v>
      </c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3"/>
      <c r="Q6" s="292" t="s">
        <v>147</v>
      </c>
      <c r="R6" s="334"/>
    </row>
    <row r="7" spans="1:18" s="80" customFormat="1" ht="15.75" customHeight="1">
      <c r="A7" s="327"/>
      <c r="B7" s="328"/>
      <c r="C7" s="294"/>
      <c r="D7" s="318"/>
      <c r="E7" s="336" t="s">
        <v>148</v>
      </c>
      <c r="F7" s="337"/>
      <c r="G7" s="336" t="s">
        <v>149</v>
      </c>
      <c r="H7" s="337"/>
      <c r="I7" s="336" t="s">
        <v>150</v>
      </c>
      <c r="J7" s="337"/>
      <c r="K7" s="336" t="s">
        <v>151</v>
      </c>
      <c r="L7" s="337"/>
      <c r="M7" s="338" t="s">
        <v>152</v>
      </c>
      <c r="N7" s="339"/>
      <c r="O7" s="336" t="s">
        <v>153</v>
      </c>
      <c r="P7" s="337"/>
      <c r="Q7" s="294"/>
      <c r="R7" s="335"/>
    </row>
    <row r="8" spans="1:18" s="80" customFormat="1" ht="15.75" customHeight="1">
      <c r="A8" s="329"/>
      <c r="B8" s="330"/>
      <c r="C8" s="96" t="s">
        <v>154</v>
      </c>
      <c r="D8" s="81" t="s">
        <v>33</v>
      </c>
      <c r="E8" s="96" t="s">
        <v>154</v>
      </c>
      <c r="F8" s="81" t="s">
        <v>33</v>
      </c>
      <c r="G8" s="96" t="s">
        <v>154</v>
      </c>
      <c r="H8" s="81" t="s">
        <v>33</v>
      </c>
      <c r="I8" s="96" t="s">
        <v>154</v>
      </c>
      <c r="J8" s="81" t="s">
        <v>33</v>
      </c>
      <c r="K8" s="96" t="s">
        <v>154</v>
      </c>
      <c r="L8" s="81" t="s">
        <v>33</v>
      </c>
      <c r="M8" s="96" t="s">
        <v>154</v>
      </c>
      <c r="N8" s="81" t="s">
        <v>33</v>
      </c>
      <c r="O8" s="81" t="s">
        <v>32</v>
      </c>
      <c r="P8" s="81" t="s">
        <v>33</v>
      </c>
      <c r="Q8" s="81" t="s">
        <v>155</v>
      </c>
      <c r="R8" s="97" t="s">
        <v>33</v>
      </c>
    </row>
    <row r="9" spans="1:18" s="80" customFormat="1" ht="12.75" customHeight="1">
      <c r="A9" s="56" t="s">
        <v>34</v>
      </c>
      <c r="B9" s="57"/>
      <c r="C9" s="84">
        <v>675273</v>
      </c>
      <c r="D9" s="84">
        <v>22908527.786531</v>
      </c>
      <c r="E9" s="84">
        <v>3294</v>
      </c>
      <c r="F9" s="84">
        <v>10877.093656</v>
      </c>
      <c r="G9" s="84">
        <v>2008</v>
      </c>
      <c r="H9" s="84">
        <v>21438.747253</v>
      </c>
      <c r="I9" s="84">
        <v>1823</v>
      </c>
      <c r="J9" s="84">
        <v>72396.074569</v>
      </c>
      <c r="K9" s="84">
        <v>319</v>
      </c>
      <c r="L9" s="84">
        <v>16332.842266</v>
      </c>
      <c r="M9" s="84">
        <v>0</v>
      </c>
      <c r="N9" s="84">
        <v>0</v>
      </c>
      <c r="O9" s="84">
        <v>-73</v>
      </c>
      <c r="P9" s="84">
        <v>-1755.654212</v>
      </c>
      <c r="Q9" s="84">
        <v>676486</v>
      </c>
      <c r="R9" s="84">
        <v>22952273.711025</v>
      </c>
    </row>
    <row r="10" spans="1:18" s="80" customFormat="1" ht="12.75" customHeight="1">
      <c r="A10" s="56" t="s">
        <v>69</v>
      </c>
      <c r="B10" s="57"/>
      <c r="C10" s="84">
        <v>14536</v>
      </c>
      <c r="D10" s="84">
        <v>503809.143648</v>
      </c>
      <c r="E10" s="84">
        <v>97</v>
      </c>
      <c r="F10" s="84">
        <v>247.236688</v>
      </c>
      <c r="G10" s="84">
        <v>54</v>
      </c>
      <c r="H10" s="84">
        <v>926.05667</v>
      </c>
      <c r="I10" s="84">
        <v>88</v>
      </c>
      <c r="J10" s="84">
        <v>2330.57845</v>
      </c>
      <c r="K10" s="84">
        <v>8</v>
      </c>
      <c r="L10" s="84">
        <v>285.38605</v>
      </c>
      <c r="M10" s="84">
        <v>27</v>
      </c>
      <c r="N10" s="84">
        <v>1477.94</v>
      </c>
      <c r="O10" s="84">
        <v>-3</v>
      </c>
      <c r="P10" s="84">
        <v>-21</v>
      </c>
      <c r="Q10" s="84">
        <v>14603</v>
      </c>
      <c r="R10" s="84">
        <v>506632.456066</v>
      </c>
    </row>
    <row r="11" spans="1:18" s="80" customFormat="1" ht="12.75" customHeight="1">
      <c r="A11" s="56" t="s">
        <v>70</v>
      </c>
      <c r="B11" s="57"/>
      <c r="C11" s="84">
        <v>4012</v>
      </c>
      <c r="D11" s="84">
        <v>255794.69248</v>
      </c>
      <c r="E11" s="84">
        <v>7</v>
      </c>
      <c r="F11" s="84">
        <v>14.85</v>
      </c>
      <c r="G11" s="84">
        <v>10</v>
      </c>
      <c r="H11" s="84">
        <v>526.2449</v>
      </c>
      <c r="I11" s="84">
        <v>11</v>
      </c>
      <c r="J11" s="84">
        <v>229.6669</v>
      </c>
      <c r="K11" s="84">
        <v>3</v>
      </c>
      <c r="L11" s="84">
        <v>154</v>
      </c>
      <c r="M11" s="84">
        <v>2</v>
      </c>
      <c r="N11" s="84">
        <v>11.6</v>
      </c>
      <c r="O11" s="84">
        <v>-1</v>
      </c>
      <c r="P11" s="84">
        <v>-1.2</v>
      </c>
      <c r="Q11" s="84">
        <v>4010</v>
      </c>
      <c r="R11" s="84">
        <v>255369.36448</v>
      </c>
    </row>
    <row r="12" spans="1:18" s="80" customFormat="1" ht="12.75" customHeight="1">
      <c r="A12" s="56" t="s">
        <v>71</v>
      </c>
      <c r="B12" s="57"/>
      <c r="C12" s="84">
        <v>189542</v>
      </c>
      <c r="D12" s="84">
        <v>7985815.747638</v>
      </c>
      <c r="E12" s="84">
        <v>660</v>
      </c>
      <c r="F12" s="84">
        <v>2100.0479</v>
      </c>
      <c r="G12" s="84">
        <v>440</v>
      </c>
      <c r="H12" s="84">
        <v>3902.647327</v>
      </c>
      <c r="I12" s="84">
        <v>552</v>
      </c>
      <c r="J12" s="84">
        <v>14808.279797</v>
      </c>
      <c r="K12" s="84">
        <v>106</v>
      </c>
      <c r="L12" s="84">
        <v>4653.793313</v>
      </c>
      <c r="M12" s="84">
        <v>64</v>
      </c>
      <c r="N12" s="84">
        <v>2673.134872</v>
      </c>
      <c r="O12" s="84">
        <v>-9</v>
      </c>
      <c r="P12" s="84">
        <v>473.63816</v>
      </c>
      <c r="Q12" s="84">
        <v>189817</v>
      </c>
      <c r="R12" s="84">
        <v>7997314.407727</v>
      </c>
    </row>
    <row r="13" spans="1:18" s="80" customFormat="1" ht="12.75" customHeight="1">
      <c r="A13" s="56" t="s">
        <v>72</v>
      </c>
      <c r="B13" s="57"/>
      <c r="C13" s="84">
        <v>16596</v>
      </c>
      <c r="D13" s="84">
        <v>436657.817731</v>
      </c>
      <c r="E13" s="84">
        <v>99</v>
      </c>
      <c r="F13" s="84">
        <v>211.648</v>
      </c>
      <c r="G13" s="84">
        <v>48</v>
      </c>
      <c r="H13" s="84">
        <v>860.688</v>
      </c>
      <c r="I13" s="84">
        <v>51</v>
      </c>
      <c r="J13" s="84">
        <v>895.08896</v>
      </c>
      <c r="K13" s="84">
        <v>11</v>
      </c>
      <c r="L13" s="84">
        <v>212.6</v>
      </c>
      <c r="M13" s="84">
        <v>-6</v>
      </c>
      <c r="N13" s="84">
        <v>508.28</v>
      </c>
      <c r="O13" s="84">
        <v>-3</v>
      </c>
      <c r="P13" s="84">
        <v>-17</v>
      </c>
      <c r="Q13" s="84">
        <v>16638</v>
      </c>
      <c r="R13" s="84">
        <v>437182.546691</v>
      </c>
    </row>
    <row r="14" spans="1:18" s="80" customFormat="1" ht="12.75" customHeight="1">
      <c r="A14" s="56" t="s">
        <v>73</v>
      </c>
      <c r="B14" s="57"/>
      <c r="C14" s="84">
        <v>1126</v>
      </c>
      <c r="D14" s="84">
        <v>40437.726032</v>
      </c>
      <c r="E14" s="84">
        <v>11</v>
      </c>
      <c r="F14" s="84">
        <v>37.13</v>
      </c>
      <c r="G14" s="84">
        <v>5</v>
      </c>
      <c r="H14" s="84">
        <v>28.8</v>
      </c>
      <c r="I14" s="84">
        <v>5</v>
      </c>
      <c r="J14" s="84">
        <v>106.01181</v>
      </c>
      <c r="K14" s="84">
        <v>2</v>
      </c>
      <c r="L14" s="84">
        <v>67.85</v>
      </c>
      <c r="M14" s="84">
        <v>2</v>
      </c>
      <c r="N14" s="84">
        <v>-529.75</v>
      </c>
      <c r="O14" s="84">
        <v>0</v>
      </c>
      <c r="P14" s="84">
        <v>0</v>
      </c>
      <c r="Q14" s="84">
        <v>1134</v>
      </c>
      <c r="R14" s="84">
        <v>39954.467842</v>
      </c>
    </row>
    <row r="15" spans="1:18" s="80" customFormat="1" ht="12.75" customHeight="1">
      <c r="A15" s="56" t="s">
        <v>74</v>
      </c>
      <c r="B15" s="57"/>
      <c r="C15" s="84">
        <v>34</v>
      </c>
      <c r="D15" s="84">
        <v>60289.14473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34</v>
      </c>
      <c r="R15" s="84">
        <v>60289.14473</v>
      </c>
    </row>
    <row r="16" spans="1:18" s="80" customFormat="1" ht="12.75" customHeight="1">
      <c r="A16" s="56" t="s">
        <v>75</v>
      </c>
      <c r="B16" s="57"/>
      <c r="C16" s="84">
        <v>11680</v>
      </c>
      <c r="D16" s="84">
        <v>446401.877247</v>
      </c>
      <c r="E16" s="84">
        <v>16</v>
      </c>
      <c r="F16" s="84">
        <v>48.43</v>
      </c>
      <c r="G16" s="84">
        <v>24</v>
      </c>
      <c r="H16" s="84">
        <v>88.488</v>
      </c>
      <c r="I16" s="84">
        <v>17</v>
      </c>
      <c r="J16" s="84">
        <v>430.73615</v>
      </c>
      <c r="K16" s="84">
        <v>3</v>
      </c>
      <c r="L16" s="84">
        <v>151.71</v>
      </c>
      <c r="M16" s="84">
        <v>-2</v>
      </c>
      <c r="N16" s="84">
        <v>-14.6</v>
      </c>
      <c r="O16" s="84">
        <v>0</v>
      </c>
      <c r="P16" s="84">
        <v>-22</v>
      </c>
      <c r="Q16" s="84">
        <v>11670</v>
      </c>
      <c r="R16" s="84">
        <v>446604.245397</v>
      </c>
    </row>
    <row r="17" spans="1:18" s="80" customFormat="1" ht="12.75" customHeight="1">
      <c r="A17" s="56" t="s">
        <v>76</v>
      </c>
      <c r="B17" s="57"/>
      <c r="C17" s="84">
        <v>5157</v>
      </c>
      <c r="D17" s="84">
        <v>86984.454055</v>
      </c>
      <c r="E17" s="84">
        <v>17</v>
      </c>
      <c r="F17" s="84">
        <v>25.25</v>
      </c>
      <c r="G17" s="84">
        <v>19</v>
      </c>
      <c r="H17" s="84">
        <v>59.45</v>
      </c>
      <c r="I17" s="84">
        <v>9</v>
      </c>
      <c r="J17" s="84">
        <v>246.5</v>
      </c>
      <c r="K17" s="84">
        <v>1</v>
      </c>
      <c r="L17" s="84">
        <v>10</v>
      </c>
      <c r="M17" s="84">
        <v>-2</v>
      </c>
      <c r="N17" s="84">
        <v>3.95</v>
      </c>
      <c r="O17" s="84">
        <v>-1</v>
      </c>
      <c r="P17" s="84">
        <v>-9.94</v>
      </c>
      <c r="Q17" s="84">
        <v>5152</v>
      </c>
      <c r="R17" s="84">
        <v>87180.764055</v>
      </c>
    </row>
    <row r="18" spans="1:18" s="80" customFormat="1" ht="12.75" customHeight="1">
      <c r="A18" s="56" t="s">
        <v>77</v>
      </c>
      <c r="B18" s="57"/>
      <c r="C18" s="84">
        <v>2062</v>
      </c>
      <c r="D18" s="84">
        <v>27654.210281</v>
      </c>
      <c r="E18" s="84">
        <v>7</v>
      </c>
      <c r="F18" s="84">
        <v>24.3</v>
      </c>
      <c r="G18" s="84">
        <v>5</v>
      </c>
      <c r="H18" s="84">
        <v>14.8</v>
      </c>
      <c r="I18" s="84">
        <v>3</v>
      </c>
      <c r="J18" s="84">
        <v>15.05</v>
      </c>
      <c r="K18" s="84">
        <v>3</v>
      </c>
      <c r="L18" s="84">
        <v>14</v>
      </c>
      <c r="M18" s="84">
        <v>4</v>
      </c>
      <c r="N18" s="84">
        <v>65</v>
      </c>
      <c r="O18" s="84">
        <v>0</v>
      </c>
      <c r="P18" s="84">
        <v>-4.65</v>
      </c>
      <c r="Q18" s="84">
        <v>2068</v>
      </c>
      <c r="R18" s="84">
        <v>27725.110281</v>
      </c>
    </row>
    <row r="19" spans="1:18" s="80" customFormat="1" ht="12.75" customHeight="1">
      <c r="A19" s="56" t="s">
        <v>78</v>
      </c>
      <c r="B19" s="57"/>
      <c r="C19" s="84">
        <v>3811</v>
      </c>
      <c r="D19" s="84">
        <v>48289.366628</v>
      </c>
      <c r="E19" s="84">
        <v>8</v>
      </c>
      <c r="F19" s="84">
        <v>11.9</v>
      </c>
      <c r="G19" s="84">
        <v>8</v>
      </c>
      <c r="H19" s="84">
        <v>16.638988</v>
      </c>
      <c r="I19" s="84">
        <v>12</v>
      </c>
      <c r="J19" s="84">
        <v>160.227</v>
      </c>
      <c r="K19" s="84">
        <v>1</v>
      </c>
      <c r="L19" s="84">
        <v>8</v>
      </c>
      <c r="M19" s="84">
        <v>0</v>
      </c>
      <c r="N19" s="84">
        <v>-13.8</v>
      </c>
      <c r="O19" s="84">
        <v>0</v>
      </c>
      <c r="P19" s="84">
        <v>0</v>
      </c>
      <c r="Q19" s="84">
        <v>3811</v>
      </c>
      <c r="R19" s="84">
        <v>48423.05464</v>
      </c>
    </row>
    <row r="20" spans="1:18" s="80" customFormat="1" ht="12.75" customHeight="1">
      <c r="A20" s="56" t="s">
        <v>79</v>
      </c>
      <c r="B20" s="57"/>
      <c r="C20" s="84">
        <v>3509</v>
      </c>
      <c r="D20" s="84">
        <v>62429.666776</v>
      </c>
      <c r="E20" s="84">
        <v>5</v>
      </c>
      <c r="F20" s="84">
        <v>33.6</v>
      </c>
      <c r="G20" s="84">
        <v>4</v>
      </c>
      <c r="H20" s="84">
        <v>21.5</v>
      </c>
      <c r="I20" s="84">
        <v>10</v>
      </c>
      <c r="J20" s="84">
        <v>74.995</v>
      </c>
      <c r="K20" s="84">
        <v>3</v>
      </c>
      <c r="L20" s="84">
        <v>19.25</v>
      </c>
      <c r="M20" s="84">
        <v>-4</v>
      </c>
      <c r="N20" s="84">
        <v>-30.5</v>
      </c>
      <c r="O20" s="84">
        <v>0</v>
      </c>
      <c r="P20" s="84">
        <v>-6.5</v>
      </c>
      <c r="Q20" s="84">
        <v>3506</v>
      </c>
      <c r="R20" s="84">
        <v>62460.511776</v>
      </c>
    </row>
    <row r="21" spans="1:18" s="80" customFormat="1" ht="12.75" customHeight="1">
      <c r="A21" s="56" t="s">
        <v>80</v>
      </c>
      <c r="B21" s="57"/>
      <c r="C21" s="84">
        <v>10292</v>
      </c>
      <c r="D21" s="84">
        <v>109411.322773</v>
      </c>
      <c r="E21" s="84">
        <v>33</v>
      </c>
      <c r="F21" s="84">
        <v>48.03</v>
      </c>
      <c r="G21" s="84">
        <v>32</v>
      </c>
      <c r="H21" s="84">
        <v>123.9</v>
      </c>
      <c r="I21" s="84">
        <v>24</v>
      </c>
      <c r="J21" s="84">
        <v>142.031915</v>
      </c>
      <c r="K21" s="84">
        <v>1</v>
      </c>
      <c r="L21" s="84">
        <v>17.799</v>
      </c>
      <c r="M21" s="84">
        <v>7</v>
      </c>
      <c r="N21" s="84">
        <v>-207.00484</v>
      </c>
      <c r="O21" s="84">
        <v>0</v>
      </c>
      <c r="P21" s="84">
        <v>0</v>
      </c>
      <c r="Q21" s="84">
        <v>10300</v>
      </c>
      <c r="R21" s="84">
        <v>109252.680848</v>
      </c>
    </row>
    <row r="22" spans="1:18" s="80" customFormat="1" ht="12.75" customHeight="1">
      <c r="A22" s="56" t="s">
        <v>81</v>
      </c>
      <c r="B22" s="57"/>
      <c r="C22" s="84">
        <v>362</v>
      </c>
      <c r="D22" s="84">
        <v>24727.03909</v>
      </c>
      <c r="E22" s="84">
        <v>1</v>
      </c>
      <c r="F22" s="84">
        <v>4.166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363</v>
      </c>
      <c r="R22" s="84">
        <v>24731.20509</v>
      </c>
    </row>
    <row r="23" spans="1:18" s="80" customFormat="1" ht="12.75" customHeight="1">
      <c r="A23" s="56" t="s">
        <v>82</v>
      </c>
      <c r="B23" s="57"/>
      <c r="C23" s="84">
        <v>8358</v>
      </c>
      <c r="D23" s="84">
        <v>647393.997916</v>
      </c>
      <c r="E23" s="84">
        <v>24</v>
      </c>
      <c r="F23" s="84">
        <v>99.65</v>
      </c>
      <c r="G23" s="84">
        <v>16</v>
      </c>
      <c r="H23" s="84">
        <v>60</v>
      </c>
      <c r="I23" s="84">
        <v>34</v>
      </c>
      <c r="J23" s="84">
        <v>2435.984054</v>
      </c>
      <c r="K23" s="84">
        <v>1</v>
      </c>
      <c r="L23" s="84">
        <v>21</v>
      </c>
      <c r="M23" s="84">
        <v>1</v>
      </c>
      <c r="N23" s="84">
        <v>104</v>
      </c>
      <c r="O23" s="84">
        <v>0</v>
      </c>
      <c r="P23" s="84">
        <v>0</v>
      </c>
      <c r="Q23" s="84">
        <v>8367</v>
      </c>
      <c r="R23" s="84">
        <v>649952.63197</v>
      </c>
    </row>
    <row r="24" spans="1:18" s="80" customFormat="1" ht="12.75" customHeight="1">
      <c r="A24" s="56" t="s">
        <v>83</v>
      </c>
      <c r="B24" s="57"/>
      <c r="C24" s="84">
        <v>6242</v>
      </c>
      <c r="D24" s="84">
        <v>197424.342327</v>
      </c>
      <c r="E24" s="84">
        <v>27</v>
      </c>
      <c r="F24" s="84">
        <v>85.3448</v>
      </c>
      <c r="G24" s="84">
        <v>18</v>
      </c>
      <c r="H24" s="84">
        <v>71.181</v>
      </c>
      <c r="I24" s="84">
        <v>28</v>
      </c>
      <c r="J24" s="84">
        <v>396.575</v>
      </c>
      <c r="K24" s="84">
        <v>7</v>
      </c>
      <c r="L24" s="84">
        <v>104.46704</v>
      </c>
      <c r="M24" s="84">
        <v>2</v>
      </c>
      <c r="N24" s="84">
        <v>-46.6</v>
      </c>
      <c r="O24" s="84">
        <v>0</v>
      </c>
      <c r="P24" s="84">
        <v>22.43836</v>
      </c>
      <c r="Q24" s="84">
        <v>6253</v>
      </c>
      <c r="R24" s="84">
        <v>197706.452447</v>
      </c>
    </row>
    <row r="25" spans="1:18" s="80" customFormat="1" ht="12.75" customHeight="1">
      <c r="A25" s="56" t="s">
        <v>312</v>
      </c>
      <c r="B25" s="57"/>
      <c r="C25" s="84">
        <v>164</v>
      </c>
      <c r="D25" s="84">
        <v>39920.08472</v>
      </c>
      <c r="E25" s="84">
        <v>0</v>
      </c>
      <c r="F25" s="84">
        <v>0</v>
      </c>
      <c r="G25" s="84">
        <v>0</v>
      </c>
      <c r="H25" s="84">
        <v>0</v>
      </c>
      <c r="I25" s="84">
        <v>8</v>
      </c>
      <c r="J25" s="84">
        <v>182.538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164</v>
      </c>
      <c r="R25" s="84">
        <v>40102.62272</v>
      </c>
    </row>
    <row r="26" spans="1:18" s="80" customFormat="1" ht="12.75" customHeight="1">
      <c r="A26" s="56" t="s">
        <v>84</v>
      </c>
      <c r="B26" s="57"/>
      <c r="C26" s="84">
        <v>2032</v>
      </c>
      <c r="D26" s="84">
        <v>95864.644919</v>
      </c>
      <c r="E26" s="84">
        <v>1</v>
      </c>
      <c r="F26" s="84">
        <v>5</v>
      </c>
      <c r="G26" s="84">
        <v>2</v>
      </c>
      <c r="H26" s="84">
        <v>20</v>
      </c>
      <c r="I26" s="84">
        <v>3</v>
      </c>
      <c r="J26" s="84">
        <v>123.67</v>
      </c>
      <c r="K26" s="84">
        <v>0</v>
      </c>
      <c r="L26" s="84">
        <v>0</v>
      </c>
      <c r="M26" s="84">
        <v>-2</v>
      </c>
      <c r="N26" s="84">
        <v>-85</v>
      </c>
      <c r="O26" s="84">
        <v>0</v>
      </c>
      <c r="P26" s="84">
        <v>0</v>
      </c>
      <c r="Q26" s="84">
        <v>2029</v>
      </c>
      <c r="R26" s="84">
        <v>95888.314919</v>
      </c>
    </row>
    <row r="27" spans="1:18" s="80" customFormat="1" ht="12.75" customHeight="1">
      <c r="A27" s="56" t="s">
        <v>85</v>
      </c>
      <c r="B27" s="57"/>
      <c r="C27" s="84">
        <v>9180</v>
      </c>
      <c r="D27" s="84">
        <v>261125.363184</v>
      </c>
      <c r="E27" s="84">
        <v>21</v>
      </c>
      <c r="F27" s="84">
        <v>73.1</v>
      </c>
      <c r="G27" s="84">
        <v>17</v>
      </c>
      <c r="H27" s="84">
        <v>83.3</v>
      </c>
      <c r="I27" s="84">
        <v>30</v>
      </c>
      <c r="J27" s="84">
        <v>325.47838</v>
      </c>
      <c r="K27" s="84">
        <v>2</v>
      </c>
      <c r="L27" s="84">
        <v>775</v>
      </c>
      <c r="M27" s="84">
        <v>-4</v>
      </c>
      <c r="N27" s="84">
        <v>-429.43</v>
      </c>
      <c r="O27" s="84">
        <v>0</v>
      </c>
      <c r="P27" s="84">
        <v>6.086</v>
      </c>
      <c r="Q27" s="84">
        <v>9180</v>
      </c>
      <c r="R27" s="84">
        <v>260242.297564</v>
      </c>
    </row>
    <row r="28" spans="1:18" s="80" customFormat="1" ht="12.75" customHeight="1">
      <c r="A28" s="56" t="s">
        <v>86</v>
      </c>
      <c r="B28" s="57"/>
      <c r="C28" s="84">
        <v>3177</v>
      </c>
      <c r="D28" s="84">
        <v>128482.595177</v>
      </c>
      <c r="E28" s="84">
        <v>13</v>
      </c>
      <c r="F28" s="84">
        <v>17.15</v>
      </c>
      <c r="G28" s="84">
        <v>7</v>
      </c>
      <c r="H28" s="84">
        <v>544</v>
      </c>
      <c r="I28" s="84">
        <v>7</v>
      </c>
      <c r="J28" s="84">
        <v>68.62704</v>
      </c>
      <c r="K28" s="84">
        <v>2</v>
      </c>
      <c r="L28" s="84">
        <v>128.8</v>
      </c>
      <c r="M28" s="84">
        <v>2</v>
      </c>
      <c r="N28" s="84">
        <v>-3.5</v>
      </c>
      <c r="O28" s="84">
        <v>0</v>
      </c>
      <c r="P28" s="84">
        <v>30</v>
      </c>
      <c r="Q28" s="84">
        <v>3185</v>
      </c>
      <c r="R28" s="84">
        <v>127922.072217</v>
      </c>
    </row>
    <row r="29" spans="1:18" s="80" customFormat="1" ht="12.75" customHeight="1">
      <c r="A29" s="56" t="s">
        <v>87</v>
      </c>
      <c r="B29" s="57"/>
      <c r="C29" s="84">
        <v>7918</v>
      </c>
      <c r="D29" s="84">
        <v>558698.845389</v>
      </c>
      <c r="E29" s="84">
        <v>15</v>
      </c>
      <c r="F29" s="84">
        <v>155.65</v>
      </c>
      <c r="G29" s="84">
        <v>16</v>
      </c>
      <c r="H29" s="84">
        <v>52.5</v>
      </c>
      <c r="I29" s="84">
        <v>20</v>
      </c>
      <c r="J29" s="84">
        <v>452.68079</v>
      </c>
      <c r="K29" s="84">
        <v>3</v>
      </c>
      <c r="L29" s="84">
        <v>23.1</v>
      </c>
      <c r="M29" s="84">
        <v>5</v>
      </c>
      <c r="N29" s="84">
        <v>40.7</v>
      </c>
      <c r="O29" s="84">
        <v>0</v>
      </c>
      <c r="P29" s="84">
        <v>-89</v>
      </c>
      <c r="Q29" s="84">
        <v>7922</v>
      </c>
      <c r="R29" s="84">
        <v>559183.276179</v>
      </c>
    </row>
    <row r="30" spans="1:18" s="80" customFormat="1" ht="12.75" customHeight="1">
      <c r="A30" s="56" t="s">
        <v>88</v>
      </c>
      <c r="B30" s="57"/>
      <c r="C30" s="84">
        <v>30405</v>
      </c>
      <c r="D30" s="84">
        <v>433929.93344</v>
      </c>
      <c r="E30" s="84">
        <v>93</v>
      </c>
      <c r="F30" s="84">
        <v>193.5886</v>
      </c>
      <c r="G30" s="84">
        <v>58</v>
      </c>
      <c r="H30" s="84">
        <v>220.17</v>
      </c>
      <c r="I30" s="84">
        <v>54</v>
      </c>
      <c r="J30" s="84">
        <v>512.7892</v>
      </c>
      <c r="K30" s="84">
        <v>10</v>
      </c>
      <c r="L30" s="84">
        <v>151.527273</v>
      </c>
      <c r="M30" s="84">
        <v>10</v>
      </c>
      <c r="N30" s="84">
        <v>1837.9328</v>
      </c>
      <c r="O30" s="84">
        <v>-2</v>
      </c>
      <c r="P30" s="84">
        <v>-46.5</v>
      </c>
      <c r="Q30" s="84">
        <v>30448</v>
      </c>
      <c r="R30" s="84">
        <v>436056.046767</v>
      </c>
    </row>
    <row r="31" spans="1:18" s="80" customFormat="1" ht="12.75" customHeight="1">
      <c r="A31" s="56" t="s">
        <v>89</v>
      </c>
      <c r="B31" s="57"/>
      <c r="C31" s="84">
        <v>4927</v>
      </c>
      <c r="D31" s="84">
        <v>757199.412871</v>
      </c>
      <c r="E31" s="84">
        <v>14</v>
      </c>
      <c r="F31" s="84">
        <v>17</v>
      </c>
      <c r="G31" s="84">
        <v>11</v>
      </c>
      <c r="H31" s="84">
        <v>182.3</v>
      </c>
      <c r="I31" s="84">
        <v>33</v>
      </c>
      <c r="J31" s="84">
        <v>884.547508</v>
      </c>
      <c r="K31" s="84">
        <v>9</v>
      </c>
      <c r="L31" s="84">
        <v>145.99613</v>
      </c>
      <c r="M31" s="84">
        <v>8</v>
      </c>
      <c r="N31" s="84">
        <v>-453.89784</v>
      </c>
      <c r="O31" s="84">
        <v>0</v>
      </c>
      <c r="P31" s="84">
        <v>-8.48</v>
      </c>
      <c r="Q31" s="84">
        <v>4938</v>
      </c>
      <c r="R31" s="84">
        <v>757310.286409</v>
      </c>
    </row>
    <row r="32" spans="1:18" s="80" customFormat="1" ht="12.75" customHeight="1">
      <c r="A32" s="56" t="s">
        <v>90</v>
      </c>
      <c r="B32" s="57"/>
      <c r="C32" s="84">
        <v>21450</v>
      </c>
      <c r="D32" s="84">
        <v>2030354.591813</v>
      </c>
      <c r="E32" s="84">
        <v>90</v>
      </c>
      <c r="F32" s="84">
        <v>538.0625</v>
      </c>
      <c r="G32" s="84">
        <v>50</v>
      </c>
      <c r="H32" s="84">
        <v>801.126339</v>
      </c>
      <c r="I32" s="84">
        <v>86</v>
      </c>
      <c r="J32" s="84">
        <v>2930.31447</v>
      </c>
      <c r="K32" s="84">
        <v>20</v>
      </c>
      <c r="L32" s="84">
        <v>1287.77737</v>
      </c>
      <c r="M32" s="84">
        <v>14</v>
      </c>
      <c r="N32" s="84">
        <v>-262.22036</v>
      </c>
      <c r="O32" s="84">
        <v>0</v>
      </c>
      <c r="P32" s="84">
        <v>553.6558</v>
      </c>
      <c r="Q32" s="84">
        <v>21504</v>
      </c>
      <c r="R32" s="84">
        <v>2032025.500514</v>
      </c>
    </row>
    <row r="33" spans="1:18" s="80" customFormat="1" ht="12.75" customHeight="1">
      <c r="A33" s="56" t="s">
        <v>91</v>
      </c>
      <c r="B33" s="57"/>
      <c r="C33" s="84">
        <v>5828</v>
      </c>
      <c r="D33" s="84">
        <v>460355.640404</v>
      </c>
      <c r="E33" s="84">
        <v>15</v>
      </c>
      <c r="F33" s="84">
        <v>34.7</v>
      </c>
      <c r="G33" s="84">
        <v>15</v>
      </c>
      <c r="H33" s="84">
        <v>56.5</v>
      </c>
      <c r="I33" s="84">
        <v>14</v>
      </c>
      <c r="J33" s="84">
        <v>1823.28686</v>
      </c>
      <c r="K33" s="84">
        <v>7</v>
      </c>
      <c r="L33" s="84">
        <v>109.87</v>
      </c>
      <c r="M33" s="84">
        <v>2</v>
      </c>
      <c r="N33" s="84">
        <v>79.902</v>
      </c>
      <c r="O33" s="84">
        <v>-1</v>
      </c>
      <c r="P33" s="84">
        <v>-46.472</v>
      </c>
      <c r="Q33" s="84">
        <v>5829</v>
      </c>
      <c r="R33" s="84">
        <v>462080.687264</v>
      </c>
    </row>
    <row r="34" spans="1:18" s="80" customFormat="1" ht="12.75" customHeight="1">
      <c r="A34" s="56" t="s">
        <v>92</v>
      </c>
      <c r="B34" s="57"/>
      <c r="C34" s="84">
        <v>5944</v>
      </c>
      <c r="D34" s="84">
        <v>238170.379818</v>
      </c>
      <c r="E34" s="84">
        <v>22</v>
      </c>
      <c r="F34" s="84">
        <v>40.16</v>
      </c>
      <c r="G34" s="84">
        <v>7</v>
      </c>
      <c r="H34" s="84">
        <v>34.8</v>
      </c>
      <c r="I34" s="84">
        <v>16</v>
      </c>
      <c r="J34" s="84">
        <v>155.74</v>
      </c>
      <c r="K34" s="84">
        <v>3</v>
      </c>
      <c r="L34" s="84">
        <v>49</v>
      </c>
      <c r="M34" s="84">
        <v>1</v>
      </c>
      <c r="N34" s="84">
        <v>20.4</v>
      </c>
      <c r="O34" s="84">
        <v>-1</v>
      </c>
      <c r="P34" s="84">
        <v>-0.5</v>
      </c>
      <c r="Q34" s="84">
        <v>5959</v>
      </c>
      <c r="R34" s="84">
        <v>238302.379818</v>
      </c>
    </row>
    <row r="35" spans="1:18" s="80" customFormat="1" ht="12.75" customHeight="1">
      <c r="A35" s="56" t="s">
        <v>93</v>
      </c>
      <c r="B35" s="57"/>
      <c r="C35" s="84">
        <v>2517</v>
      </c>
      <c r="D35" s="84">
        <v>66760.339385</v>
      </c>
      <c r="E35" s="84">
        <v>7</v>
      </c>
      <c r="F35" s="84">
        <v>73.098</v>
      </c>
      <c r="G35" s="84">
        <v>3</v>
      </c>
      <c r="H35" s="84">
        <v>2.005</v>
      </c>
      <c r="I35" s="84">
        <v>11</v>
      </c>
      <c r="J35" s="84">
        <v>139.62393</v>
      </c>
      <c r="K35" s="84">
        <v>1</v>
      </c>
      <c r="L35" s="84">
        <v>6.6</v>
      </c>
      <c r="M35" s="84">
        <v>-2</v>
      </c>
      <c r="N35" s="84">
        <v>-83</v>
      </c>
      <c r="O35" s="84">
        <v>0</v>
      </c>
      <c r="P35" s="84">
        <v>0</v>
      </c>
      <c r="Q35" s="84">
        <v>2519</v>
      </c>
      <c r="R35" s="84">
        <v>66881.456315</v>
      </c>
    </row>
    <row r="36" spans="1:18" s="80" customFormat="1" ht="12.75" customHeight="1">
      <c r="A36" s="56" t="s">
        <v>313</v>
      </c>
      <c r="B36" s="57"/>
      <c r="C36" s="84">
        <v>4561</v>
      </c>
      <c r="D36" s="84">
        <v>109355.358801</v>
      </c>
      <c r="E36" s="84">
        <v>33</v>
      </c>
      <c r="F36" s="84">
        <v>77.58</v>
      </c>
      <c r="G36" s="84">
        <v>8</v>
      </c>
      <c r="H36" s="84">
        <v>26.4</v>
      </c>
      <c r="I36" s="84">
        <v>10</v>
      </c>
      <c r="J36" s="84">
        <v>281.92765</v>
      </c>
      <c r="K36" s="84">
        <v>3</v>
      </c>
      <c r="L36" s="84">
        <v>20</v>
      </c>
      <c r="M36" s="84">
        <v>17</v>
      </c>
      <c r="N36" s="84">
        <v>192.9</v>
      </c>
      <c r="O36" s="84">
        <v>-1</v>
      </c>
      <c r="P36" s="84">
        <v>-1</v>
      </c>
      <c r="Q36" s="84">
        <v>4602</v>
      </c>
      <c r="R36" s="84">
        <v>109860.366451</v>
      </c>
    </row>
    <row r="37" spans="1:18" s="80" customFormat="1" ht="12.75" customHeight="1">
      <c r="A37" s="56" t="s">
        <v>94</v>
      </c>
      <c r="B37" s="57"/>
      <c r="C37" s="84">
        <v>1925</v>
      </c>
      <c r="D37" s="84">
        <v>13490.37632</v>
      </c>
      <c r="E37" s="84">
        <v>11</v>
      </c>
      <c r="F37" s="84">
        <v>37.16</v>
      </c>
      <c r="G37" s="84">
        <v>9</v>
      </c>
      <c r="H37" s="84">
        <v>45.3</v>
      </c>
      <c r="I37" s="84">
        <v>6</v>
      </c>
      <c r="J37" s="84">
        <v>61.565</v>
      </c>
      <c r="K37" s="84">
        <v>1</v>
      </c>
      <c r="L37" s="84">
        <v>5</v>
      </c>
      <c r="M37" s="84">
        <v>0</v>
      </c>
      <c r="N37" s="84">
        <v>-24.8</v>
      </c>
      <c r="O37" s="84">
        <v>0</v>
      </c>
      <c r="P37" s="84">
        <v>0</v>
      </c>
      <c r="Q37" s="84">
        <v>1927</v>
      </c>
      <c r="R37" s="84">
        <v>13514.00132</v>
      </c>
    </row>
    <row r="38" spans="1:18" s="80" customFormat="1" ht="12.75" customHeight="1">
      <c r="A38" s="56" t="s">
        <v>95</v>
      </c>
      <c r="B38" s="57"/>
      <c r="C38" s="84">
        <v>4234</v>
      </c>
      <c r="D38" s="84">
        <v>78906.336631</v>
      </c>
      <c r="E38" s="84">
        <v>30</v>
      </c>
      <c r="F38" s="84">
        <v>89.93</v>
      </c>
      <c r="G38" s="84">
        <v>20</v>
      </c>
      <c r="H38" s="84">
        <v>202.4</v>
      </c>
      <c r="I38" s="84">
        <v>15</v>
      </c>
      <c r="J38" s="84">
        <v>604.545</v>
      </c>
      <c r="K38" s="84">
        <v>2</v>
      </c>
      <c r="L38" s="84">
        <v>25.4555</v>
      </c>
      <c r="M38" s="84">
        <v>7</v>
      </c>
      <c r="N38" s="84">
        <v>2053.173112</v>
      </c>
      <c r="O38" s="84">
        <v>0</v>
      </c>
      <c r="P38" s="84">
        <v>0</v>
      </c>
      <c r="Q38" s="84">
        <v>4251</v>
      </c>
      <c r="R38" s="84">
        <v>81426.129243</v>
      </c>
    </row>
    <row r="39" spans="1:18" s="80" customFormat="1" ht="12.75" customHeight="1">
      <c r="A39" s="56" t="s">
        <v>96</v>
      </c>
      <c r="B39" s="57"/>
      <c r="C39" s="84">
        <v>16051</v>
      </c>
      <c r="D39" s="84">
        <v>525100.87918</v>
      </c>
      <c r="E39" s="84">
        <v>47</v>
      </c>
      <c r="F39" s="84">
        <v>118.42</v>
      </c>
      <c r="G39" s="84">
        <v>38</v>
      </c>
      <c r="H39" s="84">
        <v>286.4</v>
      </c>
      <c r="I39" s="84">
        <v>46</v>
      </c>
      <c r="J39" s="84">
        <v>1357.74608</v>
      </c>
      <c r="K39" s="84">
        <v>10</v>
      </c>
      <c r="L39" s="84">
        <v>1298.991</v>
      </c>
      <c r="M39" s="84">
        <v>4</v>
      </c>
      <c r="N39" s="84">
        <v>-49</v>
      </c>
      <c r="O39" s="84">
        <v>0</v>
      </c>
      <c r="P39" s="84">
        <v>113.5</v>
      </c>
      <c r="Q39" s="84">
        <v>16064</v>
      </c>
      <c r="R39" s="84">
        <v>525056.15426</v>
      </c>
    </row>
    <row r="40" spans="1:18" s="80" customFormat="1" ht="12.75" customHeight="1">
      <c r="A40" s="56" t="s">
        <v>97</v>
      </c>
      <c r="B40" s="57"/>
      <c r="C40" s="84">
        <v>2997</v>
      </c>
      <c r="D40" s="84">
        <v>796828.905184</v>
      </c>
      <c r="E40" s="84">
        <v>29</v>
      </c>
      <c r="F40" s="84">
        <v>439</v>
      </c>
      <c r="G40" s="84">
        <v>8</v>
      </c>
      <c r="H40" s="84">
        <v>65.71002</v>
      </c>
      <c r="I40" s="84">
        <v>20</v>
      </c>
      <c r="J40" s="84">
        <v>974.26</v>
      </c>
      <c r="K40" s="84">
        <v>12</v>
      </c>
      <c r="L40" s="84">
        <v>162.33883</v>
      </c>
      <c r="M40" s="84">
        <v>-2</v>
      </c>
      <c r="N40" s="84">
        <v>-1</v>
      </c>
      <c r="O40" s="84">
        <v>0</v>
      </c>
      <c r="P40" s="84">
        <v>0</v>
      </c>
      <c r="Q40" s="84">
        <v>3016</v>
      </c>
      <c r="R40" s="84">
        <v>798013.116334</v>
      </c>
    </row>
    <row r="41" spans="1:18" s="80" customFormat="1" ht="12.75" customHeight="1">
      <c r="A41" s="56" t="s">
        <v>98</v>
      </c>
      <c r="B41" s="57"/>
      <c r="C41" s="84">
        <v>3897</v>
      </c>
      <c r="D41" s="84">
        <v>180072.627029</v>
      </c>
      <c r="E41" s="84">
        <v>14</v>
      </c>
      <c r="F41" s="84">
        <v>16.4</v>
      </c>
      <c r="G41" s="84">
        <v>11</v>
      </c>
      <c r="H41" s="84">
        <v>39.68</v>
      </c>
      <c r="I41" s="84">
        <v>11</v>
      </c>
      <c r="J41" s="84">
        <v>206.764</v>
      </c>
      <c r="K41" s="84">
        <v>1</v>
      </c>
      <c r="L41" s="84">
        <v>2.5</v>
      </c>
      <c r="M41" s="84">
        <v>-1</v>
      </c>
      <c r="N41" s="84">
        <v>137.6</v>
      </c>
      <c r="O41" s="84">
        <v>0</v>
      </c>
      <c r="P41" s="84">
        <v>0</v>
      </c>
      <c r="Q41" s="84">
        <v>3899</v>
      </c>
      <c r="R41" s="84">
        <v>180391.211029</v>
      </c>
    </row>
    <row r="42" spans="1:18" s="80" customFormat="1" ht="12.75" customHeight="1">
      <c r="A42" s="56" t="s">
        <v>314</v>
      </c>
      <c r="B42" s="57"/>
      <c r="C42" s="84">
        <v>104806</v>
      </c>
      <c r="D42" s="84">
        <v>1161226.074611</v>
      </c>
      <c r="E42" s="84">
        <v>485</v>
      </c>
      <c r="F42" s="84">
        <v>841.642995</v>
      </c>
      <c r="G42" s="84">
        <v>283</v>
      </c>
      <c r="H42" s="84">
        <v>1226.407567</v>
      </c>
      <c r="I42" s="84">
        <v>223</v>
      </c>
      <c r="J42" s="84">
        <v>2524.567928</v>
      </c>
      <c r="K42" s="84">
        <v>34</v>
      </c>
      <c r="L42" s="84">
        <v>791.71</v>
      </c>
      <c r="M42" s="84">
        <v>-15</v>
      </c>
      <c r="N42" s="84">
        <v>-4097.374112</v>
      </c>
      <c r="O42" s="84">
        <v>-9</v>
      </c>
      <c r="P42" s="84">
        <v>-58.207798</v>
      </c>
      <c r="Q42" s="84">
        <v>104984</v>
      </c>
      <c r="R42" s="84">
        <v>1158418.586057</v>
      </c>
    </row>
    <row r="43" spans="1:18" s="80" customFormat="1" ht="12.75" customHeight="1">
      <c r="A43" s="56" t="s">
        <v>99</v>
      </c>
      <c r="B43" s="57"/>
      <c r="C43" s="84">
        <v>118705</v>
      </c>
      <c r="D43" s="84">
        <v>1078501.988015</v>
      </c>
      <c r="E43" s="84">
        <v>403</v>
      </c>
      <c r="F43" s="84">
        <v>649.6718</v>
      </c>
      <c r="G43" s="84">
        <v>457</v>
      </c>
      <c r="H43" s="84">
        <v>1442.78634</v>
      </c>
      <c r="I43" s="84">
        <v>175</v>
      </c>
      <c r="J43" s="84">
        <v>2995.989817</v>
      </c>
      <c r="K43" s="84">
        <v>33</v>
      </c>
      <c r="L43" s="84">
        <v>525.624013</v>
      </c>
      <c r="M43" s="84">
        <v>-109</v>
      </c>
      <c r="N43" s="84">
        <v>181.157</v>
      </c>
      <c r="O43" s="84">
        <v>-31</v>
      </c>
      <c r="P43" s="84">
        <v>-112.204575</v>
      </c>
      <c r="Q43" s="84">
        <v>118511</v>
      </c>
      <c r="R43" s="84">
        <v>1080248.191704</v>
      </c>
    </row>
    <row r="44" spans="1:18" s="80" customFormat="1" ht="12.75" customHeight="1">
      <c r="A44" s="56" t="s">
        <v>100</v>
      </c>
      <c r="B44" s="57"/>
      <c r="C44" s="84">
        <v>16071</v>
      </c>
      <c r="D44" s="84">
        <v>833535.30589</v>
      </c>
      <c r="E44" s="84">
        <v>39</v>
      </c>
      <c r="F44" s="84">
        <v>140.52</v>
      </c>
      <c r="G44" s="84">
        <v>28</v>
      </c>
      <c r="H44" s="84">
        <v>78.1</v>
      </c>
      <c r="I44" s="84">
        <v>32</v>
      </c>
      <c r="J44" s="84">
        <v>1312.72285</v>
      </c>
      <c r="K44" s="84">
        <v>0</v>
      </c>
      <c r="L44" s="84">
        <v>0</v>
      </c>
      <c r="M44" s="84">
        <v>-11</v>
      </c>
      <c r="N44" s="84">
        <v>-171.1</v>
      </c>
      <c r="O44" s="84">
        <v>-1</v>
      </c>
      <c r="P44" s="84">
        <v>-1742</v>
      </c>
      <c r="Q44" s="84">
        <v>16070</v>
      </c>
      <c r="R44" s="84">
        <v>832997.34874</v>
      </c>
    </row>
    <row r="45" spans="1:18" s="80" customFormat="1" ht="12.75" customHeight="1">
      <c r="A45" s="56" t="s">
        <v>101</v>
      </c>
      <c r="B45" s="57"/>
      <c r="C45" s="84">
        <v>7016</v>
      </c>
      <c r="D45" s="84">
        <v>67283.003364</v>
      </c>
      <c r="E45" s="84">
        <v>65</v>
      </c>
      <c r="F45" s="84">
        <v>101.46375</v>
      </c>
      <c r="G45" s="84">
        <v>29</v>
      </c>
      <c r="H45" s="84">
        <v>107.838</v>
      </c>
      <c r="I45" s="84">
        <v>13</v>
      </c>
      <c r="J45" s="84">
        <v>242.5</v>
      </c>
      <c r="K45" s="84">
        <v>2</v>
      </c>
      <c r="L45" s="84">
        <v>5.6</v>
      </c>
      <c r="M45" s="84">
        <v>1</v>
      </c>
      <c r="N45" s="84">
        <v>-2.8</v>
      </c>
      <c r="O45" s="84">
        <v>-1</v>
      </c>
      <c r="P45" s="84">
        <v>-6</v>
      </c>
      <c r="Q45" s="84">
        <v>7052</v>
      </c>
      <c r="R45" s="84">
        <v>67504.729114</v>
      </c>
    </row>
    <row r="46" spans="1:18" s="80" customFormat="1" ht="12.75" customHeight="1">
      <c r="A46" s="56" t="s">
        <v>315</v>
      </c>
      <c r="B46" s="57"/>
      <c r="C46" s="84">
        <v>22374</v>
      </c>
      <c r="D46" s="84">
        <v>554143.021749</v>
      </c>
      <c r="E46" s="84">
        <v>119</v>
      </c>
      <c r="F46" s="84">
        <v>192.993888</v>
      </c>
      <c r="G46" s="84">
        <v>81</v>
      </c>
      <c r="H46" s="84">
        <v>182.455</v>
      </c>
      <c r="I46" s="84">
        <v>84</v>
      </c>
      <c r="J46" s="84">
        <v>2217.845659</v>
      </c>
      <c r="K46" s="84">
        <v>9</v>
      </c>
      <c r="L46" s="84">
        <v>190.8951</v>
      </c>
      <c r="M46" s="84">
        <v>-15</v>
      </c>
      <c r="N46" s="84">
        <v>-174.36272</v>
      </c>
      <c r="O46" s="84">
        <v>0</v>
      </c>
      <c r="P46" s="84">
        <v>-51.499999</v>
      </c>
      <c r="Q46" s="84">
        <v>22397</v>
      </c>
      <c r="R46" s="84">
        <v>555954.648477</v>
      </c>
    </row>
    <row r="47" spans="1:18" s="80" customFormat="1" ht="12.75" customHeight="1">
      <c r="A47" s="56" t="s">
        <v>102</v>
      </c>
      <c r="B47" s="57"/>
      <c r="C47" s="84">
        <v>37291</v>
      </c>
      <c r="D47" s="84">
        <v>6816886.184118</v>
      </c>
      <c r="E47" s="84">
        <v>301</v>
      </c>
      <c r="F47" s="84">
        <v>2931.73359</v>
      </c>
      <c r="G47" s="84">
        <v>121</v>
      </c>
      <c r="H47" s="84">
        <v>2942.399008</v>
      </c>
      <c r="I47" s="84">
        <v>209</v>
      </c>
      <c r="J47" s="84">
        <v>34279.229432</v>
      </c>
      <c r="K47" s="84">
        <v>44</v>
      </c>
      <c r="L47" s="84">
        <v>7367.25122</v>
      </c>
      <c r="M47" s="84">
        <v>-9</v>
      </c>
      <c r="N47" s="84">
        <v>-631.41428</v>
      </c>
      <c r="O47" s="84">
        <v>-2</v>
      </c>
      <c r="P47" s="84">
        <v>-181.3</v>
      </c>
      <c r="Q47" s="84">
        <v>37460</v>
      </c>
      <c r="R47" s="84">
        <v>6842974.782632</v>
      </c>
    </row>
    <row r="48" spans="1:18" s="80" customFormat="1" ht="12.75" customHeight="1">
      <c r="A48" s="56" t="s">
        <v>103</v>
      </c>
      <c r="B48" s="57"/>
      <c r="C48" s="84">
        <v>30879</v>
      </c>
      <c r="D48" s="84">
        <v>1178642.824397</v>
      </c>
      <c r="E48" s="84">
        <v>179</v>
      </c>
      <c r="F48" s="84">
        <v>1066.50273</v>
      </c>
      <c r="G48" s="84">
        <v>113</v>
      </c>
      <c r="H48" s="84">
        <v>901.159</v>
      </c>
      <c r="I48" s="84">
        <v>91</v>
      </c>
      <c r="J48" s="84">
        <v>3245.53077</v>
      </c>
      <c r="K48" s="84">
        <v>26</v>
      </c>
      <c r="L48" s="84">
        <v>807.9175</v>
      </c>
      <c r="M48" s="84">
        <v>7</v>
      </c>
      <c r="N48" s="84">
        <v>362.54</v>
      </c>
      <c r="O48" s="84">
        <v>-3</v>
      </c>
      <c r="P48" s="84">
        <v>-10.6</v>
      </c>
      <c r="Q48" s="84">
        <v>30949</v>
      </c>
      <c r="R48" s="84">
        <v>1181597.721397</v>
      </c>
    </row>
    <row r="49" spans="1:18" s="80" customFormat="1" ht="12.75" customHeight="1">
      <c r="A49" s="56" t="s">
        <v>104</v>
      </c>
      <c r="B49" s="57"/>
      <c r="C49" s="84">
        <v>60672</v>
      </c>
      <c r="D49" s="84">
        <v>730405.468225</v>
      </c>
      <c r="E49" s="84">
        <v>648</v>
      </c>
      <c r="F49" s="84">
        <v>1650.748097</v>
      </c>
      <c r="G49" s="84">
        <v>215</v>
      </c>
      <c r="H49" s="84">
        <v>7127.053421</v>
      </c>
      <c r="I49" s="84">
        <v>215</v>
      </c>
      <c r="J49" s="84">
        <v>5857.436811</v>
      </c>
      <c r="K49" s="84">
        <v>24</v>
      </c>
      <c r="L49" s="84">
        <v>780.282965</v>
      </c>
      <c r="M49" s="84">
        <v>95</v>
      </c>
      <c r="N49" s="84">
        <v>5341.77544</v>
      </c>
      <c r="O49" s="84">
        <v>-8</v>
      </c>
      <c r="P49" s="84">
        <v>-1.6</v>
      </c>
      <c r="Q49" s="84">
        <v>61192</v>
      </c>
      <c r="R49" s="84">
        <v>735346.492187</v>
      </c>
    </row>
    <row r="50" spans="1:18" s="80" customFormat="1" ht="12.75" customHeight="1">
      <c r="A50" s="56" t="s">
        <v>105</v>
      </c>
      <c r="B50" s="57"/>
      <c r="C50" s="84">
        <v>17072</v>
      </c>
      <c r="D50" s="84">
        <v>301049.767641</v>
      </c>
      <c r="E50" s="84">
        <v>114</v>
      </c>
      <c r="F50" s="84">
        <v>294.87911</v>
      </c>
      <c r="G50" s="84">
        <v>38</v>
      </c>
      <c r="H50" s="84">
        <v>272.38</v>
      </c>
      <c r="I50" s="84">
        <v>27</v>
      </c>
      <c r="J50" s="84">
        <v>297.405675</v>
      </c>
      <c r="K50" s="84">
        <v>6</v>
      </c>
      <c r="L50" s="84">
        <v>331.351645</v>
      </c>
      <c r="M50" s="84">
        <v>25</v>
      </c>
      <c r="N50" s="84">
        <v>147.7116</v>
      </c>
      <c r="O50" s="84">
        <v>-2</v>
      </c>
      <c r="P50" s="84">
        <v>9.72</v>
      </c>
      <c r="Q50" s="84">
        <v>17171</v>
      </c>
      <c r="R50" s="84">
        <v>301195.752381</v>
      </c>
    </row>
    <row r="51" spans="1:18" s="80" customFormat="1" ht="12.75" customHeight="1">
      <c r="A51" s="56" t="s">
        <v>106</v>
      </c>
      <c r="B51" s="57"/>
      <c r="C51" s="84">
        <v>116</v>
      </c>
      <c r="D51" s="84">
        <v>209.009</v>
      </c>
      <c r="E51" s="84">
        <v>0</v>
      </c>
      <c r="F51" s="84">
        <v>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116</v>
      </c>
      <c r="R51" s="84">
        <v>209.009</v>
      </c>
    </row>
    <row r="52" spans="1:18" s="80" customFormat="1" ht="12.75" customHeight="1">
      <c r="A52" s="56" t="s">
        <v>317</v>
      </c>
      <c r="B52" s="57"/>
      <c r="C52" s="84">
        <v>351</v>
      </c>
      <c r="D52" s="84">
        <v>1707.434086</v>
      </c>
      <c r="E52" s="84">
        <v>0</v>
      </c>
      <c r="F52" s="84">
        <v>0</v>
      </c>
      <c r="G52" s="84">
        <v>1</v>
      </c>
      <c r="H52" s="84">
        <v>2</v>
      </c>
      <c r="I52" s="84">
        <v>2</v>
      </c>
      <c r="J52" s="84">
        <v>8</v>
      </c>
      <c r="K52" s="84">
        <v>0</v>
      </c>
      <c r="L52" s="84">
        <v>0</v>
      </c>
      <c r="M52" s="84">
        <v>-2</v>
      </c>
      <c r="N52" s="84">
        <v>-18.5</v>
      </c>
      <c r="O52" s="84">
        <v>0</v>
      </c>
      <c r="P52" s="84">
        <v>0</v>
      </c>
      <c r="Q52" s="84">
        <v>348</v>
      </c>
      <c r="R52" s="84">
        <v>1694.934086</v>
      </c>
    </row>
    <row r="53" spans="1:18" s="80" customFormat="1" ht="12.75" customHeight="1">
      <c r="A53" s="56" t="s">
        <v>107</v>
      </c>
      <c r="B53" s="57"/>
      <c r="C53" s="84">
        <v>55</v>
      </c>
      <c r="D53" s="84">
        <v>248.25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55</v>
      </c>
      <c r="R53" s="84">
        <v>248.25</v>
      </c>
    </row>
    <row r="54" spans="1:18" s="80" customFormat="1" ht="12.75" customHeight="1">
      <c r="A54" s="56" t="s">
        <v>108</v>
      </c>
      <c r="B54" s="57"/>
      <c r="C54" s="84">
        <v>2363</v>
      </c>
      <c r="D54" s="84">
        <v>68340.12111</v>
      </c>
      <c r="E54" s="84">
        <v>27</v>
      </c>
      <c r="F54" s="84">
        <v>50.199688</v>
      </c>
      <c r="G54" s="84">
        <v>10</v>
      </c>
      <c r="H54" s="84">
        <v>1373.9</v>
      </c>
      <c r="I54" s="84">
        <v>10</v>
      </c>
      <c r="J54" s="84">
        <v>76.0915</v>
      </c>
      <c r="K54" s="84">
        <v>0</v>
      </c>
      <c r="L54" s="84">
        <v>0</v>
      </c>
      <c r="M54" s="84">
        <v>-5</v>
      </c>
      <c r="N54" s="84">
        <v>-3122.1</v>
      </c>
      <c r="O54" s="84">
        <v>0</v>
      </c>
      <c r="P54" s="84">
        <v>0</v>
      </c>
      <c r="Q54" s="84">
        <v>2375</v>
      </c>
      <c r="R54" s="84">
        <v>63970.412298</v>
      </c>
    </row>
    <row r="55" spans="1:18" s="80" customFormat="1" ht="12.75" customHeight="1">
      <c r="A55" s="56" t="s">
        <v>109</v>
      </c>
      <c r="B55" s="57"/>
      <c r="C55" s="84">
        <v>12801</v>
      </c>
      <c r="D55" s="84">
        <v>135000.55602</v>
      </c>
      <c r="E55" s="84">
        <v>69</v>
      </c>
      <c r="F55" s="84">
        <v>92.54342</v>
      </c>
      <c r="G55" s="84">
        <v>45</v>
      </c>
      <c r="H55" s="84">
        <v>102.25</v>
      </c>
      <c r="I55" s="84">
        <v>32</v>
      </c>
      <c r="J55" s="84">
        <v>419.44814</v>
      </c>
      <c r="K55" s="84">
        <v>2</v>
      </c>
      <c r="L55" s="84">
        <v>50.4</v>
      </c>
      <c r="M55" s="84">
        <v>-9</v>
      </c>
      <c r="N55" s="84">
        <v>-66.805</v>
      </c>
      <c r="O55" s="84">
        <v>0</v>
      </c>
      <c r="P55" s="84">
        <v>-1</v>
      </c>
      <c r="Q55" s="84">
        <v>12816</v>
      </c>
      <c r="R55" s="84">
        <v>135292.09258</v>
      </c>
    </row>
    <row r="56" spans="1:18" s="80" customFormat="1" ht="12.75" customHeight="1">
      <c r="A56" s="56" t="s">
        <v>110</v>
      </c>
      <c r="B56" s="57"/>
      <c r="C56" s="84">
        <v>29717</v>
      </c>
      <c r="D56" s="84">
        <v>259027.662326</v>
      </c>
      <c r="E56" s="84">
        <v>38</v>
      </c>
      <c r="F56" s="84">
        <v>46.66</v>
      </c>
      <c r="G56" s="84">
        <v>64</v>
      </c>
      <c r="H56" s="84">
        <v>219.68</v>
      </c>
      <c r="I56" s="84">
        <v>28</v>
      </c>
      <c r="J56" s="84">
        <v>369.75684</v>
      </c>
      <c r="K56" s="84">
        <v>9</v>
      </c>
      <c r="L56" s="84">
        <v>223.79163</v>
      </c>
      <c r="M56" s="84">
        <v>-43</v>
      </c>
      <c r="N56" s="84">
        <v>-2048.0028</v>
      </c>
      <c r="O56" s="84">
        <v>-3</v>
      </c>
      <c r="P56" s="84">
        <v>-52.4</v>
      </c>
      <c r="Q56" s="84">
        <v>29645</v>
      </c>
      <c r="R56" s="84">
        <v>256900.204736</v>
      </c>
    </row>
    <row r="57" spans="1:18" ht="17.25" customHeight="1">
      <c r="A57" s="85" t="s">
        <v>37</v>
      </c>
      <c r="B57" s="85"/>
      <c r="C57" s="85" t="s">
        <v>38</v>
      </c>
      <c r="D57" s="85"/>
      <c r="E57" s="87"/>
      <c r="F57" s="87"/>
      <c r="G57" s="87"/>
      <c r="H57" s="85"/>
      <c r="I57" s="85" t="s">
        <v>39</v>
      </c>
      <c r="J57" s="85"/>
      <c r="K57" s="87"/>
      <c r="L57" s="98"/>
      <c r="M57" s="91" t="s">
        <v>40</v>
      </c>
      <c r="N57" s="87"/>
      <c r="O57" s="98"/>
      <c r="P57" s="98"/>
      <c r="Q57" s="323" t="str">
        <f>'2491-00-01'!V34</f>
        <v>中華民國106年02月20日編製</v>
      </c>
      <c r="R57" s="323"/>
    </row>
    <row r="58" spans="4:18" ht="15" customHeight="1">
      <c r="D58" s="76"/>
      <c r="I58" s="67" t="s">
        <v>41</v>
      </c>
      <c r="K58" s="76"/>
      <c r="L58" s="76"/>
      <c r="M58" s="99"/>
      <c r="N58" s="99"/>
      <c r="O58" s="99"/>
      <c r="P58" s="99"/>
      <c r="Q58" s="324" t="s">
        <v>156</v>
      </c>
      <c r="R58" s="324"/>
    </row>
    <row r="59" spans="1:18" ht="15" customHeight="1">
      <c r="A59" s="63" t="s">
        <v>43</v>
      </c>
      <c r="B59" s="160" t="s">
        <v>302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5" customHeight="1">
      <c r="A60" s="63"/>
      <c r="B60" s="160" t="s">
        <v>268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5" customHeight="1">
      <c r="A61" s="63" t="s">
        <v>44</v>
      </c>
      <c r="B61" s="100" t="s">
        <v>157</v>
      </c>
      <c r="C61" s="100"/>
      <c r="D61" s="100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" customHeight="1">
      <c r="A62" s="64"/>
      <c r="B62" s="100" t="s">
        <v>158</v>
      </c>
      <c r="C62" s="100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</row>
    <row r="63" ht="15" customHeight="1">
      <c r="A63" s="89"/>
    </row>
    <row r="64" spans="1:18" ht="15" customHeight="1">
      <c r="A64" s="291" t="s">
        <v>159</v>
      </c>
      <c r="B64" s="291"/>
      <c r="C64" s="291"/>
      <c r="D64" s="291"/>
      <c r="E64" s="291"/>
      <c r="F64" s="291"/>
      <c r="G64" s="291"/>
      <c r="H64" s="291"/>
      <c r="I64" s="291"/>
      <c r="J64" s="291"/>
      <c r="K64" s="291"/>
      <c r="L64" s="291"/>
      <c r="M64" s="291"/>
      <c r="N64" s="291"/>
      <c r="O64" s="291"/>
      <c r="P64" s="291"/>
      <c r="Q64" s="291"/>
      <c r="R64" s="291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A1">
      <selection activeCell="C9" sqref="C9:R33"/>
    </sheetView>
  </sheetViews>
  <sheetFormatPr defaultColWidth="9.00390625" defaultRowHeight="16.5"/>
  <cols>
    <col min="1" max="1" width="9.625" style="102" customWidth="1"/>
    <col min="2" max="2" width="6.75390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2.00390625" style="102" customWidth="1"/>
    <col min="18" max="18" width="15.625" style="102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3"/>
      <c r="Q1" s="103" t="s">
        <v>1</v>
      </c>
      <c r="R1" s="104" t="s">
        <v>2</v>
      </c>
    </row>
    <row r="2" spans="1:18" ht="16.5" customHeight="1">
      <c r="A2" s="105" t="s">
        <v>142</v>
      </c>
      <c r="B2" s="106" t="s">
        <v>143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161</v>
      </c>
    </row>
    <row r="3" spans="1:18" s="111" customFormat="1" ht="18" customHeight="1">
      <c r="A3" s="354" t="s">
        <v>238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</row>
    <row r="4" spans="1:18" s="111" customFormat="1" ht="18" customHeight="1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</row>
    <row r="5" spans="1:18" s="114" customFormat="1" ht="18" customHeight="1">
      <c r="A5" s="112"/>
      <c r="B5" s="113"/>
      <c r="C5" s="113"/>
      <c r="D5" s="113"/>
      <c r="E5" s="113"/>
      <c r="F5" s="113"/>
      <c r="G5" s="356" t="str">
        <f>'2491-00-06'!G5</f>
        <v>中華民國106年01月</v>
      </c>
      <c r="H5" s="356"/>
      <c r="I5" s="356"/>
      <c r="J5" s="356"/>
      <c r="K5" s="356"/>
      <c r="L5" s="356"/>
      <c r="M5" s="113"/>
      <c r="N5" s="113"/>
      <c r="O5" s="113"/>
      <c r="P5" s="113"/>
      <c r="Q5" s="357" t="s">
        <v>7</v>
      </c>
      <c r="R5" s="357"/>
    </row>
    <row r="6" spans="2:18" s="114" customFormat="1" ht="15.75" customHeight="1">
      <c r="B6" s="115"/>
      <c r="C6" s="358" t="s">
        <v>145</v>
      </c>
      <c r="D6" s="359"/>
      <c r="E6" s="362" t="s">
        <v>146</v>
      </c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4"/>
      <c r="Q6" s="365" t="s">
        <v>147</v>
      </c>
      <c r="R6" s="358"/>
    </row>
    <row r="7" spans="1:18" s="116" customFormat="1" ht="15.75" customHeight="1">
      <c r="A7" s="367" t="s">
        <v>8</v>
      </c>
      <c r="B7" s="368"/>
      <c r="C7" s="360"/>
      <c r="D7" s="361"/>
      <c r="E7" s="369" t="s">
        <v>148</v>
      </c>
      <c r="F7" s="349"/>
      <c r="G7" s="348" t="s">
        <v>149</v>
      </c>
      <c r="H7" s="349"/>
      <c r="I7" s="348" t="s">
        <v>150</v>
      </c>
      <c r="J7" s="349"/>
      <c r="K7" s="348" t="s">
        <v>151</v>
      </c>
      <c r="L7" s="349"/>
      <c r="M7" s="350" t="s">
        <v>152</v>
      </c>
      <c r="N7" s="351"/>
      <c r="O7" s="348" t="s">
        <v>153</v>
      </c>
      <c r="P7" s="349"/>
      <c r="Q7" s="366"/>
      <c r="R7" s="360"/>
    </row>
    <row r="8" spans="1:18" s="116" customFormat="1" ht="15.75" customHeight="1">
      <c r="A8" s="117"/>
      <c r="B8" s="118"/>
      <c r="C8" s="119" t="s">
        <v>154</v>
      </c>
      <c r="D8" s="120" t="s">
        <v>33</v>
      </c>
      <c r="E8" s="121" t="s">
        <v>154</v>
      </c>
      <c r="F8" s="122" t="s">
        <v>33</v>
      </c>
      <c r="G8" s="121" t="s">
        <v>154</v>
      </c>
      <c r="H8" s="122" t="s">
        <v>33</v>
      </c>
      <c r="I8" s="121" t="s">
        <v>154</v>
      </c>
      <c r="J8" s="122" t="s">
        <v>33</v>
      </c>
      <c r="K8" s="121" t="s">
        <v>154</v>
      </c>
      <c r="L8" s="122" t="s">
        <v>33</v>
      </c>
      <c r="M8" s="121" t="s">
        <v>154</v>
      </c>
      <c r="N8" s="122" t="s">
        <v>33</v>
      </c>
      <c r="O8" s="122" t="s">
        <v>154</v>
      </c>
      <c r="P8" s="122" t="s">
        <v>33</v>
      </c>
      <c r="Q8" s="120" t="s">
        <v>154</v>
      </c>
      <c r="R8" s="123" t="s">
        <v>33</v>
      </c>
    </row>
    <row r="9" spans="1:18" s="116" customFormat="1" ht="16.5" customHeight="1">
      <c r="A9" s="194" t="s">
        <v>34</v>
      </c>
      <c r="B9" s="195"/>
      <c r="C9" s="39">
        <v>675273</v>
      </c>
      <c r="D9" s="39">
        <v>22908527.786531</v>
      </c>
      <c r="E9" s="39">
        <v>3294</v>
      </c>
      <c r="F9" s="39">
        <v>10877.093656</v>
      </c>
      <c r="G9" s="39">
        <v>2008</v>
      </c>
      <c r="H9" s="39">
        <v>21438.747253</v>
      </c>
      <c r="I9" s="39">
        <v>1823</v>
      </c>
      <c r="J9" s="39">
        <v>72396.074569</v>
      </c>
      <c r="K9" s="39">
        <v>319</v>
      </c>
      <c r="L9" s="39">
        <v>16332.842266</v>
      </c>
      <c r="M9" s="39">
        <v>0</v>
      </c>
      <c r="N9" s="39">
        <v>0</v>
      </c>
      <c r="O9" s="39">
        <v>-73</v>
      </c>
      <c r="P9" s="39">
        <v>-1755.654212</v>
      </c>
      <c r="Q9" s="39">
        <v>676486</v>
      </c>
      <c r="R9" s="39">
        <v>22952273.711025</v>
      </c>
    </row>
    <row r="10" spans="1:18" s="116" customFormat="1" ht="16.5" customHeight="1">
      <c r="A10" s="189" t="s">
        <v>213</v>
      </c>
      <c r="B10" s="190"/>
      <c r="C10" s="39">
        <v>673938</v>
      </c>
      <c r="D10" s="39">
        <v>22886264.270591</v>
      </c>
      <c r="E10" s="39">
        <v>3287</v>
      </c>
      <c r="F10" s="39">
        <v>10860.393656</v>
      </c>
      <c r="G10" s="39">
        <v>2005</v>
      </c>
      <c r="H10" s="39">
        <v>21436.267253</v>
      </c>
      <c r="I10" s="39">
        <v>1820</v>
      </c>
      <c r="J10" s="39">
        <v>72378.074569</v>
      </c>
      <c r="K10" s="39">
        <v>319</v>
      </c>
      <c r="L10" s="39">
        <v>16332.842266</v>
      </c>
      <c r="M10" s="39">
        <v>0</v>
      </c>
      <c r="N10" s="39">
        <v>0</v>
      </c>
      <c r="O10" s="39">
        <v>-71</v>
      </c>
      <c r="P10" s="39">
        <v>-1745.154212</v>
      </c>
      <c r="Q10" s="39">
        <v>675149</v>
      </c>
      <c r="R10" s="39">
        <v>22929988.475085</v>
      </c>
    </row>
    <row r="11" spans="1:18" s="116" customFormat="1" ht="16.5" customHeight="1">
      <c r="A11" s="191" t="s">
        <v>253</v>
      </c>
      <c r="B11" s="192"/>
      <c r="C11" s="39">
        <v>129777</v>
      </c>
      <c r="D11" s="39">
        <v>2115385.559199</v>
      </c>
      <c r="E11" s="39">
        <v>563</v>
      </c>
      <c r="F11" s="39">
        <v>1377.703459</v>
      </c>
      <c r="G11" s="39">
        <v>279</v>
      </c>
      <c r="H11" s="39">
        <v>1606.46859</v>
      </c>
      <c r="I11" s="39">
        <v>287</v>
      </c>
      <c r="J11" s="39">
        <v>5644.46144</v>
      </c>
      <c r="K11" s="39">
        <v>49</v>
      </c>
      <c r="L11" s="39">
        <v>1556.551133</v>
      </c>
      <c r="M11" s="39">
        <v>0</v>
      </c>
      <c r="N11" s="39">
        <v>0</v>
      </c>
      <c r="O11" s="39">
        <v>50</v>
      </c>
      <c r="P11" s="39">
        <v>1091.555478</v>
      </c>
      <c r="Q11" s="39">
        <v>130111</v>
      </c>
      <c r="R11" s="39">
        <v>2120336.259853</v>
      </c>
    </row>
    <row r="12" spans="1:18" s="116" customFormat="1" ht="16.5" customHeight="1">
      <c r="A12" s="191" t="s">
        <v>252</v>
      </c>
      <c r="B12" s="192"/>
      <c r="C12" s="39">
        <v>175517</v>
      </c>
      <c r="D12" s="39">
        <v>11698521.482155</v>
      </c>
      <c r="E12" s="39">
        <v>895</v>
      </c>
      <c r="F12" s="39">
        <v>3315.633605</v>
      </c>
      <c r="G12" s="39">
        <v>682</v>
      </c>
      <c r="H12" s="39">
        <v>12553.75376</v>
      </c>
      <c r="I12" s="39">
        <v>545</v>
      </c>
      <c r="J12" s="39">
        <v>39811.534915</v>
      </c>
      <c r="K12" s="39">
        <v>113</v>
      </c>
      <c r="L12" s="39">
        <v>9239.802735</v>
      </c>
      <c r="M12" s="39">
        <v>0</v>
      </c>
      <c r="N12" s="39">
        <v>0</v>
      </c>
      <c r="O12" s="39">
        <v>-139</v>
      </c>
      <c r="P12" s="39">
        <v>-3819.426913</v>
      </c>
      <c r="Q12" s="39">
        <v>175591</v>
      </c>
      <c r="R12" s="39">
        <v>11716035.667267</v>
      </c>
    </row>
    <row r="13" spans="1:18" s="116" customFormat="1" ht="16.5" customHeight="1">
      <c r="A13" s="191" t="s">
        <v>282</v>
      </c>
      <c r="B13" s="192"/>
      <c r="C13" s="39">
        <v>56472</v>
      </c>
      <c r="D13" s="39">
        <v>1448404.81444</v>
      </c>
      <c r="E13" s="39">
        <v>292</v>
      </c>
      <c r="F13" s="39">
        <v>1032.781582</v>
      </c>
      <c r="G13" s="39">
        <v>185</v>
      </c>
      <c r="H13" s="39">
        <v>898.782666</v>
      </c>
      <c r="I13" s="39">
        <v>132</v>
      </c>
      <c r="J13" s="39">
        <v>3337.973628</v>
      </c>
      <c r="K13" s="39">
        <v>27</v>
      </c>
      <c r="L13" s="39">
        <v>464.007873</v>
      </c>
      <c r="M13" s="39">
        <v>0</v>
      </c>
      <c r="N13" s="39">
        <v>0</v>
      </c>
      <c r="O13" s="39">
        <v>18</v>
      </c>
      <c r="P13" s="39">
        <v>100.662841</v>
      </c>
      <c r="Q13" s="39">
        <v>56597</v>
      </c>
      <c r="R13" s="39">
        <v>1451513.441952</v>
      </c>
    </row>
    <row r="14" spans="1:18" s="116" customFormat="1" ht="16.5" customHeight="1">
      <c r="A14" s="191" t="s">
        <v>208</v>
      </c>
      <c r="B14" s="192"/>
      <c r="C14" s="39">
        <v>92069</v>
      </c>
      <c r="D14" s="39">
        <v>1638843.092379</v>
      </c>
      <c r="E14" s="39">
        <v>547</v>
      </c>
      <c r="F14" s="39">
        <v>2142.336571</v>
      </c>
      <c r="G14" s="39">
        <v>250</v>
      </c>
      <c r="H14" s="39">
        <v>2400.3151</v>
      </c>
      <c r="I14" s="39">
        <v>279</v>
      </c>
      <c r="J14" s="39">
        <v>5759.342118</v>
      </c>
      <c r="K14" s="39">
        <v>43</v>
      </c>
      <c r="L14" s="39">
        <v>659.304128</v>
      </c>
      <c r="M14" s="39">
        <v>0</v>
      </c>
      <c r="N14" s="39">
        <v>0</v>
      </c>
      <c r="O14" s="39">
        <v>-7</v>
      </c>
      <c r="P14" s="39">
        <v>-47.209368</v>
      </c>
      <c r="Q14" s="39">
        <v>92359</v>
      </c>
      <c r="R14" s="39">
        <v>1643637.942472</v>
      </c>
    </row>
    <row r="15" spans="1:18" s="116" customFormat="1" ht="16.5" customHeight="1">
      <c r="A15" s="191" t="s">
        <v>209</v>
      </c>
      <c r="B15" s="192"/>
      <c r="C15" s="39">
        <v>35187</v>
      </c>
      <c r="D15" s="39">
        <v>867108.487205</v>
      </c>
      <c r="E15" s="39">
        <v>160</v>
      </c>
      <c r="F15" s="39">
        <v>482.601915</v>
      </c>
      <c r="G15" s="39">
        <v>104</v>
      </c>
      <c r="H15" s="39">
        <v>749.88367</v>
      </c>
      <c r="I15" s="39">
        <v>106</v>
      </c>
      <c r="J15" s="39">
        <v>3580.347875</v>
      </c>
      <c r="K15" s="39">
        <v>18</v>
      </c>
      <c r="L15" s="39">
        <v>382.119527</v>
      </c>
      <c r="M15" s="39">
        <v>0</v>
      </c>
      <c r="N15" s="39">
        <v>0</v>
      </c>
      <c r="O15" s="39">
        <v>1</v>
      </c>
      <c r="P15" s="39">
        <v>79.456</v>
      </c>
      <c r="Q15" s="39">
        <v>35244</v>
      </c>
      <c r="R15" s="39">
        <v>870118.889798</v>
      </c>
    </row>
    <row r="16" spans="1:18" s="116" customFormat="1" ht="16.5" customHeight="1">
      <c r="A16" s="193" t="s">
        <v>214</v>
      </c>
      <c r="B16" s="190"/>
      <c r="C16" s="39">
        <v>83777</v>
      </c>
      <c r="D16" s="39">
        <v>2014223.874135</v>
      </c>
      <c r="E16" s="39">
        <v>333</v>
      </c>
      <c r="F16" s="39">
        <v>857.212888</v>
      </c>
      <c r="G16" s="39">
        <v>199</v>
      </c>
      <c r="H16" s="39">
        <v>820.28</v>
      </c>
      <c r="I16" s="39">
        <v>154</v>
      </c>
      <c r="J16" s="39">
        <v>5782.40009</v>
      </c>
      <c r="K16" s="39">
        <v>19</v>
      </c>
      <c r="L16" s="39">
        <v>799.22372</v>
      </c>
      <c r="M16" s="39">
        <v>0</v>
      </c>
      <c r="N16" s="39">
        <v>0</v>
      </c>
      <c r="O16" s="39">
        <v>-12</v>
      </c>
      <c r="P16" s="39">
        <v>-630.339</v>
      </c>
      <c r="Q16" s="39">
        <v>83899</v>
      </c>
      <c r="R16" s="39">
        <v>2018613.644393</v>
      </c>
    </row>
    <row r="17" spans="1:18" s="116" customFormat="1" ht="16.5" customHeight="1">
      <c r="A17" s="191" t="s">
        <v>215</v>
      </c>
      <c r="B17" s="192"/>
      <c r="C17" s="39">
        <v>5840</v>
      </c>
      <c r="D17" s="39">
        <v>82612.639557</v>
      </c>
      <c r="E17" s="39">
        <v>31</v>
      </c>
      <c r="F17" s="39">
        <v>69.518</v>
      </c>
      <c r="G17" s="39">
        <v>15</v>
      </c>
      <c r="H17" s="39">
        <v>209.98</v>
      </c>
      <c r="I17" s="39">
        <v>19</v>
      </c>
      <c r="J17" s="39">
        <v>327.30801</v>
      </c>
      <c r="K17" s="39">
        <v>4</v>
      </c>
      <c r="L17" s="39">
        <v>108</v>
      </c>
      <c r="M17" s="39">
        <v>0</v>
      </c>
      <c r="N17" s="39">
        <v>0</v>
      </c>
      <c r="O17" s="39">
        <v>-7</v>
      </c>
      <c r="P17" s="39">
        <v>-4.65</v>
      </c>
      <c r="Q17" s="39">
        <v>5849</v>
      </c>
      <c r="R17" s="39">
        <v>82686.835567</v>
      </c>
    </row>
    <row r="18" spans="1:18" s="116" customFormat="1" ht="16.5" customHeight="1">
      <c r="A18" s="191" t="s">
        <v>216</v>
      </c>
      <c r="B18" s="192"/>
      <c r="C18" s="39">
        <v>11741</v>
      </c>
      <c r="D18" s="39">
        <v>556775.026625</v>
      </c>
      <c r="E18" s="39">
        <v>64</v>
      </c>
      <c r="F18" s="39">
        <v>401.13756</v>
      </c>
      <c r="G18" s="39">
        <v>48</v>
      </c>
      <c r="H18" s="39">
        <v>361.556</v>
      </c>
      <c r="I18" s="39">
        <v>62</v>
      </c>
      <c r="J18" s="39">
        <v>2332.993063</v>
      </c>
      <c r="K18" s="39">
        <v>16</v>
      </c>
      <c r="L18" s="39">
        <v>1896.44864</v>
      </c>
      <c r="M18" s="39">
        <v>0</v>
      </c>
      <c r="N18" s="39">
        <v>0</v>
      </c>
      <c r="O18" s="39">
        <v>9</v>
      </c>
      <c r="P18" s="39">
        <v>503.83812</v>
      </c>
      <c r="Q18" s="39">
        <v>11766</v>
      </c>
      <c r="R18" s="39">
        <v>557754.990728</v>
      </c>
    </row>
    <row r="19" spans="1:18" s="116" customFormat="1" ht="16.5" customHeight="1">
      <c r="A19" s="191" t="s">
        <v>217</v>
      </c>
      <c r="B19" s="192"/>
      <c r="C19" s="39">
        <v>7097</v>
      </c>
      <c r="D19" s="39">
        <v>299884.819422</v>
      </c>
      <c r="E19" s="39">
        <v>32</v>
      </c>
      <c r="F19" s="39">
        <v>142.23</v>
      </c>
      <c r="G19" s="39">
        <v>24</v>
      </c>
      <c r="H19" s="39">
        <v>77.9</v>
      </c>
      <c r="I19" s="39">
        <v>25</v>
      </c>
      <c r="J19" s="39">
        <v>360.2069</v>
      </c>
      <c r="K19" s="39">
        <v>4</v>
      </c>
      <c r="L19" s="39">
        <v>155.4</v>
      </c>
      <c r="M19" s="39">
        <v>0</v>
      </c>
      <c r="N19" s="39">
        <v>0</v>
      </c>
      <c r="O19" s="39">
        <v>-1</v>
      </c>
      <c r="P19" s="39">
        <v>21.93836</v>
      </c>
      <c r="Q19" s="39">
        <v>7104</v>
      </c>
      <c r="R19" s="39">
        <v>300175.894682</v>
      </c>
    </row>
    <row r="20" spans="1:18" s="116" customFormat="1" ht="16.5" customHeight="1">
      <c r="A20" s="191" t="s">
        <v>218</v>
      </c>
      <c r="B20" s="192"/>
      <c r="C20" s="39">
        <v>25790</v>
      </c>
      <c r="D20" s="39">
        <v>430865.438309</v>
      </c>
      <c r="E20" s="39">
        <v>101</v>
      </c>
      <c r="F20" s="39">
        <v>272.729888</v>
      </c>
      <c r="G20" s="39">
        <v>54</v>
      </c>
      <c r="H20" s="39">
        <v>208.67</v>
      </c>
      <c r="I20" s="39">
        <v>61</v>
      </c>
      <c r="J20" s="39">
        <v>2399.62119</v>
      </c>
      <c r="K20" s="39">
        <v>8</v>
      </c>
      <c r="L20" s="39">
        <v>134.65</v>
      </c>
      <c r="M20" s="39">
        <v>0</v>
      </c>
      <c r="N20" s="39">
        <v>0</v>
      </c>
      <c r="O20" s="39">
        <v>7</v>
      </c>
      <c r="P20" s="39">
        <v>-6.88</v>
      </c>
      <c r="Q20" s="39">
        <v>25844</v>
      </c>
      <c r="R20" s="39">
        <v>433187.589387</v>
      </c>
    </row>
    <row r="21" spans="1:18" s="116" customFormat="1" ht="16.5" customHeight="1">
      <c r="A21" s="191" t="s">
        <v>219</v>
      </c>
      <c r="B21" s="192"/>
      <c r="C21" s="39">
        <v>5205</v>
      </c>
      <c r="D21" s="39">
        <v>80023.733815</v>
      </c>
      <c r="E21" s="39">
        <v>20</v>
      </c>
      <c r="F21" s="39">
        <v>68.9</v>
      </c>
      <c r="G21" s="39">
        <v>16</v>
      </c>
      <c r="H21" s="39">
        <v>80.475</v>
      </c>
      <c r="I21" s="39">
        <v>14</v>
      </c>
      <c r="J21" s="39">
        <v>179.97608</v>
      </c>
      <c r="K21" s="39">
        <v>1</v>
      </c>
      <c r="L21" s="39">
        <v>3</v>
      </c>
      <c r="M21" s="39">
        <v>0</v>
      </c>
      <c r="N21" s="39">
        <v>0</v>
      </c>
      <c r="O21" s="39">
        <v>4</v>
      </c>
      <c r="P21" s="39">
        <v>30.05</v>
      </c>
      <c r="Q21" s="39">
        <v>5213</v>
      </c>
      <c r="R21" s="39">
        <v>80219.184895</v>
      </c>
    </row>
    <row r="22" spans="1:18" s="116" customFormat="1" ht="16.5" customHeight="1">
      <c r="A22" s="191" t="s">
        <v>220</v>
      </c>
      <c r="B22" s="192"/>
      <c r="C22" s="39">
        <v>6694</v>
      </c>
      <c r="D22" s="39">
        <v>260627.78794</v>
      </c>
      <c r="E22" s="39">
        <v>33</v>
      </c>
      <c r="F22" s="39">
        <v>103.698</v>
      </c>
      <c r="G22" s="39">
        <v>19</v>
      </c>
      <c r="H22" s="39">
        <v>778.334567</v>
      </c>
      <c r="I22" s="39">
        <v>19</v>
      </c>
      <c r="J22" s="39">
        <v>583.6</v>
      </c>
      <c r="K22" s="39">
        <v>1</v>
      </c>
      <c r="L22" s="39">
        <v>9</v>
      </c>
      <c r="M22" s="39">
        <v>0</v>
      </c>
      <c r="N22" s="39">
        <v>0</v>
      </c>
      <c r="O22" s="39">
        <v>0</v>
      </c>
      <c r="P22" s="39">
        <v>-4.72</v>
      </c>
      <c r="Q22" s="39">
        <v>6708</v>
      </c>
      <c r="R22" s="39">
        <v>260523.031373</v>
      </c>
    </row>
    <row r="23" spans="1:18" s="116" customFormat="1" ht="16.5" customHeight="1">
      <c r="A23" s="191" t="s">
        <v>221</v>
      </c>
      <c r="B23" s="192"/>
      <c r="C23" s="39">
        <v>4553</v>
      </c>
      <c r="D23" s="39">
        <v>68171.06777</v>
      </c>
      <c r="E23" s="39">
        <v>15</v>
      </c>
      <c r="F23" s="39">
        <v>15.66</v>
      </c>
      <c r="G23" s="39">
        <v>14</v>
      </c>
      <c r="H23" s="39">
        <v>29.005</v>
      </c>
      <c r="I23" s="39">
        <v>16</v>
      </c>
      <c r="J23" s="39">
        <v>135.81581</v>
      </c>
      <c r="K23" s="39">
        <v>0</v>
      </c>
      <c r="L23" s="39">
        <v>0</v>
      </c>
      <c r="M23" s="39">
        <v>0</v>
      </c>
      <c r="N23" s="39">
        <v>0</v>
      </c>
      <c r="O23" s="39">
        <v>6</v>
      </c>
      <c r="P23" s="39">
        <v>11.7</v>
      </c>
      <c r="Q23" s="39">
        <v>4560</v>
      </c>
      <c r="R23" s="39">
        <v>68305.23858</v>
      </c>
    </row>
    <row r="24" spans="1:18" s="116" customFormat="1" ht="16.5" customHeight="1">
      <c r="A24" s="191" t="s">
        <v>222</v>
      </c>
      <c r="B24" s="192"/>
      <c r="C24" s="39">
        <v>6789</v>
      </c>
      <c r="D24" s="39">
        <v>96928.127889</v>
      </c>
      <c r="E24" s="39">
        <v>44</v>
      </c>
      <c r="F24" s="39">
        <v>71.243888</v>
      </c>
      <c r="G24" s="39">
        <v>28</v>
      </c>
      <c r="H24" s="39">
        <v>133.38</v>
      </c>
      <c r="I24" s="39">
        <v>26</v>
      </c>
      <c r="J24" s="39">
        <v>323.394</v>
      </c>
      <c r="K24" s="39">
        <v>4</v>
      </c>
      <c r="L24" s="39">
        <v>91</v>
      </c>
      <c r="M24" s="39">
        <v>0</v>
      </c>
      <c r="N24" s="39">
        <v>0</v>
      </c>
      <c r="O24" s="39">
        <v>7</v>
      </c>
      <c r="P24" s="39">
        <v>45.6</v>
      </c>
      <c r="Q24" s="39">
        <v>6812</v>
      </c>
      <c r="R24" s="39">
        <v>97143.985777</v>
      </c>
    </row>
    <row r="25" spans="1:18" s="116" customFormat="1" ht="16.5" customHeight="1">
      <c r="A25" s="191" t="s">
        <v>207</v>
      </c>
      <c r="B25" s="192"/>
      <c r="C25" s="39">
        <v>1316</v>
      </c>
      <c r="D25" s="39">
        <v>16010.307373</v>
      </c>
      <c r="E25" s="39">
        <v>11</v>
      </c>
      <c r="F25" s="39">
        <v>17.1</v>
      </c>
      <c r="G25" s="39">
        <v>7</v>
      </c>
      <c r="H25" s="39">
        <v>36.7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2</v>
      </c>
      <c r="P25" s="39">
        <v>82.64359</v>
      </c>
      <c r="Q25" s="39">
        <v>1322</v>
      </c>
      <c r="R25" s="39">
        <v>16073.350963</v>
      </c>
    </row>
    <row r="26" spans="1:18" s="116" customFormat="1" ht="16.5" customHeight="1">
      <c r="A26" s="191" t="s">
        <v>223</v>
      </c>
      <c r="B26" s="192"/>
      <c r="C26" s="39">
        <v>3705</v>
      </c>
      <c r="D26" s="39">
        <v>72199.017789</v>
      </c>
      <c r="E26" s="39">
        <v>14</v>
      </c>
      <c r="F26" s="39">
        <v>25.95</v>
      </c>
      <c r="G26" s="39">
        <v>9</v>
      </c>
      <c r="H26" s="39">
        <v>64.8449</v>
      </c>
      <c r="I26" s="39">
        <v>5</v>
      </c>
      <c r="J26" s="39">
        <v>168.18</v>
      </c>
      <c r="K26" s="39">
        <v>0</v>
      </c>
      <c r="L26" s="39">
        <v>0</v>
      </c>
      <c r="M26" s="39">
        <v>0</v>
      </c>
      <c r="N26" s="39">
        <v>0</v>
      </c>
      <c r="O26" s="39">
        <v>-2</v>
      </c>
      <c r="P26" s="39">
        <v>-41</v>
      </c>
      <c r="Q26" s="39">
        <v>3708</v>
      </c>
      <c r="R26" s="39">
        <v>72287.302889</v>
      </c>
    </row>
    <row r="27" spans="1:18" s="116" customFormat="1" ht="16.5" customHeight="1">
      <c r="A27" s="191" t="s">
        <v>224</v>
      </c>
      <c r="B27" s="192"/>
      <c r="C27" s="39">
        <v>735</v>
      </c>
      <c r="D27" s="39">
        <v>9339.91775</v>
      </c>
      <c r="E27" s="39">
        <v>3</v>
      </c>
      <c r="F27" s="39">
        <v>3.8</v>
      </c>
      <c r="G27" s="39">
        <v>2</v>
      </c>
      <c r="H27" s="39">
        <v>6</v>
      </c>
      <c r="I27" s="39">
        <v>2</v>
      </c>
      <c r="J27" s="39">
        <v>23</v>
      </c>
      <c r="K27" s="39">
        <v>0</v>
      </c>
      <c r="L27" s="39">
        <v>0</v>
      </c>
      <c r="M27" s="39">
        <v>0</v>
      </c>
      <c r="N27" s="39">
        <v>0</v>
      </c>
      <c r="O27" s="39">
        <v>2</v>
      </c>
      <c r="P27" s="39">
        <v>20</v>
      </c>
      <c r="Q27" s="39">
        <v>738</v>
      </c>
      <c r="R27" s="39">
        <v>9380.71775</v>
      </c>
    </row>
    <row r="28" spans="1:18" s="116" customFormat="1" ht="16.5" customHeight="1">
      <c r="A28" s="191" t="s">
        <v>225</v>
      </c>
      <c r="B28" s="192"/>
      <c r="C28" s="39">
        <v>5788</v>
      </c>
      <c r="D28" s="39">
        <v>77262.191972</v>
      </c>
      <c r="E28" s="39">
        <v>29</v>
      </c>
      <c r="F28" s="39">
        <v>45.0225</v>
      </c>
      <c r="G28" s="39">
        <v>24</v>
      </c>
      <c r="H28" s="39">
        <v>91.6</v>
      </c>
      <c r="I28" s="39">
        <v>11</v>
      </c>
      <c r="J28" s="39">
        <v>77.76</v>
      </c>
      <c r="K28" s="39">
        <v>0</v>
      </c>
      <c r="L28" s="39">
        <v>0</v>
      </c>
      <c r="M28" s="39">
        <v>0</v>
      </c>
      <c r="N28" s="39">
        <v>0</v>
      </c>
      <c r="O28" s="39">
        <v>-4</v>
      </c>
      <c r="P28" s="39">
        <v>-41.3</v>
      </c>
      <c r="Q28" s="39">
        <v>5789</v>
      </c>
      <c r="R28" s="39">
        <v>77252.074472</v>
      </c>
    </row>
    <row r="29" spans="1:18" s="116" customFormat="1" ht="16.5" customHeight="1">
      <c r="A29" s="191" t="s">
        <v>226</v>
      </c>
      <c r="B29" s="192"/>
      <c r="C29" s="39">
        <v>11319</v>
      </c>
      <c r="D29" s="39">
        <v>1001421.976443</v>
      </c>
      <c r="E29" s="39">
        <v>69</v>
      </c>
      <c r="F29" s="39">
        <v>324.816</v>
      </c>
      <c r="G29" s="39">
        <v>34</v>
      </c>
      <c r="H29" s="39">
        <v>209.688</v>
      </c>
      <c r="I29" s="39">
        <v>48</v>
      </c>
      <c r="J29" s="39">
        <v>1182.04145</v>
      </c>
      <c r="K29" s="39">
        <v>8</v>
      </c>
      <c r="L29" s="39">
        <v>85.83451</v>
      </c>
      <c r="M29" s="39">
        <v>0</v>
      </c>
      <c r="N29" s="39">
        <v>0</v>
      </c>
      <c r="O29" s="39">
        <v>-5</v>
      </c>
      <c r="P29" s="39">
        <v>835.92668</v>
      </c>
      <c r="Q29" s="39">
        <v>11349</v>
      </c>
      <c r="R29" s="39">
        <v>1003469.238063</v>
      </c>
    </row>
    <row r="30" spans="1:18" s="116" customFormat="1" ht="16.5" customHeight="1">
      <c r="A30" s="191" t="s">
        <v>227</v>
      </c>
      <c r="B30" s="192"/>
      <c r="C30" s="39">
        <v>4567</v>
      </c>
      <c r="D30" s="39">
        <v>51654.908424</v>
      </c>
      <c r="E30" s="39">
        <v>31</v>
      </c>
      <c r="F30" s="39">
        <v>90.3178</v>
      </c>
      <c r="G30" s="39">
        <v>12</v>
      </c>
      <c r="H30" s="39">
        <v>118.65</v>
      </c>
      <c r="I30" s="39">
        <v>9</v>
      </c>
      <c r="J30" s="39">
        <v>368.118</v>
      </c>
      <c r="K30" s="39">
        <v>4</v>
      </c>
      <c r="L30" s="39">
        <v>748.5</v>
      </c>
      <c r="M30" s="39">
        <v>0</v>
      </c>
      <c r="N30" s="39">
        <v>0</v>
      </c>
      <c r="O30" s="39">
        <v>0</v>
      </c>
      <c r="P30" s="39">
        <v>27</v>
      </c>
      <c r="Q30" s="39">
        <v>4586</v>
      </c>
      <c r="R30" s="39">
        <v>51273.194224</v>
      </c>
    </row>
    <row r="31" spans="1:18" s="116" customFormat="1" ht="16.5" customHeight="1">
      <c r="A31" s="189" t="s">
        <v>228</v>
      </c>
      <c r="B31" s="190"/>
      <c r="C31" s="39">
        <v>1335</v>
      </c>
      <c r="D31" s="39">
        <v>22263.51594</v>
      </c>
      <c r="E31" s="39">
        <v>7</v>
      </c>
      <c r="F31" s="39">
        <v>16.7</v>
      </c>
      <c r="G31" s="39">
        <v>3</v>
      </c>
      <c r="H31" s="39">
        <v>2.48</v>
      </c>
      <c r="I31" s="39">
        <v>3</v>
      </c>
      <c r="J31" s="39">
        <v>18</v>
      </c>
      <c r="K31" s="39">
        <v>0</v>
      </c>
      <c r="L31" s="39">
        <v>0</v>
      </c>
      <c r="M31" s="39">
        <v>0</v>
      </c>
      <c r="N31" s="39">
        <v>0</v>
      </c>
      <c r="O31" s="39">
        <v>-2</v>
      </c>
      <c r="P31" s="39">
        <v>-10.5</v>
      </c>
      <c r="Q31" s="39">
        <v>1337</v>
      </c>
      <c r="R31" s="39">
        <v>22285.23594</v>
      </c>
    </row>
    <row r="32" spans="1:18" s="116" customFormat="1" ht="16.5" customHeight="1">
      <c r="A32" s="185" t="s">
        <v>35</v>
      </c>
      <c r="B32" s="186"/>
      <c r="C32" s="39">
        <v>1170</v>
      </c>
      <c r="D32" s="39">
        <v>20798.90594</v>
      </c>
      <c r="E32" s="39">
        <v>6</v>
      </c>
      <c r="F32" s="39">
        <v>11.7</v>
      </c>
      <c r="G32" s="39">
        <v>3</v>
      </c>
      <c r="H32" s="39">
        <v>2.48</v>
      </c>
      <c r="I32" s="39">
        <v>2</v>
      </c>
      <c r="J32" s="39">
        <v>11</v>
      </c>
      <c r="K32" s="39">
        <v>0</v>
      </c>
      <c r="L32" s="39">
        <v>0</v>
      </c>
      <c r="M32" s="39">
        <v>0</v>
      </c>
      <c r="N32" s="39">
        <v>0</v>
      </c>
      <c r="O32" s="39">
        <v>-1</v>
      </c>
      <c r="P32" s="39">
        <v>-10</v>
      </c>
      <c r="Q32" s="39">
        <v>1172</v>
      </c>
      <c r="R32" s="39">
        <v>20809.12594</v>
      </c>
    </row>
    <row r="33" spans="1:18" s="116" customFormat="1" ht="16.5" customHeight="1">
      <c r="A33" s="187" t="s">
        <v>36</v>
      </c>
      <c r="B33" s="188"/>
      <c r="C33" s="39">
        <v>165</v>
      </c>
      <c r="D33" s="39">
        <v>1464.61</v>
      </c>
      <c r="E33" s="39">
        <v>1</v>
      </c>
      <c r="F33" s="39">
        <v>5</v>
      </c>
      <c r="G33" s="39">
        <v>0</v>
      </c>
      <c r="H33" s="39">
        <v>0</v>
      </c>
      <c r="I33" s="39">
        <v>1</v>
      </c>
      <c r="J33" s="39">
        <v>7</v>
      </c>
      <c r="K33" s="39">
        <v>0</v>
      </c>
      <c r="L33" s="39">
        <v>0</v>
      </c>
      <c r="M33" s="39">
        <v>0</v>
      </c>
      <c r="N33" s="39">
        <v>0</v>
      </c>
      <c r="O33" s="39">
        <v>-1</v>
      </c>
      <c r="P33" s="39">
        <v>-0.5</v>
      </c>
      <c r="Q33" s="39">
        <v>165</v>
      </c>
      <c r="R33" s="39">
        <v>1476.11</v>
      </c>
    </row>
    <row r="34" spans="1:18" s="128" customFormat="1" ht="17.25" customHeight="1">
      <c r="A34" s="124" t="s">
        <v>37</v>
      </c>
      <c r="B34" s="124"/>
      <c r="C34" s="124" t="s">
        <v>38</v>
      </c>
      <c r="D34" s="124"/>
      <c r="E34" s="125"/>
      <c r="F34" s="125"/>
      <c r="G34" s="125"/>
      <c r="H34" s="124"/>
      <c r="I34" s="124" t="s">
        <v>39</v>
      </c>
      <c r="J34" s="124"/>
      <c r="K34" s="125"/>
      <c r="L34" s="126"/>
      <c r="M34" s="127" t="s">
        <v>40</v>
      </c>
      <c r="N34" s="125"/>
      <c r="O34" s="126"/>
      <c r="P34" s="126"/>
      <c r="Q34" s="345" t="str">
        <f>'2491-00-01'!V34</f>
        <v>中華民國106年02月20日編製</v>
      </c>
      <c r="R34" s="345"/>
    </row>
    <row r="35" spans="1:18" s="128" customFormat="1" ht="15" customHeight="1">
      <c r="A35" s="129"/>
      <c r="B35" s="129"/>
      <c r="C35" s="129"/>
      <c r="E35" s="129"/>
      <c r="F35" s="129"/>
      <c r="G35" s="129"/>
      <c r="H35" s="129"/>
      <c r="I35" s="129" t="s">
        <v>41</v>
      </c>
      <c r="J35" s="129"/>
      <c r="K35" s="130"/>
      <c r="L35" s="130"/>
      <c r="M35" s="131"/>
      <c r="N35" s="131"/>
      <c r="O35" s="131"/>
      <c r="P35" s="131"/>
      <c r="Q35" s="346" t="s">
        <v>156</v>
      </c>
      <c r="R35" s="346"/>
    </row>
    <row r="36" spans="1:18" s="149" customFormat="1" ht="15" customHeight="1">
      <c r="A36" s="147" t="s">
        <v>43</v>
      </c>
      <c r="B36" s="159" t="s">
        <v>302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49" customFormat="1" ht="15" customHeight="1">
      <c r="A37" s="147"/>
      <c r="B37" s="159" t="s">
        <v>268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</row>
    <row r="38" spans="1:18" s="149" customFormat="1" ht="18.75" customHeight="1">
      <c r="A38" s="147" t="s">
        <v>44</v>
      </c>
      <c r="B38" s="150" t="s">
        <v>157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1"/>
      <c r="B39" s="150" t="s">
        <v>158</v>
      </c>
      <c r="C39" s="150"/>
      <c r="D39" s="150"/>
      <c r="E39" s="150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</row>
    <row r="40" spans="1:18" s="149" customFormat="1" ht="15" customHeight="1">
      <c r="A40" s="152"/>
      <c r="B40" s="144" t="s">
        <v>257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s="149" customFormat="1" ht="15" customHeight="1">
      <c r="A41" s="152"/>
      <c r="B41" s="144" t="s">
        <v>287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</row>
    <row r="42" spans="1:18" s="149" customFormat="1" ht="15" customHeight="1">
      <c r="A42" s="347" t="s">
        <v>162</v>
      </c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</row>
  </sheetData>
  <sheetProtection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23:B23"/>
    <mergeCell ref="A11:B11"/>
    <mergeCell ref="A12:B12"/>
    <mergeCell ref="A14:B14"/>
    <mergeCell ref="A15:B15"/>
    <mergeCell ref="A16:B16"/>
    <mergeCell ref="A17:B17"/>
    <mergeCell ref="A13:B13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32:B32"/>
    <mergeCell ref="Q34:R34"/>
    <mergeCell ref="Q35:R35"/>
    <mergeCell ref="A24:B24"/>
    <mergeCell ref="A25:B25"/>
    <mergeCell ref="A26:B26"/>
    <mergeCell ref="A27:B27"/>
    <mergeCell ref="A28:B28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SheetLayoutView="100" zoomScalePageLayoutView="0" workbookViewId="0" topLeftCell="A1">
      <selection activeCell="C9" sqref="C9:R24"/>
    </sheetView>
  </sheetViews>
  <sheetFormatPr defaultColWidth="9.00390625" defaultRowHeight="16.5"/>
  <cols>
    <col min="1" max="1" width="9.625" style="102" customWidth="1"/>
    <col min="2" max="2" width="28.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1.625" style="102" bestFit="1" customWidth="1"/>
    <col min="18" max="18" width="16.125" style="102" bestFit="1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3"/>
      <c r="Q1" s="103" t="s">
        <v>1</v>
      </c>
      <c r="R1" s="104" t="s">
        <v>2</v>
      </c>
    </row>
    <row r="2" spans="1:18" ht="16.5" customHeight="1">
      <c r="A2" s="105" t="s">
        <v>142</v>
      </c>
      <c r="B2" s="106" t="s">
        <v>143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163</v>
      </c>
    </row>
    <row r="3" spans="1:18" s="111" customFormat="1" ht="18" customHeight="1">
      <c r="A3" s="354" t="s">
        <v>239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</row>
    <row r="4" spans="1:18" s="111" customFormat="1" ht="18" customHeight="1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</row>
    <row r="5" spans="1:18" s="114" customFormat="1" ht="18" customHeight="1">
      <c r="A5" s="112"/>
      <c r="B5" s="113"/>
      <c r="C5" s="113"/>
      <c r="D5" s="113"/>
      <c r="E5" s="113"/>
      <c r="F5" s="113"/>
      <c r="G5" s="356" t="str">
        <f>'2491-00-06'!G5</f>
        <v>中華民國106年01月</v>
      </c>
      <c r="H5" s="356"/>
      <c r="I5" s="356"/>
      <c r="J5" s="356"/>
      <c r="K5" s="356"/>
      <c r="L5" s="113"/>
      <c r="M5" s="113"/>
      <c r="N5" s="113"/>
      <c r="O5" s="113"/>
      <c r="P5" s="113"/>
      <c r="Q5" s="357" t="s">
        <v>7</v>
      </c>
      <c r="R5" s="357"/>
    </row>
    <row r="6" spans="2:18" s="114" customFormat="1" ht="15.75" customHeight="1">
      <c r="B6" s="132"/>
      <c r="C6" s="358" t="s">
        <v>145</v>
      </c>
      <c r="D6" s="359"/>
      <c r="E6" s="362" t="s">
        <v>146</v>
      </c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4"/>
      <c r="Q6" s="365" t="s">
        <v>147</v>
      </c>
      <c r="R6" s="358"/>
    </row>
    <row r="7" spans="1:18" s="116" customFormat="1" ht="15.75" customHeight="1">
      <c r="A7" s="367" t="s">
        <v>47</v>
      </c>
      <c r="B7" s="368"/>
      <c r="C7" s="360"/>
      <c r="D7" s="361"/>
      <c r="E7" s="369" t="s">
        <v>148</v>
      </c>
      <c r="F7" s="349"/>
      <c r="G7" s="348" t="s">
        <v>149</v>
      </c>
      <c r="H7" s="349"/>
      <c r="I7" s="348" t="s">
        <v>150</v>
      </c>
      <c r="J7" s="349"/>
      <c r="K7" s="348" t="s">
        <v>151</v>
      </c>
      <c r="L7" s="349"/>
      <c r="M7" s="350" t="s">
        <v>152</v>
      </c>
      <c r="N7" s="351"/>
      <c r="O7" s="348" t="s">
        <v>153</v>
      </c>
      <c r="P7" s="349"/>
      <c r="Q7" s="366"/>
      <c r="R7" s="360"/>
    </row>
    <row r="8" spans="1:18" s="116" customFormat="1" ht="15.75" customHeight="1">
      <c r="A8" s="117"/>
      <c r="B8" s="118"/>
      <c r="C8" s="119" t="s">
        <v>154</v>
      </c>
      <c r="D8" s="120" t="s">
        <v>33</v>
      </c>
      <c r="E8" s="121" t="s">
        <v>154</v>
      </c>
      <c r="F8" s="122" t="s">
        <v>33</v>
      </c>
      <c r="G8" s="121" t="s">
        <v>154</v>
      </c>
      <c r="H8" s="122" t="s">
        <v>33</v>
      </c>
      <c r="I8" s="121" t="s">
        <v>154</v>
      </c>
      <c r="J8" s="122" t="s">
        <v>33</v>
      </c>
      <c r="K8" s="121" t="s">
        <v>154</v>
      </c>
      <c r="L8" s="122" t="s">
        <v>33</v>
      </c>
      <c r="M8" s="121" t="s">
        <v>154</v>
      </c>
      <c r="N8" s="122" t="s">
        <v>33</v>
      </c>
      <c r="O8" s="122" t="s">
        <v>32</v>
      </c>
      <c r="P8" s="122" t="s">
        <v>33</v>
      </c>
      <c r="Q8" s="120" t="s">
        <v>155</v>
      </c>
      <c r="R8" s="123" t="s">
        <v>33</v>
      </c>
    </row>
    <row r="9" spans="1:18" s="116" customFormat="1" ht="45" customHeight="1">
      <c r="A9" s="37" t="s">
        <v>34</v>
      </c>
      <c r="B9" s="133"/>
      <c r="C9" s="39">
        <v>675273</v>
      </c>
      <c r="D9" s="39">
        <v>22908527.786531</v>
      </c>
      <c r="E9" s="39">
        <v>3294</v>
      </c>
      <c r="F9" s="39">
        <v>10877.093656</v>
      </c>
      <c r="G9" s="39">
        <v>2008</v>
      </c>
      <c r="H9" s="39">
        <v>21438.747253</v>
      </c>
      <c r="I9" s="39">
        <v>1823</v>
      </c>
      <c r="J9" s="39">
        <v>72396.074569</v>
      </c>
      <c r="K9" s="39">
        <v>319</v>
      </c>
      <c r="L9" s="39">
        <v>16332.842266</v>
      </c>
      <c r="M9" s="39">
        <v>0</v>
      </c>
      <c r="N9" s="39">
        <v>0</v>
      </c>
      <c r="O9" s="39">
        <v>-73</v>
      </c>
      <c r="P9" s="39">
        <v>-1755.654212</v>
      </c>
      <c r="Q9" s="39">
        <v>676486</v>
      </c>
      <c r="R9" s="39">
        <v>22952273.711025</v>
      </c>
    </row>
    <row r="10" spans="1:18" s="116" customFormat="1" ht="45" customHeight="1">
      <c r="A10" s="37" t="s">
        <v>164</v>
      </c>
      <c r="B10" s="133"/>
      <c r="C10" s="39">
        <v>10622</v>
      </c>
      <c r="D10" s="39">
        <v>14441458.920684</v>
      </c>
      <c r="E10" s="39">
        <v>36</v>
      </c>
      <c r="F10" s="39">
        <v>120.265111</v>
      </c>
      <c r="G10" s="39">
        <v>19</v>
      </c>
      <c r="H10" s="39">
        <v>11012.54632</v>
      </c>
      <c r="I10" s="39">
        <v>102</v>
      </c>
      <c r="J10" s="39">
        <v>43716.52061</v>
      </c>
      <c r="K10" s="39">
        <v>31</v>
      </c>
      <c r="L10" s="39">
        <v>8054.16477</v>
      </c>
      <c r="M10" s="39">
        <v>0</v>
      </c>
      <c r="N10" s="39">
        <v>0</v>
      </c>
      <c r="O10" s="39">
        <v>-6651</v>
      </c>
      <c r="P10" s="39">
        <v>-160813.428058</v>
      </c>
      <c r="Q10" s="39">
        <v>3988</v>
      </c>
      <c r="R10" s="39">
        <v>14305415.567257</v>
      </c>
    </row>
    <row r="11" spans="1:18" s="116" customFormat="1" ht="45" customHeight="1">
      <c r="A11" s="37" t="s">
        <v>165</v>
      </c>
      <c r="B11" s="133"/>
      <c r="C11" s="39">
        <v>99869</v>
      </c>
      <c r="D11" s="39">
        <v>975818.795833</v>
      </c>
      <c r="E11" s="39">
        <v>497</v>
      </c>
      <c r="F11" s="39">
        <v>1652.731136</v>
      </c>
      <c r="G11" s="39">
        <v>324</v>
      </c>
      <c r="H11" s="39">
        <v>1705.589806</v>
      </c>
      <c r="I11" s="39">
        <v>291</v>
      </c>
      <c r="J11" s="39">
        <v>6809.476833</v>
      </c>
      <c r="K11" s="39">
        <v>33</v>
      </c>
      <c r="L11" s="39">
        <v>739.68287</v>
      </c>
      <c r="M11" s="39">
        <v>0</v>
      </c>
      <c r="N11" s="39">
        <v>0</v>
      </c>
      <c r="O11" s="39">
        <v>6692</v>
      </c>
      <c r="P11" s="39">
        <v>165076.425588</v>
      </c>
      <c r="Q11" s="39">
        <v>106734</v>
      </c>
      <c r="R11" s="39">
        <v>1146912.156714</v>
      </c>
    </row>
    <row r="12" spans="1:18" s="116" customFormat="1" ht="45" customHeight="1">
      <c r="A12" s="37" t="s">
        <v>255</v>
      </c>
      <c r="B12" s="133"/>
      <c r="C12" s="39">
        <v>128736</v>
      </c>
      <c r="D12" s="39">
        <v>1194153.574959</v>
      </c>
      <c r="E12" s="39">
        <v>560</v>
      </c>
      <c r="F12" s="39">
        <v>1365.203459</v>
      </c>
      <c r="G12" s="39">
        <v>276</v>
      </c>
      <c r="H12" s="39">
        <v>1025.35059</v>
      </c>
      <c r="I12" s="39">
        <v>271</v>
      </c>
      <c r="J12" s="39">
        <v>3680.25364</v>
      </c>
      <c r="K12" s="39">
        <v>44</v>
      </c>
      <c r="L12" s="39">
        <v>1378.571133</v>
      </c>
      <c r="M12" s="39">
        <v>0</v>
      </c>
      <c r="N12" s="39">
        <v>0</v>
      </c>
      <c r="O12" s="39">
        <v>46</v>
      </c>
      <c r="P12" s="39">
        <v>-603.444522</v>
      </c>
      <c r="Q12" s="39">
        <v>129066</v>
      </c>
      <c r="R12" s="39">
        <v>1196191.665813</v>
      </c>
    </row>
    <row r="13" spans="1:18" s="116" customFormat="1" ht="45" customHeight="1">
      <c r="A13" s="37" t="s">
        <v>166</v>
      </c>
      <c r="B13" s="133"/>
      <c r="C13" s="39">
        <v>169785</v>
      </c>
      <c r="D13" s="39">
        <v>2365356.758384</v>
      </c>
      <c r="E13" s="39">
        <v>876</v>
      </c>
      <c r="F13" s="39">
        <v>3237.170994</v>
      </c>
      <c r="G13" s="39">
        <v>656</v>
      </c>
      <c r="H13" s="39">
        <v>3663.282101</v>
      </c>
      <c r="I13" s="39">
        <v>506</v>
      </c>
      <c r="J13" s="39">
        <v>8443.735365</v>
      </c>
      <c r="K13" s="39">
        <v>100</v>
      </c>
      <c r="L13" s="39">
        <v>3567.648425</v>
      </c>
      <c r="M13" s="39">
        <v>0</v>
      </c>
      <c r="N13" s="39">
        <v>0</v>
      </c>
      <c r="O13" s="39">
        <v>-150</v>
      </c>
      <c r="P13" s="39">
        <v>-3042.378482</v>
      </c>
      <c r="Q13" s="39">
        <v>169855</v>
      </c>
      <c r="R13" s="39">
        <v>2366764.355735</v>
      </c>
    </row>
    <row r="14" spans="1:18" s="116" customFormat="1" ht="45" customHeight="1">
      <c r="A14" s="37" t="s">
        <v>285</v>
      </c>
      <c r="B14" s="133"/>
      <c r="C14" s="39">
        <v>55940</v>
      </c>
      <c r="D14" s="39">
        <v>584974.865199</v>
      </c>
      <c r="E14" s="39">
        <v>291</v>
      </c>
      <c r="F14" s="39">
        <v>1032.481582</v>
      </c>
      <c r="G14" s="39">
        <v>179</v>
      </c>
      <c r="H14" s="39">
        <v>897.782666</v>
      </c>
      <c r="I14" s="39">
        <v>118</v>
      </c>
      <c r="J14" s="39">
        <v>1738.152208</v>
      </c>
      <c r="K14" s="39">
        <v>23</v>
      </c>
      <c r="L14" s="39">
        <v>308.321593</v>
      </c>
      <c r="M14" s="39">
        <v>0</v>
      </c>
      <c r="N14" s="39">
        <v>0</v>
      </c>
      <c r="O14" s="39">
        <v>7</v>
      </c>
      <c r="P14" s="39">
        <v>-1579.35053</v>
      </c>
      <c r="Q14" s="39">
        <v>56059</v>
      </c>
      <c r="R14" s="39">
        <v>584960.0442</v>
      </c>
    </row>
    <row r="15" spans="1:18" s="116" customFormat="1" ht="45" customHeight="1">
      <c r="A15" s="37" t="s">
        <v>261</v>
      </c>
      <c r="B15" s="133"/>
      <c r="C15" s="39">
        <v>91292</v>
      </c>
      <c r="D15" s="39">
        <v>773440.170042</v>
      </c>
      <c r="E15" s="39">
        <v>545</v>
      </c>
      <c r="F15" s="39">
        <v>2141.626571</v>
      </c>
      <c r="G15" s="39">
        <v>251</v>
      </c>
      <c r="H15" s="39">
        <v>1091.3151</v>
      </c>
      <c r="I15" s="39">
        <v>264</v>
      </c>
      <c r="J15" s="39">
        <v>4145.830488</v>
      </c>
      <c r="K15" s="39">
        <v>39</v>
      </c>
      <c r="L15" s="39">
        <v>581.821128</v>
      </c>
      <c r="M15" s="39">
        <v>0</v>
      </c>
      <c r="N15" s="39">
        <v>0</v>
      </c>
      <c r="O15" s="39">
        <v>-6</v>
      </c>
      <c r="P15" s="39">
        <v>-869.309368</v>
      </c>
      <c r="Q15" s="39">
        <v>91580</v>
      </c>
      <c r="R15" s="39">
        <v>777185.181505</v>
      </c>
    </row>
    <row r="16" spans="1:18" s="116" customFormat="1" ht="45" customHeight="1">
      <c r="A16" s="37" t="s">
        <v>259</v>
      </c>
      <c r="B16" s="133"/>
      <c r="C16" s="39">
        <v>34847</v>
      </c>
      <c r="D16" s="39">
        <v>362595.777745</v>
      </c>
      <c r="E16" s="39">
        <v>159</v>
      </c>
      <c r="F16" s="39">
        <v>481.101915</v>
      </c>
      <c r="G16" s="39">
        <v>101</v>
      </c>
      <c r="H16" s="39">
        <v>745.80067</v>
      </c>
      <c r="I16" s="39">
        <v>91</v>
      </c>
      <c r="J16" s="39">
        <v>871.580895</v>
      </c>
      <c r="K16" s="39">
        <v>17</v>
      </c>
      <c r="L16" s="39">
        <v>268.733477</v>
      </c>
      <c r="M16" s="39">
        <v>0</v>
      </c>
      <c r="N16" s="39">
        <v>0</v>
      </c>
      <c r="O16" s="39">
        <v>-1</v>
      </c>
      <c r="P16" s="39">
        <v>-531.079</v>
      </c>
      <c r="Q16" s="39">
        <v>34904</v>
      </c>
      <c r="R16" s="39">
        <v>362402.847408</v>
      </c>
    </row>
    <row r="17" spans="1:18" s="116" customFormat="1" ht="45" customHeight="1">
      <c r="A17" s="37" t="s">
        <v>167</v>
      </c>
      <c r="B17" s="133"/>
      <c r="C17" s="39">
        <v>82882</v>
      </c>
      <c r="D17" s="39">
        <v>702944.007411</v>
      </c>
      <c r="E17" s="39">
        <v>329</v>
      </c>
      <c r="F17" s="39">
        <v>844.712888</v>
      </c>
      <c r="G17" s="39">
        <v>197</v>
      </c>
      <c r="H17" s="39">
        <v>744.28</v>
      </c>
      <c r="I17" s="39">
        <v>142</v>
      </c>
      <c r="J17" s="39">
        <v>1421.67523</v>
      </c>
      <c r="K17" s="39">
        <v>16</v>
      </c>
      <c r="L17" s="39">
        <v>319.2375</v>
      </c>
      <c r="M17" s="39">
        <v>0</v>
      </c>
      <c r="N17" s="39">
        <v>0</v>
      </c>
      <c r="O17" s="39">
        <v>-10</v>
      </c>
      <c r="P17" s="39">
        <v>-421.339</v>
      </c>
      <c r="Q17" s="39">
        <v>83004</v>
      </c>
      <c r="R17" s="39">
        <v>703725.539029</v>
      </c>
    </row>
    <row r="18" spans="1:18" s="116" customFormat="1" ht="45" customHeight="1">
      <c r="A18" s="37" t="s">
        <v>168</v>
      </c>
      <c r="B18" s="133"/>
      <c r="C18" s="39">
        <v>487</v>
      </c>
      <c r="D18" s="39">
        <v>218726.25029</v>
      </c>
      <c r="E18" s="39">
        <v>0</v>
      </c>
      <c r="F18" s="39">
        <v>0</v>
      </c>
      <c r="G18" s="39">
        <v>2</v>
      </c>
      <c r="H18" s="39">
        <v>76</v>
      </c>
      <c r="I18" s="39">
        <v>8</v>
      </c>
      <c r="J18" s="39">
        <v>478.033</v>
      </c>
      <c r="K18" s="39">
        <v>4</v>
      </c>
      <c r="L18" s="39">
        <v>448.50922</v>
      </c>
      <c r="M18" s="39">
        <v>0</v>
      </c>
      <c r="N18" s="39">
        <v>0</v>
      </c>
      <c r="O18" s="39">
        <v>-1</v>
      </c>
      <c r="P18" s="39">
        <v>291</v>
      </c>
      <c r="Q18" s="39">
        <v>484</v>
      </c>
      <c r="R18" s="39">
        <v>218970.77407</v>
      </c>
    </row>
    <row r="19" spans="1:18" s="116" customFormat="1" ht="45" customHeight="1">
      <c r="A19" s="37" t="s">
        <v>271</v>
      </c>
      <c r="B19" s="133"/>
      <c r="C19" s="39">
        <v>449</v>
      </c>
      <c r="D19" s="39">
        <v>1099553.424594</v>
      </c>
      <c r="E19" s="39">
        <v>1</v>
      </c>
      <c r="F19" s="39">
        <v>1.8</v>
      </c>
      <c r="G19" s="39">
        <v>2</v>
      </c>
      <c r="H19" s="39">
        <v>473.8</v>
      </c>
      <c r="I19" s="39">
        <v>19</v>
      </c>
      <c r="J19" s="39">
        <v>825.315</v>
      </c>
      <c r="K19" s="39">
        <v>7</v>
      </c>
      <c r="L19" s="39">
        <v>461.7661</v>
      </c>
      <c r="M19" s="39">
        <v>0</v>
      </c>
      <c r="N19" s="39">
        <v>0</v>
      </c>
      <c r="O19" s="39">
        <v>0</v>
      </c>
      <c r="P19" s="39">
        <v>709.84916</v>
      </c>
      <c r="Q19" s="39">
        <v>448</v>
      </c>
      <c r="R19" s="39">
        <v>1100154.822654</v>
      </c>
    </row>
    <row r="20" spans="1:18" s="116" customFormat="1" ht="45" customHeight="1">
      <c r="A20" s="37" t="s">
        <v>272</v>
      </c>
      <c r="B20" s="133"/>
      <c r="C20" s="39">
        <v>150</v>
      </c>
      <c r="D20" s="39">
        <v>70090.21198</v>
      </c>
      <c r="E20" s="39">
        <v>0</v>
      </c>
      <c r="F20" s="39">
        <v>0</v>
      </c>
      <c r="G20" s="39">
        <v>1</v>
      </c>
      <c r="H20" s="39">
        <v>3</v>
      </c>
      <c r="I20" s="39">
        <v>5</v>
      </c>
      <c r="J20" s="39">
        <v>154.21141</v>
      </c>
      <c r="K20" s="39">
        <v>1</v>
      </c>
      <c r="L20" s="39">
        <v>113.38605</v>
      </c>
      <c r="M20" s="39">
        <v>0</v>
      </c>
      <c r="N20" s="39">
        <v>0</v>
      </c>
      <c r="O20" s="39">
        <v>0</v>
      </c>
      <c r="P20" s="39">
        <v>0</v>
      </c>
      <c r="Q20" s="39">
        <v>149</v>
      </c>
      <c r="R20" s="39">
        <v>70128.03734</v>
      </c>
    </row>
    <row r="21" spans="1:18" s="116" customFormat="1" ht="45" customHeight="1">
      <c r="A21" s="37" t="s">
        <v>273</v>
      </c>
      <c r="B21" s="133"/>
      <c r="C21" s="39">
        <v>91</v>
      </c>
      <c r="D21" s="39">
        <v>103010.20177</v>
      </c>
      <c r="E21" s="39">
        <v>0</v>
      </c>
      <c r="F21" s="39">
        <v>0</v>
      </c>
      <c r="G21" s="39">
        <v>0</v>
      </c>
      <c r="H21" s="39">
        <v>0</v>
      </c>
      <c r="I21" s="39">
        <v>3</v>
      </c>
      <c r="J21" s="39">
        <v>30.28989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91</v>
      </c>
      <c r="R21" s="39">
        <v>103040.49166</v>
      </c>
    </row>
    <row r="22" spans="1:18" s="116" customFormat="1" ht="45" customHeight="1">
      <c r="A22" s="37" t="s">
        <v>169</v>
      </c>
      <c r="B22" s="133"/>
      <c r="C22" s="39">
        <v>61</v>
      </c>
      <c r="D22" s="39">
        <v>3184.0001</v>
      </c>
      <c r="E22" s="39">
        <v>0</v>
      </c>
      <c r="F22" s="39">
        <v>0</v>
      </c>
      <c r="G22" s="39">
        <v>0</v>
      </c>
      <c r="H22" s="39">
        <v>0</v>
      </c>
      <c r="I22" s="39">
        <v>3</v>
      </c>
      <c r="J22" s="39">
        <v>81</v>
      </c>
      <c r="K22" s="39">
        <v>4</v>
      </c>
      <c r="L22" s="39">
        <v>91</v>
      </c>
      <c r="M22" s="39">
        <v>0</v>
      </c>
      <c r="N22" s="39">
        <v>0</v>
      </c>
      <c r="O22" s="39">
        <v>2</v>
      </c>
      <c r="P22" s="39">
        <v>28</v>
      </c>
      <c r="Q22" s="39">
        <v>63</v>
      </c>
      <c r="R22" s="39">
        <v>3202.0001</v>
      </c>
    </row>
    <row r="23" spans="1:18" s="116" customFormat="1" ht="45" customHeight="1">
      <c r="A23" s="37" t="s">
        <v>269</v>
      </c>
      <c r="B23" s="133"/>
      <c r="C23" s="39">
        <v>36</v>
      </c>
      <c r="D23" s="39">
        <v>4055.8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-1</v>
      </c>
      <c r="P23" s="39">
        <v>-0.6</v>
      </c>
      <c r="Q23" s="39">
        <v>35</v>
      </c>
      <c r="R23" s="39">
        <v>4055.2</v>
      </c>
    </row>
    <row r="24" spans="1:18" s="116" customFormat="1" ht="45" customHeight="1">
      <c r="A24" s="37" t="s">
        <v>270</v>
      </c>
      <c r="B24" s="133"/>
      <c r="C24" s="39">
        <v>26</v>
      </c>
      <c r="D24" s="39">
        <v>9165.02754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26</v>
      </c>
      <c r="R24" s="39">
        <v>9165.02754</v>
      </c>
    </row>
    <row r="25" spans="1:18" s="128" customFormat="1" ht="17.25" customHeight="1">
      <c r="A25" s="124" t="s">
        <v>37</v>
      </c>
      <c r="B25" s="124"/>
      <c r="C25" s="124" t="s">
        <v>38</v>
      </c>
      <c r="D25" s="124"/>
      <c r="E25" s="125"/>
      <c r="F25" s="125"/>
      <c r="G25" s="125"/>
      <c r="H25" s="124"/>
      <c r="I25" s="124" t="s">
        <v>39</v>
      </c>
      <c r="J25" s="124"/>
      <c r="K25" s="125"/>
      <c r="L25" s="126"/>
      <c r="M25" s="127" t="s">
        <v>40</v>
      </c>
      <c r="N25" s="125"/>
      <c r="O25" s="126"/>
      <c r="P25" s="126"/>
      <c r="Q25" s="345" t="str">
        <f>'2491-00-01'!V34</f>
        <v>中華民國106年02月20日編製</v>
      </c>
      <c r="R25" s="345"/>
    </row>
    <row r="26" spans="1:18" s="128" customFormat="1" ht="15" customHeight="1">
      <c r="A26" s="129"/>
      <c r="B26" s="129"/>
      <c r="C26" s="129"/>
      <c r="E26" s="129"/>
      <c r="F26" s="129"/>
      <c r="G26" s="129"/>
      <c r="H26" s="129"/>
      <c r="I26" s="129" t="s">
        <v>41</v>
      </c>
      <c r="J26" s="129"/>
      <c r="K26" s="130"/>
      <c r="L26" s="130"/>
      <c r="M26" s="131"/>
      <c r="N26" s="131"/>
      <c r="O26" s="131"/>
      <c r="P26" s="131"/>
      <c r="Q26" s="346" t="s">
        <v>281</v>
      </c>
      <c r="R26" s="346"/>
    </row>
    <row r="27" spans="1:18" s="149" customFormat="1" ht="15" customHeight="1">
      <c r="A27" s="147" t="s">
        <v>43</v>
      </c>
      <c r="B27" s="159" t="s">
        <v>302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</row>
    <row r="28" spans="1:18" s="149" customFormat="1" ht="15" customHeight="1">
      <c r="A28" s="147"/>
      <c r="B28" s="159" t="s">
        <v>268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</row>
    <row r="29" spans="1:18" s="149" customFormat="1" ht="15" customHeight="1">
      <c r="A29" s="147" t="s">
        <v>44</v>
      </c>
      <c r="B29" s="150" t="s">
        <v>157</v>
      </c>
      <c r="C29" s="150"/>
      <c r="D29" s="150"/>
      <c r="E29" s="150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</row>
    <row r="30" spans="1:18" s="149" customFormat="1" ht="15" customHeight="1">
      <c r="A30" s="151"/>
      <c r="B30" s="150" t="s">
        <v>158</v>
      </c>
      <c r="C30" s="150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</row>
    <row r="31" spans="1:18" s="149" customFormat="1" ht="15" customHeight="1">
      <c r="A31" s="154"/>
      <c r="B31" s="144" t="s">
        <v>279</v>
      </c>
      <c r="C31" s="155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</row>
    <row r="32" spans="1:18" s="149" customFormat="1" ht="15" customHeight="1">
      <c r="A32" s="154"/>
      <c r="B32" s="144" t="s">
        <v>277</v>
      </c>
      <c r="C32" s="155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</row>
    <row r="33" spans="1:18" s="149" customFormat="1" ht="15" customHeight="1">
      <c r="A33" s="154"/>
      <c r="B33" s="144" t="s">
        <v>288</v>
      </c>
      <c r="C33" s="155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</row>
    <row r="34" spans="1:18" s="149" customFormat="1" ht="15.75">
      <c r="A34" s="347" t="s">
        <v>278</v>
      </c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J1">
      <selection activeCell="AU6" sqref="A6:IV8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38" t="s">
        <v>2</v>
      </c>
      <c r="V1" s="23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38" t="s">
        <v>2</v>
      </c>
      <c r="AT1" s="240"/>
    </row>
    <row r="2" spans="1:46" ht="16.5" customHeight="1">
      <c r="A2" s="6" t="s">
        <v>142</v>
      </c>
      <c r="B2" s="7" t="s">
        <v>143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241" t="s">
        <v>242</v>
      </c>
      <c r="V2" s="242"/>
      <c r="W2" s="6" t="s">
        <v>142</v>
      </c>
      <c r="X2" s="7" t="s">
        <v>143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241" t="s">
        <v>242</v>
      </c>
      <c r="AT2" s="243"/>
    </row>
    <row r="3" spans="1:46" s="14" customFormat="1" ht="19.5" customHeight="1">
      <c r="A3" s="244" t="s">
        <v>245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 t="s">
        <v>246</v>
      </c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</row>
    <row r="4" spans="1:46" s="14" customFormat="1" ht="19.5" customHeight="1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中華民國106年01月</v>
      </c>
      <c r="I5" s="226"/>
      <c r="J5" s="226"/>
      <c r="K5" s="226"/>
      <c r="L5" s="226"/>
      <c r="M5" s="226"/>
      <c r="N5" s="226"/>
      <c r="O5" s="226"/>
      <c r="P5" s="226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227" t="str">
        <f>H5</f>
        <v>中華民國106年01月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0" t="s">
        <v>8</v>
      </c>
      <c r="B6" s="221"/>
      <c r="C6" s="228" t="s">
        <v>9</v>
      </c>
      <c r="D6" s="229"/>
      <c r="E6" s="232" t="s">
        <v>10</v>
      </c>
      <c r="F6" s="233"/>
      <c r="G6" s="201" t="s">
        <v>11</v>
      </c>
      <c r="H6" s="198"/>
      <c r="I6" s="201" t="s">
        <v>12</v>
      </c>
      <c r="J6" s="198"/>
      <c r="K6" s="232" t="s">
        <v>13</v>
      </c>
      <c r="L6" s="212"/>
      <c r="M6" s="236" t="s">
        <v>14</v>
      </c>
      <c r="N6" s="237"/>
      <c r="O6" s="388" t="s">
        <v>306</v>
      </c>
      <c r="P6" s="389"/>
      <c r="Q6" s="215" t="s">
        <v>15</v>
      </c>
      <c r="R6" s="216"/>
      <c r="S6" s="201" t="s">
        <v>16</v>
      </c>
      <c r="T6" s="198"/>
      <c r="U6" s="201" t="s">
        <v>17</v>
      </c>
      <c r="V6" s="197"/>
      <c r="W6" s="220" t="s">
        <v>8</v>
      </c>
      <c r="X6" s="221"/>
      <c r="Y6" s="390" t="s">
        <v>308</v>
      </c>
      <c r="Z6" s="391"/>
      <c r="AA6" s="201" t="s">
        <v>18</v>
      </c>
      <c r="AB6" s="198"/>
      <c r="AC6" s="201" t="s">
        <v>19</v>
      </c>
      <c r="AD6" s="197"/>
      <c r="AE6" s="196" t="s">
        <v>20</v>
      </c>
      <c r="AF6" s="197"/>
      <c r="AG6" s="211" t="s">
        <v>21</v>
      </c>
      <c r="AH6" s="212"/>
      <c r="AI6" s="196" t="s">
        <v>319</v>
      </c>
      <c r="AJ6" s="197"/>
      <c r="AK6" s="196" t="s">
        <v>310</v>
      </c>
      <c r="AL6" s="197"/>
      <c r="AM6" s="196" t="s">
        <v>23</v>
      </c>
      <c r="AN6" s="197"/>
      <c r="AO6" s="196" t="s">
        <v>24</v>
      </c>
      <c r="AP6" s="197"/>
      <c r="AQ6" s="196" t="s">
        <v>25</v>
      </c>
      <c r="AR6" s="198"/>
      <c r="AS6" s="201" t="s">
        <v>26</v>
      </c>
      <c r="AT6" s="202"/>
    </row>
    <row r="7" spans="1:46" ht="16.5" customHeight="1">
      <c r="A7" s="222"/>
      <c r="B7" s="223"/>
      <c r="C7" s="230"/>
      <c r="D7" s="231"/>
      <c r="E7" s="234"/>
      <c r="F7" s="235"/>
      <c r="G7" s="203"/>
      <c r="H7" s="200"/>
      <c r="I7" s="203"/>
      <c r="J7" s="200"/>
      <c r="K7" s="234"/>
      <c r="L7" s="214"/>
      <c r="M7" s="205" t="s">
        <v>27</v>
      </c>
      <c r="N7" s="206"/>
      <c r="O7" s="394"/>
      <c r="P7" s="395"/>
      <c r="Q7" s="217"/>
      <c r="R7" s="218"/>
      <c r="S7" s="203"/>
      <c r="T7" s="200"/>
      <c r="U7" s="203"/>
      <c r="V7" s="219"/>
      <c r="W7" s="222"/>
      <c r="X7" s="223"/>
      <c r="Y7" s="396"/>
      <c r="Z7" s="397"/>
      <c r="AA7" s="203"/>
      <c r="AB7" s="200"/>
      <c r="AC7" s="203"/>
      <c r="AD7" s="219"/>
      <c r="AE7" s="207" t="s">
        <v>28</v>
      </c>
      <c r="AF7" s="208"/>
      <c r="AG7" s="213"/>
      <c r="AH7" s="214"/>
      <c r="AI7" s="207" t="s">
        <v>29</v>
      </c>
      <c r="AJ7" s="208"/>
      <c r="AK7" s="199"/>
      <c r="AL7" s="219"/>
      <c r="AM7" s="207" t="s">
        <v>30</v>
      </c>
      <c r="AN7" s="208"/>
      <c r="AO7" s="209" t="s">
        <v>31</v>
      </c>
      <c r="AP7" s="210"/>
      <c r="AQ7" s="199"/>
      <c r="AR7" s="200"/>
      <c r="AS7" s="203"/>
      <c r="AT7" s="204"/>
    </row>
    <row r="8" spans="1:46" ht="22.5" customHeight="1">
      <c r="A8" s="224"/>
      <c r="B8" s="225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224"/>
      <c r="X8" s="225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16.5" customHeight="1">
      <c r="A9" s="194" t="s">
        <v>34</v>
      </c>
      <c r="B9" s="195"/>
      <c r="C9" s="23">
        <v>3294</v>
      </c>
      <c r="D9" s="23">
        <v>10877.093656</v>
      </c>
      <c r="E9" s="23">
        <v>97</v>
      </c>
      <c r="F9" s="23">
        <v>247.236688</v>
      </c>
      <c r="G9" s="23">
        <v>7</v>
      </c>
      <c r="H9" s="23">
        <v>14.85</v>
      </c>
      <c r="I9" s="23">
        <v>660</v>
      </c>
      <c r="J9" s="23">
        <v>2100.0479</v>
      </c>
      <c r="K9" s="23">
        <v>29</v>
      </c>
      <c r="L9" s="23">
        <v>439</v>
      </c>
      <c r="M9" s="23">
        <v>14</v>
      </c>
      <c r="N9" s="23">
        <v>16.4</v>
      </c>
      <c r="O9" s="23">
        <v>485</v>
      </c>
      <c r="P9" s="23">
        <v>841.642995</v>
      </c>
      <c r="Q9" s="23">
        <v>403</v>
      </c>
      <c r="R9" s="23">
        <v>649.6718</v>
      </c>
      <c r="S9" s="23">
        <v>39</v>
      </c>
      <c r="T9" s="23">
        <v>140.52</v>
      </c>
      <c r="U9" s="23">
        <v>65</v>
      </c>
      <c r="V9" s="23">
        <v>101.46375</v>
      </c>
      <c r="W9" s="194" t="s">
        <v>34</v>
      </c>
      <c r="X9" s="195"/>
      <c r="Y9" s="23">
        <v>119</v>
      </c>
      <c r="Z9" s="23">
        <v>192.993888</v>
      </c>
      <c r="AA9" s="23">
        <v>301</v>
      </c>
      <c r="AB9" s="23">
        <v>2931.73359</v>
      </c>
      <c r="AC9" s="23">
        <v>179</v>
      </c>
      <c r="AD9" s="23">
        <v>1066.50273</v>
      </c>
      <c r="AE9" s="23">
        <v>648</v>
      </c>
      <c r="AF9" s="23">
        <v>1650.748097</v>
      </c>
      <c r="AG9" s="23">
        <v>114</v>
      </c>
      <c r="AH9" s="23">
        <v>294.87911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27</v>
      </c>
      <c r="AP9" s="23">
        <v>50.199688</v>
      </c>
      <c r="AQ9" s="23">
        <v>69</v>
      </c>
      <c r="AR9" s="23">
        <v>92.54342</v>
      </c>
      <c r="AS9" s="23">
        <v>38</v>
      </c>
      <c r="AT9" s="23">
        <v>46.66</v>
      </c>
    </row>
    <row r="10" spans="1:46" s="22" customFormat="1" ht="16.5" customHeight="1">
      <c r="A10" s="189" t="s">
        <v>213</v>
      </c>
      <c r="B10" s="190"/>
      <c r="C10" s="23">
        <v>3287</v>
      </c>
      <c r="D10" s="23">
        <v>10860.393656</v>
      </c>
      <c r="E10" s="23">
        <v>95</v>
      </c>
      <c r="F10" s="23">
        <v>245.236688</v>
      </c>
      <c r="G10" s="23">
        <v>7</v>
      </c>
      <c r="H10" s="23">
        <v>14.85</v>
      </c>
      <c r="I10" s="23">
        <v>659</v>
      </c>
      <c r="J10" s="23">
        <v>2099.7479</v>
      </c>
      <c r="K10" s="23">
        <v>29</v>
      </c>
      <c r="L10" s="23">
        <v>439</v>
      </c>
      <c r="M10" s="23">
        <v>14</v>
      </c>
      <c r="N10" s="23">
        <v>16.4</v>
      </c>
      <c r="O10" s="23">
        <v>483</v>
      </c>
      <c r="P10" s="23">
        <v>833.442995</v>
      </c>
      <c r="Q10" s="23">
        <v>403</v>
      </c>
      <c r="R10" s="23">
        <v>649.6718</v>
      </c>
      <c r="S10" s="23">
        <v>39</v>
      </c>
      <c r="T10" s="23">
        <v>140.52</v>
      </c>
      <c r="U10" s="23">
        <v>64</v>
      </c>
      <c r="V10" s="23">
        <v>96.46375</v>
      </c>
      <c r="W10" s="189" t="s">
        <v>213</v>
      </c>
      <c r="X10" s="190"/>
      <c r="Y10" s="23">
        <v>119</v>
      </c>
      <c r="Z10" s="23">
        <v>192.993888</v>
      </c>
      <c r="AA10" s="23">
        <v>301</v>
      </c>
      <c r="AB10" s="23">
        <v>2931.73359</v>
      </c>
      <c r="AC10" s="23">
        <v>179</v>
      </c>
      <c r="AD10" s="23">
        <v>1066.50273</v>
      </c>
      <c r="AE10" s="23">
        <v>648</v>
      </c>
      <c r="AF10" s="23">
        <v>1650.748097</v>
      </c>
      <c r="AG10" s="23">
        <v>113</v>
      </c>
      <c r="AH10" s="23">
        <v>293.67911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27</v>
      </c>
      <c r="AP10" s="23">
        <v>50.199688</v>
      </c>
      <c r="AQ10" s="23">
        <v>69</v>
      </c>
      <c r="AR10" s="23">
        <v>92.54342</v>
      </c>
      <c r="AS10" s="23">
        <v>38</v>
      </c>
      <c r="AT10" s="23">
        <v>46.66</v>
      </c>
    </row>
    <row r="11" spans="1:46" s="22" customFormat="1" ht="16.5" customHeight="1">
      <c r="A11" s="191" t="s">
        <v>253</v>
      </c>
      <c r="B11" s="192"/>
      <c r="C11" s="23">
        <v>563</v>
      </c>
      <c r="D11" s="23">
        <v>1377.703459</v>
      </c>
      <c r="E11" s="23">
        <v>11</v>
      </c>
      <c r="F11" s="23">
        <v>14.266</v>
      </c>
      <c r="G11" s="23">
        <v>1</v>
      </c>
      <c r="H11" s="23">
        <v>1</v>
      </c>
      <c r="I11" s="23">
        <v>146</v>
      </c>
      <c r="J11" s="23">
        <v>354.078</v>
      </c>
      <c r="K11" s="23">
        <v>5</v>
      </c>
      <c r="L11" s="23">
        <v>43.1</v>
      </c>
      <c r="M11" s="23">
        <v>3</v>
      </c>
      <c r="N11" s="23">
        <v>1.7</v>
      </c>
      <c r="O11" s="23">
        <v>96</v>
      </c>
      <c r="P11" s="23">
        <v>137.55</v>
      </c>
      <c r="Q11" s="23">
        <v>64</v>
      </c>
      <c r="R11" s="23">
        <v>88.165</v>
      </c>
      <c r="S11" s="23">
        <v>4</v>
      </c>
      <c r="T11" s="23">
        <v>5.25</v>
      </c>
      <c r="U11" s="23">
        <v>11</v>
      </c>
      <c r="V11" s="23">
        <v>9.27</v>
      </c>
      <c r="W11" s="191" t="s">
        <v>253</v>
      </c>
      <c r="X11" s="192"/>
      <c r="Y11" s="23">
        <v>21</v>
      </c>
      <c r="Z11" s="23">
        <v>25.15</v>
      </c>
      <c r="AA11" s="23">
        <v>51</v>
      </c>
      <c r="AB11" s="23">
        <v>325.294</v>
      </c>
      <c r="AC11" s="23">
        <v>18</v>
      </c>
      <c r="AD11" s="23">
        <v>111.25</v>
      </c>
      <c r="AE11" s="23">
        <v>103</v>
      </c>
      <c r="AF11" s="23">
        <v>218.051571</v>
      </c>
      <c r="AG11" s="23">
        <v>16</v>
      </c>
      <c r="AH11" s="23">
        <v>31.18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4</v>
      </c>
      <c r="AP11" s="23">
        <v>4.698888</v>
      </c>
      <c r="AQ11" s="23">
        <v>9</v>
      </c>
      <c r="AR11" s="23">
        <v>7.7</v>
      </c>
      <c r="AS11" s="23">
        <v>0</v>
      </c>
      <c r="AT11" s="23">
        <v>0</v>
      </c>
    </row>
    <row r="12" spans="1:46" s="22" customFormat="1" ht="16.5" customHeight="1">
      <c r="A12" s="191" t="s">
        <v>252</v>
      </c>
      <c r="B12" s="192"/>
      <c r="C12" s="23">
        <v>895</v>
      </c>
      <c r="D12" s="23">
        <v>3315.633605</v>
      </c>
      <c r="E12" s="23">
        <v>15</v>
      </c>
      <c r="F12" s="23">
        <v>103.3808</v>
      </c>
      <c r="G12" s="23">
        <v>3</v>
      </c>
      <c r="H12" s="23">
        <v>11.55</v>
      </c>
      <c r="I12" s="23">
        <v>126</v>
      </c>
      <c r="J12" s="23">
        <v>438.4796</v>
      </c>
      <c r="K12" s="23">
        <v>3</v>
      </c>
      <c r="L12" s="23">
        <v>264</v>
      </c>
      <c r="M12" s="23">
        <v>2</v>
      </c>
      <c r="N12" s="23">
        <v>3</v>
      </c>
      <c r="O12" s="23">
        <v>76</v>
      </c>
      <c r="P12" s="23">
        <v>142.25</v>
      </c>
      <c r="Q12" s="23">
        <v>102</v>
      </c>
      <c r="R12" s="23">
        <v>195.595</v>
      </c>
      <c r="S12" s="23">
        <v>7</v>
      </c>
      <c r="T12" s="23">
        <v>26.1</v>
      </c>
      <c r="U12" s="23">
        <v>21</v>
      </c>
      <c r="V12" s="23">
        <v>40.67375</v>
      </c>
      <c r="W12" s="191" t="s">
        <v>252</v>
      </c>
      <c r="X12" s="192"/>
      <c r="Y12" s="23">
        <v>45</v>
      </c>
      <c r="Z12" s="23">
        <v>108.805</v>
      </c>
      <c r="AA12" s="23">
        <v>145</v>
      </c>
      <c r="AB12" s="23">
        <v>1037.00747</v>
      </c>
      <c r="AC12" s="23">
        <v>40</v>
      </c>
      <c r="AD12" s="23">
        <v>363.639954</v>
      </c>
      <c r="AE12" s="23">
        <v>218</v>
      </c>
      <c r="AF12" s="23">
        <v>419.271923</v>
      </c>
      <c r="AG12" s="23">
        <v>27</v>
      </c>
      <c r="AH12" s="23">
        <v>73.116888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9</v>
      </c>
      <c r="AP12" s="23">
        <v>19.6708</v>
      </c>
      <c r="AQ12" s="23">
        <v>18</v>
      </c>
      <c r="AR12" s="23">
        <v>22.43242</v>
      </c>
      <c r="AS12" s="23">
        <v>38</v>
      </c>
      <c r="AT12" s="23">
        <v>46.66</v>
      </c>
    </row>
    <row r="13" spans="1:46" s="22" customFormat="1" ht="16.5" customHeight="1">
      <c r="A13" s="191" t="s">
        <v>282</v>
      </c>
      <c r="B13" s="192"/>
      <c r="C13" s="23">
        <v>292</v>
      </c>
      <c r="D13" s="23">
        <v>1032.781582</v>
      </c>
      <c r="E13" s="23">
        <v>8</v>
      </c>
      <c r="F13" s="23">
        <v>6.75</v>
      </c>
      <c r="G13" s="23">
        <v>0</v>
      </c>
      <c r="H13" s="23">
        <v>0</v>
      </c>
      <c r="I13" s="23">
        <v>53</v>
      </c>
      <c r="J13" s="23">
        <v>250.7568</v>
      </c>
      <c r="K13" s="23">
        <v>4</v>
      </c>
      <c r="L13" s="23">
        <v>10.6</v>
      </c>
      <c r="M13" s="23">
        <v>1</v>
      </c>
      <c r="N13" s="23">
        <v>0.5</v>
      </c>
      <c r="O13" s="23">
        <v>54</v>
      </c>
      <c r="P13" s="23">
        <v>95.535</v>
      </c>
      <c r="Q13" s="23">
        <v>32</v>
      </c>
      <c r="R13" s="23">
        <v>47.75</v>
      </c>
      <c r="S13" s="23">
        <v>9</v>
      </c>
      <c r="T13" s="23">
        <v>8.32</v>
      </c>
      <c r="U13" s="23">
        <v>6</v>
      </c>
      <c r="V13" s="23">
        <v>5.4</v>
      </c>
      <c r="W13" s="191" t="s">
        <v>282</v>
      </c>
      <c r="X13" s="192"/>
      <c r="Y13" s="23">
        <v>6</v>
      </c>
      <c r="Z13" s="23">
        <v>1.75</v>
      </c>
      <c r="AA13" s="23">
        <v>26</v>
      </c>
      <c r="AB13" s="23">
        <v>128.85756</v>
      </c>
      <c r="AC13" s="23">
        <v>20</v>
      </c>
      <c r="AD13" s="23">
        <v>182.8</v>
      </c>
      <c r="AE13" s="23">
        <v>48</v>
      </c>
      <c r="AF13" s="23">
        <v>214.64</v>
      </c>
      <c r="AG13" s="23">
        <v>19</v>
      </c>
      <c r="AH13" s="23">
        <v>77.522222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2</v>
      </c>
      <c r="AP13" s="23">
        <v>0.8</v>
      </c>
      <c r="AQ13" s="23">
        <v>4</v>
      </c>
      <c r="AR13" s="23">
        <v>0.8</v>
      </c>
      <c r="AS13" s="23">
        <v>0</v>
      </c>
      <c r="AT13" s="23">
        <v>0</v>
      </c>
    </row>
    <row r="14" spans="1:46" s="22" customFormat="1" ht="16.5" customHeight="1">
      <c r="A14" s="191" t="s">
        <v>208</v>
      </c>
      <c r="B14" s="192"/>
      <c r="C14" s="23">
        <v>547</v>
      </c>
      <c r="D14" s="23">
        <v>2142.336571</v>
      </c>
      <c r="E14" s="23">
        <v>17</v>
      </c>
      <c r="F14" s="23">
        <v>32.788888</v>
      </c>
      <c r="G14" s="23">
        <v>1</v>
      </c>
      <c r="H14" s="23">
        <v>1</v>
      </c>
      <c r="I14" s="23">
        <v>116</v>
      </c>
      <c r="J14" s="23">
        <v>468.646</v>
      </c>
      <c r="K14" s="23">
        <v>3</v>
      </c>
      <c r="L14" s="23">
        <v>1.3</v>
      </c>
      <c r="M14" s="23">
        <v>2</v>
      </c>
      <c r="N14" s="23">
        <v>3</v>
      </c>
      <c r="O14" s="23">
        <v>96</v>
      </c>
      <c r="P14" s="23">
        <v>157.146995</v>
      </c>
      <c r="Q14" s="23">
        <v>73</v>
      </c>
      <c r="R14" s="23">
        <v>124.96</v>
      </c>
      <c r="S14" s="23">
        <v>4</v>
      </c>
      <c r="T14" s="23">
        <v>50.5</v>
      </c>
      <c r="U14" s="23">
        <v>12</v>
      </c>
      <c r="V14" s="23">
        <v>7.52</v>
      </c>
      <c r="W14" s="191" t="s">
        <v>208</v>
      </c>
      <c r="X14" s="192"/>
      <c r="Y14" s="23">
        <v>23</v>
      </c>
      <c r="Z14" s="23">
        <v>30.3</v>
      </c>
      <c r="AA14" s="23">
        <v>33</v>
      </c>
      <c r="AB14" s="23">
        <v>843.802</v>
      </c>
      <c r="AC14" s="23">
        <v>35</v>
      </c>
      <c r="AD14" s="23">
        <v>165.568888</v>
      </c>
      <c r="AE14" s="23">
        <v>104</v>
      </c>
      <c r="AF14" s="23">
        <v>198.5738</v>
      </c>
      <c r="AG14" s="23">
        <v>10</v>
      </c>
      <c r="AH14" s="23">
        <v>18.5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4</v>
      </c>
      <c r="AP14" s="23">
        <v>18.05</v>
      </c>
      <c r="AQ14" s="23">
        <v>14</v>
      </c>
      <c r="AR14" s="23">
        <v>20.68</v>
      </c>
      <c r="AS14" s="23">
        <v>0</v>
      </c>
      <c r="AT14" s="23">
        <v>0</v>
      </c>
    </row>
    <row r="15" spans="1:46" s="22" customFormat="1" ht="16.5" customHeight="1">
      <c r="A15" s="191" t="s">
        <v>209</v>
      </c>
      <c r="B15" s="192"/>
      <c r="C15" s="23">
        <v>160</v>
      </c>
      <c r="D15" s="23">
        <v>482.601915</v>
      </c>
      <c r="E15" s="23">
        <v>3</v>
      </c>
      <c r="F15" s="23">
        <v>13.3</v>
      </c>
      <c r="G15" s="23">
        <v>0</v>
      </c>
      <c r="H15" s="23">
        <v>0</v>
      </c>
      <c r="I15" s="23">
        <v>40</v>
      </c>
      <c r="J15" s="23">
        <v>76.09</v>
      </c>
      <c r="K15" s="23">
        <v>3</v>
      </c>
      <c r="L15" s="23">
        <v>1.8</v>
      </c>
      <c r="M15" s="23">
        <v>1</v>
      </c>
      <c r="N15" s="23">
        <v>1.5</v>
      </c>
      <c r="O15" s="23">
        <v>27</v>
      </c>
      <c r="P15" s="23">
        <v>53.17</v>
      </c>
      <c r="Q15" s="23">
        <v>22</v>
      </c>
      <c r="R15" s="23">
        <v>19.705</v>
      </c>
      <c r="S15" s="23">
        <v>2</v>
      </c>
      <c r="T15" s="23">
        <v>26</v>
      </c>
      <c r="U15" s="23">
        <v>5</v>
      </c>
      <c r="V15" s="23">
        <v>10.6</v>
      </c>
      <c r="W15" s="191" t="s">
        <v>209</v>
      </c>
      <c r="X15" s="192"/>
      <c r="Y15" s="23">
        <v>5</v>
      </c>
      <c r="Z15" s="23">
        <v>5.7</v>
      </c>
      <c r="AA15" s="23">
        <v>6</v>
      </c>
      <c r="AB15" s="23">
        <v>121.5</v>
      </c>
      <c r="AC15" s="23">
        <v>11</v>
      </c>
      <c r="AD15" s="23">
        <v>54.9</v>
      </c>
      <c r="AE15" s="23">
        <v>27</v>
      </c>
      <c r="AF15" s="23">
        <v>80.286915</v>
      </c>
      <c r="AG15" s="23">
        <v>6</v>
      </c>
      <c r="AH15" s="23">
        <v>14.05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1</v>
      </c>
      <c r="AP15" s="23">
        <v>3</v>
      </c>
      <c r="AQ15" s="23">
        <v>1</v>
      </c>
      <c r="AR15" s="23">
        <v>1</v>
      </c>
      <c r="AS15" s="23">
        <v>0</v>
      </c>
      <c r="AT15" s="23">
        <v>0</v>
      </c>
    </row>
    <row r="16" spans="1:46" s="22" customFormat="1" ht="16.5" customHeight="1">
      <c r="A16" s="193" t="s">
        <v>214</v>
      </c>
      <c r="B16" s="190"/>
      <c r="C16" s="23">
        <v>333</v>
      </c>
      <c r="D16" s="23">
        <v>857.212888</v>
      </c>
      <c r="E16" s="23">
        <v>19</v>
      </c>
      <c r="F16" s="23">
        <v>47.761</v>
      </c>
      <c r="G16" s="23">
        <v>1</v>
      </c>
      <c r="H16" s="23">
        <v>1</v>
      </c>
      <c r="I16" s="23">
        <v>66</v>
      </c>
      <c r="J16" s="23">
        <v>120.26</v>
      </c>
      <c r="K16" s="23">
        <v>2</v>
      </c>
      <c r="L16" s="23">
        <v>3</v>
      </c>
      <c r="M16" s="23">
        <v>2</v>
      </c>
      <c r="N16" s="23">
        <v>0.7</v>
      </c>
      <c r="O16" s="23">
        <v>58</v>
      </c>
      <c r="P16" s="23">
        <v>123.62</v>
      </c>
      <c r="Q16" s="23">
        <v>42</v>
      </c>
      <c r="R16" s="23">
        <v>85.6</v>
      </c>
      <c r="S16" s="23">
        <v>6</v>
      </c>
      <c r="T16" s="23">
        <v>12.75</v>
      </c>
      <c r="U16" s="23">
        <v>1</v>
      </c>
      <c r="V16" s="23">
        <v>0.5</v>
      </c>
      <c r="W16" s="193" t="s">
        <v>214</v>
      </c>
      <c r="X16" s="190"/>
      <c r="Y16" s="23">
        <v>9</v>
      </c>
      <c r="Z16" s="23">
        <v>9.588888</v>
      </c>
      <c r="AA16" s="23">
        <v>20</v>
      </c>
      <c r="AB16" s="23">
        <v>64.592</v>
      </c>
      <c r="AC16" s="23">
        <v>17</v>
      </c>
      <c r="AD16" s="23">
        <v>66.4</v>
      </c>
      <c r="AE16" s="23">
        <v>65</v>
      </c>
      <c r="AF16" s="23">
        <v>291.831</v>
      </c>
      <c r="AG16" s="23">
        <v>10</v>
      </c>
      <c r="AH16" s="23">
        <v>17.1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4</v>
      </c>
      <c r="AP16" s="23">
        <v>0.98</v>
      </c>
      <c r="AQ16" s="23">
        <v>11</v>
      </c>
      <c r="AR16" s="23">
        <v>11.53</v>
      </c>
      <c r="AS16" s="23">
        <v>0</v>
      </c>
      <c r="AT16" s="23">
        <v>0</v>
      </c>
    </row>
    <row r="17" spans="1:46" s="22" customFormat="1" ht="16.5" customHeight="1">
      <c r="A17" s="191" t="s">
        <v>215</v>
      </c>
      <c r="B17" s="192"/>
      <c r="C17" s="23">
        <v>31</v>
      </c>
      <c r="D17" s="23">
        <v>69.518</v>
      </c>
      <c r="E17" s="23">
        <v>1</v>
      </c>
      <c r="F17" s="23">
        <v>2</v>
      </c>
      <c r="G17" s="23">
        <v>0</v>
      </c>
      <c r="H17" s="23">
        <v>0</v>
      </c>
      <c r="I17" s="23">
        <v>7</v>
      </c>
      <c r="J17" s="23">
        <v>8.3</v>
      </c>
      <c r="K17" s="23">
        <v>0</v>
      </c>
      <c r="L17" s="23">
        <v>0</v>
      </c>
      <c r="M17" s="23">
        <v>0</v>
      </c>
      <c r="N17" s="23">
        <v>0</v>
      </c>
      <c r="O17" s="23">
        <v>3</v>
      </c>
      <c r="P17" s="23">
        <v>2.8</v>
      </c>
      <c r="Q17" s="23">
        <v>2</v>
      </c>
      <c r="R17" s="23">
        <v>11</v>
      </c>
      <c r="S17" s="23">
        <v>1</v>
      </c>
      <c r="T17" s="23">
        <v>3</v>
      </c>
      <c r="U17" s="23">
        <v>1</v>
      </c>
      <c r="V17" s="23">
        <v>10</v>
      </c>
      <c r="W17" s="191" t="s">
        <v>215</v>
      </c>
      <c r="X17" s="192"/>
      <c r="Y17" s="23">
        <v>0</v>
      </c>
      <c r="Z17" s="23">
        <v>0</v>
      </c>
      <c r="AA17" s="23">
        <v>3</v>
      </c>
      <c r="AB17" s="23">
        <v>5.5</v>
      </c>
      <c r="AC17" s="23">
        <v>4</v>
      </c>
      <c r="AD17" s="23">
        <v>10.3</v>
      </c>
      <c r="AE17" s="23">
        <v>5</v>
      </c>
      <c r="AF17" s="23">
        <v>12.218</v>
      </c>
      <c r="AG17" s="23">
        <v>3</v>
      </c>
      <c r="AH17" s="23">
        <v>4.2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1</v>
      </c>
      <c r="AR17" s="23">
        <v>0.2</v>
      </c>
      <c r="AS17" s="23">
        <v>0</v>
      </c>
      <c r="AT17" s="23">
        <v>0</v>
      </c>
    </row>
    <row r="18" spans="1:46" s="22" customFormat="1" ht="16.5" customHeight="1">
      <c r="A18" s="191" t="s">
        <v>216</v>
      </c>
      <c r="B18" s="192"/>
      <c r="C18" s="23">
        <v>64</v>
      </c>
      <c r="D18" s="23">
        <v>401.13756</v>
      </c>
      <c r="E18" s="23">
        <v>0</v>
      </c>
      <c r="F18" s="23">
        <v>0</v>
      </c>
      <c r="G18" s="23">
        <v>0</v>
      </c>
      <c r="H18" s="23">
        <v>0</v>
      </c>
      <c r="I18" s="23">
        <v>18</v>
      </c>
      <c r="J18" s="23">
        <v>177.51</v>
      </c>
      <c r="K18" s="23">
        <v>0</v>
      </c>
      <c r="L18" s="23">
        <v>0</v>
      </c>
      <c r="M18" s="23">
        <v>1</v>
      </c>
      <c r="N18" s="23">
        <v>2</v>
      </c>
      <c r="O18" s="23">
        <v>6</v>
      </c>
      <c r="P18" s="23">
        <v>28.52</v>
      </c>
      <c r="Q18" s="23">
        <v>4</v>
      </c>
      <c r="R18" s="23">
        <v>8.9</v>
      </c>
      <c r="S18" s="23">
        <v>2</v>
      </c>
      <c r="T18" s="23">
        <v>1.5</v>
      </c>
      <c r="U18" s="23">
        <v>1</v>
      </c>
      <c r="V18" s="23">
        <v>0.2</v>
      </c>
      <c r="W18" s="191" t="s">
        <v>216</v>
      </c>
      <c r="X18" s="192"/>
      <c r="Y18" s="23">
        <v>4</v>
      </c>
      <c r="Z18" s="23">
        <v>3.7</v>
      </c>
      <c r="AA18" s="23">
        <v>2</v>
      </c>
      <c r="AB18" s="23">
        <v>48.65756</v>
      </c>
      <c r="AC18" s="23">
        <v>7</v>
      </c>
      <c r="AD18" s="23">
        <v>33.7</v>
      </c>
      <c r="AE18" s="23">
        <v>17</v>
      </c>
      <c r="AF18" s="23">
        <v>90.95</v>
      </c>
      <c r="AG18" s="23">
        <v>1</v>
      </c>
      <c r="AH18" s="23">
        <v>0.5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5</v>
      </c>
      <c r="AS18" s="23">
        <v>0</v>
      </c>
      <c r="AT18" s="23">
        <v>0</v>
      </c>
    </row>
    <row r="19" spans="1:46" s="22" customFormat="1" ht="16.5" customHeight="1">
      <c r="A19" s="191" t="s">
        <v>217</v>
      </c>
      <c r="B19" s="192"/>
      <c r="C19" s="23">
        <v>32</v>
      </c>
      <c r="D19" s="23">
        <v>142.23</v>
      </c>
      <c r="E19" s="23">
        <v>1</v>
      </c>
      <c r="F19" s="23">
        <v>0.08</v>
      </c>
      <c r="G19" s="23">
        <v>0</v>
      </c>
      <c r="H19" s="23">
        <v>0</v>
      </c>
      <c r="I19" s="23">
        <v>5</v>
      </c>
      <c r="J19" s="23">
        <v>12.1</v>
      </c>
      <c r="K19" s="23">
        <v>1</v>
      </c>
      <c r="L19" s="23">
        <v>100</v>
      </c>
      <c r="M19" s="23">
        <v>0</v>
      </c>
      <c r="N19" s="23">
        <v>0</v>
      </c>
      <c r="O19" s="23">
        <v>3</v>
      </c>
      <c r="P19" s="23">
        <v>2.7</v>
      </c>
      <c r="Q19" s="23">
        <v>5</v>
      </c>
      <c r="R19" s="23">
        <v>6.2</v>
      </c>
      <c r="S19" s="23">
        <v>0</v>
      </c>
      <c r="T19" s="23">
        <v>0</v>
      </c>
      <c r="U19" s="23">
        <v>1</v>
      </c>
      <c r="V19" s="23">
        <v>0.5</v>
      </c>
      <c r="W19" s="191" t="s">
        <v>217</v>
      </c>
      <c r="X19" s="192"/>
      <c r="Y19" s="23">
        <v>4</v>
      </c>
      <c r="Z19" s="23">
        <v>7.4</v>
      </c>
      <c r="AA19" s="23">
        <v>1</v>
      </c>
      <c r="AB19" s="23">
        <v>0.1</v>
      </c>
      <c r="AC19" s="23">
        <v>1</v>
      </c>
      <c r="AD19" s="23">
        <v>1</v>
      </c>
      <c r="AE19" s="23">
        <v>5</v>
      </c>
      <c r="AF19" s="23">
        <v>7.34</v>
      </c>
      <c r="AG19" s="23">
        <v>4</v>
      </c>
      <c r="AH19" s="23">
        <v>3.81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1</v>
      </c>
      <c r="AP19" s="23">
        <v>1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191" t="s">
        <v>218</v>
      </c>
      <c r="B20" s="192"/>
      <c r="C20" s="23">
        <v>101</v>
      </c>
      <c r="D20" s="23">
        <v>272.729888</v>
      </c>
      <c r="E20" s="23">
        <v>3</v>
      </c>
      <c r="F20" s="23">
        <v>8.5</v>
      </c>
      <c r="G20" s="23">
        <v>0</v>
      </c>
      <c r="H20" s="23">
        <v>0</v>
      </c>
      <c r="I20" s="23">
        <v>36</v>
      </c>
      <c r="J20" s="23">
        <v>73.08</v>
      </c>
      <c r="K20" s="23">
        <v>0</v>
      </c>
      <c r="L20" s="23">
        <v>0</v>
      </c>
      <c r="M20" s="23">
        <v>0</v>
      </c>
      <c r="N20" s="23">
        <v>0</v>
      </c>
      <c r="O20" s="23">
        <v>21</v>
      </c>
      <c r="P20" s="23">
        <v>30.501</v>
      </c>
      <c r="Q20" s="23">
        <v>15</v>
      </c>
      <c r="R20" s="23">
        <v>13.8</v>
      </c>
      <c r="S20" s="23">
        <v>2</v>
      </c>
      <c r="T20" s="23">
        <v>1.1</v>
      </c>
      <c r="U20" s="23">
        <v>3</v>
      </c>
      <c r="V20" s="23">
        <v>10</v>
      </c>
      <c r="W20" s="191" t="s">
        <v>218</v>
      </c>
      <c r="X20" s="192"/>
      <c r="Y20" s="23">
        <v>1</v>
      </c>
      <c r="Z20" s="23">
        <v>0.5</v>
      </c>
      <c r="AA20" s="23">
        <v>5</v>
      </c>
      <c r="AB20" s="23">
        <v>117.9</v>
      </c>
      <c r="AC20" s="23">
        <v>5</v>
      </c>
      <c r="AD20" s="23">
        <v>9.18</v>
      </c>
      <c r="AE20" s="23">
        <v>8</v>
      </c>
      <c r="AF20" s="23">
        <v>5.168888</v>
      </c>
      <c r="AG20" s="23">
        <v>1</v>
      </c>
      <c r="AH20" s="23">
        <v>2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1</v>
      </c>
      <c r="AS20" s="23">
        <v>0</v>
      </c>
      <c r="AT20" s="23">
        <v>0</v>
      </c>
    </row>
    <row r="21" spans="1:46" s="22" customFormat="1" ht="16.5" customHeight="1">
      <c r="A21" s="191" t="s">
        <v>219</v>
      </c>
      <c r="B21" s="192"/>
      <c r="C21" s="23">
        <v>20</v>
      </c>
      <c r="D21" s="23">
        <v>68.9</v>
      </c>
      <c r="E21" s="23">
        <v>3</v>
      </c>
      <c r="F21" s="23">
        <v>5.2</v>
      </c>
      <c r="G21" s="23">
        <v>0</v>
      </c>
      <c r="H21" s="23">
        <v>0</v>
      </c>
      <c r="I21" s="23">
        <v>2</v>
      </c>
      <c r="J21" s="23">
        <v>26</v>
      </c>
      <c r="K21" s="23">
        <v>3</v>
      </c>
      <c r="L21" s="23">
        <v>8</v>
      </c>
      <c r="M21" s="23">
        <v>1</v>
      </c>
      <c r="N21" s="23">
        <v>1</v>
      </c>
      <c r="O21" s="23">
        <v>1</v>
      </c>
      <c r="P21" s="23">
        <v>0.5</v>
      </c>
      <c r="Q21" s="23">
        <v>3</v>
      </c>
      <c r="R21" s="23">
        <v>2.8</v>
      </c>
      <c r="S21" s="23">
        <v>0</v>
      </c>
      <c r="T21" s="23">
        <v>0</v>
      </c>
      <c r="U21" s="23">
        <v>0</v>
      </c>
      <c r="V21" s="23">
        <v>0</v>
      </c>
      <c r="W21" s="191" t="s">
        <v>219</v>
      </c>
      <c r="X21" s="192"/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4</v>
      </c>
      <c r="AF21" s="23">
        <v>6.4</v>
      </c>
      <c r="AG21" s="23">
        <v>2</v>
      </c>
      <c r="AH21" s="23">
        <v>14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1</v>
      </c>
      <c r="AR21" s="23">
        <v>5</v>
      </c>
      <c r="AS21" s="23">
        <v>0</v>
      </c>
      <c r="AT21" s="23">
        <v>0</v>
      </c>
    </row>
    <row r="22" spans="1:46" s="22" customFormat="1" ht="16.5" customHeight="1">
      <c r="A22" s="191" t="s">
        <v>220</v>
      </c>
      <c r="B22" s="192"/>
      <c r="C22" s="23">
        <v>33</v>
      </c>
      <c r="D22" s="23">
        <v>103.698</v>
      </c>
      <c r="E22" s="23">
        <v>3</v>
      </c>
      <c r="F22" s="23">
        <v>2</v>
      </c>
      <c r="G22" s="23">
        <v>0</v>
      </c>
      <c r="H22" s="23">
        <v>0</v>
      </c>
      <c r="I22" s="23">
        <v>4</v>
      </c>
      <c r="J22" s="23">
        <v>7.6</v>
      </c>
      <c r="K22" s="23">
        <v>4</v>
      </c>
      <c r="L22" s="23">
        <v>6</v>
      </c>
      <c r="M22" s="23">
        <v>1</v>
      </c>
      <c r="N22" s="23">
        <v>3</v>
      </c>
      <c r="O22" s="23">
        <v>6</v>
      </c>
      <c r="P22" s="23">
        <v>3.75</v>
      </c>
      <c r="Q22" s="23">
        <v>6</v>
      </c>
      <c r="R22" s="23">
        <v>13.05</v>
      </c>
      <c r="S22" s="23">
        <v>0</v>
      </c>
      <c r="T22" s="23">
        <v>0</v>
      </c>
      <c r="U22" s="23">
        <v>0</v>
      </c>
      <c r="V22" s="23">
        <v>0</v>
      </c>
      <c r="W22" s="191" t="s">
        <v>220</v>
      </c>
      <c r="X22" s="192"/>
      <c r="Y22" s="23">
        <v>0</v>
      </c>
      <c r="Z22" s="23">
        <v>0</v>
      </c>
      <c r="AA22" s="23">
        <v>2</v>
      </c>
      <c r="AB22" s="23">
        <v>25.923</v>
      </c>
      <c r="AC22" s="23">
        <v>5</v>
      </c>
      <c r="AD22" s="23">
        <v>34.375</v>
      </c>
      <c r="AE22" s="23">
        <v>2</v>
      </c>
      <c r="AF22" s="23">
        <v>8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191" t="s">
        <v>221</v>
      </c>
      <c r="B23" s="192"/>
      <c r="C23" s="23">
        <v>15</v>
      </c>
      <c r="D23" s="23">
        <v>15.66</v>
      </c>
      <c r="E23" s="23">
        <v>2</v>
      </c>
      <c r="F23" s="23">
        <v>1.5</v>
      </c>
      <c r="G23" s="23">
        <v>0</v>
      </c>
      <c r="H23" s="23">
        <v>0</v>
      </c>
      <c r="I23" s="23">
        <v>7</v>
      </c>
      <c r="J23" s="23">
        <v>8.55</v>
      </c>
      <c r="K23" s="23">
        <v>0</v>
      </c>
      <c r="L23" s="23">
        <v>0</v>
      </c>
      <c r="M23" s="23">
        <v>0</v>
      </c>
      <c r="N23" s="23">
        <v>0</v>
      </c>
      <c r="O23" s="23">
        <v>1</v>
      </c>
      <c r="P23" s="23">
        <v>0.1</v>
      </c>
      <c r="Q23" s="23">
        <v>1</v>
      </c>
      <c r="R23" s="23">
        <v>1</v>
      </c>
      <c r="S23" s="23">
        <v>0</v>
      </c>
      <c r="T23" s="23">
        <v>0</v>
      </c>
      <c r="U23" s="23">
        <v>0</v>
      </c>
      <c r="V23" s="23">
        <v>0</v>
      </c>
      <c r="W23" s="191" t="s">
        <v>221</v>
      </c>
      <c r="X23" s="192"/>
      <c r="Y23" s="23">
        <v>0</v>
      </c>
      <c r="Z23" s="23">
        <v>0</v>
      </c>
      <c r="AA23" s="23">
        <v>0</v>
      </c>
      <c r="AB23" s="23">
        <v>0</v>
      </c>
      <c r="AC23" s="23">
        <v>1</v>
      </c>
      <c r="AD23" s="23">
        <v>1</v>
      </c>
      <c r="AE23" s="23">
        <v>2</v>
      </c>
      <c r="AF23" s="23">
        <v>0.51</v>
      </c>
      <c r="AG23" s="23">
        <v>1</v>
      </c>
      <c r="AH23" s="23">
        <v>3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191" t="s">
        <v>222</v>
      </c>
      <c r="B24" s="192"/>
      <c r="C24" s="23">
        <v>44</v>
      </c>
      <c r="D24" s="23">
        <v>71.243888</v>
      </c>
      <c r="E24" s="23">
        <v>3</v>
      </c>
      <c r="F24" s="23">
        <v>2.46</v>
      </c>
      <c r="G24" s="23">
        <v>1</v>
      </c>
      <c r="H24" s="23">
        <v>0.3</v>
      </c>
      <c r="I24" s="23">
        <v>6</v>
      </c>
      <c r="J24" s="23">
        <v>9.6</v>
      </c>
      <c r="K24" s="23">
        <v>1</v>
      </c>
      <c r="L24" s="23">
        <v>1.2</v>
      </c>
      <c r="M24" s="23">
        <v>0</v>
      </c>
      <c r="N24" s="23">
        <v>0</v>
      </c>
      <c r="O24" s="23">
        <v>8</v>
      </c>
      <c r="P24" s="23">
        <v>10.8</v>
      </c>
      <c r="Q24" s="23">
        <v>8</v>
      </c>
      <c r="R24" s="23">
        <v>9.35</v>
      </c>
      <c r="S24" s="23">
        <v>0</v>
      </c>
      <c r="T24" s="23">
        <v>0</v>
      </c>
      <c r="U24" s="23">
        <v>0</v>
      </c>
      <c r="V24" s="23">
        <v>0</v>
      </c>
      <c r="W24" s="191" t="s">
        <v>222</v>
      </c>
      <c r="X24" s="192"/>
      <c r="Y24" s="23">
        <v>0</v>
      </c>
      <c r="Z24" s="23">
        <v>0</v>
      </c>
      <c r="AA24" s="23">
        <v>1</v>
      </c>
      <c r="AB24" s="23">
        <v>3</v>
      </c>
      <c r="AC24" s="23">
        <v>4</v>
      </c>
      <c r="AD24" s="23">
        <v>3.188888</v>
      </c>
      <c r="AE24" s="23">
        <v>8</v>
      </c>
      <c r="AF24" s="23">
        <v>25.245</v>
      </c>
      <c r="AG24" s="23">
        <v>3</v>
      </c>
      <c r="AH24" s="23">
        <v>3.1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1</v>
      </c>
      <c r="AR24" s="23">
        <v>3</v>
      </c>
      <c r="AS24" s="23">
        <v>0</v>
      </c>
      <c r="AT24" s="23">
        <v>0</v>
      </c>
    </row>
    <row r="25" spans="1:46" s="22" customFormat="1" ht="16.5" customHeight="1">
      <c r="A25" s="191" t="s">
        <v>207</v>
      </c>
      <c r="B25" s="192"/>
      <c r="C25" s="23">
        <v>11</v>
      </c>
      <c r="D25" s="23">
        <v>17.1</v>
      </c>
      <c r="E25" s="23">
        <v>2</v>
      </c>
      <c r="F25" s="23">
        <v>2</v>
      </c>
      <c r="G25" s="23">
        <v>0</v>
      </c>
      <c r="H25" s="23">
        <v>0</v>
      </c>
      <c r="I25" s="23">
        <v>1</v>
      </c>
      <c r="J25" s="23">
        <v>1.2</v>
      </c>
      <c r="K25" s="23">
        <v>0</v>
      </c>
      <c r="L25" s="23">
        <v>0</v>
      </c>
      <c r="M25" s="23">
        <v>0</v>
      </c>
      <c r="N25" s="23">
        <v>0</v>
      </c>
      <c r="O25" s="23">
        <v>2</v>
      </c>
      <c r="P25" s="23">
        <v>2.8</v>
      </c>
      <c r="Q25" s="23">
        <v>1</v>
      </c>
      <c r="R25" s="23">
        <v>0.5</v>
      </c>
      <c r="S25" s="23">
        <v>0</v>
      </c>
      <c r="T25" s="23">
        <v>0</v>
      </c>
      <c r="U25" s="23">
        <v>0</v>
      </c>
      <c r="V25" s="23">
        <v>0</v>
      </c>
      <c r="W25" s="191" t="s">
        <v>207</v>
      </c>
      <c r="X25" s="192"/>
      <c r="Y25" s="23">
        <v>0</v>
      </c>
      <c r="Z25" s="23">
        <v>0</v>
      </c>
      <c r="AA25" s="23">
        <v>0</v>
      </c>
      <c r="AB25" s="23">
        <v>0</v>
      </c>
      <c r="AC25" s="23">
        <v>2</v>
      </c>
      <c r="AD25" s="23">
        <v>1.5</v>
      </c>
      <c r="AE25" s="23">
        <v>0</v>
      </c>
      <c r="AF25" s="23">
        <v>0</v>
      </c>
      <c r="AG25" s="23">
        <v>3</v>
      </c>
      <c r="AH25" s="23">
        <v>9.1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191" t="s">
        <v>223</v>
      </c>
      <c r="B26" s="192"/>
      <c r="C26" s="23">
        <v>14</v>
      </c>
      <c r="D26" s="23">
        <v>25.95</v>
      </c>
      <c r="E26" s="23">
        <v>1</v>
      </c>
      <c r="F26" s="23">
        <v>0.25</v>
      </c>
      <c r="G26" s="23">
        <v>0</v>
      </c>
      <c r="H26" s="23">
        <v>0</v>
      </c>
      <c r="I26" s="23">
        <v>3</v>
      </c>
      <c r="J26" s="23">
        <v>4</v>
      </c>
      <c r="K26" s="23">
        <v>0</v>
      </c>
      <c r="L26" s="23">
        <v>0</v>
      </c>
      <c r="M26" s="23">
        <v>0</v>
      </c>
      <c r="N26" s="23">
        <v>0</v>
      </c>
      <c r="O26" s="23">
        <v>2</v>
      </c>
      <c r="P26" s="23">
        <v>1.5</v>
      </c>
      <c r="Q26" s="23">
        <v>1</v>
      </c>
      <c r="R26" s="23">
        <v>0.1</v>
      </c>
      <c r="S26" s="23">
        <v>0</v>
      </c>
      <c r="T26" s="23">
        <v>0</v>
      </c>
      <c r="U26" s="23">
        <v>0</v>
      </c>
      <c r="V26" s="23">
        <v>0</v>
      </c>
      <c r="W26" s="191" t="s">
        <v>223</v>
      </c>
      <c r="X26" s="192"/>
      <c r="Y26" s="23">
        <v>0</v>
      </c>
      <c r="Z26" s="23">
        <v>0</v>
      </c>
      <c r="AA26" s="23">
        <v>1</v>
      </c>
      <c r="AB26" s="23">
        <v>0.1</v>
      </c>
      <c r="AC26" s="23">
        <v>2</v>
      </c>
      <c r="AD26" s="23">
        <v>12</v>
      </c>
      <c r="AE26" s="23">
        <v>2</v>
      </c>
      <c r="AF26" s="23">
        <v>2</v>
      </c>
      <c r="AG26" s="23">
        <v>1</v>
      </c>
      <c r="AH26" s="23">
        <v>5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1</v>
      </c>
      <c r="AR26" s="23">
        <v>1</v>
      </c>
      <c r="AS26" s="23">
        <v>0</v>
      </c>
      <c r="AT26" s="23">
        <v>0</v>
      </c>
    </row>
    <row r="27" spans="1:46" s="22" customFormat="1" ht="16.5" customHeight="1">
      <c r="A27" s="191" t="s">
        <v>224</v>
      </c>
      <c r="B27" s="192"/>
      <c r="C27" s="23">
        <v>3</v>
      </c>
      <c r="D27" s="23">
        <v>3.8</v>
      </c>
      <c r="E27" s="23">
        <v>0</v>
      </c>
      <c r="F27" s="23">
        <v>0</v>
      </c>
      <c r="G27" s="23">
        <v>0</v>
      </c>
      <c r="H27" s="23">
        <v>0</v>
      </c>
      <c r="I27" s="23">
        <v>1</v>
      </c>
      <c r="J27" s="23">
        <v>0.3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191" t="s">
        <v>224</v>
      </c>
      <c r="X27" s="192"/>
      <c r="Y27" s="23">
        <v>0</v>
      </c>
      <c r="Z27" s="23">
        <v>0</v>
      </c>
      <c r="AA27" s="23">
        <v>0</v>
      </c>
      <c r="AB27" s="23">
        <v>0</v>
      </c>
      <c r="AC27" s="23">
        <v>1</v>
      </c>
      <c r="AD27" s="23">
        <v>0.5</v>
      </c>
      <c r="AE27" s="23">
        <v>0</v>
      </c>
      <c r="AF27" s="23">
        <v>0</v>
      </c>
      <c r="AG27" s="23">
        <v>1</v>
      </c>
      <c r="AH27" s="23">
        <v>3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191" t="s">
        <v>225</v>
      </c>
      <c r="B28" s="192"/>
      <c r="C28" s="23">
        <v>29</v>
      </c>
      <c r="D28" s="23">
        <v>45.0225</v>
      </c>
      <c r="E28" s="23">
        <v>1</v>
      </c>
      <c r="F28" s="23">
        <v>1</v>
      </c>
      <c r="G28" s="23">
        <v>0</v>
      </c>
      <c r="H28" s="23">
        <v>0</v>
      </c>
      <c r="I28" s="23">
        <v>6</v>
      </c>
      <c r="J28" s="23">
        <v>8.5925</v>
      </c>
      <c r="K28" s="23">
        <v>0</v>
      </c>
      <c r="L28" s="23">
        <v>0</v>
      </c>
      <c r="M28" s="23">
        <v>0</v>
      </c>
      <c r="N28" s="23">
        <v>0</v>
      </c>
      <c r="O28" s="23">
        <v>6</v>
      </c>
      <c r="P28" s="23">
        <v>6.6</v>
      </c>
      <c r="Q28" s="23">
        <v>4</v>
      </c>
      <c r="R28" s="23">
        <v>5.23</v>
      </c>
      <c r="S28" s="23">
        <v>2</v>
      </c>
      <c r="T28" s="23">
        <v>6</v>
      </c>
      <c r="U28" s="23">
        <v>0</v>
      </c>
      <c r="V28" s="23">
        <v>0</v>
      </c>
      <c r="W28" s="191" t="s">
        <v>225</v>
      </c>
      <c r="X28" s="192"/>
      <c r="Y28" s="23">
        <v>0</v>
      </c>
      <c r="Z28" s="23">
        <v>0</v>
      </c>
      <c r="AA28" s="23">
        <v>1</v>
      </c>
      <c r="AB28" s="23">
        <v>10</v>
      </c>
      <c r="AC28" s="23">
        <v>2</v>
      </c>
      <c r="AD28" s="23">
        <v>2.2</v>
      </c>
      <c r="AE28" s="23">
        <v>4</v>
      </c>
      <c r="AF28" s="23">
        <v>2.4</v>
      </c>
      <c r="AG28" s="23">
        <v>2</v>
      </c>
      <c r="AH28" s="23">
        <v>2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1</v>
      </c>
      <c r="AS28" s="23">
        <v>0</v>
      </c>
      <c r="AT28" s="23">
        <v>0</v>
      </c>
    </row>
    <row r="29" spans="1:46" s="22" customFormat="1" ht="16.5" customHeight="1">
      <c r="A29" s="191" t="s">
        <v>226</v>
      </c>
      <c r="B29" s="192"/>
      <c r="C29" s="23">
        <v>69</v>
      </c>
      <c r="D29" s="23">
        <v>324.816</v>
      </c>
      <c r="E29" s="23">
        <v>0</v>
      </c>
      <c r="F29" s="23">
        <v>0</v>
      </c>
      <c r="G29" s="23">
        <v>0</v>
      </c>
      <c r="H29" s="23">
        <v>0</v>
      </c>
      <c r="I29" s="23">
        <v>12</v>
      </c>
      <c r="J29" s="23">
        <v>24.105</v>
      </c>
      <c r="K29" s="23">
        <v>0</v>
      </c>
      <c r="L29" s="23">
        <v>0</v>
      </c>
      <c r="M29" s="23">
        <v>0</v>
      </c>
      <c r="N29" s="23">
        <v>0</v>
      </c>
      <c r="O29" s="23">
        <v>11</v>
      </c>
      <c r="P29" s="23">
        <v>11</v>
      </c>
      <c r="Q29" s="23">
        <v>12</v>
      </c>
      <c r="R29" s="23">
        <v>12.15</v>
      </c>
      <c r="S29" s="23">
        <v>0</v>
      </c>
      <c r="T29" s="23">
        <v>0</v>
      </c>
      <c r="U29" s="23">
        <v>2</v>
      </c>
      <c r="V29" s="23">
        <v>1.8</v>
      </c>
      <c r="W29" s="191" t="s">
        <v>226</v>
      </c>
      <c r="X29" s="192"/>
      <c r="Y29" s="23">
        <v>1</v>
      </c>
      <c r="Z29" s="23">
        <v>0.1</v>
      </c>
      <c r="AA29" s="23">
        <v>4</v>
      </c>
      <c r="AB29" s="23">
        <v>199.5</v>
      </c>
      <c r="AC29" s="23">
        <v>2</v>
      </c>
      <c r="AD29" s="23">
        <v>7</v>
      </c>
      <c r="AE29" s="23">
        <v>20</v>
      </c>
      <c r="AF29" s="23">
        <v>57.661</v>
      </c>
      <c r="AG29" s="23">
        <v>2</v>
      </c>
      <c r="AH29" s="23">
        <v>6.5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2</v>
      </c>
      <c r="AP29" s="23">
        <v>2</v>
      </c>
      <c r="AQ29" s="23">
        <v>1</v>
      </c>
      <c r="AR29" s="23">
        <v>3</v>
      </c>
      <c r="AS29" s="23">
        <v>0</v>
      </c>
      <c r="AT29" s="23">
        <v>0</v>
      </c>
    </row>
    <row r="30" spans="1:46" s="22" customFormat="1" ht="16.5" customHeight="1">
      <c r="A30" s="191" t="s">
        <v>227</v>
      </c>
      <c r="B30" s="192"/>
      <c r="C30" s="23">
        <v>31</v>
      </c>
      <c r="D30" s="23">
        <v>90.3178</v>
      </c>
      <c r="E30" s="23">
        <v>2</v>
      </c>
      <c r="F30" s="23">
        <v>2</v>
      </c>
      <c r="G30" s="23">
        <v>0</v>
      </c>
      <c r="H30" s="23">
        <v>0</v>
      </c>
      <c r="I30" s="23">
        <v>4</v>
      </c>
      <c r="J30" s="23">
        <v>30.5</v>
      </c>
      <c r="K30" s="23">
        <v>0</v>
      </c>
      <c r="L30" s="23">
        <v>0</v>
      </c>
      <c r="M30" s="23">
        <v>0</v>
      </c>
      <c r="N30" s="23">
        <v>0</v>
      </c>
      <c r="O30" s="23">
        <v>6</v>
      </c>
      <c r="P30" s="23">
        <v>22.6</v>
      </c>
      <c r="Q30" s="23">
        <v>6</v>
      </c>
      <c r="R30" s="23">
        <v>3.8168</v>
      </c>
      <c r="S30" s="23">
        <v>0</v>
      </c>
      <c r="T30" s="23">
        <v>0</v>
      </c>
      <c r="U30" s="23">
        <v>0</v>
      </c>
      <c r="V30" s="23">
        <v>0</v>
      </c>
      <c r="W30" s="191" t="s">
        <v>227</v>
      </c>
      <c r="X30" s="192"/>
      <c r="Y30" s="23">
        <v>0</v>
      </c>
      <c r="Z30" s="23">
        <v>0</v>
      </c>
      <c r="AA30" s="23">
        <v>0</v>
      </c>
      <c r="AB30" s="23">
        <v>0</v>
      </c>
      <c r="AC30" s="23">
        <v>2</v>
      </c>
      <c r="AD30" s="23">
        <v>6</v>
      </c>
      <c r="AE30" s="23">
        <v>6</v>
      </c>
      <c r="AF30" s="23">
        <v>10.2</v>
      </c>
      <c r="AG30" s="23">
        <v>1</v>
      </c>
      <c r="AH30" s="23">
        <v>6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4</v>
      </c>
      <c r="AR30" s="23">
        <v>9.201</v>
      </c>
      <c r="AS30" s="23">
        <v>0</v>
      </c>
      <c r="AT30" s="23">
        <v>0</v>
      </c>
    </row>
    <row r="31" spans="1:46" s="22" customFormat="1" ht="16.5" customHeight="1">
      <c r="A31" s="189" t="s">
        <v>228</v>
      </c>
      <c r="B31" s="190"/>
      <c r="C31" s="23">
        <v>7</v>
      </c>
      <c r="D31" s="23">
        <v>16.7</v>
      </c>
      <c r="E31" s="23">
        <v>2</v>
      </c>
      <c r="F31" s="23">
        <v>2</v>
      </c>
      <c r="G31" s="23">
        <v>0</v>
      </c>
      <c r="H31" s="23">
        <v>0</v>
      </c>
      <c r="I31" s="23">
        <v>1</v>
      </c>
      <c r="J31" s="23">
        <v>0.3</v>
      </c>
      <c r="K31" s="23">
        <v>0</v>
      </c>
      <c r="L31" s="23">
        <v>0</v>
      </c>
      <c r="M31" s="23">
        <v>0</v>
      </c>
      <c r="N31" s="23">
        <v>0</v>
      </c>
      <c r="O31" s="23">
        <v>2</v>
      </c>
      <c r="P31" s="23">
        <v>8.2</v>
      </c>
      <c r="Q31" s="23">
        <v>0</v>
      </c>
      <c r="R31" s="23">
        <v>0</v>
      </c>
      <c r="S31" s="23">
        <v>0</v>
      </c>
      <c r="T31" s="23">
        <v>0</v>
      </c>
      <c r="U31" s="23">
        <v>1</v>
      </c>
      <c r="V31" s="23">
        <v>5</v>
      </c>
      <c r="W31" s="189" t="s">
        <v>228</v>
      </c>
      <c r="X31" s="190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1</v>
      </c>
      <c r="AH31" s="23">
        <v>1.2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185" t="s">
        <v>35</v>
      </c>
      <c r="B32" s="186"/>
      <c r="C32" s="23">
        <v>6</v>
      </c>
      <c r="D32" s="23">
        <v>11.7</v>
      </c>
      <c r="E32" s="23">
        <v>2</v>
      </c>
      <c r="F32" s="23">
        <v>2</v>
      </c>
      <c r="G32" s="23">
        <v>0</v>
      </c>
      <c r="H32" s="23">
        <v>0</v>
      </c>
      <c r="I32" s="23">
        <v>1</v>
      </c>
      <c r="J32" s="23">
        <v>0.3</v>
      </c>
      <c r="K32" s="23">
        <v>0</v>
      </c>
      <c r="L32" s="23">
        <v>0</v>
      </c>
      <c r="M32" s="23">
        <v>0</v>
      </c>
      <c r="N32" s="23">
        <v>0</v>
      </c>
      <c r="O32" s="23">
        <v>2</v>
      </c>
      <c r="P32" s="23">
        <v>8.2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185" t="s">
        <v>35</v>
      </c>
      <c r="X32" s="186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1</v>
      </c>
      <c r="AH32" s="23">
        <v>1.2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187" t="s">
        <v>36</v>
      </c>
      <c r="B33" s="188"/>
      <c r="C33" s="23">
        <v>1</v>
      </c>
      <c r="D33" s="23">
        <v>5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1</v>
      </c>
      <c r="V33" s="23">
        <v>5</v>
      </c>
      <c r="W33" s="187" t="s">
        <v>36</v>
      </c>
      <c r="X33" s="188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37</v>
      </c>
      <c r="B34" s="24"/>
      <c r="C34" s="24"/>
      <c r="D34" s="24"/>
      <c r="E34" s="24"/>
      <c r="F34" s="24" t="s">
        <v>38</v>
      </c>
      <c r="G34" s="24"/>
      <c r="H34" s="24"/>
      <c r="I34" s="24"/>
      <c r="J34" s="25" t="s">
        <v>39</v>
      </c>
      <c r="K34" s="25"/>
      <c r="L34" s="24"/>
      <c r="M34" s="25"/>
      <c r="N34" s="25" t="s">
        <v>40</v>
      </c>
      <c r="O34" s="24"/>
      <c r="P34" s="24"/>
      <c r="Q34" s="25"/>
      <c r="R34" s="25" t="s">
        <v>40</v>
      </c>
      <c r="S34" s="24"/>
      <c r="T34" s="24"/>
      <c r="U34" s="24"/>
      <c r="V34" s="26" t="str">
        <f>'2491-00-01'!V34</f>
        <v>中華民國106年02月20日編製</v>
      </c>
      <c r="W34" s="24" t="s">
        <v>37</v>
      </c>
      <c r="X34" s="24"/>
      <c r="Y34" s="24"/>
      <c r="Z34" s="24"/>
      <c r="AA34" s="24"/>
      <c r="AB34" s="24" t="s">
        <v>38</v>
      </c>
      <c r="AC34" s="24"/>
      <c r="AD34" s="24"/>
      <c r="AE34" s="24"/>
      <c r="AF34" s="25" t="s">
        <v>39</v>
      </c>
      <c r="AG34" s="25"/>
      <c r="AH34" s="24"/>
      <c r="AI34" s="25"/>
      <c r="AJ34" s="25"/>
      <c r="AK34" s="25" t="s">
        <v>40</v>
      </c>
      <c r="AL34" s="24"/>
      <c r="AM34" s="25"/>
      <c r="AN34" s="25"/>
      <c r="AO34" s="25" t="s">
        <v>40</v>
      </c>
      <c r="AP34" s="24"/>
      <c r="AQ34" s="24"/>
      <c r="AR34" s="24"/>
      <c r="AS34" s="24"/>
      <c r="AT34" s="26" t="str">
        <f>'2491-00-01'!V34</f>
        <v>中華民國106年02月20日編製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41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42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41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42</v>
      </c>
    </row>
    <row r="36" spans="1:46" s="140" customFormat="1" ht="19.5" customHeight="1">
      <c r="A36" s="142" t="s">
        <v>43</v>
      </c>
      <c r="B36" s="159" t="s">
        <v>291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43</v>
      </c>
      <c r="X36" s="182" t="s">
        <v>291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265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265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44</v>
      </c>
      <c r="B38" s="144" t="s">
        <v>210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44</v>
      </c>
      <c r="X38" s="144" t="s">
        <v>210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256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256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286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286</v>
      </c>
    </row>
    <row r="41" spans="1:46" s="140" customFormat="1" ht="19.5" customHeight="1">
      <c r="A41" s="370" t="s">
        <v>243</v>
      </c>
      <c r="B41" s="370"/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0" t="s">
        <v>244</v>
      </c>
      <c r="X41" s="370"/>
      <c r="Y41" s="370"/>
      <c r="Z41" s="370"/>
      <c r="AA41" s="370"/>
      <c r="AB41" s="370"/>
      <c r="AC41" s="370"/>
      <c r="AD41" s="370"/>
      <c r="AE41" s="370"/>
      <c r="AF41" s="370"/>
      <c r="AG41" s="370"/>
      <c r="AH41" s="370"/>
      <c r="AI41" s="370"/>
      <c r="AJ41" s="370"/>
      <c r="AK41" s="370"/>
      <c r="AL41" s="370"/>
      <c r="AM41" s="370"/>
      <c r="AN41" s="370"/>
      <c r="AO41" s="370"/>
      <c r="AP41" s="370"/>
      <c r="AQ41" s="370"/>
      <c r="AR41" s="370"/>
      <c r="AS41" s="370"/>
      <c r="AT41" s="370"/>
    </row>
  </sheetData>
  <sheetProtection/>
  <mergeCells count="88"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  <mergeCell ref="C6:D7"/>
    <mergeCell ref="E6:F7"/>
    <mergeCell ref="K6:L7"/>
    <mergeCell ref="M6:N6"/>
    <mergeCell ref="O6:P7"/>
    <mergeCell ref="Q6:R7"/>
    <mergeCell ref="G6:H7"/>
    <mergeCell ref="I6:J7"/>
    <mergeCell ref="AS1:AT1"/>
    <mergeCell ref="U2:V2"/>
    <mergeCell ref="AS2:AT2"/>
    <mergeCell ref="A3:V4"/>
    <mergeCell ref="W3:AT4"/>
    <mergeCell ref="U1:V1"/>
    <mergeCell ref="AA6:AB7"/>
    <mergeCell ref="AC6:AD7"/>
    <mergeCell ref="AE6:AF6"/>
    <mergeCell ref="AG6:AH7"/>
    <mergeCell ref="AI6:AJ6"/>
    <mergeCell ref="AK6:AL7"/>
    <mergeCell ref="AE7:AF7"/>
    <mergeCell ref="AI7:AJ7"/>
    <mergeCell ref="AM6:AN6"/>
    <mergeCell ref="AO6:AP6"/>
    <mergeCell ref="AQ6:AR7"/>
    <mergeCell ref="AS6:AT7"/>
    <mergeCell ref="AM7:AN7"/>
    <mergeCell ref="AO7:AP7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0:B30"/>
    <mergeCell ref="W30:X30"/>
    <mergeCell ref="A31:B31"/>
    <mergeCell ref="W31:X31"/>
    <mergeCell ref="A32:B32"/>
    <mergeCell ref="W32:X32"/>
    <mergeCell ref="A41:V41"/>
    <mergeCell ref="W41:AT41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藍芳華</cp:lastModifiedBy>
  <cp:lastPrinted>2016-11-16T07:56:44Z</cp:lastPrinted>
  <dcterms:created xsi:type="dcterms:W3CDTF">2007-01-05T05:18:13Z</dcterms:created>
  <dcterms:modified xsi:type="dcterms:W3CDTF">2017-09-11T08:05:38Z</dcterms:modified>
  <cp:category/>
  <cp:version/>
  <cp:contentType/>
  <cp:contentStatus/>
</cp:coreProperties>
</file>