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60" tabRatio="609" firstSheet="3" activeTab="11"/>
  </bookViews>
  <sheets>
    <sheet name="2491-00-01" sheetId="1" r:id="rId1"/>
    <sheet name="2491-00-02" sheetId="2" r:id="rId2"/>
    <sheet name="2491-00-03" sheetId="3" r:id="rId3"/>
    <sheet name="2491-00-04" sheetId="4" r:id="rId4"/>
    <sheet name="2491-00-05" sheetId="5" r:id="rId5"/>
    <sheet name="2491-00-06" sheetId="6" r:id="rId6"/>
    <sheet name="2491-00-07" sheetId="7" r:id="rId7"/>
    <sheet name="2491-00-08" sheetId="8" r:id="rId8"/>
    <sheet name="2491-00-09" sheetId="9" r:id="rId9"/>
    <sheet name="2491-00-10" sheetId="10" r:id="rId10"/>
    <sheet name="2491-01-03" sheetId="11" r:id="rId11"/>
    <sheet name="0000-11-01" sheetId="12" r:id="rId12"/>
  </sheets>
  <externalReferences>
    <externalReference r:id="rId15"/>
    <externalReference r:id="rId16"/>
  </externalReferences>
  <definedNames>
    <definedName name="\p" localSheetId="11">#REF!</definedName>
    <definedName name="\p">#REF!</definedName>
    <definedName name="_PPAG" localSheetId="11">#REF!</definedName>
    <definedName name="_PPAG">#REF!</definedName>
    <definedName name="_PPAG1" localSheetId="11">#REF!</definedName>
    <definedName name="_PPAG1" localSheetId="10">#REF!</definedName>
    <definedName name="_PPAG1">#REF!</definedName>
    <definedName name="MSUP" localSheetId="11">#REF!</definedName>
    <definedName name="MSUP" localSheetId="10">#REF!</definedName>
    <definedName name="MSUP">#REF!</definedName>
    <definedName name="_xlnm.Print_Area" localSheetId="11">'0000-11-01'!$A$1:$O$42</definedName>
    <definedName name="_xlnm.Print_Area" localSheetId="0">'2491-00-01'!$A$1:$AT$41</definedName>
    <definedName name="_xlnm.Print_Area" localSheetId="1">'2491-00-02'!$A$1:$AT$33</definedName>
    <definedName name="_xlnm.Print_Area" localSheetId="5">'2491-00-06'!$A$1:$R$64</definedName>
    <definedName name="_xlnm.Print_Area" localSheetId="6">'2491-00-07'!$A$1:$R$42</definedName>
    <definedName name="_xlnm.Print_Area" localSheetId="7">'2491-00-08'!$A$1:$R$34</definedName>
    <definedName name="_xlnm.Print_Area" localSheetId="10">'2491-01-03'!$A$1:$G$50</definedName>
    <definedName name="倉庫" localSheetId="11">#REF!</definedName>
    <definedName name="倉庫" localSheetId="5">#REF!</definedName>
    <definedName name="倉庫" localSheetId="6">#REF!</definedName>
    <definedName name="倉庫" localSheetId="7">#REF!</definedName>
    <definedName name="倉庫" localSheetId="10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<sst xmlns="http://schemas.openxmlformats.org/spreadsheetml/2006/main" count="1324" uniqueCount="399">
  <si>
    <t>公開類</t>
  </si>
  <si>
    <t>編製機關</t>
  </si>
  <si>
    <t>經濟部(商業司)</t>
  </si>
  <si>
    <t>月  報</t>
  </si>
  <si>
    <t>次月20日前編報</t>
  </si>
  <si>
    <t>表    號</t>
  </si>
  <si>
    <t>2491-00-01</t>
  </si>
  <si>
    <t>單位：家；新臺幣百萬元</t>
  </si>
  <si>
    <t>縣 市 別</t>
  </si>
  <si>
    <t>總    計</t>
  </si>
  <si>
    <t>農、林、漁、牧業</t>
  </si>
  <si>
    <t>礦業及土石採取業</t>
  </si>
  <si>
    <t>電力及燃氣供應業</t>
  </si>
  <si>
    <t>用水供應</t>
  </si>
  <si>
    <t>批發及零售業</t>
  </si>
  <si>
    <t>運輸及倉儲業</t>
  </si>
  <si>
    <t>住宿及餐飲業</t>
  </si>
  <si>
    <t>金融及保險業</t>
  </si>
  <si>
    <t>不動產業</t>
  </si>
  <si>
    <t>專業、科學</t>
  </si>
  <si>
    <t xml:space="preserve"> 支援服務業</t>
  </si>
  <si>
    <t>公共行政及國防；</t>
  </si>
  <si>
    <t>醫療保健及</t>
  </si>
  <si>
    <t>藝術、娛樂</t>
  </si>
  <si>
    <t>其他服務業</t>
  </si>
  <si>
    <t>未分類</t>
  </si>
  <si>
    <t>及污染整治業</t>
  </si>
  <si>
    <t>及技術服務業</t>
  </si>
  <si>
    <t>強制性社會安全</t>
  </si>
  <si>
    <t>社會工作服務業</t>
  </si>
  <si>
    <t>及休閒服務業</t>
  </si>
  <si>
    <t>家數</t>
  </si>
  <si>
    <t>資本額</t>
  </si>
  <si>
    <t>總計</t>
  </si>
  <si>
    <t>    金門縣</t>
  </si>
  <si>
    <t>    連江縣</t>
  </si>
  <si>
    <t>填表</t>
  </si>
  <si>
    <t>審核</t>
  </si>
  <si>
    <t>主辦業務人員</t>
  </si>
  <si>
    <t>機關長官</t>
  </si>
  <si>
    <t>主辦統計人員</t>
  </si>
  <si>
    <t>紙張尺度A3(297×420公釐)</t>
  </si>
  <si>
    <t>資料來源：</t>
  </si>
  <si>
    <t>填表說明：</t>
  </si>
  <si>
    <t>本表1式2份，1份送本部統計處並公布於網站，1份自存。</t>
  </si>
  <si>
    <t>2491-00-02</t>
  </si>
  <si>
    <t>申  登  機  關  別</t>
  </si>
  <si>
    <t>   經濟部商業司</t>
  </si>
  <si>
    <t>   經濟部中部辦公室</t>
  </si>
  <si>
    <t>   臺北市政府</t>
  </si>
  <si>
    <t>   高雄市政府</t>
  </si>
  <si>
    <t>   經濟部加工出口區管理處</t>
  </si>
  <si>
    <t>   屏東農業生物技術園區籌備處</t>
  </si>
  <si>
    <t>次月20日前編報</t>
  </si>
  <si>
    <t>表    號</t>
  </si>
  <si>
    <t>2491-00-03</t>
  </si>
  <si>
    <t>行　　　業　　　別</t>
  </si>
  <si>
    <t>總　　計</t>
  </si>
  <si>
    <t>一百萬元以下</t>
  </si>
  <si>
    <t>一百萬元以上</t>
  </si>
  <si>
    <t>五百萬元以上</t>
  </si>
  <si>
    <t>一千萬元以上</t>
  </si>
  <si>
    <t>二千萬元以上</t>
  </si>
  <si>
    <t>三千萬元以上</t>
  </si>
  <si>
    <t>四千萬元以上</t>
  </si>
  <si>
    <t>五千萬元以上</t>
  </si>
  <si>
    <t>一億元以上</t>
  </si>
  <si>
    <t>五億元以上</t>
  </si>
  <si>
    <t>   農、林、漁、牧業</t>
  </si>
  <si>
    <t>   礦業及土石採取業</t>
  </si>
  <si>
    <t>   製造業</t>
  </si>
  <si>
    <t>      食品製造業</t>
  </si>
  <si>
    <t>      飲料製造業</t>
  </si>
  <si>
    <t>      菸草製造業</t>
  </si>
  <si>
    <t>      紡織業</t>
  </si>
  <si>
    <t>      成衣及服飾品製造業</t>
  </si>
  <si>
    <t>      皮革、毛皮及其製品製造業</t>
  </si>
  <si>
    <t>      木竹製品製造業</t>
  </si>
  <si>
    <t>      紙漿、紙及紙製品製造業</t>
  </si>
  <si>
    <t>      印刷及資料儲存媒體複製業</t>
  </si>
  <si>
    <t>      石油及煤製品製造業</t>
  </si>
  <si>
    <t>      化學材料製造業</t>
  </si>
  <si>
    <t>      化學製品製造業</t>
  </si>
  <si>
    <t>      橡膠製品製造業</t>
  </si>
  <si>
    <t>      塑膠製品製造業</t>
  </si>
  <si>
    <t>      非金屬礦物製品製造業</t>
  </si>
  <si>
    <t>      基本金屬製造業</t>
  </si>
  <si>
    <t>      金屬製品製造業</t>
  </si>
  <si>
    <t>      電子零組件製造業</t>
  </si>
  <si>
    <t>      電腦、電子產品及光學製品製造業</t>
  </si>
  <si>
    <t>      電力設備製造業</t>
  </si>
  <si>
    <t>      機械設備製造業</t>
  </si>
  <si>
    <t>      汽車及其零件製造業</t>
  </si>
  <si>
    <t>      家具製造業</t>
  </si>
  <si>
    <t>      其他製造業</t>
  </si>
  <si>
    <t>      產業用機械設備維修及安裝業</t>
  </si>
  <si>
    <t>   電力及燃氣供應業</t>
  </si>
  <si>
    <t>   用水供應及污染整治業</t>
  </si>
  <si>
    <t>   批發及零售業</t>
  </si>
  <si>
    <t>   運輸及倉儲業</t>
  </si>
  <si>
    <t>   住宿及餐飲業</t>
  </si>
  <si>
    <t>   金融及保險業</t>
  </si>
  <si>
    <t>   不動產業</t>
  </si>
  <si>
    <t>   專業、科學及技術服務業</t>
  </si>
  <si>
    <t>   支援服務業</t>
  </si>
  <si>
    <t>   公共行政及國防；強制性社會安全</t>
  </si>
  <si>
    <t>   醫療保健及社會工作服務業</t>
  </si>
  <si>
    <t>   藝術、娛樂及休閒服務業</t>
  </si>
  <si>
    <t>   其他服務業</t>
  </si>
  <si>
    <t>   未分類</t>
  </si>
  <si>
    <t>本表1式2份，1份送本部統計處併公布於網站，1份自存。</t>
  </si>
  <si>
    <t>~6~</t>
  </si>
  <si>
    <t>未滿五百萬元</t>
  </si>
  <si>
    <t>未滿一千萬元</t>
  </si>
  <si>
    <t>未滿二千萬元</t>
  </si>
  <si>
    <t>未滿三千萬元</t>
  </si>
  <si>
    <t>未滿四千萬元</t>
  </si>
  <si>
    <t>未滿五千萬元</t>
  </si>
  <si>
    <t>未滿一億元</t>
  </si>
  <si>
    <t>未滿五億元</t>
  </si>
  <si>
    <t>家數</t>
  </si>
  <si>
    <t>資本額</t>
  </si>
  <si>
    <t>資料來源：</t>
  </si>
  <si>
    <t>填表說明：</t>
  </si>
  <si>
    <t>2491-00-04</t>
  </si>
  <si>
    <t>總　　　　計</t>
  </si>
  <si>
    <t>無　限　公　司</t>
  </si>
  <si>
    <t>兩　合　公　司</t>
  </si>
  <si>
    <t>有　限　公　司</t>
  </si>
  <si>
    <t>股份有限公司</t>
  </si>
  <si>
    <t>外國公司
在臺認許公司</t>
  </si>
  <si>
    <t>大陸地區
在臺許可公司</t>
  </si>
  <si>
    <t>外國公司
代表人辦事處</t>
  </si>
  <si>
    <t>大陸地區
在臺許可辦事處</t>
  </si>
  <si>
    <t>在臺營
運資金</t>
  </si>
  <si>
    <t>~7~</t>
  </si>
  <si>
    <t>月  報</t>
  </si>
  <si>
    <r>
      <t xml:space="preserve">資本額
</t>
    </r>
    <r>
      <rPr>
        <sz val="9"/>
        <rFont val="標楷體"/>
        <family val="4"/>
      </rPr>
      <t>(含在臺營運資金)</t>
    </r>
  </si>
  <si>
    <t>2491-00-05</t>
  </si>
  <si>
    <t>行  業  別</t>
  </si>
  <si>
    <t>~8~</t>
  </si>
  <si>
    <t>月(年)報</t>
  </si>
  <si>
    <t>月報於次月20日前編報；年報於次年2月底前編報</t>
  </si>
  <si>
    <t>2491-00-06</t>
  </si>
  <si>
    <t>上 月 底</t>
  </si>
  <si>
    <t>本  月  異  動</t>
  </si>
  <si>
    <t>本 月 底</t>
  </si>
  <si>
    <t>新  設  立</t>
  </si>
  <si>
    <t>解散、撤銷及廢止</t>
  </si>
  <si>
    <t>增 　　　資</t>
  </si>
  <si>
    <t>減　　　資</t>
  </si>
  <si>
    <t>行 業 變 動</t>
  </si>
  <si>
    <t>異 動 調 整</t>
  </si>
  <si>
    <t>家 數</t>
  </si>
  <si>
    <t>家　　數</t>
  </si>
  <si>
    <t>    農、林、漁、牧業</t>
  </si>
  <si>
    <t>    礦業及土石採取業</t>
  </si>
  <si>
    <t>    製造業</t>
  </si>
  <si>
    <t>    電力及燃氣供應業</t>
  </si>
  <si>
    <t>    用水供應及污染整治業</t>
  </si>
  <si>
    <t>    批發及零售業</t>
  </si>
  <si>
    <t>    運輸及倉儲業</t>
  </si>
  <si>
    <t>    住宿及餐飲業</t>
  </si>
  <si>
    <t>    金融及保險業</t>
  </si>
  <si>
    <t>    不動產業</t>
  </si>
  <si>
    <t>    專業、科學及技術服務業</t>
  </si>
  <si>
    <t>    支援服務業</t>
  </si>
  <si>
    <t>    公共行政及國防；強制性社會安全</t>
  </si>
  <si>
    <t>    醫療保健及社會工作服務業</t>
  </si>
  <si>
    <t>    藝術、娛樂及休閒服務業</t>
  </si>
  <si>
    <t>    其他服務業</t>
  </si>
  <si>
    <t>    未分類</t>
  </si>
  <si>
    <t xml:space="preserve">          紙張尺度A3(297×420公釐)</t>
  </si>
  <si>
    <r>
      <t>1.</t>
    </r>
    <r>
      <rPr>
        <sz val="11"/>
        <rFont val="標楷體"/>
        <family val="4"/>
      </rPr>
      <t>本表1式2份，1份送本部統計處並公布於網站，1份自存。</t>
    </r>
  </si>
  <si>
    <r>
      <t>2.</t>
    </r>
    <r>
      <rPr>
        <sz val="11"/>
        <rFont val="標楷體"/>
        <family val="4"/>
      </rPr>
      <t>異動調整欄為持續釐正資料庫之數據。</t>
    </r>
  </si>
  <si>
    <t>~9~</t>
  </si>
  <si>
    <t>行　　　業　　　別</t>
  </si>
  <si>
    <t>2491-00-07</t>
  </si>
  <si>
    <t>~10~</t>
  </si>
  <si>
    <t>2491-00-08</t>
  </si>
  <si>
    <t>      經濟部商業司</t>
  </si>
  <si>
    <t>      經濟部中部辦公室</t>
  </si>
  <si>
    <t>      臺北市政府</t>
  </si>
  <si>
    <t>      高雄市政府</t>
  </si>
  <si>
    <t>      經濟部加工出口區管理處</t>
  </si>
  <si>
    <t>      屏東農業生物技術園區籌備處</t>
  </si>
  <si>
    <t>2491-01-03</t>
  </si>
  <si>
    <t>外國公司認許與代表人辦事處現有家數</t>
  </si>
  <si>
    <t>單位：家</t>
  </si>
  <si>
    <t>   按營運資金分</t>
  </si>
  <si>
    <t>      1百萬元以下</t>
  </si>
  <si>
    <t>      1百萬元~</t>
  </si>
  <si>
    <t>      5百萬元~</t>
  </si>
  <si>
    <t>      10百萬元~</t>
  </si>
  <si>
    <t>      20百萬元~</t>
  </si>
  <si>
    <t>      30百萬元~</t>
  </si>
  <si>
    <t>      40百萬元~</t>
  </si>
  <si>
    <t>      50百萬元~</t>
  </si>
  <si>
    <t>      60百萬元~</t>
  </si>
  <si>
    <t>      100百萬元~</t>
  </si>
  <si>
    <t>      150百萬元~</t>
  </si>
  <si>
    <t>      200百萬元~</t>
  </si>
  <si>
    <t>   按行業別分</t>
  </si>
  <si>
    <t>      農、林、漁、牧業</t>
  </si>
  <si>
    <t>      礦業及土石採取業</t>
  </si>
  <si>
    <t>      製造業</t>
  </si>
  <si>
    <t>      電力及燃氣供應業</t>
  </si>
  <si>
    <t>      用水供應及污染整治業</t>
  </si>
  <si>
    <t>      批發及零售業</t>
  </si>
  <si>
    <t>      運輸及倉儲業</t>
  </si>
  <si>
    <t>      住宿及餐飲業</t>
  </si>
  <si>
    <t>      金融及保險業</t>
  </si>
  <si>
    <t>      不動產業</t>
  </si>
  <si>
    <t>      專業、科學及技術服務業</t>
  </si>
  <si>
    <t>      支援服務業</t>
  </si>
  <si>
    <t>      公共行政及國防；強制性社會安全</t>
  </si>
  <si>
    <t>      醫療保健及社會工作服務業</t>
  </si>
  <si>
    <t>      藝術、娛樂及休閒服務業</t>
  </si>
  <si>
    <t>      其他服務業</t>
  </si>
  <si>
    <t>      未分類</t>
  </si>
  <si>
    <t>本部商業司。</t>
  </si>
  <si>
    <t>~16~</t>
  </si>
  <si>
    <r>
      <t>填表</t>
    </r>
    <r>
      <rPr>
        <sz val="11"/>
        <rFont val="標楷體"/>
        <family val="4"/>
      </rPr>
      <t xml:space="preserve">              審核  </t>
    </r>
  </si>
  <si>
    <t>　　臺東縣</t>
  </si>
  <si>
    <t>　　臺中市</t>
  </si>
  <si>
    <t>　　臺南市</t>
  </si>
  <si>
    <t>1.本表1式2份，1份送本部統計處並公布於網站，1份自存。</t>
  </si>
  <si>
    <t>2.外國公司代表人辦事處在臺不可營業，故無營運資金之匯入。</t>
  </si>
  <si>
    <t>月  報</t>
  </si>
  <si>
    <t>臺灣地區</t>
  </si>
  <si>
    <t xml:space="preserve">  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</si>
  <si>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</si>
  <si>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</si>
  <si>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</si>
  <si>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</si>
  <si>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</si>
  <si>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</si>
  <si>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</si>
  <si>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</si>
  <si>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</si>
  <si>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</si>
  <si>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</si>
  <si>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</si>
  <si>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</si>
  <si>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</si>
  <si>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   高雄市政府</t>
  </si>
  <si>
    <t>~2~</t>
  </si>
  <si>
    <t>~3~</t>
  </si>
  <si>
    <t>公司登記現有家數及實收資本額－按行業別及縣市別分</t>
  </si>
  <si>
    <t>公司登記現有家數及實收資本額－按行業別及申登機關別分</t>
  </si>
  <si>
    <t>公司登記現有家數及實收資本額－按行業別分</t>
  </si>
  <si>
    <t>公司登記現有家數及實收資本額－按組織別及縣市別分</t>
  </si>
  <si>
    <t>公司登記現有家數及實收資本額－按組織別及行業別分</t>
  </si>
  <si>
    <t>公司登記家數及實收資本額異動─按行業別分</t>
  </si>
  <si>
    <t>公司登記家數及實收資本額異動─按縣市別分</t>
  </si>
  <si>
    <t>公司登記家數及實收資本額異動─按申登機關別分</t>
  </si>
  <si>
    <t>公司登記現有家數及實收資本額－按行業別及縣市別分 (續)</t>
  </si>
  <si>
    <t>公司登記現有家數及實收資本額－按行業別及申登機關別分 (續)</t>
  </si>
  <si>
    <t>2491-00-09</t>
  </si>
  <si>
    <t>~12~</t>
  </si>
  <si>
    <t>~13~</t>
  </si>
  <si>
    <t>公司登記新設立家數及實收資本額－按行業別及縣市別分</t>
  </si>
  <si>
    <t>公司登記新設立家數及實收資本額－按行業別及縣市別分 (續)</t>
  </si>
  <si>
    <t>2491-00-10</t>
  </si>
  <si>
    <t>公司解散、撒銷及廢止家數及實收資本額－按行業別及縣巿別分</t>
  </si>
  <si>
    <t>公司解散、撒銷及廢止家數及實收資本額－按行業別及縣巿別分 (續)</t>
  </si>
  <si>
    <t>~14~</t>
  </si>
  <si>
    <t>~15~</t>
  </si>
  <si>
    <t>　　臺北市</t>
  </si>
  <si>
    <t>　　新北市</t>
  </si>
  <si>
    <t>   新北市政府</t>
  </si>
  <si>
    <t>      新北市政府</t>
  </si>
  <si>
    <t>2.因縣市改制，100年1月份資料依改制後縣市別編製(含99年12月26日以後資料)。</t>
  </si>
  <si>
    <t>3.因縣市改制，100年1月份資料依改制後縣市別編製(含99年12月26日以後資料)。</t>
  </si>
  <si>
    <t>   臺南市政府</t>
  </si>
  <si>
    <t>      臺南市政府</t>
  </si>
  <si>
    <t>公共行政及國防；</t>
  </si>
  <si>
    <t xml:space="preserve">      藥品及醫用化學製品製造業</t>
  </si>
  <si>
    <t xml:space="preserve">      其他運輸工具及其零件製造業</t>
  </si>
  <si>
    <t>      藥品及醫用化學製品製造業</t>
  </si>
  <si>
    <t>      其他運輸工具及其零件製造業</t>
  </si>
  <si>
    <t>      藥品及醫用化學製品製造業</t>
  </si>
  <si>
    <t>      其他運輸工具及其零件製造業</t>
  </si>
  <si>
    <t>   臺中市政府</t>
  </si>
  <si>
    <t>      臺中市政府</t>
  </si>
  <si>
    <t>   臺中市政府</t>
  </si>
  <si>
    <t>   臺南市政府</t>
  </si>
  <si>
    <t>中華民國103年04月01日編製</t>
  </si>
  <si>
    <t>交通部民用航空局、交通部航港局。</t>
  </si>
  <si>
    <t>   交通部民用航空局</t>
  </si>
  <si>
    <t>   交通部航港局</t>
  </si>
  <si>
    <t>屏東農業生物技術園區籌備處、交通部民用航空局、交通部航港局。</t>
  </si>
  <si>
    <t>      交通部民用航空局</t>
  </si>
  <si>
    <t>      交通部航港局</t>
  </si>
  <si>
    <t>      科技部新竹科學工業園區管理局</t>
  </si>
  <si>
    <t>      科技部南部科學工業園區管理局</t>
  </si>
  <si>
    <t>      科技部中部科學工業園區管理局</t>
  </si>
  <si>
    <t>   科技部新竹科學工業園區管理局</t>
  </si>
  <si>
    <t>   科技部南部科學工業園區管理局</t>
  </si>
  <si>
    <t>   科技部中部科學工業園區管理局</t>
  </si>
  <si>
    <t>4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</si>
  <si>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~11~</t>
  </si>
  <si>
    <t>3.因縣市改制，將原登記(改制前)於本部中部辦公室之資料，移至改制後縣市別辦理登記填報。</t>
  </si>
  <si>
    <t>不動產業</t>
  </si>
  <si>
    <t>紙張尺度A3(297×420公釐)</t>
  </si>
  <si>
    <t xml:space="preserve">          紙張尺度A3(297×420公釐)</t>
  </si>
  <si>
    <t>　　桃園市</t>
  </si>
  <si>
    <t xml:space="preserve">   桃園市政府</t>
  </si>
  <si>
    <t>屏東農業生物技術園區籌備處、交通部民用航空局、交通部航港局。</t>
  </si>
  <si>
    <t xml:space="preserve">      桃園市政府</t>
  </si>
  <si>
    <t xml:space="preserve">3.104年1月份起，桃園市資料依改制後編製。 </t>
  </si>
  <si>
    <t xml:space="preserve">4.104年1月份起，桃園市資料依改制後編製。 </t>
  </si>
  <si>
    <t>5.配合桃園市政府改制於105年7月1日起辦理公司登記，增設桃園市政府之申登機關。</t>
  </si>
  <si>
    <t>科技部各科學工業園區管理局、屏東農業生物技術園區籌備處、交通部民用航空局、交通部航港局。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</si>
  <si>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工業園區管理局、屏東農業生物技術園區籌備處。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</si>
  <si>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工業園區管理局、屏東農業生物技術園區籌備處、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</si>
  <si>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工業園區管理局、屏東農業生物技術園區籌備處、</t>
  </si>
  <si>
    <t>交通部民用航空局、交通部航港局。</t>
  </si>
  <si>
    <t>1.本表1式2份，1份送本部統計處並公布於網站，1份自存。</t>
  </si>
  <si>
    <t>2.配合縣市改制，將原登記(改制前)於本部中部辦公室之資料，移至改制後縣市別辦理登記填報。</t>
  </si>
  <si>
    <t>3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</si>
  <si>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4.配合桃園市政府改制於105年7月1日起辦理公司登記，增設桃園市政府之申登機關。</t>
  </si>
  <si>
    <t>~4~</t>
  </si>
  <si>
    <t>~5~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</si>
  <si>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工業園區管理局、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</si>
  <si>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</si>
  <si>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工業園區管理局、</t>
  </si>
  <si>
    <t/>
  </si>
  <si>
    <r>
      <t xml:space="preserve">公司登記現有家數及資本額─按負責人性別及縣市別分
</t>
    </r>
    <r>
      <rPr>
        <sz val="20"/>
        <rFont val="Times New Roman"/>
        <family val="1"/>
      </rPr>
      <t>Number and Amount of Registered Companies - By Sex of Representative and the County/City</t>
    </r>
  </si>
  <si>
    <r>
      <rPr>
        <sz val="10"/>
        <rFont val="標楷體"/>
        <family val="4"/>
      </rPr>
      <t>單位：家</t>
    </r>
    <r>
      <rPr>
        <sz val="10"/>
        <rFont val="Times New Roman"/>
        <family val="1"/>
      </rPr>
      <t xml:space="preserve">; </t>
    </r>
    <r>
      <rPr>
        <sz val="10"/>
        <rFont val="標楷體"/>
        <family val="4"/>
      </rPr>
      <t>百萬元;</t>
    </r>
    <r>
      <rPr>
        <sz val="10"/>
        <rFont val="Times New Roman"/>
        <family val="1"/>
      </rPr>
      <t>%
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Number;  Amount(NT$ million); rate</t>
    </r>
  </si>
  <si>
    <t xml:space="preserve"> County/City</t>
  </si>
  <si>
    <r>
      <t xml:space="preserve">公司登記家數(家)
</t>
    </r>
    <r>
      <rPr>
        <sz val="12"/>
        <rFont val="Times New Roman"/>
        <family val="1"/>
      </rPr>
      <t>Number of Registered Companies</t>
    </r>
  </si>
  <si>
    <r>
      <t xml:space="preserve">公司登記資本額(百萬元)
</t>
    </r>
    <r>
      <rPr>
        <sz val="12"/>
        <rFont val="Times New Roman"/>
        <family val="1"/>
      </rPr>
      <t>Capital Amount of Registered Companies (NT$ million)</t>
    </r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</si>
  <si>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
</t>
    </r>
    <r>
      <rPr>
        <sz val="12"/>
        <rFont val="標楷體"/>
        <family val="4"/>
      </rPr>
      <t>Total</t>
    </r>
  </si>
  <si>
    <t>男性負責人
Male</t>
  </si>
  <si>
    <t>女性負責人
Female</t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</si>
  <si>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</si>
  <si>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t>家數
Number</t>
  </si>
  <si>
    <t>百分比
Rate</t>
  </si>
  <si>
    <t>金額
Amount</t>
  </si>
  <si>
    <t>Grand total</t>
  </si>
  <si>
    <t>Taiwan area</t>
  </si>
  <si>
    <t xml:space="preserve">   New Taipei City</t>
  </si>
  <si>
    <t xml:space="preserve">   Taipei City</t>
  </si>
  <si>
    <t xml:space="preserve">   Taoyuan City</t>
  </si>
  <si>
    <t xml:space="preserve">   Taichung City</t>
  </si>
  <si>
    <t xml:space="preserve">   Tainan City</t>
  </si>
  <si>
    <t xml:space="preserve">   Kaohsiung City</t>
  </si>
  <si>
    <t xml:space="preserve">   Yilan County</t>
  </si>
  <si>
    <t xml:space="preserve">   Hsinchu County</t>
  </si>
  <si>
    <t xml:space="preserve">   Miaoli County</t>
  </si>
  <si>
    <t xml:space="preserve">   Changhua County</t>
  </si>
  <si>
    <t xml:space="preserve">   Nantou County</t>
  </si>
  <si>
    <t xml:space="preserve">   Yunlin County</t>
  </si>
  <si>
    <t xml:space="preserve">   Chiayi County</t>
  </si>
  <si>
    <t xml:space="preserve">   Pingtung County</t>
  </si>
  <si>
    <t xml:space="preserve">   Taitung County</t>
  </si>
  <si>
    <t xml:space="preserve">   Hualien County</t>
  </si>
  <si>
    <t xml:space="preserve">   Penghu County</t>
  </si>
  <si>
    <t xml:space="preserve">   Keelung City</t>
  </si>
  <si>
    <t xml:space="preserve">   Hsinchu City</t>
  </si>
  <si>
    <t xml:space="preserve">   Chiayi City</t>
  </si>
  <si>
    <t>Kinma area</t>
  </si>
  <si>
    <t>    金門縣</t>
  </si>
  <si>
    <t xml:space="preserve">       Kinmen County</t>
  </si>
  <si>
    <t>    連江縣</t>
  </si>
  <si>
    <t xml:space="preserve">       Lienchiang County</t>
  </si>
  <si>
    <t>填表</t>
  </si>
  <si>
    <t>審核</t>
  </si>
  <si>
    <t>資料來源:</t>
  </si>
  <si>
    <r>
      <t>本部商業司、本部中部辦公室、新北市政府經濟發展局、臺北市商業處、</t>
    </r>
    <r>
      <rPr>
        <sz val="10"/>
        <color indexed="10"/>
        <rFont val="標楷體"/>
        <family val="4"/>
      </rPr>
      <t>桃園市政府經濟發展局</t>
    </r>
    <r>
      <rPr>
        <sz val="10"/>
        <rFont val="標楷體"/>
        <family val="4"/>
      </rPr>
      <t>、臺中市政府經濟發展局、臺南市政府經濟發展局、高雄市政府經濟發展局、本部加工出口區管理處、</t>
    </r>
  </si>
  <si>
    <t>Source of the materials :</t>
  </si>
  <si>
    <r>
      <t>Department of Commerce,Ministry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Central Region Office,Ministry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Department New Taipei City Govermment</t>
    </r>
    <r>
      <rPr>
        <sz val="10"/>
        <rFont val="標楷體"/>
        <family val="4"/>
      </rPr>
      <t>、</t>
    </r>
  </si>
  <si>
    <r>
      <t>Taipei City Office of Commerce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Taichung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Tainan City Government</t>
    </r>
    <r>
      <rPr>
        <sz val="10"/>
        <rFont val="標楷體"/>
        <family val="4"/>
      </rPr>
      <t>、</t>
    </r>
  </si>
  <si>
    <r>
      <t>Economic Development Bureau,Kaohsiung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Export Processing Zone Administration, Ministry of Economic Affairs</t>
    </r>
    <r>
      <rPr>
        <sz val="10"/>
        <rFont val="標楷體"/>
        <family val="4"/>
      </rPr>
      <t>、</t>
    </r>
  </si>
  <si>
    <r>
      <t>All Science Park Bureau,Ministry of Science and Technology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Ping-tung Agricultural Biotechnology Park Preparatory Office</t>
    </r>
    <r>
      <rPr>
        <sz val="10"/>
        <rFont val="標楷體"/>
        <family val="4"/>
      </rPr>
      <t>。</t>
    </r>
  </si>
  <si>
    <t>填表說明:</t>
  </si>
  <si>
    <t>本表一式二份，一份送本部統計處並公布於網站，一份自存。</t>
  </si>
  <si>
    <t>營建工程業</t>
  </si>
  <si>
    <t>   營建工程業</t>
  </si>
  <si>
    <t>   營建工程業</t>
  </si>
  <si>
    <t>      出版、影音製作、傳播及資通訊服務業</t>
  </si>
  <si>
    <t>      營建工程業</t>
  </si>
  <si>
    <t>出版、影音製作、傳播及資通訊服務業</t>
  </si>
  <si>
    <t>    營建工程業</t>
  </si>
  <si>
    <t>    出版、影音製作、傳播及資通訊服務業</t>
  </si>
  <si>
    <t>   出版、影音製作、傳播及資通訊服務業</t>
  </si>
  <si>
    <t>   出版、影音製作、傳播及資通訊服務業</t>
  </si>
  <si>
    <t>製造業</t>
  </si>
  <si>
    <t>製造業</t>
  </si>
  <si>
    <t>教育業</t>
  </si>
  <si>
    <t>   教育業</t>
  </si>
  <si>
    <t>   教育業</t>
  </si>
  <si>
    <t>    教育業</t>
  </si>
  <si>
    <t>      教育業</t>
  </si>
  <si>
    <t xml:space="preserve">    高雄市</t>
  </si>
  <si>
    <t>中華民國107年9月20日編製</t>
  </si>
  <si>
    <t>中華民國107年08月</t>
  </si>
  <si>
    <t>中華民國107年08月底
August,2018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</si>
</sst>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%"/>
    <numFmt numFmtId="180" formatCode="[&gt;0]###\ ###\ ###\ ###\ ##0;[=0]\-;###\ ###\ ###\ ##0"/>
    <numFmt numFmtId="181" formatCode="0.00_);[Red]\(0.00\)"/>
    <numFmt numFmtId="182" formatCode="0.00_ "/>
    <numFmt numFmtId="183" formatCode="0.0_ "/>
    <numFmt numFmtId="184" formatCode="0_ "/>
    <numFmt numFmtId="185" formatCode="0;_萀"/>
    <numFmt numFmtId="186" formatCode="_-* #,##0_-;\-* #,##0_-;_-* &quot;-&quot;??_-;_-@_-"/>
    <numFmt numFmtId="187" formatCode="[$€-2]\ #,##0.00_);[Red]\([$€-2]\ #,##0.00\)"/>
    <numFmt numFmtId="188" formatCode="_-* #,##0.0_-;\-* #,##0.0_-;_-* &quot;-&quot;??_-;_-@_-"/>
    <numFmt numFmtId="189" formatCode="0.000%"/>
    <numFmt numFmtId="190" formatCode="[$-404]AM/PM\ hh:mm:ss"/>
    <numFmt numFmtId="191" formatCode="0.0_);[Red]\(0.0\)"/>
    <numFmt numFmtId="192" formatCode="0_);[Red]\(0\)"/>
  </numFmts>
  <fonts count="63">
    <font>
      <sz val="12"/>
      <name val="新細明體"/>
      <family val="1"/>
    </font>
    <font>
      <sz val="9"/>
      <name val="新細明體"/>
      <family val="1"/>
    </font>
    <font>
      <sz val="12"/>
      <name val="Courier"/>
      <family val="3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1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11"/>
      <name val="Times New Roman"/>
      <family val="1"/>
    </font>
    <font>
      <b/>
      <sz val="11"/>
      <name val="標楷體"/>
      <family val="4"/>
    </font>
    <font>
      <sz val="9"/>
      <name val="標楷體"/>
      <family val="4"/>
    </font>
    <font>
      <sz val="9"/>
      <name val="細明體"/>
      <family val="3"/>
    </font>
    <font>
      <sz val="7"/>
      <name val="標楷體"/>
      <family val="4"/>
    </font>
    <font>
      <sz val="10.5"/>
      <name val="標楷體"/>
      <family val="4"/>
    </font>
    <font>
      <sz val="2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10"/>
      <name val="標楷體"/>
      <family val="4"/>
    </font>
    <font>
      <sz val="14"/>
      <name val="標楷體"/>
      <family val="4"/>
    </font>
    <font>
      <sz val="9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10"/>
      <name val="標楷體"/>
      <family val="4"/>
    </font>
    <font>
      <sz val="9"/>
      <color indexed="10"/>
      <name val="標楷體"/>
      <family val="4"/>
    </font>
    <font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rgb="FFFF0000"/>
      <name val="標楷體"/>
      <family val="4"/>
    </font>
    <font>
      <sz val="9"/>
      <color rgb="FFFF0000"/>
      <name val="標楷體"/>
      <family val="4"/>
    </font>
    <font>
      <sz val="10"/>
      <color rgb="FFFF0000"/>
      <name val="標楷體"/>
      <family val="4"/>
    </font>
    <font>
      <sz val="12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/>
      <top style="thin"/>
      <bottom>
        <color indexed="63"/>
      </bottom>
    </border>
    <border>
      <left style="double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double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179" fontId="2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179" fontId="2" fillId="0" borderId="0">
      <alignment/>
      <protection/>
    </xf>
    <xf numFmtId="179" fontId="2" fillId="0" borderId="0">
      <alignment/>
      <protection/>
    </xf>
    <xf numFmtId="0" fontId="0" fillId="0" borderId="0">
      <alignment/>
      <protection/>
    </xf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460">
    <xf numFmtId="0" fontId="0" fillId="0" borderId="0" xfId="0" applyAlignment="1">
      <alignment/>
    </xf>
    <xf numFmtId="0" fontId="5" fillId="0" borderId="10" xfId="48" applyNumberFormat="1" applyFont="1" applyBorder="1" applyAlignment="1" applyProtection="1">
      <alignment horizontal="center" vertical="center"/>
      <protection hidden="1" locked="0"/>
    </xf>
    <xf numFmtId="179" fontId="5" fillId="0" borderId="0" xfId="48" applyNumberFormat="1" applyFont="1" applyAlignment="1" applyProtection="1">
      <alignment vertical="center"/>
      <protection hidden="1" locked="0"/>
    </xf>
    <xf numFmtId="0" fontId="5" fillId="0" borderId="11" xfId="48" applyNumberFormat="1" applyFont="1" applyBorder="1" applyAlignment="1" applyProtection="1">
      <alignment horizontal="center" vertical="center"/>
      <protection hidden="1" locked="0"/>
    </xf>
    <xf numFmtId="179" fontId="5" fillId="0" borderId="0" xfId="48" applyFont="1" applyAlignment="1" applyProtection="1">
      <alignment horizontal="center" vertical="center"/>
      <protection hidden="1" locked="0"/>
    </xf>
    <xf numFmtId="179" fontId="5" fillId="0" borderId="0" xfId="48" applyFont="1" applyAlignment="1" applyProtection="1">
      <alignment vertical="center"/>
      <protection hidden="1" locked="0"/>
    </xf>
    <xf numFmtId="0" fontId="5" fillId="0" borderId="12" xfId="48" applyNumberFormat="1" applyFont="1" applyBorder="1" applyAlignment="1" applyProtection="1" quotePrefix="1">
      <alignment horizontal="center" vertical="center"/>
      <protection hidden="1" locked="0"/>
    </xf>
    <xf numFmtId="179" fontId="5" fillId="0" borderId="13" xfId="48" applyFont="1" applyBorder="1" applyAlignment="1" applyProtection="1" quotePrefix="1">
      <alignment horizontal="left" vertical="center"/>
      <protection hidden="1" locked="0"/>
    </xf>
    <xf numFmtId="179" fontId="5" fillId="0" borderId="13" xfId="48" applyFont="1" applyBorder="1" applyAlignment="1" applyProtection="1">
      <alignment horizontal="left" vertical="center"/>
      <protection hidden="1" locked="0"/>
    </xf>
    <xf numFmtId="0" fontId="5" fillId="0" borderId="13" xfId="48" applyNumberFormat="1" applyFont="1" applyBorder="1" applyAlignment="1" applyProtection="1">
      <alignment horizontal="right"/>
      <protection hidden="1" locked="0"/>
    </xf>
    <xf numFmtId="0" fontId="5" fillId="0" borderId="12" xfId="48" applyNumberFormat="1" applyFont="1" applyBorder="1" applyAlignment="1" applyProtection="1">
      <alignment horizontal="center" vertical="center"/>
      <protection hidden="1" locked="0"/>
    </xf>
    <xf numFmtId="0" fontId="5" fillId="0" borderId="13" xfId="48" applyNumberFormat="1" applyFont="1" applyBorder="1" applyAlignment="1" applyProtection="1">
      <alignment horizontal="right" vertical="center"/>
      <protection hidden="1" locked="0"/>
    </xf>
    <xf numFmtId="0" fontId="5" fillId="0" borderId="14" xfId="48" applyNumberFormat="1" applyFont="1" applyBorder="1" applyAlignment="1" applyProtection="1">
      <alignment horizontal="right"/>
      <protection hidden="1" locked="0"/>
    </xf>
    <xf numFmtId="0" fontId="5" fillId="0" borderId="14" xfId="48" applyNumberFormat="1" applyFont="1" applyBorder="1" applyAlignment="1" applyProtection="1">
      <alignment horizontal="center" vertical="center"/>
      <protection hidden="1" locked="0"/>
    </xf>
    <xf numFmtId="179" fontId="7" fillId="0" borderId="0" xfId="48" applyNumberFormat="1" applyFont="1" applyAlignment="1" applyProtection="1">
      <alignment vertical="center"/>
      <protection hidden="1" locked="0"/>
    </xf>
    <xf numFmtId="179" fontId="8" fillId="0" borderId="0" xfId="48" applyNumberFormat="1" applyFont="1" applyAlignment="1" applyProtection="1">
      <alignment vertical="center"/>
      <protection hidden="1" locked="0"/>
    </xf>
    <xf numFmtId="179" fontId="8" fillId="0" borderId="13" xfId="48" applyFont="1" applyBorder="1" applyAlignment="1" applyProtection="1">
      <alignment horizontal="centerContinuous" vertical="center"/>
      <protection hidden="1" locked="0"/>
    </xf>
    <xf numFmtId="179" fontId="8" fillId="0" borderId="13" xfId="48" applyFont="1" applyBorder="1" applyAlignment="1" applyProtection="1">
      <alignment horizontal="center" vertical="center"/>
      <protection hidden="1" locked="0"/>
    </xf>
    <xf numFmtId="179" fontId="8" fillId="0" borderId="0" xfId="48" applyFont="1" applyAlignment="1" applyProtection="1">
      <alignment vertical="center"/>
      <protection hidden="1" locked="0"/>
    </xf>
    <xf numFmtId="0" fontId="8" fillId="0" borderId="0" xfId="48" applyNumberFormat="1" applyFont="1" applyAlignment="1" applyProtection="1">
      <alignment horizontal="right"/>
      <protection hidden="1" locked="0"/>
    </xf>
    <xf numFmtId="179" fontId="8" fillId="0" borderId="13" xfId="48" applyFont="1" applyBorder="1" applyAlignment="1" applyProtection="1">
      <alignment horizontal="left" vertical="center"/>
      <protection hidden="1" locked="0"/>
    </xf>
    <xf numFmtId="0" fontId="5" fillId="0" borderId="13" xfId="48" applyNumberFormat="1" applyFont="1" applyBorder="1" applyAlignment="1" applyProtection="1">
      <alignment horizontal="center" vertical="center"/>
      <protection hidden="1" locked="0"/>
    </xf>
    <xf numFmtId="179" fontId="10" fillId="0" borderId="0" xfId="48" applyNumberFormat="1" applyFont="1" applyAlignment="1" applyProtection="1">
      <alignment vertical="center"/>
      <protection hidden="1" locked="0"/>
    </xf>
    <xf numFmtId="180" fontId="8" fillId="0" borderId="0" xfId="48" applyNumberFormat="1" applyFont="1" applyAlignment="1" applyProtection="1">
      <alignment horizontal="right" vertical="center"/>
      <protection hidden="1"/>
    </xf>
    <xf numFmtId="0" fontId="5" fillId="0" borderId="15" xfId="48" applyNumberFormat="1" applyFont="1" applyBorder="1" applyProtection="1">
      <alignment/>
      <protection hidden="1" locked="0"/>
    </xf>
    <xf numFmtId="0" fontId="5" fillId="0" borderId="15" xfId="48" applyNumberFormat="1" applyFont="1" applyBorder="1" applyAlignment="1" applyProtection="1">
      <alignment horizontal="left"/>
      <protection hidden="1" locked="0"/>
    </xf>
    <xf numFmtId="0" fontId="5" fillId="0" borderId="0" xfId="48" applyNumberFormat="1" applyFont="1" applyBorder="1" applyProtection="1">
      <alignment/>
      <protection hidden="1" locked="0"/>
    </xf>
    <xf numFmtId="0" fontId="11" fillId="0" borderId="0" xfId="48" applyNumberFormat="1" applyFont="1" applyAlignment="1" applyProtection="1" quotePrefix="1">
      <alignment horizontal="right"/>
      <protection hidden="1" locked="0"/>
    </xf>
    <xf numFmtId="0" fontId="5" fillId="0" borderId="11" xfId="49" applyFont="1" applyBorder="1" applyAlignment="1" applyProtection="1">
      <alignment horizontal="center" vertical="center"/>
      <protection hidden="1" locked="0"/>
    </xf>
    <xf numFmtId="0" fontId="5" fillId="0" borderId="12" xfId="49" applyFont="1" applyBorder="1" applyAlignment="1" applyProtection="1" quotePrefix="1">
      <alignment horizontal="center" vertical="center"/>
      <protection hidden="1" locked="0"/>
    </xf>
    <xf numFmtId="0" fontId="5" fillId="0" borderId="13" xfId="49" applyFont="1" applyBorder="1" applyAlignment="1" applyProtection="1">
      <alignment horizontal="right"/>
      <protection hidden="1" locked="0"/>
    </xf>
    <xf numFmtId="0" fontId="5" fillId="0" borderId="12" xfId="49" applyFont="1" applyBorder="1" applyAlignment="1" applyProtection="1">
      <alignment horizontal="center" vertical="center"/>
      <protection hidden="1" locked="0"/>
    </xf>
    <xf numFmtId="0" fontId="5" fillId="0" borderId="13" xfId="49" applyFont="1" applyBorder="1" applyAlignment="1" applyProtection="1">
      <alignment horizontal="right" vertical="center"/>
      <protection hidden="1" locked="0"/>
    </xf>
    <xf numFmtId="0" fontId="5" fillId="0" borderId="14" xfId="49" applyFont="1" applyBorder="1" applyAlignment="1" applyProtection="1">
      <alignment horizontal="right"/>
      <protection hidden="1" locked="0"/>
    </xf>
    <xf numFmtId="0" fontId="5" fillId="0" borderId="14" xfId="49" applyFont="1" applyBorder="1" applyAlignment="1" applyProtection="1">
      <alignment horizontal="center" vertical="center"/>
      <protection hidden="1" locked="0"/>
    </xf>
    <xf numFmtId="0" fontId="8" fillId="0" borderId="0" xfId="49" applyFont="1" applyAlignment="1" applyProtection="1">
      <alignment horizontal="right"/>
      <protection hidden="1" locked="0"/>
    </xf>
    <xf numFmtId="0" fontId="6" fillId="33" borderId="0" xfId="49" applyFont="1" applyFill="1" applyAlignment="1">
      <alignment vertical="center"/>
      <protection/>
    </xf>
    <xf numFmtId="0" fontId="6" fillId="33" borderId="16" xfId="49" applyFont="1" applyFill="1" applyBorder="1" applyAlignment="1">
      <alignment vertical="center"/>
      <protection/>
    </xf>
    <xf numFmtId="180" fontId="8" fillId="0" borderId="0" xfId="49" applyNumberFormat="1" applyFont="1" applyAlignment="1" applyProtection="1">
      <alignment horizontal="right" vertical="center"/>
      <protection hidden="1"/>
    </xf>
    <xf numFmtId="0" fontId="5" fillId="0" borderId="15" xfId="49" applyFont="1" applyBorder="1" applyProtection="1">
      <alignment/>
      <protection hidden="1" locked="0"/>
    </xf>
    <xf numFmtId="0" fontId="5" fillId="0" borderId="15" xfId="49" applyFont="1" applyBorder="1" applyAlignment="1" applyProtection="1">
      <alignment horizontal="left"/>
      <protection hidden="1" locked="0"/>
    </xf>
    <xf numFmtId="0" fontId="5" fillId="0" borderId="0" xfId="49" applyFont="1" applyProtection="1">
      <alignment/>
      <protection hidden="1" locked="0"/>
    </xf>
    <xf numFmtId="0" fontId="5" fillId="0" borderId="0" xfId="49" applyFont="1" applyBorder="1" applyProtection="1">
      <alignment/>
      <protection hidden="1" locked="0"/>
    </xf>
    <xf numFmtId="0" fontId="11" fillId="0" borderId="0" xfId="49" applyFont="1" applyAlignment="1" applyProtection="1" quotePrefix="1">
      <alignment horizontal="right"/>
      <protection hidden="1" locked="0"/>
    </xf>
    <xf numFmtId="0" fontId="5" fillId="0" borderId="11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/>
      <protection hidden="1" locked="0"/>
    </xf>
    <xf numFmtId="0" fontId="5" fillId="0" borderId="12" xfId="0" applyFont="1" applyBorder="1" applyAlignment="1" applyProtection="1" quotePrefix="1">
      <alignment horizontal="center" vertical="center"/>
      <protection hidden="1" locked="0"/>
    </xf>
    <xf numFmtId="0" fontId="5" fillId="0" borderId="13" xfId="0" applyFont="1" applyBorder="1" applyAlignment="1" applyProtection="1" quotePrefix="1">
      <alignment horizontal="left"/>
      <protection hidden="1" locked="0"/>
    </xf>
    <xf numFmtId="0" fontId="7" fillId="0" borderId="0" xfId="0" applyFont="1" applyAlignment="1" applyProtection="1">
      <alignment/>
      <protection hidden="1" locked="0"/>
    </xf>
    <xf numFmtId="0" fontId="8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 vertical="center"/>
      <protection hidden="1" locked="0"/>
    </xf>
    <xf numFmtId="0" fontId="6" fillId="0" borderId="11" xfId="0" applyFont="1" applyBorder="1" applyAlignment="1" applyProtection="1">
      <alignment horizontal="center" vertical="center"/>
      <protection hidden="1" locked="0"/>
    </xf>
    <xf numFmtId="0" fontId="6" fillId="0" borderId="10" xfId="0" applyFont="1" applyBorder="1" applyAlignment="1" applyProtection="1">
      <alignment horizontal="center" vertical="center"/>
      <protection hidden="1" locked="0"/>
    </xf>
    <xf numFmtId="0" fontId="6" fillId="0" borderId="14" xfId="0" applyFont="1" applyBorder="1" applyAlignment="1" applyProtection="1">
      <alignment horizontal="center" vertical="center"/>
      <protection hidden="1" locked="0"/>
    </xf>
    <xf numFmtId="0" fontId="6" fillId="0" borderId="13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 horizontal="left" vertical="center"/>
      <protection hidden="1" locked="0"/>
    </xf>
    <xf numFmtId="0" fontId="5" fillId="0" borderId="16" xfId="0" applyFont="1" applyBorder="1" applyAlignment="1" applyProtection="1">
      <alignment horizontal="center" vertical="center"/>
      <protection hidden="1" locked="0"/>
    </xf>
    <xf numFmtId="180" fontId="13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hidden="1" locked="0"/>
    </xf>
    <xf numFmtId="0" fontId="5" fillId="0" borderId="15" xfId="0" applyFont="1" applyBorder="1" applyAlignment="1" applyProtection="1">
      <alignment horizontal="left"/>
      <protection hidden="1" locked="0"/>
    </xf>
    <xf numFmtId="0" fontId="11" fillId="0" borderId="0" xfId="0" applyFont="1" applyAlignment="1" applyProtection="1" quotePrefix="1">
      <alignment horizontal="right"/>
      <protection hidden="1" locked="0"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 quotePrefix="1">
      <alignment horizontal="center" vertical="center"/>
      <protection locked="0"/>
    </xf>
    <xf numFmtId="0" fontId="5" fillId="0" borderId="17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right"/>
      <protection locked="0"/>
    </xf>
    <xf numFmtId="0" fontId="5" fillId="0" borderId="14" xfId="0" applyFont="1" applyBorder="1" applyAlignment="1" applyProtection="1" quotePrefix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180" fontId="8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0" borderId="13" xfId="0" applyFont="1" applyBorder="1" applyAlignment="1" applyProtection="1">
      <alignment wrapText="1"/>
      <protection locked="0"/>
    </xf>
    <xf numFmtId="0" fontId="5" fillId="0" borderId="15" xfId="0" applyFont="1" applyBorder="1" applyAlignment="1" applyProtection="1">
      <alignment horizontal="right"/>
      <protection locked="0"/>
    </xf>
    <xf numFmtId="179" fontId="8" fillId="0" borderId="0" xfId="48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 quotePrefix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left"/>
      <protection/>
    </xf>
    <xf numFmtId="0" fontId="5" fillId="0" borderId="11" xfId="49" applyFont="1" applyBorder="1" applyAlignment="1" applyProtection="1">
      <alignment horizontal="center" vertical="center"/>
      <protection locked="0"/>
    </xf>
    <xf numFmtId="0" fontId="5" fillId="0" borderId="0" xfId="49" applyFont="1" applyProtection="1">
      <alignment/>
      <protection locked="0"/>
    </xf>
    <xf numFmtId="0" fontId="5" fillId="0" borderId="10" xfId="49" applyFont="1" applyBorder="1" applyAlignment="1" applyProtection="1">
      <alignment horizontal="center" vertical="center"/>
      <protection locked="0"/>
    </xf>
    <xf numFmtId="0" fontId="8" fillId="0" borderId="10" xfId="49" applyFont="1" applyBorder="1" applyAlignment="1" applyProtection="1">
      <alignment horizontal="center" vertical="center"/>
      <protection locked="0"/>
    </xf>
    <xf numFmtId="0" fontId="5" fillId="0" borderId="12" xfId="49" applyFont="1" applyBorder="1" applyAlignment="1" applyProtection="1" quotePrefix="1">
      <alignment horizontal="center" vertical="center"/>
      <protection locked="0"/>
    </xf>
    <xf numFmtId="0" fontId="5" fillId="0" borderId="17" xfId="49" applyFont="1" applyBorder="1" applyProtection="1">
      <alignment/>
      <protection locked="0"/>
    </xf>
    <xf numFmtId="0" fontId="5" fillId="0" borderId="13" xfId="49" applyFont="1" applyBorder="1" applyProtection="1">
      <alignment/>
      <protection locked="0"/>
    </xf>
    <xf numFmtId="0" fontId="5" fillId="0" borderId="14" xfId="49" applyFont="1" applyBorder="1" applyProtection="1">
      <alignment/>
      <protection locked="0"/>
    </xf>
    <xf numFmtId="0" fontId="5" fillId="0" borderId="14" xfId="49" applyFont="1" applyBorder="1" applyAlignment="1" applyProtection="1" quotePrefix="1">
      <alignment horizontal="center" vertical="center"/>
      <protection locked="0"/>
    </xf>
    <xf numFmtId="0" fontId="5" fillId="0" borderId="14" xfId="49" applyFont="1" applyBorder="1" applyAlignment="1" applyProtection="1">
      <alignment horizontal="center" vertical="center"/>
      <protection locked="0"/>
    </xf>
    <xf numFmtId="0" fontId="7" fillId="0" borderId="0" xfId="49" applyFont="1" applyProtection="1">
      <alignment/>
      <protection locked="0"/>
    </xf>
    <xf numFmtId="0" fontId="8" fillId="0" borderId="13" xfId="49" applyFont="1" applyBorder="1" applyProtection="1">
      <alignment/>
      <protection locked="0"/>
    </xf>
    <xf numFmtId="0" fontId="8" fillId="0" borderId="0" xfId="49" applyFont="1" applyBorder="1" applyProtection="1">
      <alignment/>
      <protection locked="0"/>
    </xf>
    <xf numFmtId="0" fontId="8" fillId="0" borderId="0" xfId="49" applyFont="1" applyProtection="1">
      <alignment/>
      <protection locked="0"/>
    </xf>
    <xf numFmtId="0" fontId="8" fillId="0" borderId="19" xfId="49" applyFont="1" applyBorder="1" applyProtection="1">
      <alignment/>
      <protection locked="0"/>
    </xf>
    <xf numFmtId="0" fontId="6" fillId="0" borderId="0" xfId="49" applyFont="1" applyAlignment="1" applyProtection="1">
      <alignment vertical="center"/>
      <protection locked="0"/>
    </xf>
    <xf numFmtId="0" fontId="6" fillId="0" borderId="13" xfId="49" applyFont="1" applyBorder="1" applyAlignment="1" applyProtection="1">
      <alignment vertical="center"/>
      <protection locked="0"/>
    </xf>
    <xf numFmtId="0" fontId="6" fillId="0" borderId="14" xfId="49" applyFont="1" applyBorder="1" applyAlignment="1" applyProtection="1">
      <alignment vertical="center"/>
      <protection locked="0"/>
    </xf>
    <xf numFmtId="0" fontId="6" fillId="0" borderId="10" xfId="49" applyFont="1" applyBorder="1" applyAlignment="1" applyProtection="1" quotePrefix="1">
      <alignment horizontal="center" vertical="center"/>
      <protection locked="0"/>
    </xf>
    <xf numFmtId="0" fontId="6" fillId="0" borderId="10" xfId="49" applyFont="1" applyBorder="1" applyAlignment="1" applyProtection="1">
      <alignment horizontal="center" vertical="center"/>
      <protection locked="0"/>
    </xf>
    <xf numFmtId="0" fontId="6" fillId="0" borderId="14" xfId="49" applyFont="1" applyBorder="1" applyAlignment="1" applyProtection="1" quotePrefix="1">
      <alignment horizontal="center" vertical="center"/>
      <protection locked="0"/>
    </xf>
    <xf numFmtId="0" fontId="6" fillId="0" borderId="14" xfId="49" applyFont="1" applyBorder="1" applyAlignment="1" applyProtection="1">
      <alignment horizontal="center" vertical="center"/>
      <protection locked="0"/>
    </xf>
    <xf numFmtId="0" fontId="6" fillId="0" borderId="20" xfId="49" applyFont="1" applyBorder="1" applyAlignment="1" applyProtection="1">
      <alignment horizontal="center" vertical="center"/>
      <protection locked="0"/>
    </xf>
    <xf numFmtId="0" fontId="5" fillId="0" borderId="15" xfId="49" applyFont="1" applyBorder="1" applyProtection="1">
      <alignment/>
      <protection locked="0"/>
    </xf>
    <xf numFmtId="0" fontId="6" fillId="0" borderId="15" xfId="49" applyFont="1" applyBorder="1" applyProtection="1">
      <alignment/>
      <protection locked="0"/>
    </xf>
    <xf numFmtId="0" fontId="11" fillId="0" borderId="15" xfId="49" applyFont="1" applyBorder="1" applyAlignment="1" applyProtection="1">
      <alignment horizontal="right"/>
      <protection locked="0"/>
    </xf>
    <xf numFmtId="0" fontId="5" fillId="0" borderId="15" xfId="49" applyFont="1" applyBorder="1" applyAlignment="1" applyProtection="1">
      <alignment horizontal="right"/>
      <protection locked="0"/>
    </xf>
    <xf numFmtId="0" fontId="6" fillId="0" borderId="0" xfId="49" applyFont="1" applyProtection="1">
      <alignment/>
      <protection locked="0"/>
    </xf>
    <xf numFmtId="0" fontId="5" fillId="0" borderId="0" xfId="49" applyFont="1" applyBorder="1" applyProtection="1">
      <alignment/>
      <protection locked="0"/>
    </xf>
    <xf numFmtId="0" fontId="6" fillId="0" borderId="0" xfId="49" applyFont="1" applyBorder="1" applyProtection="1">
      <alignment/>
      <protection locked="0"/>
    </xf>
    <xf numFmtId="0" fontId="11" fillId="0" borderId="0" xfId="49" applyFont="1" applyBorder="1" applyAlignment="1" applyProtection="1">
      <alignment horizontal="right"/>
      <protection locked="0"/>
    </xf>
    <xf numFmtId="0" fontId="6" fillId="0" borderId="19" xfId="49" applyFont="1" applyBorder="1" applyAlignment="1" applyProtection="1">
      <alignment vertical="center"/>
      <protection locked="0"/>
    </xf>
    <xf numFmtId="0" fontId="8" fillId="33" borderId="16" xfId="49" applyFont="1" applyFill="1" applyBorder="1" applyAlignment="1">
      <alignment vertical="top"/>
      <protection/>
    </xf>
    <xf numFmtId="0" fontId="0" fillId="0" borderId="13" xfId="49" applyFont="1" applyBorder="1" applyAlignment="1" applyProtection="1">
      <alignment horizontal="right"/>
      <protection hidden="1" locked="0"/>
    </xf>
    <xf numFmtId="0" fontId="0" fillId="0" borderId="13" xfId="49" applyFont="1" applyBorder="1" applyProtection="1">
      <alignment/>
      <protection hidden="1" locked="0"/>
    </xf>
    <xf numFmtId="0" fontId="0" fillId="0" borderId="13" xfId="48" applyNumberFormat="1" applyFont="1" applyBorder="1" applyAlignment="1" applyProtection="1">
      <alignment horizontal="right"/>
      <protection hidden="1" locked="0"/>
    </xf>
    <xf numFmtId="0" fontId="0" fillId="0" borderId="13" xfId="48" applyNumberFormat="1" applyFont="1" applyBorder="1" applyProtection="1">
      <alignment/>
      <protection hidden="1" locked="0"/>
    </xf>
    <xf numFmtId="0" fontId="0" fillId="0" borderId="13" xfId="48" applyNumberFormat="1" applyFont="1" applyBorder="1" applyAlignment="1" applyProtection="1">
      <alignment horizontal="right"/>
      <protection hidden="1" locked="0"/>
    </xf>
    <xf numFmtId="0" fontId="0" fillId="0" borderId="13" xfId="48" applyNumberFormat="1" applyFont="1" applyBorder="1" applyProtection="1">
      <alignment/>
      <protection hidden="1" locked="0"/>
    </xf>
    <xf numFmtId="179" fontId="5" fillId="0" borderId="0" xfId="65" applyNumberFormat="1" applyFont="1" applyAlignment="1" applyProtection="1">
      <alignment vertical="center"/>
      <protection hidden="1" locked="0"/>
    </xf>
    <xf numFmtId="0" fontId="5" fillId="0" borderId="0" xfId="65" applyNumberFormat="1" applyFont="1" applyBorder="1" applyProtection="1">
      <alignment/>
      <protection hidden="1" locked="0"/>
    </xf>
    <xf numFmtId="0" fontId="5" fillId="0" borderId="0" xfId="65" applyNumberFormat="1" applyFont="1" applyAlignment="1" quotePrefix="1">
      <alignment horizontal="left"/>
      <protection/>
    </xf>
    <xf numFmtId="0" fontId="5" fillId="0" borderId="0" xfId="65" applyNumberFormat="1" applyFont="1" applyBorder="1">
      <alignment/>
      <protection/>
    </xf>
    <xf numFmtId="0" fontId="5" fillId="0" borderId="0" xfId="65" applyNumberFormat="1" applyFont="1" applyBorder="1" applyAlignment="1">
      <alignment horizontal="left"/>
      <protection/>
    </xf>
    <xf numFmtId="0" fontId="5" fillId="0" borderId="0" xfId="65" applyNumberFormat="1" applyFont="1" applyBorder="1" applyAlignment="1" quotePrefix="1">
      <alignment horizontal="left"/>
      <protection/>
    </xf>
    <xf numFmtId="179" fontId="5" fillId="0" borderId="0" xfId="65" applyFont="1" applyBorder="1" applyAlignment="1" applyProtection="1">
      <alignment vertical="center"/>
      <protection hidden="1" locked="0"/>
    </xf>
    <xf numFmtId="0" fontId="5" fillId="0" borderId="0" xfId="66" applyFont="1" applyAlignment="1" quotePrefix="1">
      <alignment horizontal="left"/>
      <protection/>
    </xf>
    <xf numFmtId="0" fontId="5" fillId="0" borderId="0" xfId="66" applyFont="1" applyBorder="1">
      <alignment/>
      <protection/>
    </xf>
    <xf numFmtId="0" fontId="5" fillId="0" borderId="0" xfId="66" applyFont="1" applyProtection="1">
      <alignment/>
      <protection locked="0"/>
    </xf>
    <xf numFmtId="0" fontId="9" fillId="0" borderId="0" xfId="66" applyFont="1" applyBorder="1" applyAlignment="1">
      <alignment horizontal="left"/>
      <protection/>
    </xf>
    <xf numFmtId="0" fontId="5" fillId="0" borderId="0" xfId="66" applyFont="1">
      <alignment/>
      <protection/>
    </xf>
    <xf numFmtId="0" fontId="5" fillId="0" borderId="0" xfId="66" applyFont="1" applyAlignment="1" applyProtection="1">
      <alignment horizontal="left"/>
      <protection locked="0"/>
    </xf>
    <xf numFmtId="0" fontId="5" fillId="0" borderId="0" xfId="66" applyFont="1" applyBorder="1" applyProtection="1">
      <alignment/>
      <protection locked="0"/>
    </xf>
    <xf numFmtId="0" fontId="5" fillId="33" borderId="0" xfId="66" applyFont="1" applyFill="1" applyAlignment="1">
      <alignment/>
      <protection/>
    </xf>
    <xf numFmtId="0" fontId="0" fillId="0" borderId="0" xfId="0" applyFont="1" applyAlignment="1">
      <alignment/>
    </xf>
    <xf numFmtId="0" fontId="5" fillId="0" borderId="0" xfId="65" applyNumberFormat="1" applyFont="1" applyAlignment="1" applyProtection="1">
      <alignment horizontal="left"/>
      <protection hidden="1" locked="0"/>
    </xf>
    <xf numFmtId="0" fontId="5" fillId="0" borderId="0" xfId="66" applyFont="1" applyProtection="1">
      <alignment/>
      <protection hidden="1" locked="0"/>
    </xf>
    <xf numFmtId="0" fontId="5" fillId="0" borderId="0" xfId="64" applyNumberFormat="1" applyFont="1" applyBorder="1">
      <alignment/>
      <protection/>
    </xf>
    <xf numFmtId="0" fontId="8" fillId="0" borderId="0" xfId="64" applyNumberFormat="1" applyFont="1" applyBorder="1">
      <alignment/>
      <protection/>
    </xf>
    <xf numFmtId="0" fontId="14" fillId="0" borderId="0" xfId="64" applyNumberFormat="1" applyFont="1" applyBorder="1">
      <alignment/>
      <protection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3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 horizontal="right"/>
      <protection locked="0"/>
    </xf>
    <xf numFmtId="180" fontId="6" fillId="0" borderId="0" xfId="0" applyNumberFormat="1" applyFont="1" applyAlignment="1" applyProtection="1">
      <alignment horizontal="right" vertical="center"/>
      <protection locked="0"/>
    </xf>
    <xf numFmtId="3" fontId="6" fillId="0" borderId="15" xfId="0" applyNumberFormat="1" applyFont="1" applyBorder="1" applyAlignment="1" applyProtection="1">
      <alignment horizontal="left" vertical="center"/>
      <protection locked="0"/>
    </xf>
    <xf numFmtId="3" fontId="6" fillId="0" borderId="15" xfId="0" applyNumberFormat="1" applyFont="1" applyBorder="1" applyAlignment="1" applyProtection="1">
      <alignment horizontal="center" vertical="center"/>
      <protection locked="0"/>
    </xf>
    <xf numFmtId="3" fontId="6" fillId="0" borderId="15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 quotePrefix="1">
      <alignment horizontal="left"/>
      <protection locked="0"/>
    </xf>
    <xf numFmtId="180" fontId="6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/>
      <protection/>
    </xf>
    <xf numFmtId="0" fontId="5" fillId="0" borderId="0" xfId="65" applyNumberFormat="1" applyFont="1" applyBorder="1" applyAlignment="1">
      <alignment vertical="center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66" applyFont="1" applyAlignment="1" quotePrefix="1">
      <alignment horizontal="left" vertical="top"/>
      <protection/>
    </xf>
    <xf numFmtId="0" fontId="5" fillId="0" borderId="0" xfId="66" applyFont="1" applyBorder="1" applyAlignment="1">
      <alignment vertical="top"/>
      <protection/>
    </xf>
    <xf numFmtId="0" fontId="5" fillId="0" borderId="0" xfId="66" applyFont="1" applyAlignment="1" applyProtection="1">
      <alignment vertical="top"/>
      <protection locked="0"/>
    </xf>
    <xf numFmtId="0" fontId="5" fillId="0" borderId="0" xfId="64" applyNumberFormat="1" applyFont="1" applyBorder="1" applyAlignment="1">
      <alignment vertical="center"/>
      <protection/>
    </xf>
    <xf numFmtId="0" fontId="8" fillId="0" borderId="0" xfId="65" applyNumberFormat="1" applyFont="1" applyBorder="1">
      <alignment/>
      <protection/>
    </xf>
    <xf numFmtId="179" fontId="8" fillId="0" borderId="13" xfId="48" applyFont="1" applyBorder="1" applyAlignment="1" applyProtection="1">
      <alignment vertical="center" wrapText="1"/>
      <protection locked="0"/>
    </xf>
    <xf numFmtId="0" fontId="7" fillId="0" borderId="0" xfId="34" applyFont="1" applyBorder="1" applyProtection="1">
      <alignment/>
      <protection locked="0"/>
    </xf>
    <xf numFmtId="0" fontId="8" fillId="0" borderId="0" xfId="34" applyFont="1" applyBorder="1" applyAlignment="1" applyProtection="1">
      <alignment horizontal="center"/>
      <protection locked="0"/>
    </xf>
    <xf numFmtId="0" fontId="8" fillId="0" borderId="0" xfId="34" applyFont="1" applyBorder="1" applyProtection="1">
      <alignment/>
      <protection locked="0"/>
    </xf>
    <xf numFmtId="0" fontId="8" fillId="0" borderId="13" xfId="34" applyFont="1" applyBorder="1" applyAlignment="1" applyProtection="1">
      <alignment horizontal="center"/>
      <protection locked="0"/>
    </xf>
    <xf numFmtId="0" fontId="8" fillId="0" borderId="0" xfId="34" applyFont="1" applyProtection="1">
      <alignment/>
      <protection locked="0"/>
    </xf>
    <xf numFmtId="0" fontId="6" fillId="0" borderId="0" xfId="34" applyFont="1" applyAlignment="1" applyProtection="1">
      <alignment vertical="center"/>
      <protection locked="0"/>
    </xf>
    <xf numFmtId="0" fontId="6" fillId="0" borderId="12" xfId="34" applyFont="1" applyBorder="1" applyAlignment="1" applyProtection="1" quotePrefix="1">
      <alignment horizontal="center" vertical="center" wrapText="1"/>
      <protection locked="0"/>
    </xf>
    <xf numFmtId="0" fontId="6" fillId="0" borderId="14" xfId="34" applyFont="1" applyBorder="1" applyAlignment="1" applyProtection="1">
      <alignment horizontal="center" vertical="center" wrapText="1"/>
      <protection locked="0"/>
    </xf>
    <xf numFmtId="0" fontId="6" fillId="0" borderId="18" xfId="34" applyFont="1" applyBorder="1" applyAlignment="1" applyProtection="1">
      <alignment horizontal="center" vertical="center" wrapText="1"/>
      <protection locked="0"/>
    </xf>
    <xf numFmtId="0" fontId="9" fillId="0" borderId="19" xfId="33" applyFont="1" applyBorder="1" applyAlignment="1" applyProtection="1">
      <alignment horizontal="left" vertical="center"/>
      <protection locked="0"/>
    </xf>
    <xf numFmtId="180" fontId="8" fillId="0" borderId="0" xfId="34" applyNumberFormat="1" applyFont="1" applyAlignment="1" applyProtection="1">
      <alignment vertical="center"/>
      <protection hidden="1"/>
    </xf>
    <xf numFmtId="181" fontId="8" fillId="0" borderId="0" xfId="34" applyNumberFormat="1" applyFont="1" applyAlignment="1" applyProtection="1">
      <alignment vertical="center"/>
      <protection hidden="1"/>
    </xf>
    <xf numFmtId="180" fontId="8" fillId="0" borderId="0" xfId="34" applyNumberFormat="1" applyFont="1" applyAlignment="1" applyProtection="1">
      <alignment horizontal="right" vertical="center"/>
      <protection hidden="1"/>
    </xf>
    <xf numFmtId="0" fontId="9" fillId="0" borderId="16" xfId="0" applyFont="1" applyFill="1" applyBorder="1" applyAlignment="1">
      <alignment horizontal="left" vertical="center" indent="1"/>
    </xf>
    <xf numFmtId="0" fontId="9" fillId="0" borderId="16" xfId="33" applyFont="1" applyBorder="1" applyAlignment="1" applyProtection="1">
      <alignment horizontal="left" vertical="center"/>
      <protection locked="0"/>
    </xf>
    <xf numFmtId="0" fontId="9" fillId="0" borderId="14" xfId="33" applyFont="1" applyBorder="1" applyAlignment="1" applyProtection="1">
      <alignment horizontal="left" vertical="center"/>
      <protection locked="0"/>
    </xf>
    <xf numFmtId="0" fontId="5" fillId="0" borderId="15" xfId="34" applyFont="1" applyBorder="1" applyProtection="1">
      <alignment/>
      <protection locked="0"/>
    </xf>
    <xf numFmtId="0" fontId="6" fillId="0" borderId="0" xfId="34" applyFont="1" applyProtection="1">
      <alignment/>
      <protection locked="0"/>
    </xf>
    <xf numFmtId="0" fontId="5" fillId="0" borderId="0" xfId="34" applyFont="1" applyBorder="1" applyProtection="1">
      <alignment/>
      <protection locked="0"/>
    </xf>
    <xf numFmtId="0" fontId="6" fillId="0" borderId="0" xfId="34" applyFont="1" applyBorder="1" applyProtection="1">
      <alignment/>
      <protection locked="0"/>
    </xf>
    <xf numFmtId="0" fontId="5" fillId="0" borderId="0" xfId="34" applyFont="1" applyProtection="1">
      <alignment/>
      <protection locked="0"/>
    </xf>
    <xf numFmtId="0" fontId="8" fillId="0" borderId="0" xfId="34" applyFont="1" applyAlignment="1" applyProtection="1" quotePrefix="1">
      <alignment horizontal="left"/>
      <protection locked="0"/>
    </xf>
    <xf numFmtId="0" fontId="11" fillId="0" borderId="0" xfId="34" applyFont="1" applyAlignment="1" applyProtection="1" quotePrefix="1">
      <alignment horizontal="left"/>
      <protection locked="0"/>
    </xf>
    <xf numFmtId="0" fontId="20" fillId="0" borderId="0" xfId="34" applyFont="1" applyBorder="1" applyProtection="1">
      <alignment/>
      <protection locked="0"/>
    </xf>
    <xf numFmtId="0" fontId="20" fillId="0" borderId="0" xfId="34" applyFont="1" applyProtection="1">
      <alignment/>
      <protection locked="0"/>
    </xf>
    <xf numFmtId="0" fontId="16" fillId="0" borderId="0" xfId="34" applyFont="1" applyAlignment="1" applyProtection="1">
      <alignment horizontal="left"/>
      <protection locked="0"/>
    </xf>
    <xf numFmtId="0" fontId="9" fillId="0" borderId="0" xfId="34" applyFont="1" applyBorder="1" applyProtection="1">
      <alignment/>
      <protection locked="0"/>
    </xf>
    <xf numFmtId="0" fontId="9" fillId="0" borderId="0" xfId="34" applyFont="1" applyProtection="1">
      <alignment/>
      <protection locked="0"/>
    </xf>
    <xf numFmtId="0" fontId="16" fillId="0" borderId="0" xfId="34" applyFont="1" applyBorder="1" applyProtection="1">
      <alignment/>
      <protection locked="0"/>
    </xf>
    <xf numFmtId="0" fontId="11" fillId="0" borderId="0" xfId="34" applyFont="1" applyBorder="1" applyProtection="1">
      <alignment/>
      <protection locked="0"/>
    </xf>
    <xf numFmtId="0" fontId="14" fillId="0" borderId="0" xfId="34" applyFont="1" applyBorder="1" applyProtection="1">
      <alignment/>
      <protection locked="0"/>
    </xf>
    <xf numFmtId="0" fontId="16" fillId="0" borderId="0" xfId="34" applyFont="1" applyAlignment="1" applyProtection="1" quotePrefix="1">
      <alignment horizontal="left"/>
      <protection locked="0"/>
    </xf>
    <xf numFmtId="0" fontId="21" fillId="0" borderId="0" xfId="34" applyFont="1" applyAlignment="1" applyProtection="1" quotePrefix="1">
      <alignment horizontal="left"/>
      <protection locked="0"/>
    </xf>
    <xf numFmtId="0" fontId="59" fillId="0" borderId="0" xfId="0" applyFont="1" applyAlignment="1" applyProtection="1">
      <alignment horizontal="left" vertical="center"/>
      <protection hidden="1" locked="0"/>
    </xf>
    <xf numFmtId="0" fontId="60" fillId="0" borderId="15" xfId="48" applyNumberFormat="1" applyFont="1" applyBorder="1" applyAlignment="1">
      <alignment horizontal="right"/>
      <protection/>
    </xf>
    <xf numFmtId="0" fontId="60" fillId="0" borderId="15" xfId="0" applyFont="1" applyBorder="1" applyAlignment="1" applyProtection="1">
      <alignment horizontal="right"/>
      <protection/>
    </xf>
    <xf numFmtId="0" fontId="5" fillId="0" borderId="21" xfId="48" applyNumberFormat="1" applyFont="1" applyBorder="1" applyAlignment="1" applyProtection="1">
      <alignment horizontal="center" vertical="center"/>
      <protection hidden="1" locked="0"/>
    </xf>
    <xf numFmtId="0" fontId="5" fillId="0" borderId="10" xfId="48" applyNumberFormat="1" applyFont="1" applyBorder="1" applyAlignment="1" applyProtection="1">
      <alignment horizontal="center" vertical="center"/>
      <protection hidden="1" locked="0"/>
    </xf>
    <xf numFmtId="0" fontId="5" fillId="0" borderId="22" xfId="48" applyNumberFormat="1" applyFont="1" applyBorder="1" applyAlignment="1" applyProtection="1">
      <alignment horizontal="center" vertical="center"/>
      <protection hidden="1" locked="0"/>
    </xf>
    <xf numFmtId="49" fontId="5" fillId="0" borderId="21" xfId="48" applyNumberFormat="1" applyFont="1" applyBorder="1" applyAlignment="1" applyProtection="1">
      <alignment horizontal="center" vertical="center"/>
      <protection hidden="1" locked="0"/>
    </xf>
    <xf numFmtId="49" fontId="5" fillId="0" borderId="10" xfId="48" applyNumberFormat="1" applyFont="1" applyBorder="1" applyAlignment="1" applyProtection="1">
      <alignment horizontal="center" vertical="center"/>
      <protection hidden="1" locked="0"/>
    </xf>
    <xf numFmtId="49" fontId="5" fillId="0" borderId="22" xfId="48" applyNumberFormat="1" applyFont="1" applyBorder="1" applyAlignment="1" applyProtection="1">
      <alignment horizontal="center" vertical="center"/>
      <protection hidden="1" locked="0"/>
    </xf>
    <xf numFmtId="0" fontId="7" fillId="0" borderId="15" xfId="48" applyNumberFormat="1" applyFont="1" applyBorder="1" applyAlignment="1" applyProtection="1" quotePrefix="1">
      <alignment horizontal="center" wrapText="1"/>
      <protection hidden="1" locked="0"/>
    </xf>
    <xf numFmtId="0" fontId="7" fillId="0" borderId="0" xfId="48" applyNumberFormat="1" applyFont="1" applyBorder="1" applyAlignment="1" applyProtection="1" quotePrefix="1">
      <alignment horizontal="center" wrapText="1"/>
      <protection hidden="1" locked="0"/>
    </xf>
    <xf numFmtId="179" fontId="61" fillId="0" borderId="13" xfId="48" applyFont="1" applyBorder="1" applyAlignment="1" applyProtection="1">
      <alignment horizontal="center" vertical="center" wrapText="1"/>
      <protection locked="0"/>
    </xf>
    <xf numFmtId="179" fontId="61" fillId="0" borderId="13" xfId="48" applyFont="1" applyBorder="1" applyAlignment="1" applyProtection="1">
      <alignment horizontal="center" vertical="center" wrapText="1"/>
      <protection hidden="1" locked="0"/>
    </xf>
    <xf numFmtId="0" fontId="6" fillId="0" borderId="15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19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0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16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23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24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5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9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7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4" xfId="48" applyNumberFormat="1" applyFont="1" applyBorder="1" applyAlignment="1" applyProtection="1">
      <alignment horizontal="center" vertical="center" wrapText="1"/>
      <protection hidden="1" locked="0"/>
    </xf>
    <xf numFmtId="0" fontId="5" fillId="0" borderId="25" xfId="48" applyNumberFormat="1" applyFont="1" applyBorder="1" applyAlignment="1" applyProtection="1">
      <alignment horizontal="center" vertical="center"/>
      <protection hidden="1" locked="0"/>
    </xf>
    <xf numFmtId="0" fontId="5" fillId="0" borderId="19" xfId="48" applyNumberFormat="1" applyFont="1" applyBorder="1" applyAlignment="1" applyProtection="1">
      <alignment horizontal="center" vertical="center"/>
      <protection hidden="1" locked="0"/>
    </xf>
    <xf numFmtId="0" fontId="5" fillId="0" borderId="26" xfId="48" applyNumberFormat="1" applyFont="1" applyBorder="1" applyAlignment="1" applyProtection="1">
      <alignment horizontal="center" vertical="center"/>
      <protection hidden="1" locked="0"/>
    </xf>
    <xf numFmtId="0" fontId="5" fillId="0" borderId="24" xfId="48" applyNumberFormat="1" applyFont="1" applyBorder="1" applyAlignment="1" applyProtection="1">
      <alignment horizontal="center" vertical="center"/>
      <protection hidden="1" locked="0"/>
    </xf>
    <xf numFmtId="0" fontId="5" fillId="0" borderId="25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9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6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4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7" xfId="48" applyNumberFormat="1" applyFont="1" applyBorder="1" applyAlignment="1" applyProtection="1">
      <alignment horizontal="center" vertical="center"/>
      <protection hidden="1" locked="0"/>
    </xf>
    <xf numFmtId="0" fontId="5" fillId="0" borderId="28" xfId="48" applyNumberFormat="1" applyFont="1" applyBorder="1" applyAlignment="1" applyProtection="1">
      <alignment horizontal="center" vertical="center"/>
      <protection hidden="1" locked="0"/>
    </xf>
    <xf numFmtId="0" fontId="5" fillId="0" borderId="29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7" xfId="48" applyNumberFormat="1" applyFont="1" applyBorder="1" applyAlignment="1" applyProtection="1" quotePrefix="1">
      <alignment horizontal="center" vertical="center"/>
      <protection hidden="1" locked="0"/>
    </xf>
    <xf numFmtId="0" fontId="59" fillId="0" borderId="29" xfId="48" applyNumberFormat="1" applyFont="1" applyBorder="1" applyAlignment="1" applyProtection="1">
      <alignment horizontal="center" vertical="center"/>
      <protection hidden="1" locked="0"/>
    </xf>
    <xf numFmtId="0" fontId="59" fillId="0" borderId="19" xfId="48" applyNumberFormat="1" applyFont="1" applyBorder="1" applyAlignment="1" applyProtection="1">
      <alignment horizontal="center" vertical="center"/>
      <protection hidden="1" locked="0"/>
    </xf>
    <xf numFmtId="0" fontId="59" fillId="0" borderId="30" xfId="48" applyNumberFormat="1" applyFont="1" applyBorder="1" applyAlignment="1" applyProtection="1">
      <alignment horizontal="center" vertical="center"/>
      <protection hidden="1" locked="0"/>
    </xf>
    <xf numFmtId="0" fontId="59" fillId="0" borderId="24" xfId="48" applyNumberFormat="1" applyFont="1" applyBorder="1" applyAlignment="1" applyProtection="1">
      <alignment horizontal="center" vertical="center"/>
      <protection hidden="1" locked="0"/>
    </xf>
    <xf numFmtId="0" fontId="5" fillId="0" borderId="25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19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6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4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7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8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9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7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30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8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5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19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17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14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0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5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3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1" xfId="48" applyNumberFormat="1" applyFont="1" applyBorder="1" applyAlignment="1" applyProtection="1">
      <alignment horizontal="center" vertical="center"/>
      <protection hidden="1" locked="0"/>
    </xf>
    <xf numFmtId="0" fontId="5" fillId="0" borderId="32" xfId="48" applyNumberFormat="1" applyFont="1" applyBorder="1" applyAlignment="1" applyProtection="1">
      <alignment horizontal="center" vertical="center"/>
      <protection hidden="1" locked="0"/>
    </xf>
    <xf numFmtId="0" fontId="5" fillId="0" borderId="31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2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1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2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>
      <alignment horizontal="center" vertical="center"/>
      <protection hidden="1" locked="0"/>
    </xf>
    <xf numFmtId="0" fontId="5" fillId="0" borderId="30" xfId="48" applyNumberFormat="1" applyFont="1" applyBorder="1" applyAlignment="1" applyProtection="1">
      <alignment horizontal="center" vertical="center"/>
      <protection hidden="1" locked="0"/>
    </xf>
    <xf numFmtId="0" fontId="6" fillId="0" borderId="33" xfId="48" applyNumberFormat="1" applyFont="1" applyBorder="1" applyAlignment="1" applyProtection="1">
      <alignment horizontal="left" vertical="center"/>
      <protection hidden="1" locked="0"/>
    </xf>
    <xf numFmtId="0" fontId="6" fillId="0" borderId="34" xfId="48" applyNumberFormat="1" applyFont="1" applyBorder="1" applyAlignment="1" applyProtection="1">
      <alignment horizontal="left" vertical="center"/>
      <protection hidden="1" locked="0"/>
    </xf>
    <xf numFmtId="0" fontId="6" fillId="0" borderId="0" xfId="0" applyFont="1" applyFill="1" applyBorder="1" applyAlignment="1" quotePrefix="1">
      <alignment horizontal="left" vertical="center" indent="1"/>
    </xf>
    <xf numFmtId="0" fontId="6" fillId="0" borderId="16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indent="1"/>
    </xf>
    <xf numFmtId="0" fontId="5" fillId="0" borderId="0" xfId="48" applyNumberFormat="1" applyFont="1" applyBorder="1" applyAlignment="1" applyProtection="1" quotePrefix="1">
      <alignment horizontal="center"/>
      <protection hidden="1" locked="0"/>
    </xf>
    <xf numFmtId="0" fontId="6" fillId="0" borderId="0" xfId="48" applyNumberFormat="1" applyFont="1" applyBorder="1" applyAlignment="1" applyProtection="1">
      <alignment horizontal="left" vertical="center"/>
      <protection hidden="1" locked="0"/>
    </xf>
    <xf numFmtId="0" fontId="6" fillId="0" borderId="35" xfId="48" applyNumberFormat="1" applyFont="1" applyBorder="1" applyAlignment="1" applyProtection="1">
      <alignment horizontal="left" vertical="center"/>
      <protection hidden="1" locked="0"/>
    </xf>
    <xf numFmtId="0" fontId="6" fillId="0" borderId="13" xfId="48" applyNumberFormat="1" applyFont="1" applyBorder="1" applyAlignment="1" applyProtection="1">
      <alignment horizontal="left" vertical="center"/>
      <protection hidden="1" locked="0"/>
    </xf>
    <xf numFmtId="0" fontId="6" fillId="0" borderId="32" xfId="48" applyNumberFormat="1" applyFont="1" applyBorder="1" applyAlignment="1" applyProtection="1">
      <alignment horizontal="left" vertical="center"/>
      <protection hidden="1" locked="0"/>
    </xf>
    <xf numFmtId="0" fontId="5" fillId="0" borderId="21" xfId="49" applyFont="1" applyBorder="1" applyAlignment="1" applyProtection="1">
      <alignment horizontal="center" vertical="center"/>
      <protection hidden="1" locked="0"/>
    </xf>
    <xf numFmtId="0" fontId="5" fillId="0" borderId="10" xfId="49" applyFont="1" applyBorder="1" applyAlignment="1" applyProtection="1">
      <alignment horizontal="center" vertical="center"/>
      <protection hidden="1" locked="0"/>
    </xf>
    <xf numFmtId="0" fontId="5" fillId="0" borderId="22" xfId="49" applyFont="1" applyBorder="1" applyAlignment="1" applyProtection="1">
      <alignment horizontal="center" vertical="center"/>
      <protection hidden="1" locked="0"/>
    </xf>
    <xf numFmtId="49" fontId="5" fillId="0" borderId="21" xfId="49" applyNumberFormat="1" applyFont="1" applyBorder="1" applyAlignment="1" applyProtection="1">
      <alignment horizontal="center" vertical="center"/>
      <protection hidden="1" locked="0"/>
    </xf>
    <xf numFmtId="49" fontId="5" fillId="0" borderId="10" xfId="49" applyNumberFormat="1" applyFont="1" applyBorder="1" applyAlignment="1" applyProtection="1">
      <alignment horizontal="center" vertical="center"/>
      <protection hidden="1" locked="0"/>
    </xf>
    <xf numFmtId="49" fontId="5" fillId="0" borderId="22" xfId="49" applyNumberFormat="1" applyFont="1" applyBorder="1" applyAlignment="1" applyProtection="1">
      <alignment horizontal="center" vertical="center"/>
      <protection hidden="1" locked="0"/>
    </xf>
    <xf numFmtId="0" fontId="7" fillId="0" borderId="15" xfId="49" applyFont="1" applyBorder="1" applyAlignment="1" applyProtection="1" quotePrefix="1">
      <alignment horizontal="center" wrapText="1"/>
      <protection hidden="1" locked="0"/>
    </xf>
    <xf numFmtId="0" fontId="7" fillId="0" borderId="0" xfId="49" applyFont="1" applyBorder="1" applyAlignment="1" applyProtection="1" quotePrefix="1">
      <alignment horizontal="center" wrapText="1"/>
      <protection hidden="1" locked="0"/>
    </xf>
    <xf numFmtId="0" fontId="59" fillId="0" borderId="26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4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22" xfId="0" applyFont="1" applyBorder="1" applyAlignment="1" applyProtection="1">
      <alignment horizontal="center" vertical="center"/>
      <protection hidden="1" locked="0"/>
    </xf>
    <xf numFmtId="0" fontId="5" fillId="0" borderId="13" xfId="0" applyFont="1" applyBorder="1" applyAlignment="1" applyProtection="1">
      <alignment horizontal="right"/>
      <protection hidden="1" locked="0"/>
    </xf>
    <xf numFmtId="0" fontId="5" fillId="0" borderId="32" xfId="0" applyFont="1" applyBorder="1" applyAlignment="1" applyProtection="1">
      <alignment horizontal="right"/>
      <protection hidden="1" locked="0"/>
    </xf>
    <xf numFmtId="0" fontId="5" fillId="0" borderId="36" xfId="0" applyFont="1" applyBorder="1" applyAlignment="1" applyProtection="1" quotePrefix="1">
      <alignment horizontal="center" vertical="center"/>
      <protection hidden="1" locked="0"/>
    </xf>
    <xf numFmtId="0" fontId="5" fillId="0" borderId="22" xfId="0" applyFont="1" applyBorder="1" applyAlignment="1" applyProtection="1" quotePrefix="1">
      <alignment horizontal="center" vertical="center"/>
      <protection hidden="1" locked="0"/>
    </xf>
    <xf numFmtId="49" fontId="5" fillId="0" borderId="36" xfId="0" applyNumberFormat="1" applyFont="1" applyBorder="1" applyAlignment="1" applyProtection="1" quotePrefix="1">
      <alignment horizontal="center" vertical="center"/>
      <protection hidden="1" locked="0"/>
    </xf>
    <xf numFmtId="49" fontId="5" fillId="0" borderId="22" xfId="0" applyNumberFormat="1" applyFont="1" applyBorder="1" applyAlignment="1" applyProtection="1" quotePrefix="1">
      <alignment horizontal="center" vertical="center"/>
      <protection hidden="1" locked="0"/>
    </xf>
    <xf numFmtId="0" fontId="5" fillId="0" borderId="29" xfId="0" applyFont="1" applyBorder="1" applyAlignment="1" applyProtection="1" quotePrefix="1">
      <alignment horizontal="center" vertical="center"/>
      <protection hidden="1" locked="0"/>
    </xf>
    <xf numFmtId="0" fontId="5" fillId="0" borderId="27" xfId="0" applyFont="1" applyBorder="1" applyAlignment="1" applyProtection="1" quotePrefix="1">
      <alignment horizontal="center" vertical="center"/>
      <protection hidden="1" locked="0"/>
    </xf>
    <xf numFmtId="0" fontId="8" fillId="0" borderId="0" xfId="0" applyFont="1" applyAlignment="1" applyProtection="1">
      <alignment horizontal="center" wrapText="1"/>
      <protection hidden="1" locked="0"/>
    </xf>
    <xf numFmtId="0" fontId="5" fillId="0" borderId="21" xfId="0" applyFont="1" applyBorder="1" applyAlignment="1" applyProtection="1">
      <alignment horizontal="center" vertical="center"/>
      <protection hidden="1" locked="0"/>
    </xf>
    <xf numFmtId="0" fontId="5" fillId="0" borderId="31" xfId="0" applyFont="1" applyBorder="1" applyAlignment="1" applyProtection="1" quotePrefix="1">
      <alignment horizontal="center" vertical="center"/>
      <protection hidden="1" locked="0"/>
    </xf>
    <xf numFmtId="0" fontId="5" fillId="0" borderId="32" xfId="0" applyFont="1" applyBorder="1" applyAlignment="1" applyProtection="1" quotePrefix="1">
      <alignment horizontal="center" vertical="center"/>
      <protection hidden="1" locked="0"/>
    </xf>
    <xf numFmtId="0" fontId="7" fillId="0" borderId="15" xfId="0" applyFont="1" applyBorder="1" applyAlignment="1" applyProtection="1" quotePrefix="1">
      <alignment horizontal="center"/>
      <protection hidden="1" locked="0"/>
    </xf>
    <xf numFmtId="0" fontId="7" fillId="0" borderId="0" xfId="0" applyFont="1" applyBorder="1" applyAlignment="1" applyProtection="1" quotePrefix="1">
      <alignment horizontal="center"/>
      <protection hidden="1" locked="0"/>
    </xf>
    <xf numFmtId="0" fontId="61" fillId="0" borderId="13" xfId="0" applyFont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right"/>
      <protection hidden="1" locked="0"/>
    </xf>
    <xf numFmtId="0" fontId="6" fillId="0" borderId="15" xfId="0" applyFont="1" applyBorder="1" applyAlignment="1" applyProtection="1">
      <alignment horizontal="center" vertical="center" wrapText="1"/>
      <protection hidden="1" locked="0"/>
    </xf>
    <xf numFmtId="0" fontId="6" fillId="0" borderId="19" xfId="0" applyFont="1" applyBorder="1" applyAlignment="1" applyProtection="1">
      <alignment horizontal="center" vertical="center" wrapText="1"/>
      <protection hidden="1" locked="0"/>
    </xf>
    <xf numFmtId="0" fontId="6" fillId="0" borderId="0" xfId="0" applyFont="1" applyBorder="1" applyAlignment="1" applyProtection="1">
      <alignment horizontal="center" vertical="center" wrapText="1"/>
      <protection hidden="1" locked="0"/>
    </xf>
    <xf numFmtId="0" fontId="6" fillId="0" borderId="16" xfId="0" applyFont="1" applyBorder="1" applyAlignment="1" applyProtection="1">
      <alignment horizontal="center" vertical="center" wrapText="1"/>
      <protection hidden="1" locked="0"/>
    </xf>
    <xf numFmtId="0" fontId="6" fillId="0" borderId="23" xfId="0" applyFont="1" applyBorder="1" applyAlignment="1" applyProtection="1">
      <alignment horizontal="center" vertical="center" wrapText="1"/>
      <protection hidden="1" locked="0"/>
    </xf>
    <xf numFmtId="0" fontId="6" fillId="0" borderId="24" xfId="0" applyFont="1" applyBorder="1" applyAlignment="1" applyProtection="1">
      <alignment horizontal="center" vertical="center" wrapText="1"/>
      <protection hidden="1" locked="0"/>
    </xf>
    <xf numFmtId="0" fontId="5" fillId="0" borderId="25" xfId="0" applyFont="1" applyBorder="1" applyAlignment="1" applyProtection="1" quotePrefix="1">
      <alignment horizontal="center" vertical="center"/>
      <protection hidden="1" locked="0"/>
    </xf>
    <xf numFmtId="0" fontId="5" fillId="0" borderId="19" xfId="0" applyFont="1" applyBorder="1" applyAlignment="1" applyProtection="1" quotePrefix="1">
      <alignment horizontal="center" vertical="center"/>
      <protection hidden="1" locked="0"/>
    </xf>
    <xf numFmtId="0" fontId="5" fillId="0" borderId="17" xfId="0" applyFont="1" applyBorder="1" applyAlignment="1" applyProtection="1" quotePrefix="1">
      <alignment horizontal="center" vertical="center"/>
      <protection hidden="1" locked="0"/>
    </xf>
    <xf numFmtId="0" fontId="5" fillId="0" borderId="14" xfId="0" applyFont="1" applyBorder="1" applyAlignment="1" applyProtection="1" quotePrefix="1">
      <alignment horizontal="center" vertical="center"/>
      <protection hidden="1" locked="0"/>
    </xf>
    <xf numFmtId="0" fontId="5" fillId="0" borderId="25" xfId="0" applyFont="1" applyBorder="1" applyAlignment="1" applyProtection="1">
      <alignment horizontal="center" vertical="center"/>
      <protection hidden="1" locked="0"/>
    </xf>
    <xf numFmtId="0" fontId="5" fillId="0" borderId="27" xfId="0" applyFont="1" applyBorder="1" applyAlignment="1" applyProtection="1">
      <alignment horizontal="center" vertical="center"/>
      <protection hidden="1" locked="0"/>
    </xf>
    <xf numFmtId="0" fontId="5" fillId="0" borderId="26" xfId="0" applyFont="1" applyBorder="1" applyAlignment="1" applyProtection="1">
      <alignment horizontal="center" vertical="center"/>
      <protection hidden="1" locked="0"/>
    </xf>
    <xf numFmtId="0" fontId="5" fillId="0" borderId="28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hidden="1" locked="0"/>
    </xf>
    <xf numFmtId="0" fontId="5" fillId="0" borderId="29" xfId="0" applyFont="1" applyBorder="1" applyAlignment="1" applyProtection="1" quotePrefix="1">
      <alignment horizontal="center" vertical="center" wrapText="1"/>
      <protection hidden="1" locked="0"/>
    </xf>
    <xf numFmtId="0" fontId="5" fillId="0" borderId="15" xfId="0" applyFont="1" applyBorder="1" applyAlignment="1" applyProtection="1" quotePrefix="1">
      <alignment horizontal="center" vertical="center" wrapText="1"/>
      <protection hidden="1" locked="0"/>
    </xf>
    <xf numFmtId="0" fontId="5" fillId="0" borderId="30" xfId="0" applyFont="1" applyBorder="1" applyAlignment="1" applyProtection="1" quotePrefix="1">
      <alignment horizontal="center" vertical="center" wrapText="1"/>
      <protection hidden="1" locked="0"/>
    </xf>
    <xf numFmtId="0" fontId="5" fillId="0" borderId="23" xfId="0" applyFont="1" applyBorder="1" applyAlignment="1" applyProtection="1" quotePrefix="1">
      <alignment horizontal="center" vertical="center" wrapText="1"/>
      <protection hidden="1" locked="0"/>
    </xf>
    <xf numFmtId="0" fontId="8" fillId="0" borderId="0" xfId="0" applyFont="1" applyAlignment="1" applyProtection="1">
      <alignment horizontal="center" wrapText="1"/>
      <protection locked="0"/>
    </xf>
    <xf numFmtId="0" fontId="7" fillId="0" borderId="15" xfId="0" applyFont="1" applyBorder="1" applyAlignment="1" applyProtection="1" quotePrefix="1">
      <alignment horizont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6" fillId="0" borderId="25" xfId="0" applyFont="1" applyBorder="1" applyAlignment="1" applyProtection="1" quotePrefix="1">
      <alignment horizontal="center" vertical="center"/>
      <protection locked="0"/>
    </xf>
    <xf numFmtId="0" fontId="6" fillId="0" borderId="27" xfId="0" applyFont="1" applyBorder="1" applyAlignment="1" applyProtection="1" quotePrefix="1">
      <alignment horizontal="center" vertical="center"/>
      <protection locked="0"/>
    </xf>
    <xf numFmtId="0" fontId="6" fillId="0" borderId="37" xfId="0" applyFont="1" applyBorder="1" applyAlignment="1" applyProtection="1" quotePrefix="1">
      <alignment horizontal="center" vertical="center"/>
      <protection locked="0"/>
    </xf>
    <xf numFmtId="0" fontId="6" fillId="0" borderId="35" xfId="0" applyFont="1" applyBorder="1" applyAlignment="1" applyProtection="1" quotePrefix="1">
      <alignment horizontal="center" vertical="center"/>
      <protection locked="0"/>
    </xf>
    <xf numFmtId="0" fontId="6" fillId="0" borderId="26" xfId="0" applyFont="1" applyBorder="1" applyAlignment="1" applyProtection="1" quotePrefix="1">
      <alignment horizontal="center" vertical="center"/>
      <protection locked="0"/>
    </xf>
    <xf numFmtId="0" fontId="6" fillId="0" borderId="28" xfId="0" applyFont="1" applyBorder="1" applyAlignment="1" applyProtection="1" quotePrefix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 quotePrefix="1">
      <alignment horizontal="center" vertical="center" wrapText="1"/>
      <protection locked="0"/>
    </xf>
    <xf numFmtId="0" fontId="6" fillId="0" borderId="27" xfId="0" applyFont="1" applyBorder="1" applyAlignment="1" applyProtection="1" quotePrefix="1">
      <alignment horizontal="center" vertical="center" wrapText="1"/>
      <protection locked="0"/>
    </xf>
    <xf numFmtId="0" fontId="6" fillId="0" borderId="26" xfId="0" applyFont="1" applyBorder="1" applyAlignment="1" applyProtection="1" quotePrefix="1">
      <alignment horizontal="center" vertical="center" wrapText="1"/>
      <protection locked="0"/>
    </xf>
    <xf numFmtId="0" fontId="6" fillId="0" borderId="28" xfId="0" applyFont="1" applyBorder="1" applyAlignment="1" applyProtection="1" quotePrefix="1">
      <alignment horizontal="center" vertical="center" wrapText="1"/>
      <protection locked="0"/>
    </xf>
    <xf numFmtId="0" fontId="6" fillId="0" borderId="29" xfId="0" applyFont="1" applyBorder="1" applyAlignment="1" applyProtection="1" quotePrefix="1">
      <alignment horizontal="center" vertical="center" wrapText="1"/>
      <protection locked="0"/>
    </xf>
    <xf numFmtId="0" fontId="6" fillId="0" borderId="38" xfId="0" applyFont="1" applyBorder="1" applyAlignment="1" applyProtection="1" quotePrefix="1">
      <alignment horizontal="center" vertical="center" wrapText="1"/>
      <protection locked="0"/>
    </xf>
    <xf numFmtId="0" fontId="6" fillId="0" borderId="30" xfId="0" applyFont="1" applyBorder="1" applyAlignment="1" applyProtection="1" quotePrefix="1">
      <alignment horizontal="center" vertical="center" wrapText="1"/>
      <protection locked="0"/>
    </xf>
    <xf numFmtId="0" fontId="6" fillId="0" borderId="39" xfId="0" applyFont="1" applyBorder="1" applyAlignment="1" applyProtection="1" quotePrefix="1">
      <alignment horizontal="center" vertical="center" wrapText="1"/>
      <protection locked="0"/>
    </xf>
    <xf numFmtId="0" fontId="6" fillId="0" borderId="40" xfId="0" applyFont="1" applyBorder="1" applyAlignment="1" applyProtection="1" quotePrefix="1">
      <alignment horizontal="center" vertical="center" wrapText="1"/>
      <protection locked="0"/>
    </xf>
    <xf numFmtId="0" fontId="6" fillId="0" borderId="41" xfId="0" applyFont="1" applyBorder="1" applyAlignment="1" applyProtection="1" quotePrefix="1">
      <alignment horizontal="center" vertical="center" wrapText="1"/>
      <protection locked="0"/>
    </xf>
    <xf numFmtId="0" fontId="6" fillId="0" borderId="42" xfId="0" applyFont="1" applyBorder="1" applyAlignment="1" applyProtection="1" quotePrefix="1">
      <alignment horizontal="center" vertical="center" wrapText="1"/>
      <protection locked="0"/>
    </xf>
    <xf numFmtId="0" fontId="6" fillId="0" borderId="43" xfId="0" applyFont="1" applyBorder="1" applyAlignment="1" applyProtection="1" quotePrefix="1">
      <alignment horizontal="center" vertical="center" wrapText="1"/>
      <protection locked="0"/>
    </xf>
    <xf numFmtId="0" fontId="5" fillId="0" borderId="0" xfId="0" applyFont="1" applyAlignment="1" applyProtection="1" quotePrefix="1">
      <alignment horizontal="center"/>
      <protection locked="0"/>
    </xf>
    <xf numFmtId="0" fontId="6" fillId="0" borderId="37" xfId="0" applyFont="1" applyBorder="1" applyAlignment="1" applyProtection="1" quotePrefix="1">
      <alignment horizontal="center" vertical="center" wrapText="1"/>
      <protection locked="0"/>
    </xf>
    <xf numFmtId="0" fontId="6" fillId="0" borderId="35" xfId="0" applyFont="1" applyBorder="1" applyAlignment="1" applyProtection="1" quotePrefix="1">
      <alignment horizontal="center" vertical="center" wrapText="1"/>
      <protection locked="0"/>
    </xf>
    <xf numFmtId="0" fontId="6" fillId="0" borderId="19" xfId="0" applyFont="1" applyBorder="1" applyAlignment="1" applyProtection="1" quotePrefix="1">
      <alignment horizontal="center" vertical="center" wrapText="1"/>
      <protection locked="0"/>
    </xf>
    <xf numFmtId="0" fontId="6" fillId="0" borderId="24" xfId="0" applyFont="1" applyBorder="1" applyAlignment="1" applyProtection="1" quotePrefix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/>
      <protection locked="0"/>
    </xf>
    <xf numFmtId="0" fontId="6" fillId="0" borderId="22" xfId="0" applyFont="1" applyBorder="1" applyAlignment="1" applyProtection="1" quotePrefix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35" xfId="0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60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 wrapText="1"/>
      <protection locked="0"/>
    </xf>
    <xf numFmtId="0" fontId="6" fillId="0" borderId="20" xfId="0" applyFont="1" applyBorder="1" applyAlignment="1" applyProtection="1" quotePrefix="1">
      <alignment horizontal="center" vertical="center" wrapText="1"/>
      <protection locked="0"/>
    </xf>
    <xf numFmtId="0" fontId="6" fillId="0" borderId="22" xfId="0" applyFont="1" applyBorder="1" applyAlignment="1" applyProtection="1" quotePrefix="1">
      <alignment horizontal="center" vertical="center" wrapText="1"/>
      <protection locked="0"/>
    </xf>
    <xf numFmtId="0" fontId="6" fillId="0" borderId="15" xfId="0" applyFont="1" applyBorder="1" applyAlignment="1" applyProtection="1" quotePrefix="1">
      <alignment horizontal="center" vertical="center" wrapText="1"/>
      <protection locked="0"/>
    </xf>
    <xf numFmtId="0" fontId="6" fillId="0" borderId="23" xfId="0" applyFont="1" applyBorder="1" applyAlignment="1" applyProtection="1" quotePrefix="1">
      <alignment horizontal="center" vertical="center" wrapText="1"/>
      <protection locked="0"/>
    </xf>
    <xf numFmtId="0" fontId="5" fillId="0" borderId="0" xfId="49" applyFont="1" applyBorder="1" applyAlignment="1" applyProtection="1">
      <alignment horizontal="right"/>
      <protection locked="0"/>
    </xf>
    <xf numFmtId="0" fontId="5" fillId="0" borderId="35" xfId="49" applyFont="1" applyBorder="1" applyAlignment="1" applyProtection="1">
      <alignment horizontal="right"/>
      <protection locked="0"/>
    </xf>
    <xf numFmtId="0" fontId="7" fillId="0" borderId="15" xfId="49" applyFont="1" applyBorder="1" applyAlignment="1" applyProtection="1">
      <alignment horizontal="center"/>
      <protection locked="0"/>
    </xf>
    <xf numFmtId="0" fontId="7" fillId="0" borderId="0" xfId="49" applyFont="1" applyBorder="1" applyAlignment="1" applyProtection="1">
      <alignment horizontal="center"/>
      <protection locked="0"/>
    </xf>
    <xf numFmtId="0" fontId="61" fillId="0" borderId="13" xfId="49" applyFont="1" applyBorder="1" applyAlignment="1" applyProtection="1">
      <alignment horizontal="center" wrapText="1"/>
      <protection locked="0"/>
    </xf>
    <xf numFmtId="0" fontId="8" fillId="0" borderId="13" xfId="49" applyFont="1" applyBorder="1" applyAlignment="1" applyProtection="1">
      <alignment horizontal="right"/>
      <protection locked="0"/>
    </xf>
    <xf numFmtId="0" fontId="6" fillId="0" borderId="15" xfId="49" applyFont="1" applyBorder="1" applyAlignment="1" applyProtection="1" quotePrefix="1">
      <alignment horizontal="center" vertical="center" wrapText="1"/>
      <protection locked="0"/>
    </xf>
    <xf numFmtId="0" fontId="6" fillId="0" borderId="19" xfId="49" applyFont="1" applyBorder="1" applyAlignment="1" applyProtection="1" quotePrefix="1">
      <alignment horizontal="center" vertical="center" wrapText="1"/>
      <protection locked="0"/>
    </xf>
    <xf numFmtId="0" fontId="6" fillId="0" borderId="13" xfId="49" applyFont="1" applyBorder="1" applyAlignment="1" applyProtection="1" quotePrefix="1">
      <alignment horizontal="center" vertical="center" wrapText="1"/>
      <protection locked="0"/>
    </xf>
    <xf numFmtId="0" fontId="6" fillId="0" borderId="14" xfId="49" applyFont="1" applyBorder="1" applyAlignment="1" applyProtection="1" quotePrefix="1">
      <alignment horizontal="center" vertical="center" wrapText="1"/>
      <protection locked="0"/>
    </xf>
    <xf numFmtId="0" fontId="6" fillId="0" borderId="21" xfId="49" applyFont="1" applyBorder="1" applyAlignment="1" applyProtection="1" quotePrefix="1">
      <alignment horizontal="center" vertical="center" wrapText="1"/>
      <protection locked="0"/>
    </xf>
    <xf numFmtId="0" fontId="6" fillId="0" borderId="20" xfId="49" applyFont="1" applyBorder="1" applyAlignment="1" applyProtection="1" quotePrefix="1">
      <alignment horizontal="center" vertical="center" wrapText="1"/>
      <protection locked="0"/>
    </xf>
    <xf numFmtId="0" fontId="6" fillId="0" borderId="22" xfId="49" applyFont="1" applyBorder="1" applyAlignment="1" applyProtection="1" quotePrefix="1">
      <alignment horizontal="center" vertical="center" wrapText="1"/>
      <protection locked="0"/>
    </xf>
    <xf numFmtId="0" fontId="6" fillId="0" borderId="29" xfId="49" applyFont="1" applyBorder="1" applyAlignment="1" applyProtection="1" quotePrefix="1">
      <alignment horizontal="center" vertical="center" wrapText="1"/>
      <protection locked="0"/>
    </xf>
    <xf numFmtId="0" fontId="6" fillId="0" borderId="31" xfId="49" applyFont="1" applyBorder="1" applyAlignment="1" applyProtection="1" quotePrefix="1">
      <alignment horizontal="center" vertical="center" wrapText="1"/>
      <protection locked="0"/>
    </xf>
    <xf numFmtId="0" fontId="6" fillId="0" borderId="0" xfId="49" applyFont="1" applyBorder="1" applyAlignment="1" applyProtection="1" quotePrefix="1">
      <alignment horizontal="center" vertical="center"/>
      <protection locked="0"/>
    </xf>
    <xf numFmtId="0" fontId="6" fillId="0" borderId="35" xfId="49" applyFont="1" applyBorder="1" applyAlignment="1" applyProtection="1" quotePrefix="1">
      <alignment horizontal="center" vertical="center"/>
      <protection locked="0"/>
    </xf>
    <xf numFmtId="0" fontId="6" fillId="0" borderId="21" xfId="49" applyFont="1" applyBorder="1" applyAlignment="1" applyProtection="1" quotePrefix="1">
      <alignment horizontal="center" vertical="center"/>
      <protection locked="0"/>
    </xf>
    <xf numFmtId="0" fontId="6" fillId="0" borderId="22" xfId="49" applyFont="1" applyBorder="1" applyAlignment="1" applyProtection="1" quotePrefix="1">
      <alignment horizontal="center" vertical="center"/>
      <protection locked="0"/>
    </xf>
    <xf numFmtId="0" fontId="6" fillId="0" borderId="36" xfId="49" applyFont="1" applyBorder="1" applyAlignment="1" applyProtection="1" quotePrefix="1">
      <alignment horizontal="center" vertical="center"/>
      <protection locked="0"/>
    </xf>
    <xf numFmtId="0" fontId="6" fillId="0" borderId="36" xfId="49" applyFont="1" applyBorder="1" applyAlignment="1" applyProtection="1">
      <alignment horizontal="center" vertical="center"/>
      <protection locked="0"/>
    </xf>
    <xf numFmtId="0" fontId="6" fillId="0" borderId="22" xfId="49" applyFont="1" applyBorder="1" applyAlignment="1" applyProtection="1">
      <alignment horizontal="center" vertical="center"/>
      <protection locked="0"/>
    </xf>
    <xf numFmtId="0" fontId="5" fillId="0" borderId="0" xfId="66" applyFont="1" applyBorder="1" applyAlignment="1" applyProtection="1" quotePrefix="1">
      <alignment horizontal="center"/>
      <protection locked="0"/>
    </xf>
    <xf numFmtId="0" fontId="60" fillId="0" borderId="15" xfId="49" applyFont="1" applyBorder="1" applyAlignment="1" applyProtection="1">
      <alignment horizontal="right"/>
      <protection locked="0"/>
    </xf>
    <xf numFmtId="0" fontId="11" fillId="0" borderId="0" xfId="49" applyFont="1" applyBorder="1" applyAlignment="1" applyProtection="1" quotePrefix="1">
      <alignment horizontal="right"/>
      <protection locked="0"/>
    </xf>
    <xf numFmtId="0" fontId="5" fillId="0" borderId="0" xfId="65" applyNumberFormat="1" applyFont="1" applyBorder="1" applyAlignment="1" applyProtection="1" quotePrefix="1">
      <alignment horizontal="center"/>
      <protection hidden="1" locked="0"/>
    </xf>
    <xf numFmtId="0" fontId="5" fillId="0" borderId="0" xfId="66" applyFont="1" applyBorder="1" applyAlignment="1" applyProtection="1" quotePrefix="1">
      <alignment horizontal="center"/>
      <protection hidden="1"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 quotePrefix="1">
      <alignment horizontal="distributed" vertical="center"/>
      <protection locked="0"/>
    </xf>
    <xf numFmtId="0" fontId="5" fillId="0" borderId="22" xfId="0" applyFont="1" applyBorder="1" applyAlignment="1" applyProtection="1" quotePrefix="1">
      <alignment horizontal="distributed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23" xfId="0" applyFont="1" applyBorder="1" applyAlignment="1" applyProtection="1">
      <alignment vertical="center"/>
      <protection locked="0"/>
    </xf>
    <xf numFmtId="0" fontId="6" fillId="0" borderId="24" xfId="0" applyFont="1" applyBorder="1" applyAlignment="1" applyProtection="1">
      <alignment vertical="center"/>
      <protection locked="0"/>
    </xf>
    <xf numFmtId="0" fontId="6" fillId="0" borderId="33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35" xfId="0" applyFont="1" applyBorder="1" applyAlignment="1" applyProtection="1">
      <alignment horizontal="left" vertical="center"/>
      <protection locked="0"/>
    </xf>
    <xf numFmtId="0" fontId="62" fillId="0" borderId="0" xfId="0" applyFont="1" applyAlignment="1" applyProtection="1">
      <alignment horizontal="left" vertical="center"/>
      <protection locked="0"/>
    </xf>
    <xf numFmtId="0" fontId="62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wrapText="1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32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6" fillId="0" borderId="0" xfId="33" applyFont="1" applyBorder="1" applyAlignment="1" applyProtection="1">
      <alignment horizontal="left" vertical="center"/>
      <protection locked="0"/>
    </xf>
    <xf numFmtId="0" fontId="6" fillId="0" borderId="13" xfId="33" applyFont="1" applyBorder="1" applyAlignment="1" applyProtection="1">
      <alignment horizontal="left" vertical="center"/>
      <protection locked="0"/>
    </xf>
    <xf numFmtId="0" fontId="6" fillId="0" borderId="20" xfId="34" applyFont="1" applyBorder="1" applyAlignment="1" applyProtection="1">
      <alignment horizontal="center" vertical="center" wrapText="1"/>
      <protection locked="0"/>
    </xf>
    <xf numFmtId="0" fontId="6" fillId="0" borderId="22" xfId="34" applyFont="1" applyBorder="1" applyAlignment="1" applyProtection="1">
      <alignment horizontal="center" vertical="center"/>
      <protection locked="0"/>
    </xf>
    <xf numFmtId="0" fontId="6" fillId="0" borderId="36" xfId="34" applyFont="1" applyBorder="1" applyAlignment="1" applyProtection="1" quotePrefix="1">
      <alignment horizontal="center" vertical="center" wrapText="1"/>
      <protection locked="0"/>
    </xf>
    <xf numFmtId="0" fontId="6" fillId="0" borderId="22" xfId="34" applyFont="1" applyBorder="1" applyAlignment="1" applyProtection="1" quotePrefix="1">
      <alignment horizontal="center" vertical="center" wrapText="1"/>
      <protection locked="0"/>
    </xf>
    <xf numFmtId="0" fontId="6" fillId="0" borderId="20" xfId="34" applyFont="1" applyBorder="1" applyAlignment="1" applyProtection="1" quotePrefix="1">
      <alignment horizontal="center" vertical="center" wrapText="1"/>
      <protection locked="0"/>
    </xf>
    <xf numFmtId="0" fontId="6" fillId="0" borderId="15" xfId="33" applyFont="1" applyBorder="1" applyAlignment="1" applyProtection="1">
      <alignment horizontal="left" vertical="center"/>
      <protection locked="0"/>
    </xf>
    <xf numFmtId="0" fontId="7" fillId="0" borderId="0" xfId="34" applyFont="1" applyBorder="1" applyAlignment="1" applyProtection="1">
      <alignment horizontal="center" wrapText="1"/>
      <protection locked="0"/>
    </xf>
    <xf numFmtId="0" fontId="7" fillId="0" borderId="0" xfId="34" applyFont="1" applyBorder="1" applyAlignment="1" applyProtection="1">
      <alignment horizontal="center"/>
      <protection locked="0"/>
    </xf>
    <xf numFmtId="0" fontId="61" fillId="0" borderId="0" xfId="34" applyFont="1" applyBorder="1" applyAlignment="1" applyProtection="1">
      <alignment horizontal="center" wrapText="1"/>
      <protection locked="0"/>
    </xf>
    <xf numFmtId="0" fontId="61" fillId="0" borderId="0" xfId="34" applyFont="1" applyBorder="1" applyAlignment="1" applyProtection="1">
      <alignment horizontal="center"/>
      <protection locked="0"/>
    </xf>
    <xf numFmtId="0" fontId="16" fillId="0" borderId="13" xfId="0" applyFont="1" applyBorder="1" applyAlignment="1">
      <alignment horizontal="right" vertical="center" wrapText="1"/>
    </xf>
    <xf numFmtId="0" fontId="6" fillId="0" borderId="15" xfId="34" applyFont="1" applyBorder="1" applyAlignment="1" applyProtection="1" quotePrefix="1">
      <alignment horizontal="center" vertical="center"/>
      <protection locked="0"/>
    </xf>
    <xf numFmtId="0" fontId="6" fillId="0" borderId="0" xfId="34" applyFont="1" applyBorder="1" applyAlignment="1" applyProtection="1" quotePrefix="1">
      <alignment horizontal="center" vertical="center"/>
      <protection locked="0"/>
    </xf>
    <xf numFmtId="0" fontId="6" fillId="0" borderId="13" xfId="34" applyFont="1" applyBorder="1" applyAlignment="1" applyProtection="1" quotePrefix="1">
      <alignment horizontal="center" vertical="center"/>
      <protection locked="0"/>
    </xf>
    <xf numFmtId="0" fontId="17" fillId="0" borderId="19" xfId="34" applyFont="1" applyBorder="1" applyAlignment="1" applyProtection="1">
      <alignment horizontal="center" vertical="center"/>
      <protection locked="0"/>
    </xf>
    <xf numFmtId="0" fontId="17" fillId="0" borderId="16" xfId="34" applyFont="1" applyBorder="1" applyAlignment="1" applyProtection="1">
      <alignment horizontal="center" vertical="center"/>
      <protection locked="0"/>
    </xf>
    <xf numFmtId="0" fontId="17" fillId="0" borderId="14" xfId="34" applyFont="1" applyBorder="1" applyAlignment="1" applyProtection="1">
      <alignment horizontal="center" vertical="center"/>
      <protection locked="0"/>
    </xf>
    <xf numFmtId="0" fontId="6" fillId="0" borderId="21" xfId="34" applyFont="1" applyBorder="1" applyAlignment="1" applyProtection="1" quotePrefix="1">
      <alignment horizontal="center" vertical="center" wrapText="1"/>
      <protection locked="0"/>
    </xf>
    <xf numFmtId="0" fontId="6" fillId="0" borderId="44" xfId="34" applyFont="1" applyBorder="1" applyAlignment="1" applyProtection="1" quotePrefix="1">
      <alignment horizontal="center" vertical="center" wrapText="1"/>
      <protection locked="0"/>
    </xf>
    <xf numFmtId="0" fontId="6" fillId="0" borderId="21" xfId="34" applyFont="1" applyBorder="1" applyAlignment="1" applyProtection="1">
      <alignment horizontal="center" vertical="center" wrapText="1"/>
      <protection locked="0"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R008_09506" xfId="33"/>
    <cellStyle name="一般_公務統計報表09506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㽎㼿㼿?" xfId="48"/>
    <cellStyle name="㽎㼿㼿㼿㼿㼿?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㼿" xfId="64"/>
    <cellStyle name="㼿㼿" xfId="65"/>
    <cellStyle name="㼿㼿㼿?" xfId="66"/>
    <cellStyle name="檢查儲存格" xfId="67"/>
    <cellStyle name="壞" xfId="68"/>
    <cellStyle name="警告文字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5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2" name="Text Box 6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3" name="Text Box 7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 flipV="1">
          <a:off x="192786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Users\Trudy\Documents\TBYA\DOC\07_&#21443;&#32771;&#36039;&#26009;&#21312;\&#36039;&#26009;&#24235;&#31649;&#29702;\&#22266;&#23450;&#22577;&#34920;&#30456;&#38364;\&#22266;&#23450;&#22577;&#34920;(&#22519;&#34892;&#31243;&#24335;&#25110;Sql_Script)\&#20844;&#21209;&#32113;&#35336;&#21450;&#30456;&#38364;&#24180;&#22577;&#26376;&#22577;\20_&#20844;&#21496;&#30331;&#35352;&#22577;&#34920;\input\&#25353;&#36000;&#36012;&#20154;&#24615;&#21029;&#21450;&#32291;&#24066;&#21029;&#20998;09805(&#30334;&#33836;&#20803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2266;&#23450;&#22577;&#34920;\&#27599;&#26376;20&#26085;\1060320&#22266;&#23450;&#22577;&#34920;\&#20844;&#21496;&#30331;&#35352;&#22577;&#34920;(24&#24373;)\&#25353;&#36000;&#36012;&#20154;&#24615;&#21029;&#21450;&#32291;&#24066;&#21029;&#20998;10602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-11-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SheetLayoutView="100" zoomScalePageLayoutView="0" workbookViewId="0" topLeftCell="AE10">
      <selection activeCell="Y9" sqref="Y9:AT33"/>
    </sheetView>
  </sheetViews>
  <sheetFormatPr defaultColWidth="10.00390625" defaultRowHeight="16.5"/>
  <cols>
    <col min="1" max="1" width="10.00390625" style="2" customWidth="1"/>
    <col min="2" max="2" width="2.62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.375" style="2" customWidth="1"/>
    <col min="25" max="25" width="10.50390625" style="2" bestFit="1" customWidth="1"/>
    <col min="26" max="26" width="11.625" style="2" bestFit="1" customWidth="1"/>
    <col min="27" max="27" width="10.50390625" style="2" bestFit="1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11.00390625" style="2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50390625" style="2" bestFit="1" customWidth="1"/>
    <col min="46" max="46" width="11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18" t="s">
        <v>2</v>
      </c>
      <c r="V1" s="219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18" t="s">
        <v>2</v>
      </c>
      <c r="AT1" s="220"/>
    </row>
    <row r="2" spans="1:46" ht="16.5" customHeight="1">
      <c r="A2" s="6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4"/>
      <c r="L2" s="134"/>
      <c r="M2" s="134"/>
      <c r="N2" s="134"/>
      <c r="O2" s="134"/>
      <c r="P2" s="134"/>
      <c r="Q2" s="134"/>
      <c r="R2" s="134"/>
      <c r="S2" s="9"/>
      <c r="T2" s="10" t="s">
        <v>5</v>
      </c>
      <c r="U2" s="221" t="s">
        <v>6</v>
      </c>
      <c r="V2" s="222"/>
      <c r="W2" s="6" t="s">
        <v>3</v>
      </c>
      <c r="X2" s="7" t="s">
        <v>4</v>
      </c>
      <c r="Y2" s="8"/>
      <c r="Z2" s="8"/>
      <c r="AA2" s="11"/>
      <c r="AB2" s="11"/>
      <c r="AC2" s="11"/>
      <c r="AD2" s="11"/>
      <c r="AE2" s="11"/>
      <c r="AF2" s="11"/>
      <c r="AG2" s="11"/>
      <c r="AH2" s="5"/>
      <c r="AI2" s="134"/>
      <c r="AJ2" s="134"/>
      <c r="AK2" s="134"/>
      <c r="AL2" s="134"/>
      <c r="AM2" s="134"/>
      <c r="AN2" s="134"/>
      <c r="AO2" s="134"/>
      <c r="AP2" s="134"/>
      <c r="AQ2" s="12"/>
      <c r="AR2" s="13" t="s">
        <v>5</v>
      </c>
      <c r="AS2" s="221" t="s">
        <v>6</v>
      </c>
      <c r="AT2" s="223"/>
    </row>
    <row r="3" spans="1:46" s="14" customFormat="1" ht="19.5" customHeight="1">
      <c r="A3" s="224" t="s">
        <v>248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 t="s">
        <v>256</v>
      </c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</row>
    <row r="4" spans="1:46" s="14" customFormat="1" ht="19.5" customHeight="1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6" t="str">
        <f>CONCATENATE('2491-00-06'!G5,"底")</f>
        <v>中華民國107年08月底</v>
      </c>
      <c r="I5" s="226"/>
      <c r="J5" s="226"/>
      <c r="K5" s="226"/>
      <c r="L5" s="226"/>
      <c r="M5" s="226"/>
      <c r="N5" s="226"/>
      <c r="O5" s="226"/>
      <c r="P5" s="226"/>
      <c r="Q5" s="135"/>
      <c r="R5" s="135"/>
      <c r="S5" s="135"/>
      <c r="T5" s="135"/>
      <c r="U5" s="18"/>
      <c r="V5" s="19" t="s">
        <v>7</v>
      </c>
      <c r="W5" s="16"/>
      <c r="X5" s="16"/>
      <c r="Y5" s="135"/>
      <c r="Z5" s="135"/>
      <c r="AA5" s="135"/>
      <c r="AB5" s="135"/>
      <c r="AC5" s="227" t="str">
        <f>H5</f>
        <v>中華民國107年08月底</v>
      </c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28" t="s">
        <v>8</v>
      </c>
      <c r="B6" s="229"/>
      <c r="C6" s="234" t="s">
        <v>9</v>
      </c>
      <c r="D6" s="235"/>
      <c r="E6" s="238" t="s">
        <v>10</v>
      </c>
      <c r="F6" s="239"/>
      <c r="G6" s="242" t="s">
        <v>11</v>
      </c>
      <c r="H6" s="243"/>
      <c r="I6" s="242" t="s">
        <v>388</v>
      </c>
      <c r="J6" s="243"/>
      <c r="K6" s="238" t="s">
        <v>12</v>
      </c>
      <c r="L6" s="246"/>
      <c r="M6" s="248" t="s">
        <v>13</v>
      </c>
      <c r="N6" s="249"/>
      <c r="O6" s="250" t="s">
        <v>378</v>
      </c>
      <c r="P6" s="251"/>
      <c r="Q6" s="254" t="s">
        <v>14</v>
      </c>
      <c r="R6" s="255"/>
      <c r="S6" s="242" t="s">
        <v>15</v>
      </c>
      <c r="T6" s="243"/>
      <c r="U6" s="242" t="s">
        <v>16</v>
      </c>
      <c r="V6" s="258"/>
      <c r="W6" s="228" t="s">
        <v>8</v>
      </c>
      <c r="X6" s="229"/>
      <c r="Y6" s="265" t="s">
        <v>383</v>
      </c>
      <c r="Z6" s="266"/>
      <c r="AA6" s="242" t="s">
        <v>17</v>
      </c>
      <c r="AB6" s="243"/>
      <c r="AC6" s="242" t="s">
        <v>18</v>
      </c>
      <c r="AD6" s="258"/>
      <c r="AE6" s="264" t="s">
        <v>19</v>
      </c>
      <c r="AF6" s="258"/>
      <c r="AG6" s="278" t="s">
        <v>20</v>
      </c>
      <c r="AH6" s="246"/>
      <c r="AI6" s="264" t="s">
        <v>21</v>
      </c>
      <c r="AJ6" s="258"/>
      <c r="AK6" s="260" t="s">
        <v>390</v>
      </c>
      <c r="AL6" s="261"/>
      <c r="AM6" s="264" t="s">
        <v>22</v>
      </c>
      <c r="AN6" s="258"/>
      <c r="AO6" s="264" t="s">
        <v>23</v>
      </c>
      <c r="AP6" s="258"/>
      <c r="AQ6" s="264" t="s">
        <v>24</v>
      </c>
      <c r="AR6" s="243"/>
      <c r="AS6" s="242" t="s">
        <v>25</v>
      </c>
      <c r="AT6" s="270"/>
    </row>
    <row r="7" spans="1:46" ht="16.5" customHeight="1">
      <c r="A7" s="230"/>
      <c r="B7" s="231"/>
      <c r="C7" s="236"/>
      <c r="D7" s="237"/>
      <c r="E7" s="240"/>
      <c r="F7" s="241"/>
      <c r="G7" s="244"/>
      <c r="H7" s="245"/>
      <c r="I7" s="244"/>
      <c r="J7" s="245"/>
      <c r="K7" s="240"/>
      <c r="L7" s="247"/>
      <c r="M7" s="272" t="s">
        <v>26</v>
      </c>
      <c r="N7" s="273"/>
      <c r="O7" s="252"/>
      <c r="P7" s="253"/>
      <c r="Q7" s="256"/>
      <c r="R7" s="257"/>
      <c r="S7" s="244"/>
      <c r="T7" s="245"/>
      <c r="U7" s="244"/>
      <c r="V7" s="259"/>
      <c r="W7" s="230"/>
      <c r="X7" s="231"/>
      <c r="Y7" s="267"/>
      <c r="Z7" s="268"/>
      <c r="AA7" s="244"/>
      <c r="AB7" s="245"/>
      <c r="AC7" s="244"/>
      <c r="AD7" s="259"/>
      <c r="AE7" s="274" t="s">
        <v>27</v>
      </c>
      <c r="AF7" s="275"/>
      <c r="AG7" s="279"/>
      <c r="AH7" s="247"/>
      <c r="AI7" s="274" t="s">
        <v>28</v>
      </c>
      <c r="AJ7" s="275"/>
      <c r="AK7" s="262"/>
      <c r="AL7" s="263"/>
      <c r="AM7" s="274" t="s">
        <v>29</v>
      </c>
      <c r="AN7" s="275"/>
      <c r="AO7" s="276" t="s">
        <v>30</v>
      </c>
      <c r="AP7" s="277"/>
      <c r="AQ7" s="269"/>
      <c r="AR7" s="245"/>
      <c r="AS7" s="244"/>
      <c r="AT7" s="271"/>
    </row>
    <row r="8" spans="1:46" ht="22.5" customHeight="1">
      <c r="A8" s="232"/>
      <c r="B8" s="233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32"/>
      <c r="X8" s="233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80" t="s">
        <v>33</v>
      </c>
      <c r="B9" s="281"/>
      <c r="C9" s="23">
        <v>705069</v>
      </c>
      <c r="D9" s="23">
        <v>23909517.43768</v>
      </c>
      <c r="E9" s="23">
        <v>16388</v>
      </c>
      <c r="F9" s="23">
        <v>583052.496641</v>
      </c>
      <c r="G9" s="23">
        <v>4132</v>
      </c>
      <c r="H9" s="23">
        <v>273298.380448</v>
      </c>
      <c r="I9" s="23">
        <v>195829</v>
      </c>
      <c r="J9" s="23">
        <v>7944224.663961</v>
      </c>
      <c r="K9" s="23">
        <v>4239</v>
      </c>
      <c r="L9" s="23">
        <v>875736.606329</v>
      </c>
      <c r="M9" s="23">
        <v>3823</v>
      </c>
      <c r="N9" s="23">
        <v>184430.099137</v>
      </c>
      <c r="O9" s="23">
        <v>108577</v>
      </c>
      <c r="P9" s="23">
        <v>1233057.001762</v>
      </c>
      <c r="Q9" s="23">
        <v>113945</v>
      </c>
      <c r="R9" s="23">
        <v>1072668.858862</v>
      </c>
      <c r="S9" s="23">
        <v>16201</v>
      </c>
      <c r="T9" s="23">
        <v>850389.959507</v>
      </c>
      <c r="U9" s="23">
        <v>7635</v>
      </c>
      <c r="V9" s="23">
        <v>67939.763156</v>
      </c>
      <c r="W9" s="280" t="s">
        <v>33</v>
      </c>
      <c r="X9" s="281"/>
      <c r="Y9" s="23">
        <v>23818</v>
      </c>
      <c r="Z9" s="23">
        <v>521961.452393</v>
      </c>
      <c r="AA9" s="23">
        <v>41730</v>
      </c>
      <c r="AB9" s="23">
        <v>7323207.045471</v>
      </c>
      <c r="AC9" s="23">
        <v>32721</v>
      </c>
      <c r="AD9" s="23">
        <v>1254145.27968</v>
      </c>
      <c r="AE9" s="23">
        <v>72347</v>
      </c>
      <c r="AF9" s="23">
        <v>951123.304503</v>
      </c>
      <c r="AG9" s="23">
        <v>19242</v>
      </c>
      <c r="AH9" s="23">
        <v>320345.810089</v>
      </c>
      <c r="AI9" s="23">
        <v>90</v>
      </c>
      <c r="AJ9" s="23">
        <v>172.288</v>
      </c>
      <c r="AK9" s="23">
        <v>375</v>
      </c>
      <c r="AL9" s="23">
        <v>1787.914086</v>
      </c>
      <c r="AM9" s="23">
        <v>56</v>
      </c>
      <c r="AN9" s="23">
        <v>268.25</v>
      </c>
      <c r="AO9" s="23">
        <v>2657</v>
      </c>
      <c r="AP9" s="23">
        <v>71311.265202</v>
      </c>
      <c r="AQ9" s="23">
        <v>13020</v>
      </c>
      <c r="AR9" s="23">
        <v>133903.934329</v>
      </c>
      <c r="AS9" s="23">
        <v>28244</v>
      </c>
      <c r="AT9" s="23">
        <v>246493.064124</v>
      </c>
    </row>
    <row r="10" spans="1:46" s="22" customFormat="1" ht="16.5" customHeight="1">
      <c r="A10" s="282" t="s">
        <v>229</v>
      </c>
      <c r="B10" s="283"/>
      <c r="C10" s="23">
        <v>703610</v>
      </c>
      <c r="D10" s="23">
        <v>23884261.295322</v>
      </c>
      <c r="E10" s="23">
        <v>16242</v>
      </c>
      <c r="F10" s="23">
        <v>581136.996641</v>
      </c>
      <c r="G10" s="23">
        <v>4107</v>
      </c>
      <c r="H10" s="23">
        <v>273016.56451</v>
      </c>
      <c r="I10" s="23">
        <v>195690</v>
      </c>
      <c r="J10" s="23">
        <v>7936933.639961</v>
      </c>
      <c r="K10" s="23">
        <v>4226</v>
      </c>
      <c r="L10" s="23">
        <v>875587.006329</v>
      </c>
      <c r="M10" s="23">
        <v>3820</v>
      </c>
      <c r="N10" s="23">
        <v>184423.849137</v>
      </c>
      <c r="O10" s="23">
        <v>108167</v>
      </c>
      <c r="P10" s="23">
        <v>1230094.614762</v>
      </c>
      <c r="Q10" s="23">
        <v>113847</v>
      </c>
      <c r="R10" s="23">
        <v>1071094.063862</v>
      </c>
      <c r="S10" s="23">
        <v>16083</v>
      </c>
      <c r="T10" s="23">
        <v>844704.370027</v>
      </c>
      <c r="U10" s="23">
        <v>7618</v>
      </c>
      <c r="V10" s="23">
        <v>67400.627216</v>
      </c>
      <c r="W10" s="282" t="s">
        <v>229</v>
      </c>
      <c r="X10" s="283"/>
      <c r="Y10" s="23">
        <v>23802</v>
      </c>
      <c r="Z10" s="23">
        <v>521822.752393</v>
      </c>
      <c r="AA10" s="23">
        <v>41670</v>
      </c>
      <c r="AB10" s="23">
        <v>7322380.099471</v>
      </c>
      <c r="AC10" s="23">
        <v>32539</v>
      </c>
      <c r="AD10" s="23">
        <v>1252678.59968</v>
      </c>
      <c r="AE10" s="23">
        <v>72260</v>
      </c>
      <c r="AF10" s="23">
        <v>949809.644503</v>
      </c>
      <c r="AG10" s="23">
        <v>19131</v>
      </c>
      <c r="AH10" s="23">
        <v>319546.151089</v>
      </c>
      <c r="AI10" s="23">
        <v>90</v>
      </c>
      <c r="AJ10" s="23">
        <v>172.288</v>
      </c>
      <c r="AK10" s="23">
        <v>375</v>
      </c>
      <c r="AL10" s="23">
        <v>1787.914086</v>
      </c>
      <c r="AM10" s="23">
        <v>56</v>
      </c>
      <c r="AN10" s="23">
        <v>268.25</v>
      </c>
      <c r="AO10" s="23">
        <v>2648</v>
      </c>
      <c r="AP10" s="23">
        <v>71086.765202</v>
      </c>
      <c r="AQ10" s="23">
        <v>13010</v>
      </c>
      <c r="AR10" s="23">
        <v>133853.934329</v>
      </c>
      <c r="AS10" s="23">
        <v>28229</v>
      </c>
      <c r="AT10" s="23">
        <v>246463.164124</v>
      </c>
    </row>
    <row r="11" spans="1:46" s="22" customFormat="1" ht="16.5" customHeight="1">
      <c r="A11" s="284" t="s">
        <v>269</v>
      </c>
      <c r="B11" s="285"/>
      <c r="C11" s="23">
        <v>134936</v>
      </c>
      <c r="D11" s="23">
        <v>2274989.589449</v>
      </c>
      <c r="E11" s="23">
        <v>1969</v>
      </c>
      <c r="F11" s="23">
        <v>49085.722143</v>
      </c>
      <c r="G11" s="23">
        <v>364</v>
      </c>
      <c r="H11" s="23">
        <v>8576.293148</v>
      </c>
      <c r="I11" s="23">
        <v>47830</v>
      </c>
      <c r="J11" s="23">
        <v>1183378.43343</v>
      </c>
      <c r="K11" s="23">
        <v>551</v>
      </c>
      <c r="L11" s="23">
        <v>39870.91359</v>
      </c>
      <c r="M11" s="23">
        <v>679</v>
      </c>
      <c r="N11" s="23">
        <v>5343.872135</v>
      </c>
      <c r="O11" s="23">
        <v>22690</v>
      </c>
      <c r="P11" s="23">
        <v>180248.385991</v>
      </c>
      <c r="Q11" s="23">
        <v>18974</v>
      </c>
      <c r="R11" s="23">
        <v>117288.240773</v>
      </c>
      <c r="S11" s="23">
        <v>1915</v>
      </c>
      <c r="T11" s="23">
        <v>51333.003615</v>
      </c>
      <c r="U11" s="23">
        <v>797</v>
      </c>
      <c r="V11" s="23">
        <v>5910.381001</v>
      </c>
      <c r="W11" s="284" t="s">
        <v>269</v>
      </c>
      <c r="X11" s="285"/>
      <c r="Y11" s="23">
        <v>4475</v>
      </c>
      <c r="Z11" s="23">
        <v>49310.151785</v>
      </c>
      <c r="AA11" s="23">
        <v>5690</v>
      </c>
      <c r="AB11" s="23">
        <v>234070.699423</v>
      </c>
      <c r="AC11" s="23">
        <v>4478</v>
      </c>
      <c r="AD11" s="23">
        <v>136238.431968</v>
      </c>
      <c r="AE11" s="23">
        <v>12808</v>
      </c>
      <c r="AF11" s="23">
        <v>130320.999337</v>
      </c>
      <c r="AG11" s="23">
        <v>2820</v>
      </c>
      <c r="AH11" s="23">
        <v>25668.970609</v>
      </c>
      <c r="AI11" s="23">
        <v>1</v>
      </c>
      <c r="AJ11" s="23">
        <v>3</v>
      </c>
      <c r="AK11" s="23">
        <v>50</v>
      </c>
      <c r="AL11" s="23">
        <v>78.39</v>
      </c>
      <c r="AM11" s="23">
        <v>7</v>
      </c>
      <c r="AN11" s="23">
        <v>26.9</v>
      </c>
      <c r="AO11" s="23">
        <v>335</v>
      </c>
      <c r="AP11" s="23">
        <v>2977.354776</v>
      </c>
      <c r="AQ11" s="23">
        <v>2455</v>
      </c>
      <c r="AR11" s="23">
        <v>16005.898989</v>
      </c>
      <c r="AS11" s="23">
        <v>6048</v>
      </c>
      <c r="AT11" s="23">
        <v>39253.546736</v>
      </c>
    </row>
    <row r="12" spans="1:46" s="22" customFormat="1" ht="16.5" customHeight="1">
      <c r="A12" s="284" t="s">
        <v>268</v>
      </c>
      <c r="B12" s="285"/>
      <c r="C12" s="23">
        <v>179799</v>
      </c>
      <c r="D12" s="23">
        <v>12179549.510526</v>
      </c>
      <c r="E12" s="23">
        <v>2799</v>
      </c>
      <c r="F12" s="23">
        <v>203540.793652</v>
      </c>
      <c r="G12" s="23">
        <v>477</v>
      </c>
      <c r="H12" s="23">
        <v>100742.784316</v>
      </c>
      <c r="I12" s="23">
        <v>29822</v>
      </c>
      <c r="J12" s="23">
        <v>1978875.424728</v>
      </c>
      <c r="K12" s="23">
        <v>885</v>
      </c>
      <c r="L12" s="23">
        <v>446241.785279</v>
      </c>
      <c r="M12" s="23">
        <v>491</v>
      </c>
      <c r="N12" s="23">
        <v>9398.255663</v>
      </c>
      <c r="O12" s="23">
        <v>21021</v>
      </c>
      <c r="P12" s="23">
        <v>531859.682182</v>
      </c>
      <c r="Q12" s="23">
        <v>36607</v>
      </c>
      <c r="R12" s="23">
        <v>506685.837244</v>
      </c>
      <c r="S12" s="23">
        <v>5296</v>
      </c>
      <c r="T12" s="23">
        <v>397378.600631</v>
      </c>
      <c r="U12" s="23">
        <v>1821</v>
      </c>
      <c r="V12" s="23">
        <v>23406.777347</v>
      </c>
      <c r="W12" s="284" t="s">
        <v>268</v>
      </c>
      <c r="X12" s="285"/>
      <c r="Y12" s="23">
        <v>10310</v>
      </c>
      <c r="Z12" s="23">
        <v>386753.267351</v>
      </c>
      <c r="AA12" s="23">
        <v>19026</v>
      </c>
      <c r="AB12" s="23">
        <v>6326919.601053</v>
      </c>
      <c r="AC12" s="23">
        <v>8482</v>
      </c>
      <c r="AD12" s="23">
        <v>662355.205767</v>
      </c>
      <c r="AE12" s="23">
        <v>26403</v>
      </c>
      <c r="AF12" s="23">
        <v>306114.65194</v>
      </c>
      <c r="AG12" s="23">
        <v>4772</v>
      </c>
      <c r="AH12" s="23">
        <v>96320.273121</v>
      </c>
      <c r="AI12" s="23">
        <v>30</v>
      </c>
      <c r="AJ12" s="23">
        <v>72.66</v>
      </c>
      <c r="AK12" s="23">
        <v>129</v>
      </c>
      <c r="AL12" s="23">
        <v>1112.962086</v>
      </c>
      <c r="AM12" s="23">
        <v>5</v>
      </c>
      <c r="AN12" s="23">
        <v>33</v>
      </c>
      <c r="AO12" s="23">
        <v>744</v>
      </c>
      <c r="AP12" s="23">
        <v>28114.995515</v>
      </c>
      <c r="AQ12" s="23">
        <v>3910</v>
      </c>
      <c r="AR12" s="23">
        <v>83189.189769</v>
      </c>
      <c r="AS12" s="23">
        <v>6769</v>
      </c>
      <c r="AT12" s="23">
        <v>90433.762882</v>
      </c>
    </row>
    <row r="13" spans="1:46" s="22" customFormat="1" ht="16.5" customHeight="1">
      <c r="A13" s="284" t="s">
        <v>306</v>
      </c>
      <c r="B13" s="285"/>
      <c r="C13" s="23">
        <v>59939</v>
      </c>
      <c r="D13" s="23">
        <v>1488871.291671</v>
      </c>
      <c r="E13" s="23">
        <v>1070</v>
      </c>
      <c r="F13" s="23">
        <v>81242.031849</v>
      </c>
      <c r="G13" s="23">
        <v>302</v>
      </c>
      <c r="H13" s="23">
        <v>5798.66923</v>
      </c>
      <c r="I13" s="23">
        <v>19896</v>
      </c>
      <c r="J13" s="23">
        <v>773577.880466</v>
      </c>
      <c r="K13" s="23">
        <v>343</v>
      </c>
      <c r="L13" s="23">
        <v>50915.245457</v>
      </c>
      <c r="M13" s="23">
        <v>500</v>
      </c>
      <c r="N13" s="23">
        <v>7182.498848</v>
      </c>
      <c r="O13" s="23">
        <v>10818</v>
      </c>
      <c r="P13" s="23">
        <v>91669.850768</v>
      </c>
      <c r="Q13" s="23">
        <v>7834</v>
      </c>
      <c r="R13" s="23">
        <v>51707.048843</v>
      </c>
      <c r="S13" s="23">
        <v>1282</v>
      </c>
      <c r="T13" s="23">
        <v>166096.954809</v>
      </c>
      <c r="U13" s="23">
        <v>424</v>
      </c>
      <c r="V13" s="23">
        <v>2344.044</v>
      </c>
      <c r="W13" s="284" t="s">
        <v>306</v>
      </c>
      <c r="X13" s="285"/>
      <c r="Y13" s="23">
        <v>1407</v>
      </c>
      <c r="Z13" s="23">
        <v>13318.083427</v>
      </c>
      <c r="AA13" s="23">
        <v>2543</v>
      </c>
      <c r="AB13" s="23">
        <v>56376.378759</v>
      </c>
      <c r="AC13" s="23">
        <v>2863</v>
      </c>
      <c r="AD13" s="23">
        <v>56321.033529</v>
      </c>
      <c r="AE13" s="23">
        <v>5386</v>
      </c>
      <c r="AF13" s="23">
        <v>94459.565219</v>
      </c>
      <c r="AG13" s="23">
        <v>1834</v>
      </c>
      <c r="AH13" s="23">
        <v>13199.861843</v>
      </c>
      <c r="AI13" s="23">
        <v>18</v>
      </c>
      <c r="AJ13" s="23">
        <v>31.288</v>
      </c>
      <c r="AK13" s="23">
        <v>28</v>
      </c>
      <c r="AL13" s="23">
        <v>61.086</v>
      </c>
      <c r="AM13" s="23">
        <v>4</v>
      </c>
      <c r="AN13" s="23">
        <v>27</v>
      </c>
      <c r="AO13" s="23">
        <v>265</v>
      </c>
      <c r="AP13" s="23">
        <v>3210.81518</v>
      </c>
      <c r="AQ13" s="23">
        <v>1036</v>
      </c>
      <c r="AR13" s="23">
        <v>4535.26205</v>
      </c>
      <c r="AS13" s="23">
        <v>2086</v>
      </c>
      <c r="AT13" s="23">
        <v>16796.693394</v>
      </c>
    </row>
    <row r="14" spans="1:46" s="22" customFormat="1" ht="16.5" customHeight="1">
      <c r="A14" s="284" t="s">
        <v>224</v>
      </c>
      <c r="B14" s="285"/>
      <c r="C14" s="23">
        <v>98414</v>
      </c>
      <c r="D14" s="23">
        <v>1695937.557624</v>
      </c>
      <c r="E14" s="23">
        <v>2034</v>
      </c>
      <c r="F14" s="23">
        <v>40156.65536</v>
      </c>
      <c r="G14" s="23">
        <v>521</v>
      </c>
      <c r="H14" s="23">
        <v>14762.56109</v>
      </c>
      <c r="I14" s="23">
        <v>32077</v>
      </c>
      <c r="J14" s="23">
        <v>727271.812329</v>
      </c>
      <c r="K14" s="23">
        <v>490</v>
      </c>
      <c r="L14" s="23">
        <v>23712.417583</v>
      </c>
      <c r="M14" s="23">
        <v>461</v>
      </c>
      <c r="N14" s="23">
        <v>140991.436109</v>
      </c>
      <c r="O14" s="23">
        <v>14310</v>
      </c>
      <c r="P14" s="23">
        <v>104285.663263</v>
      </c>
      <c r="Q14" s="23">
        <v>15325</v>
      </c>
      <c r="R14" s="23">
        <v>75163.711008</v>
      </c>
      <c r="S14" s="23">
        <v>1673</v>
      </c>
      <c r="T14" s="23">
        <v>42282.852256</v>
      </c>
      <c r="U14" s="23">
        <v>912</v>
      </c>
      <c r="V14" s="23">
        <v>8668.277881</v>
      </c>
      <c r="W14" s="284" t="s">
        <v>224</v>
      </c>
      <c r="X14" s="285"/>
      <c r="Y14" s="23">
        <v>2705</v>
      </c>
      <c r="Z14" s="23">
        <v>22931.826477</v>
      </c>
      <c r="AA14" s="23">
        <v>4517</v>
      </c>
      <c r="AB14" s="23">
        <v>250216.469592</v>
      </c>
      <c r="AC14" s="23">
        <v>4766</v>
      </c>
      <c r="AD14" s="23">
        <v>127984.731548</v>
      </c>
      <c r="AE14" s="23">
        <v>9610</v>
      </c>
      <c r="AF14" s="23">
        <v>57827.030226</v>
      </c>
      <c r="AG14" s="23">
        <v>2693</v>
      </c>
      <c r="AH14" s="23">
        <v>21032.627509</v>
      </c>
      <c r="AI14" s="23">
        <v>12</v>
      </c>
      <c r="AJ14" s="23">
        <v>10.09</v>
      </c>
      <c r="AK14" s="23">
        <v>55</v>
      </c>
      <c r="AL14" s="23">
        <v>121.782</v>
      </c>
      <c r="AM14" s="23">
        <v>7</v>
      </c>
      <c r="AN14" s="23">
        <v>39.2</v>
      </c>
      <c r="AO14" s="23">
        <v>398</v>
      </c>
      <c r="AP14" s="23">
        <v>4140.594</v>
      </c>
      <c r="AQ14" s="23">
        <v>1995</v>
      </c>
      <c r="AR14" s="23">
        <v>10837.299209</v>
      </c>
      <c r="AS14" s="23">
        <v>3853</v>
      </c>
      <c r="AT14" s="23">
        <v>23500.520184</v>
      </c>
    </row>
    <row r="15" spans="1:46" s="22" customFormat="1" ht="16.5" customHeight="1">
      <c r="A15" s="284" t="s">
        <v>225</v>
      </c>
      <c r="B15" s="285"/>
      <c r="C15" s="23">
        <v>37163</v>
      </c>
      <c r="D15" s="23">
        <v>907283.449844</v>
      </c>
      <c r="E15" s="23">
        <v>933</v>
      </c>
      <c r="F15" s="23">
        <v>15016.30766</v>
      </c>
      <c r="G15" s="23">
        <v>243</v>
      </c>
      <c r="H15" s="23">
        <v>5130.008</v>
      </c>
      <c r="I15" s="23">
        <v>12982</v>
      </c>
      <c r="J15" s="23">
        <v>446227.097859</v>
      </c>
      <c r="K15" s="23">
        <v>332</v>
      </c>
      <c r="L15" s="23">
        <v>39089.5544</v>
      </c>
      <c r="M15" s="23">
        <v>212</v>
      </c>
      <c r="N15" s="23">
        <v>1941.096</v>
      </c>
      <c r="O15" s="23">
        <v>5053</v>
      </c>
      <c r="P15" s="23">
        <v>56214.128008</v>
      </c>
      <c r="Q15" s="23">
        <v>5632</v>
      </c>
      <c r="R15" s="23">
        <v>119834.07502</v>
      </c>
      <c r="S15" s="23">
        <v>636</v>
      </c>
      <c r="T15" s="23">
        <v>17548.57498</v>
      </c>
      <c r="U15" s="23">
        <v>306</v>
      </c>
      <c r="V15" s="23">
        <v>2344.04503</v>
      </c>
      <c r="W15" s="284" t="s">
        <v>225</v>
      </c>
      <c r="X15" s="285"/>
      <c r="Y15" s="23">
        <v>791</v>
      </c>
      <c r="Z15" s="23">
        <v>5712.440159</v>
      </c>
      <c r="AA15" s="23">
        <v>1851</v>
      </c>
      <c r="AB15" s="23">
        <v>90559.536838</v>
      </c>
      <c r="AC15" s="23">
        <v>1959</v>
      </c>
      <c r="AD15" s="23">
        <v>41201.22033</v>
      </c>
      <c r="AE15" s="23">
        <v>2959</v>
      </c>
      <c r="AF15" s="23">
        <v>30506.587496</v>
      </c>
      <c r="AG15" s="23">
        <v>935</v>
      </c>
      <c r="AH15" s="23">
        <v>9187.125006</v>
      </c>
      <c r="AI15" s="23">
        <v>5</v>
      </c>
      <c r="AJ15" s="23">
        <v>2.35</v>
      </c>
      <c r="AK15" s="23">
        <v>19</v>
      </c>
      <c r="AL15" s="23">
        <v>47.52</v>
      </c>
      <c r="AM15" s="23">
        <v>3</v>
      </c>
      <c r="AN15" s="23">
        <v>27</v>
      </c>
      <c r="AO15" s="23">
        <v>108</v>
      </c>
      <c r="AP15" s="23">
        <v>3853.03975</v>
      </c>
      <c r="AQ15" s="23">
        <v>584</v>
      </c>
      <c r="AR15" s="23">
        <v>2497.020698</v>
      </c>
      <c r="AS15" s="23">
        <v>1620</v>
      </c>
      <c r="AT15" s="23">
        <v>20344.72261</v>
      </c>
    </row>
    <row r="16" spans="1:46" s="22" customFormat="1" ht="16.5" customHeight="1">
      <c r="A16" s="286" t="s">
        <v>230</v>
      </c>
      <c r="B16" s="283"/>
      <c r="C16" s="23">
        <v>87466</v>
      </c>
      <c r="D16" s="23">
        <v>2103800.649754</v>
      </c>
      <c r="E16" s="23">
        <v>2954</v>
      </c>
      <c r="F16" s="23">
        <v>51602.208742</v>
      </c>
      <c r="G16" s="23">
        <v>725</v>
      </c>
      <c r="H16" s="23">
        <v>16436.524817</v>
      </c>
      <c r="I16" s="23">
        <v>19402</v>
      </c>
      <c r="J16" s="23">
        <v>971501.584574</v>
      </c>
      <c r="K16" s="23">
        <v>522</v>
      </c>
      <c r="L16" s="23">
        <v>153750.87446</v>
      </c>
      <c r="M16" s="23">
        <v>784</v>
      </c>
      <c r="N16" s="23">
        <v>13012.930194</v>
      </c>
      <c r="O16" s="23">
        <v>16811</v>
      </c>
      <c r="P16" s="23">
        <v>128950.007191</v>
      </c>
      <c r="Q16" s="23">
        <v>16312</v>
      </c>
      <c r="R16" s="23">
        <v>124152.076133</v>
      </c>
      <c r="S16" s="23">
        <v>2634</v>
      </c>
      <c r="T16" s="23">
        <v>85716.285706</v>
      </c>
      <c r="U16" s="23">
        <v>2375</v>
      </c>
      <c r="V16" s="23">
        <v>16187.633401</v>
      </c>
      <c r="W16" s="286" t="s">
        <v>230</v>
      </c>
      <c r="X16" s="283"/>
      <c r="Y16" s="23">
        <v>1923</v>
      </c>
      <c r="Z16" s="23">
        <v>13895.824871</v>
      </c>
      <c r="AA16" s="23">
        <v>3923</v>
      </c>
      <c r="AB16" s="23">
        <v>206148.790757</v>
      </c>
      <c r="AC16" s="23">
        <v>3682</v>
      </c>
      <c r="AD16" s="23">
        <v>116118.273142</v>
      </c>
      <c r="AE16" s="23">
        <v>7013</v>
      </c>
      <c r="AF16" s="23">
        <v>43936.237018</v>
      </c>
      <c r="AG16" s="23">
        <v>2423</v>
      </c>
      <c r="AH16" s="23">
        <v>110055.534754</v>
      </c>
      <c r="AI16" s="23">
        <v>11</v>
      </c>
      <c r="AJ16" s="23">
        <v>37.1</v>
      </c>
      <c r="AK16" s="23">
        <v>45</v>
      </c>
      <c r="AL16" s="23">
        <v>240.674</v>
      </c>
      <c r="AM16" s="23">
        <v>7</v>
      </c>
      <c r="AN16" s="23">
        <v>23.55</v>
      </c>
      <c r="AO16" s="23">
        <v>325</v>
      </c>
      <c r="AP16" s="23">
        <v>16271.23289</v>
      </c>
      <c r="AQ16" s="23">
        <v>1342</v>
      </c>
      <c r="AR16" s="23">
        <v>7685.094274</v>
      </c>
      <c r="AS16" s="23">
        <v>4253</v>
      </c>
      <c r="AT16" s="23">
        <v>28078.21283</v>
      </c>
    </row>
    <row r="17" spans="1:46" s="22" customFormat="1" ht="16.5" customHeight="1">
      <c r="A17" s="284" t="s">
        <v>231</v>
      </c>
      <c r="B17" s="285"/>
      <c r="C17" s="23">
        <v>6077</v>
      </c>
      <c r="D17" s="23">
        <v>88258.344489</v>
      </c>
      <c r="E17" s="23">
        <v>327</v>
      </c>
      <c r="F17" s="23">
        <v>7193.767198</v>
      </c>
      <c r="G17" s="23">
        <v>162</v>
      </c>
      <c r="H17" s="23">
        <v>6663.482179</v>
      </c>
      <c r="I17" s="23">
        <v>1403</v>
      </c>
      <c r="J17" s="23">
        <v>27820.054809</v>
      </c>
      <c r="K17" s="23">
        <v>44</v>
      </c>
      <c r="L17" s="23">
        <v>1706.96</v>
      </c>
      <c r="M17" s="23">
        <v>32</v>
      </c>
      <c r="N17" s="23">
        <v>506</v>
      </c>
      <c r="O17" s="23">
        <v>1173</v>
      </c>
      <c r="P17" s="23">
        <v>13317.353654</v>
      </c>
      <c r="Q17" s="23">
        <v>660</v>
      </c>
      <c r="R17" s="23">
        <v>3123.194098</v>
      </c>
      <c r="S17" s="23">
        <v>186</v>
      </c>
      <c r="T17" s="23">
        <v>7596.1932</v>
      </c>
      <c r="U17" s="23">
        <v>118</v>
      </c>
      <c r="V17" s="23">
        <v>1073.428</v>
      </c>
      <c r="W17" s="284" t="s">
        <v>231</v>
      </c>
      <c r="X17" s="285"/>
      <c r="Y17" s="23">
        <v>120</v>
      </c>
      <c r="Z17" s="23">
        <v>2166.141888</v>
      </c>
      <c r="AA17" s="23">
        <v>199</v>
      </c>
      <c r="AB17" s="23">
        <v>2208.648169</v>
      </c>
      <c r="AC17" s="23">
        <v>604</v>
      </c>
      <c r="AD17" s="23">
        <v>8386.226464</v>
      </c>
      <c r="AE17" s="23">
        <v>431</v>
      </c>
      <c r="AF17" s="23">
        <v>1825.123</v>
      </c>
      <c r="AG17" s="23">
        <v>248</v>
      </c>
      <c r="AH17" s="23">
        <v>1520.31664</v>
      </c>
      <c r="AI17" s="23">
        <v>2</v>
      </c>
      <c r="AJ17" s="23">
        <v>1.5</v>
      </c>
      <c r="AK17" s="23">
        <v>1</v>
      </c>
      <c r="AL17" s="23">
        <v>3</v>
      </c>
      <c r="AM17" s="23">
        <v>2</v>
      </c>
      <c r="AN17" s="23">
        <v>4</v>
      </c>
      <c r="AO17" s="23">
        <v>45</v>
      </c>
      <c r="AP17" s="23">
        <v>504.7172</v>
      </c>
      <c r="AQ17" s="23">
        <v>97</v>
      </c>
      <c r="AR17" s="23">
        <v>530.53112</v>
      </c>
      <c r="AS17" s="23">
        <v>223</v>
      </c>
      <c r="AT17" s="23">
        <v>2107.70687</v>
      </c>
    </row>
    <row r="18" spans="1:46" s="22" customFormat="1" ht="16.5" customHeight="1">
      <c r="A18" s="284" t="s">
        <v>232</v>
      </c>
      <c r="B18" s="285"/>
      <c r="C18" s="23">
        <v>12622</v>
      </c>
      <c r="D18" s="23">
        <v>565100.226147</v>
      </c>
      <c r="E18" s="23">
        <v>290</v>
      </c>
      <c r="F18" s="23">
        <v>8860.079768</v>
      </c>
      <c r="G18" s="23">
        <v>84</v>
      </c>
      <c r="H18" s="23">
        <v>1107.995</v>
      </c>
      <c r="I18" s="23">
        <v>3873</v>
      </c>
      <c r="J18" s="23">
        <v>344811.58806</v>
      </c>
      <c r="K18" s="23">
        <v>133</v>
      </c>
      <c r="L18" s="23">
        <v>26802.742582</v>
      </c>
      <c r="M18" s="23">
        <v>64</v>
      </c>
      <c r="N18" s="23">
        <v>441.25612</v>
      </c>
      <c r="O18" s="23">
        <v>2390</v>
      </c>
      <c r="P18" s="23">
        <v>23336.811658</v>
      </c>
      <c r="Q18" s="23">
        <v>1156</v>
      </c>
      <c r="R18" s="23">
        <v>11635.345043</v>
      </c>
      <c r="S18" s="23">
        <v>160</v>
      </c>
      <c r="T18" s="23">
        <v>5806.94154</v>
      </c>
      <c r="U18" s="23">
        <v>109</v>
      </c>
      <c r="V18" s="23">
        <v>630.388</v>
      </c>
      <c r="W18" s="284" t="s">
        <v>232</v>
      </c>
      <c r="X18" s="285"/>
      <c r="Y18" s="23">
        <v>348</v>
      </c>
      <c r="Z18" s="23">
        <v>6513.459741</v>
      </c>
      <c r="AA18" s="23">
        <v>798</v>
      </c>
      <c r="AB18" s="23">
        <v>53745.742735</v>
      </c>
      <c r="AC18" s="23">
        <v>752</v>
      </c>
      <c r="AD18" s="23">
        <v>14029.150184</v>
      </c>
      <c r="AE18" s="23">
        <v>1493</v>
      </c>
      <c r="AF18" s="23">
        <v>59069.560096</v>
      </c>
      <c r="AG18" s="23">
        <v>345</v>
      </c>
      <c r="AH18" s="23">
        <v>2654.05818</v>
      </c>
      <c r="AI18" s="23">
        <v>1</v>
      </c>
      <c r="AJ18" s="23">
        <v>1</v>
      </c>
      <c r="AK18" s="23">
        <v>5</v>
      </c>
      <c r="AL18" s="23">
        <v>17.5</v>
      </c>
      <c r="AM18" s="23">
        <v>2</v>
      </c>
      <c r="AN18" s="23">
        <v>3</v>
      </c>
      <c r="AO18" s="23">
        <v>56</v>
      </c>
      <c r="AP18" s="23">
        <v>702.96</v>
      </c>
      <c r="AQ18" s="23">
        <v>249</v>
      </c>
      <c r="AR18" s="23">
        <v>1533.17818</v>
      </c>
      <c r="AS18" s="23">
        <v>314</v>
      </c>
      <c r="AT18" s="23">
        <v>3397.46926</v>
      </c>
    </row>
    <row r="19" spans="1:46" s="22" customFormat="1" ht="16.5" customHeight="1">
      <c r="A19" s="284" t="s">
        <v>233</v>
      </c>
      <c r="B19" s="285"/>
      <c r="C19" s="23">
        <v>7289</v>
      </c>
      <c r="D19" s="23">
        <v>293359.905803</v>
      </c>
      <c r="E19" s="23">
        <v>292</v>
      </c>
      <c r="F19" s="23">
        <v>3467.0776</v>
      </c>
      <c r="G19" s="23">
        <v>134</v>
      </c>
      <c r="H19" s="23">
        <v>1791.4669</v>
      </c>
      <c r="I19" s="23">
        <v>2261</v>
      </c>
      <c r="J19" s="23">
        <v>205460.863206</v>
      </c>
      <c r="K19" s="23">
        <v>64</v>
      </c>
      <c r="L19" s="23">
        <v>1340.31</v>
      </c>
      <c r="M19" s="23">
        <v>51</v>
      </c>
      <c r="N19" s="23">
        <v>207.5</v>
      </c>
      <c r="O19" s="23">
        <v>1389</v>
      </c>
      <c r="P19" s="23">
        <v>9704.814965</v>
      </c>
      <c r="Q19" s="23">
        <v>826</v>
      </c>
      <c r="R19" s="23">
        <v>13527.469991</v>
      </c>
      <c r="S19" s="23">
        <v>146</v>
      </c>
      <c r="T19" s="23">
        <v>2923.919</v>
      </c>
      <c r="U19" s="23">
        <v>61</v>
      </c>
      <c r="V19" s="23">
        <v>582.471</v>
      </c>
      <c r="W19" s="284" t="s">
        <v>233</v>
      </c>
      <c r="X19" s="285"/>
      <c r="Y19" s="23">
        <v>133</v>
      </c>
      <c r="Z19" s="23">
        <v>1765.79413</v>
      </c>
      <c r="AA19" s="23">
        <v>200</v>
      </c>
      <c r="AB19" s="23">
        <v>7184.56926</v>
      </c>
      <c r="AC19" s="23">
        <v>496</v>
      </c>
      <c r="AD19" s="23">
        <v>22601.99869</v>
      </c>
      <c r="AE19" s="23">
        <v>575</v>
      </c>
      <c r="AF19" s="23">
        <v>14487.615621</v>
      </c>
      <c r="AG19" s="23">
        <v>281</v>
      </c>
      <c r="AH19" s="23">
        <v>2429.673</v>
      </c>
      <c r="AI19" s="23">
        <v>0</v>
      </c>
      <c r="AJ19" s="23">
        <v>0</v>
      </c>
      <c r="AK19" s="23">
        <v>3</v>
      </c>
      <c r="AL19" s="23">
        <v>2.5</v>
      </c>
      <c r="AM19" s="23">
        <v>2</v>
      </c>
      <c r="AN19" s="23">
        <v>7</v>
      </c>
      <c r="AO19" s="23">
        <v>24</v>
      </c>
      <c r="AP19" s="23">
        <v>2414.98244</v>
      </c>
      <c r="AQ19" s="23">
        <v>110</v>
      </c>
      <c r="AR19" s="23">
        <v>550.26</v>
      </c>
      <c r="AS19" s="23">
        <v>241</v>
      </c>
      <c r="AT19" s="23">
        <v>2909.62</v>
      </c>
    </row>
    <row r="20" spans="1:46" s="22" customFormat="1" ht="16.5" customHeight="1">
      <c r="A20" s="284" t="s">
        <v>234</v>
      </c>
      <c r="B20" s="285"/>
      <c r="C20" s="23">
        <v>26946</v>
      </c>
      <c r="D20" s="23">
        <v>455918.956983</v>
      </c>
      <c r="E20" s="23">
        <v>665</v>
      </c>
      <c r="F20" s="23">
        <v>69549.693378</v>
      </c>
      <c r="G20" s="23">
        <v>130</v>
      </c>
      <c r="H20" s="23">
        <v>2216.91887</v>
      </c>
      <c r="I20" s="23">
        <v>13429</v>
      </c>
      <c r="J20" s="23">
        <v>255156.054199</v>
      </c>
      <c r="K20" s="23">
        <v>209</v>
      </c>
      <c r="L20" s="23">
        <v>27582.43925</v>
      </c>
      <c r="M20" s="23">
        <v>197</v>
      </c>
      <c r="N20" s="23">
        <v>876.4088</v>
      </c>
      <c r="O20" s="23">
        <v>2704</v>
      </c>
      <c r="P20" s="23">
        <v>13106.560448</v>
      </c>
      <c r="Q20" s="23">
        <v>3747</v>
      </c>
      <c r="R20" s="23">
        <v>14899.835769</v>
      </c>
      <c r="S20" s="23">
        <v>359</v>
      </c>
      <c r="T20" s="23">
        <v>6723.19896</v>
      </c>
      <c r="U20" s="23">
        <v>155</v>
      </c>
      <c r="V20" s="23">
        <v>808.042</v>
      </c>
      <c r="W20" s="284" t="s">
        <v>234</v>
      </c>
      <c r="X20" s="285"/>
      <c r="Y20" s="23">
        <v>325</v>
      </c>
      <c r="Z20" s="23">
        <v>3228.39352</v>
      </c>
      <c r="AA20" s="23">
        <v>808</v>
      </c>
      <c r="AB20" s="23">
        <v>31135.477007</v>
      </c>
      <c r="AC20" s="23">
        <v>1093</v>
      </c>
      <c r="AD20" s="23">
        <v>13112.65304</v>
      </c>
      <c r="AE20" s="23">
        <v>1196</v>
      </c>
      <c r="AF20" s="23">
        <v>6320.059518</v>
      </c>
      <c r="AG20" s="23">
        <v>581</v>
      </c>
      <c r="AH20" s="23">
        <v>3155.218389</v>
      </c>
      <c r="AI20" s="23">
        <v>1</v>
      </c>
      <c r="AJ20" s="23">
        <v>0.2</v>
      </c>
      <c r="AK20" s="23">
        <v>9</v>
      </c>
      <c r="AL20" s="23">
        <v>25.71</v>
      </c>
      <c r="AM20" s="23">
        <v>3</v>
      </c>
      <c r="AN20" s="23">
        <v>22</v>
      </c>
      <c r="AO20" s="23">
        <v>38</v>
      </c>
      <c r="AP20" s="23">
        <v>430.161</v>
      </c>
      <c r="AQ20" s="23">
        <v>275</v>
      </c>
      <c r="AR20" s="23">
        <v>1756.47587</v>
      </c>
      <c r="AS20" s="23">
        <v>1022</v>
      </c>
      <c r="AT20" s="23">
        <v>5813.456965</v>
      </c>
    </row>
    <row r="21" spans="1:46" s="22" customFormat="1" ht="16.5" customHeight="1">
      <c r="A21" s="284" t="s">
        <v>235</v>
      </c>
      <c r="B21" s="285"/>
      <c r="C21" s="23">
        <v>5394</v>
      </c>
      <c r="D21" s="23">
        <v>86112.391636</v>
      </c>
      <c r="E21" s="23">
        <v>361</v>
      </c>
      <c r="F21" s="23">
        <v>3799.565</v>
      </c>
      <c r="G21" s="23">
        <v>121</v>
      </c>
      <c r="H21" s="23">
        <v>1771.88</v>
      </c>
      <c r="I21" s="23">
        <v>1542</v>
      </c>
      <c r="J21" s="23">
        <v>45519.388439</v>
      </c>
      <c r="K21" s="23">
        <v>63</v>
      </c>
      <c r="L21" s="23">
        <v>3891.57566</v>
      </c>
      <c r="M21" s="23">
        <v>37</v>
      </c>
      <c r="N21" s="23">
        <v>246.6</v>
      </c>
      <c r="O21" s="23">
        <v>878</v>
      </c>
      <c r="P21" s="23">
        <v>6378.121888</v>
      </c>
      <c r="Q21" s="23">
        <v>716</v>
      </c>
      <c r="R21" s="23">
        <v>2739.759399</v>
      </c>
      <c r="S21" s="23">
        <v>126</v>
      </c>
      <c r="T21" s="23">
        <v>2776.293</v>
      </c>
      <c r="U21" s="23">
        <v>67</v>
      </c>
      <c r="V21" s="23">
        <v>841.4</v>
      </c>
      <c r="W21" s="284" t="s">
        <v>235</v>
      </c>
      <c r="X21" s="285"/>
      <c r="Y21" s="23">
        <v>112</v>
      </c>
      <c r="Z21" s="23">
        <v>1026.018888</v>
      </c>
      <c r="AA21" s="23">
        <v>141</v>
      </c>
      <c r="AB21" s="23">
        <v>3860.562285</v>
      </c>
      <c r="AC21" s="23">
        <v>295</v>
      </c>
      <c r="AD21" s="23">
        <v>3926.486989</v>
      </c>
      <c r="AE21" s="23">
        <v>396</v>
      </c>
      <c r="AF21" s="23">
        <v>4815.0152</v>
      </c>
      <c r="AG21" s="23">
        <v>218</v>
      </c>
      <c r="AH21" s="23">
        <v>1962.302888</v>
      </c>
      <c r="AI21" s="23">
        <v>2</v>
      </c>
      <c r="AJ21" s="23">
        <v>6.5</v>
      </c>
      <c r="AK21" s="23">
        <v>2</v>
      </c>
      <c r="AL21" s="23">
        <v>3.5</v>
      </c>
      <c r="AM21" s="23">
        <v>2</v>
      </c>
      <c r="AN21" s="23">
        <v>11</v>
      </c>
      <c r="AO21" s="23">
        <v>33</v>
      </c>
      <c r="AP21" s="23">
        <v>806.11</v>
      </c>
      <c r="AQ21" s="23">
        <v>109</v>
      </c>
      <c r="AR21" s="23">
        <v>497.31</v>
      </c>
      <c r="AS21" s="23">
        <v>173</v>
      </c>
      <c r="AT21" s="23">
        <v>1233.002</v>
      </c>
    </row>
    <row r="22" spans="1:46" s="22" customFormat="1" ht="16.5" customHeight="1">
      <c r="A22" s="284" t="s">
        <v>236</v>
      </c>
      <c r="B22" s="285"/>
      <c r="C22" s="23">
        <v>7125</v>
      </c>
      <c r="D22" s="23">
        <v>264328.837269</v>
      </c>
      <c r="E22" s="23">
        <v>501</v>
      </c>
      <c r="F22" s="23">
        <v>7470.836335</v>
      </c>
      <c r="G22" s="23">
        <v>149</v>
      </c>
      <c r="H22" s="23">
        <v>97832.35652</v>
      </c>
      <c r="I22" s="23">
        <v>1927</v>
      </c>
      <c r="J22" s="23">
        <v>82198.115189</v>
      </c>
      <c r="K22" s="23">
        <v>162</v>
      </c>
      <c r="L22" s="23">
        <v>23913.82316</v>
      </c>
      <c r="M22" s="23">
        <v>56</v>
      </c>
      <c r="N22" s="23">
        <v>299.7</v>
      </c>
      <c r="O22" s="23">
        <v>1504</v>
      </c>
      <c r="P22" s="23">
        <v>8991.692989</v>
      </c>
      <c r="Q22" s="23">
        <v>907</v>
      </c>
      <c r="R22" s="23">
        <v>4033.579714</v>
      </c>
      <c r="S22" s="23">
        <v>142</v>
      </c>
      <c r="T22" s="23">
        <v>5480.71</v>
      </c>
      <c r="U22" s="23">
        <v>44</v>
      </c>
      <c r="V22" s="23">
        <v>247.006</v>
      </c>
      <c r="W22" s="284" t="s">
        <v>236</v>
      </c>
      <c r="X22" s="285"/>
      <c r="Y22" s="23">
        <v>102</v>
      </c>
      <c r="Z22" s="23">
        <v>1352.87</v>
      </c>
      <c r="AA22" s="23">
        <v>190</v>
      </c>
      <c r="AB22" s="23">
        <v>5024.428916</v>
      </c>
      <c r="AC22" s="23">
        <v>438</v>
      </c>
      <c r="AD22" s="23">
        <v>4796.877</v>
      </c>
      <c r="AE22" s="23">
        <v>450</v>
      </c>
      <c r="AF22" s="23">
        <v>1968.247688</v>
      </c>
      <c r="AG22" s="23">
        <v>218</v>
      </c>
      <c r="AH22" s="23">
        <v>18530.07887</v>
      </c>
      <c r="AI22" s="23">
        <v>0</v>
      </c>
      <c r="AJ22" s="23">
        <v>0</v>
      </c>
      <c r="AK22" s="23">
        <v>4</v>
      </c>
      <c r="AL22" s="23">
        <v>13</v>
      </c>
      <c r="AM22" s="23">
        <v>3</v>
      </c>
      <c r="AN22" s="23">
        <v>11</v>
      </c>
      <c r="AO22" s="23">
        <v>20</v>
      </c>
      <c r="AP22" s="23">
        <v>340.318888</v>
      </c>
      <c r="AQ22" s="23">
        <v>90</v>
      </c>
      <c r="AR22" s="23">
        <v>282.63</v>
      </c>
      <c r="AS22" s="23">
        <v>218</v>
      </c>
      <c r="AT22" s="23">
        <v>1541.566</v>
      </c>
    </row>
    <row r="23" spans="1:46" s="22" customFormat="1" ht="16.5" customHeight="1">
      <c r="A23" s="284" t="s">
        <v>237</v>
      </c>
      <c r="B23" s="285"/>
      <c r="C23" s="23">
        <v>4761</v>
      </c>
      <c r="D23" s="23">
        <v>70199.066009</v>
      </c>
      <c r="E23" s="23">
        <v>343</v>
      </c>
      <c r="F23" s="23">
        <v>5908.388358</v>
      </c>
      <c r="G23" s="23">
        <v>62</v>
      </c>
      <c r="H23" s="23">
        <v>1043.96</v>
      </c>
      <c r="I23" s="23">
        <v>1595</v>
      </c>
      <c r="J23" s="23">
        <v>35636.84336</v>
      </c>
      <c r="K23" s="23">
        <v>72</v>
      </c>
      <c r="L23" s="23">
        <v>5231.4202</v>
      </c>
      <c r="M23" s="23">
        <v>39</v>
      </c>
      <c r="N23" s="23">
        <v>333.4</v>
      </c>
      <c r="O23" s="23">
        <v>820</v>
      </c>
      <c r="P23" s="23">
        <v>4439.770413</v>
      </c>
      <c r="Q23" s="23">
        <v>710</v>
      </c>
      <c r="R23" s="23">
        <v>3023.452378</v>
      </c>
      <c r="S23" s="23">
        <v>87</v>
      </c>
      <c r="T23" s="23">
        <v>1514.96</v>
      </c>
      <c r="U23" s="23">
        <v>21</v>
      </c>
      <c r="V23" s="23">
        <v>245.68</v>
      </c>
      <c r="W23" s="284" t="s">
        <v>237</v>
      </c>
      <c r="X23" s="285"/>
      <c r="Y23" s="23">
        <v>69</v>
      </c>
      <c r="Z23" s="23">
        <v>1127.15</v>
      </c>
      <c r="AA23" s="23">
        <v>105</v>
      </c>
      <c r="AB23" s="23">
        <v>2313.759</v>
      </c>
      <c r="AC23" s="23">
        <v>192</v>
      </c>
      <c r="AD23" s="23">
        <v>2864.29481</v>
      </c>
      <c r="AE23" s="23">
        <v>242</v>
      </c>
      <c r="AF23" s="23">
        <v>1767.58219</v>
      </c>
      <c r="AG23" s="23">
        <v>167</v>
      </c>
      <c r="AH23" s="23">
        <v>1576.0033</v>
      </c>
      <c r="AI23" s="23">
        <v>0</v>
      </c>
      <c r="AJ23" s="23">
        <v>0</v>
      </c>
      <c r="AK23" s="23">
        <v>3</v>
      </c>
      <c r="AL23" s="23">
        <v>2.5</v>
      </c>
      <c r="AM23" s="23">
        <v>1</v>
      </c>
      <c r="AN23" s="23">
        <v>1</v>
      </c>
      <c r="AO23" s="23">
        <v>19</v>
      </c>
      <c r="AP23" s="23">
        <v>1217.225</v>
      </c>
      <c r="AQ23" s="23">
        <v>59</v>
      </c>
      <c r="AR23" s="23">
        <v>205.661</v>
      </c>
      <c r="AS23" s="23">
        <v>155</v>
      </c>
      <c r="AT23" s="23">
        <v>1746.016</v>
      </c>
    </row>
    <row r="24" spans="1:46" s="22" customFormat="1" ht="16.5" customHeight="1">
      <c r="A24" s="284" t="s">
        <v>238</v>
      </c>
      <c r="B24" s="285"/>
      <c r="C24" s="23">
        <v>7299</v>
      </c>
      <c r="D24" s="23">
        <v>103648.140023</v>
      </c>
      <c r="E24" s="23">
        <v>783</v>
      </c>
      <c r="F24" s="23">
        <v>11553.12159</v>
      </c>
      <c r="G24" s="23">
        <v>192</v>
      </c>
      <c r="H24" s="23">
        <v>2877.2338</v>
      </c>
      <c r="I24" s="23">
        <v>1611</v>
      </c>
      <c r="J24" s="23">
        <v>43317.301327</v>
      </c>
      <c r="K24" s="23">
        <v>138</v>
      </c>
      <c r="L24" s="23">
        <v>3794.01806</v>
      </c>
      <c r="M24" s="23">
        <v>79</v>
      </c>
      <c r="N24" s="23">
        <v>2813.72608</v>
      </c>
      <c r="O24" s="23">
        <v>1333</v>
      </c>
      <c r="P24" s="23">
        <v>11040.51801</v>
      </c>
      <c r="Q24" s="23">
        <v>975</v>
      </c>
      <c r="R24" s="23">
        <v>5686.101901</v>
      </c>
      <c r="S24" s="23">
        <v>149</v>
      </c>
      <c r="T24" s="23">
        <v>2507.611</v>
      </c>
      <c r="U24" s="23">
        <v>71</v>
      </c>
      <c r="V24" s="23">
        <v>846.094856</v>
      </c>
      <c r="W24" s="284" t="s">
        <v>238</v>
      </c>
      <c r="X24" s="285"/>
      <c r="Y24" s="23">
        <v>143</v>
      </c>
      <c r="Z24" s="23">
        <v>2591.6374</v>
      </c>
      <c r="AA24" s="23">
        <v>203</v>
      </c>
      <c r="AB24" s="23">
        <v>3469.3062</v>
      </c>
      <c r="AC24" s="23">
        <v>398</v>
      </c>
      <c r="AD24" s="23">
        <v>5335.189388</v>
      </c>
      <c r="AE24" s="23">
        <v>504</v>
      </c>
      <c r="AF24" s="23">
        <v>3384.229211</v>
      </c>
      <c r="AG24" s="23">
        <v>316</v>
      </c>
      <c r="AH24" s="23">
        <v>1948.7236</v>
      </c>
      <c r="AI24" s="23">
        <v>1</v>
      </c>
      <c r="AJ24" s="23">
        <v>0.1</v>
      </c>
      <c r="AK24" s="23">
        <v>2</v>
      </c>
      <c r="AL24" s="23">
        <v>8.7</v>
      </c>
      <c r="AM24" s="23">
        <v>2</v>
      </c>
      <c r="AN24" s="23">
        <v>6</v>
      </c>
      <c r="AO24" s="23">
        <v>53</v>
      </c>
      <c r="AP24" s="23">
        <v>614.4266</v>
      </c>
      <c r="AQ24" s="23">
        <v>133</v>
      </c>
      <c r="AR24" s="23">
        <v>587.54</v>
      </c>
      <c r="AS24" s="23">
        <v>213</v>
      </c>
      <c r="AT24" s="23">
        <v>1266.561</v>
      </c>
    </row>
    <row r="25" spans="1:46" s="22" customFormat="1" ht="16.5" customHeight="1">
      <c r="A25" s="284" t="s">
        <v>223</v>
      </c>
      <c r="B25" s="285"/>
      <c r="C25" s="23">
        <v>1433</v>
      </c>
      <c r="D25" s="23">
        <v>16467.04781</v>
      </c>
      <c r="E25" s="23">
        <v>161</v>
      </c>
      <c r="F25" s="23">
        <v>1159.728</v>
      </c>
      <c r="G25" s="23">
        <v>58</v>
      </c>
      <c r="H25" s="23">
        <v>555.02</v>
      </c>
      <c r="I25" s="23">
        <v>181</v>
      </c>
      <c r="J25" s="23">
        <v>876.5809</v>
      </c>
      <c r="K25" s="23">
        <v>17</v>
      </c>
      <c r="L25" s="23">
        <v>124.98</v>
      </c>
      <c r="M25" s="23">
        <v>6</v>
      </c>
      <c r="N25" s="23">
        <v>40.5</v>
      </c>
      <c r="O25" s="23">
        <v>234</v>
      </c>
      <c r="P25" s="23">
        <v>3484.279032</v>
      </c>
      <c r="Q25" s="23">
        <v>124</v>
      </c>
      <c r="R25" s="23">
        <v>536.29</v>
      </c>
      <c r="S25" s="23">
        <v>52</v>
      </c>
      <c r="T25" s="23">
        <v>1120.99</v>
      </c>
      <c r="U25" s="23">
        <v>37</v>
      </c>
      <c r="V25" s="23">
        <v>592.78</v>
      </c>
      <c r="W25" s="284" t="s">
        <v>223</v>
      </c>
      <c r="X25" s="285"/>
      <c r="Y25" s="23">
        <v>22</v>
      </c>
      <c r="Z25" s="23">
        <v>306.742857</v>
      </c>
      <c r="AA25" s="23">
        <v>29</v>
      </c>
      <c r="AB25" s="23">
        <v>373.72158</v>
      </c>
      <c r="AC25" s="23">
        <v>178</v>
      </c>
      <c r="AD25" s="23">
        <v>2995.795411</v>
      </c>
      <c r="AE25" s="23">
        <v>133</v>
      </c>
      <c r="AF25" s="23">
        <v>1197.31303</v>
      </c>
      <c r="AG25" s="23">
        <v>120</v>
      </c>
      <c r="AH25" s="23">
        <v>2610.022</v>
      </c>
      <c r="AI25" s="23">
        <v>0</v>
      </c>
      <c r="AJ25" s="23">
        <v>0</v>
      </c>
      <c r="AK25" s="23">
        <v>1</v>
      </c>
      <c r="AL25" s="23">
        <v>0.5</v>
      </c>
      <c r="AM25" s="23">
        <v>1</v>
      </c>
      <c r="AN25" s="23">
        <v>6.5</v>
      </c>
      <c r="AO25" s="23">
        <v>13</v>
      </c>
      <c r="AP25" s="23">
        <v>161.085</v>
      </c>
      <c r="AQ25" s="23">
        <v>20</v>
      </c>
      <c r="AR25" s="23">
        <v>93.5</v>
      </c>
      <c r="AS25" s="23">
        <v>46</v>
      </c>
      <c r="AT25" s="23">
        <v>230.72</v>
      </c>
    </row>
    <row r="26" spans="1:46" s="22" customFormat="1" ht="16.5" customHeight="1">
      <c r="A26" s="284" t="s">
        <v>239</v>
      </c>
      <c r="B26" s="285"/>
      <c r="C26" s="23">
        <v>3644</v>
      </c>
      <c r="D26" s="23">
        <v>76807.341241</v>
      </c>
      <c r="E26" s="23">
        <v>228</v>
      </c>
      <c r="F26" s="23">
        <v>12746.483</v>
      </c>
      <c r="G26" s="23">
        <v>215</v>
      </c>
      <c r="H26" s="23">
        <v>3745.33584</v>
      </c>
      <c r="I26" s="23">
        <v>623</v>
      </c>
      <c r="J26" s="23">
        <v>6098.78224</v>
      </c>
      <c r="K26" s="23">
        <v>35</v>
      </c>
      <c r="L26" s="23">
        <v>25035.9625</v>
      </c>
      <c r="M26" s="23">
        <v>18</v>
      </c>
      <c r="N26" s="23">
        <v>98.58</v>
      </c>
      <c r="O26" s="23">
        <v>576</v>
      </c>
      <c r="P26" s="23">
        <v>3865.16577</v>
      </c>
      <c r="Q26" s="23">
        <v>374</v>
      </c>
      <c r="R26" s="23">
        <v>2667.586588</v>
      </c>
      <c r="S26" s="23">
        <v>147</v>
      </c>
      <c r="T26" s="23">
        <v>4814.7659</v>
      </c>
      <c r="U26" s="23">
        <v>72</v>
      </c>
      <c r="V26" s="23">
        <v>708.1417</v>
      </c>
      <c r="W26" s="284" t="s">
        <v>239</v>
      </c>
      <c r="X26" s="285"/>
      <c r="Y26" s="23">
        <v>81</v>
      </c>
      <c r="Z26" s="23">
        <v>887.762041</v>
      </c>
      <c r="AA26" s="23">
        <v>111</v>
      </c>
      <c r="AB26" s="23">
        <v>1140.89478</v>
      </c>
      <c r="AC26" s="23">
        <v>380</v>
      </c>
      <c r="AD26" s="23">
        <v>6513.853806</v>
      </c>
      <c r="AE26" s="23">
        <v>267</v>
      </c>
      <c r="AF26" s="23">
        <v>1196.72235</v>
      </c>
      <c r="AG26" s="23">
        <v>219</v>
      </c>
      <c r="AH26" s="23">
        <v>1214.800442</v>
      </c>
      <c r="AI26" s="23">
        <v>1</v>
      </c>
      <c r="AJ26" s="23">
        <v>1</v>
      </c>
      <c r="AK26" s="23">
        <v>2</v>
      </c>
      <c r="AL26" s="23">
        <v>1.2</v>
      </c>
      <c r="AM26" s="23">
        <v>3</v>
      </c>
      <c r="AN26" s="23">
        <v>10.1</v>
      </c>
      <c r="AO26" s="23">
        <v>53</v>
      </c>
      <c r="AP26" s="23">
        <v>4532.42365</v>
      </c>
      <c r="AQ26" s="23">
        <v>76</v>
      </c>
      <c r="AR26" s="23">
        <v>493.18718</v>
      </c>
      <c r="AS26" s="23">
        <v>163</v>
      </c>
      <c r="AT26" s="23">
        <v>1034.593454</v>
      </c>
    </row>
    <row r="27" spans="1:46" s="22" customFormat="1" ht="16.5" customHeight="1">
      <c r="A27" s="284" t="s">
        <v>240</v>
      </c>
      <c r="B27" s="285"/>
      <c r="C27" s="23">
        <v>817</v>
      </c>
      <c r="D27" s="23">
        <v>11239.183526</v>
      </c>
      <c r="E27" s="23">
        <v>39</v>
      </c>
      <c r="F27" s="23">
        <v>749.56</v>
      </c>
      <c r="G27" s="23">
        <v>21</v>
      </c>
      <c r="H27" s="23">
        <v>276.55</v>
      </c>
      <c r="I27" s="23">
        <v>84</v>
      </c>
      <c r="J27" s="23">
        <v>2156.83</v>
      </c>
      <c r="K27" s="23">
        <v>10</v>
      </c>
      <c r="L27" s="23">
        <v>52.53</v>
      </c>
      <c r="M27" s="23">
        <v>0</v>
      </c>
      <c r="N27" s="23">
        <v>0</v>
      </c>
      <c r="O27" s="23">
        <v>162</v>
      </c>
      <c r="P27" s="23">
        <v>1493.5</v>
      </c>
      <c r="Q27" s="23">
        <v>39</v>
      </c>
      <c r="R27" s="23">
        <v>140.9</v>
      </c>
      <c r="S27" s="23">
        <v>57</v>
      </c>
      <c r="T27" s="23">
        <v>1864.53525</v>
      </c>
      <c r="U27" s="23">
        <v>12</v>
      </c>
      <c r="V27" s="23">
        <v>109.31</v>
      </c>
      <c r="W27" s="284" t="s">
        <v>240</v>
      </c>
      <c r="X27" s="285"/>
      <c r="Y27" s="23">
        <v>30</v>
      </c>
      <c r="Z27" s="23">
        <v>321.0625</v>
      </c>
      <c r="AA27" s="23">
        <v>24</v>
      </c>
      <c r="AB27" s="23">
        <v>304.34</v>
      </c>
      <c r="AC27" s="23">
        <v>72</v>
      </c>
      <c r="AD27" s="23">
        <v>1884.146</v>
      </c>
      <c r="AE27" s="23">
        <v>34</v>
      </c>
      <c r="AF27" s="23">
        <v>559.205776</v>
      </c>
      <c r="AG27" s="23">
        <v>168</v>
      </c>
      <c r="AH27" s="23">
        <v>976.82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32</v>
      </c>
      <c r="AP27" s="23">
        <v>215.311</v>
      </c>
      <c r="AQ27" s="23">
        <v>5</v>
      </c>
      <c r="AR27" s="23">
        <v>18.7</v>
      </c>
      <c r="AS27" s="23">
        <v>28</v>
      </c>
      <c r="AT27" s="23">
        <v>115.883</v>
      </c>
    </row>
    <row r="28" spans="1:46" s="22" customFormat="1" ht="16.5" customHeight="1">
      <c r="A28" s="284" t="s">
        <v>241</v>
      </c>
      <c r="B28" s="285"/>
      <c r="C28" s="23">
        <v>5950</v>
      </c>
      <c r="D28" s="23">
        <v>71580.355514</v>
      </c>
      <c r="E28" s="23">
        <v>129</v>
      </c>
      <c r="F28" s="23">
        <v>591.96</v>
      </c>
      <c r="G28" s="23">
        <v>38</v>
      </c>
      <c r="H28" s="23">
        <v>440.5</v>
      </c>
      <c r="I28" s="23">
        <v>986</v>
      </c>
      <c r="J28" s="23">
        <v>14447.512875</v>
      </c>
      <c r="K28" s="23">
        <v>22</v>
      </c>
      <c r="L28" s="23">
        <v>735.2</v>
      </c>
      <c r="M28" s="23">
        <v>47</v>
      </c>
      <c r="N28" s="23">
        <v>238.121</v>
      </c>
      <c r="O28" s="23">
        <v>1470</v>
      </c>
      <c r="P28" s="23">
        <v>7422.288898</v>
      </c>
      <c r="Q28" s="23">
        <v>803</v>
      </c>
      <c r="R28" s="23">
        <v>2392.834776</v>
      </c>
      <c r="S28" s="23">
        <v>721</v>
      </c>
      <c r="T28" s="23">
        <v>33015.65718</v>
      </c>
      <c r="U28" s="23">
        <v>30</v>
      </c>
      <c r="V28" s="23">
        <v>144.1</v>
      </c>
      <c r="W28" s="284" t="s">
        <v>241</v>
      </c>
      <c r="X28" s="285"/>
      <c r="Y28" s="23">
        <v>183</v>
      </c>
      <c r="Z28" s="23">
        <v>1378.52723</v>
      </c>
      <c r="AA28" s="23">
        <v>164</v>
      </c>
      <c r="AB28" s="23">
        <v>2424.00008</v>
      </c>
      <c r="AC28" s="23">
        <v>245</v>
      </c>
      <c r="AD28" s="23">
        <v>3774.9025</v>
      </c>
      <c r="AE28" s="23">
        <v>531</v>
      </c>
      <c r="AF28" s="23">
        <v>1756.254985</v>
      </c>
      <c r="AG28" s="23">
        <v>218</v>
      </c>
      <c r="AH28" s="23">
        <v>1505.63499</v>
      </c>
      <c r="AI28" s="23">
        <v>1</v>
      </c>
      <c r="AJ28" s="23">
        <v>0.5</v>
      </c>
      <c r="AK28" s="23">
        <v>2</v>
      </c>
      <c r="AL28" s="23">
        <v>8</v>
      </c>
      <c r="AM28" s="23">
        <v>1</v>
      </c>
      <c r="AN28" s="23">
        <v>8</v>
      </c>
      <c r="AO28" s="23">
        <v>29</v>
      </c>
      <c r="AP28" s="23">
        <v>223.42</v>
      </c>
      <c r="AQ28" s="23">
        <v>110</v>
      </c>
      <c r="AR28" s="23">
        <v>342.55</v>
      </c>
      <c r="AS28" s="23">
        <v>220</v>
      </c>
      <c r="AT28" s="23">
        <v>730.391</v>
      </c>
    </row>
    <row r="29" spans="1:46" s="22" customFormat="1" ht="16.5" customHeight="1">
      <c r="A29" s="284" t="s">
        <v>242</v>
      </c>
      <c r="B29" s="285"/>
      <c r="C29" s="23">
        <v>11755</v>
      </c>
      <c r="D29" s="23">
        <v>1073703.799777</v>
      </c>
      <c r="E29" s="23">
        <v>177</v>
      </c>
      <c r="F29" s="23">
        <v>1917.93994</v>
      </c>
      <c r="G29" s="23">
        <v>65</v>
      </c>
      <c r="H29" s="23">
        <v>743.2248</v>
      </c>
      <c r="I29" s="23">
        <v>3195</v>
      </c>
      <c r="J29" s="23">
        <v>782663.18291</v>
      </c>
      <c r="K29" s="23">
        <v>77</v>
      </c>
      <c r="L29" s="23">
        <v>1215.276888</v>
      </c>
      <c r="M29" s="23">
        <v>43</v>
      </c>
      <c r="N29" s="23">
        <v>307.1193</v>
      </c>
      <c r="O29" s="23">
        <v>2097</v>
      </c>
      <c r="P29" s="23">
        <v>21966.140186</v>
      </c>
      <c r="Q29" s="23">
        <v>1284</v>
      </c>
      <c r="R29" s="23">
        <v>8782.404496</v>
      </c>
      <c r="S29" s="23">
        <v>166</v>
      </c>
      <c r="T29" s="23">
        <v>4144.075</v>
      </c>
      <c r="U29" s="23">
        <v>126</v>
      </c>
      <c r="V29" s="23">
        <v>888.737</v>
      </c>
      <c r="W29" s="284" t="s">
        <v>242</v>
      </c>
      <c r="X29" s="285"/>
      <c r="Y29" s="23">
        <v>409</v>
      </c>
      <c r="Z29" s="23">
        <v>6086.095128</v>
      </c>
      <c r="AA29" s="23">
        <v>903</v>
      </c>
      <c r="AB29" s="23">
        <v>36136.308727</v>
      </c>
      <c r="AC29" s="23">
        <v>734</v>
      </c>
      <c r="AD29" s="23">
        <v>14693.858326</v>
      </c>
      <c r="AE29" s="23">
        <v>1406</v>
      </c>
      <c r="AF29" s="23">
        <v>185980.283802</v>
      </c>
      <c r="AG29" s="23">
        <v>358</v>
      </c>
      <c r="AH29" s="23">
        <v>2535.986945</v>
      </c>
      <c r="AI29" s="23">
        <v>4</v>
      </c>
      <c r="AJ29" s="23">
        <v>5</v>
      </c>
      <c r="AK29" s="23">
        <v>12</v>
      </c>
      <c r="AL29" s="23">
        <v>30.39</v>
      </c>
      <c r="AM29" s="23">
        <v>0</v>
      </c>
      <c r="AN29" s="23">
        <v>0</v>
      </c>
      <c r="AO29" s="23">
        <v>43</v>
      </c>
      <c r="AP29" s="23">
        <v>211.8924</v>
      </c>
      <c r="AQ29" s="23">
        <v>253</v>
      </c>
      <c r="AR29" s="23">
        <v>1822.73999</v>
      </c>
      <c r="AS29" s="23">
        <v>403</v>
      </c>
      <c r="AT29" s="23">
        <v>3573.143939</v>
      </c>
    </row>
    <row r="30" spans="1:46" s="22" customFormat="1" ht="16.5" customHeight="1">
      <c r="A30" s="284" t="s">
        <v>243</v>
      </c>
      <c r="B30" s="285"/>
      <c r="C30" s="23">
        <v>4781</v>
      </c>
      <c r="D30" s="23">
        <v>57105.650227</v>
      </c>
      <c r="E30" s="23">
        <v>187</v>
      </c>
      <c r="F30" s="23">
        <v>5525.077068</v>
      </c>
      <c r="G30" s="23">
        <v>44</v>
      </c>
      <c r="H30" s="23">
        <v>503.8</v>
      </c>
      <c r="I30" s="23">
        <v>971</v>
      </c>
      <c r="J30" s="23">
        <v>9938.309061</v>
      </c>
      <c r="K30" s="23">
        <v>57</v>
      </c>
      <c r="L30" s="23">
        <v>578.97726</v>
      </c>
      <c r="M30" s="23">
        <v>24</v>
      </c>
      <c r="N30" s="23">
        <v>144.848888</v>
      </c>
      <c r="O30" s="23">
        <v>734</v>
      </c>
      <c r="P30" s="23">
        <v>8319.879448</v>
      </c>
      <c r="Q30" s="23">
        <v>842</v>
      </c>
      <c r="R30" s="23">
        <v>3074.320688</v>
      </c>
      <c r="S30" s="23">
        <v>149</v>
      </c>
      <c r="T30" s="23">
        <v>4058.248</v>
      </c>
      <c r="U30" s="23">
        <v>60</v>
      </c>
      <c r="V30" s="23">
        <v>821.89</v>
      </c>
      <c r="W30" s="284" t="s">
        <v>243</v>
      </c>
      <c r="X30" s="285"/>
      <c r="Y30" s="23">
        <v>114</v>
      </c>
      <c r="Z30" s="23">
        <v>1149.503</v>
      </c>
      <c r="AA30" s="23">
        <v>245</v>
      </c>
      <c r="AB30" s="23">
        <v>8766.86431</v>
      </c>
      <c r="AC30" s="23">
        <v>432</v>
      </c>
      <c r="AD30" s="23">
        <v>7544.270788</v>
      </c>
      <c r="AE30" s="23">
        <v>423</v>
      </c>
      <c r="AF30" s="23">
        <v>2317.3608</v>
      </c>
      <c r="AG30" s="23">
        <v>197</v>
      </c>
      <c r="AH30" s="23">
        <v>1462.119003</v>
      </c>
      <c r="AI30" s="23">
        <v>0</v>
      </c>
      <c r="AJ30" s="23">
        <v>0</v>
      </c>
      <c r="AK30" s="23">
        <v>3</v>
      </c>
      <c r="AL30" s="23">
        <v>9</v>
      </c>
      <c r="AM30" s="23">
        <v>1</v>
      </c>
      <c r="AN30" s="23">
        <v>2</v>
      </c>
      <c r="AO30" s="23">
        <v>15</v>
      </c>
      <c r="AP30" s="23">
        <v>143.699913</v>
      </c>
      <c r="AQ30" s="23">
        <v>102</v>
      </c>
      <c r="AR30" s="23">
        <v>389.906</v>
      </c>
      <c r="AS30" s="23">
        <v>181</v>
      </c>
      <c r="AT30" s="23">
        <v>2355.576</v>
      </c>
    </row>
    <row r="31" spans="1:46" s="22" customFormat="1" ht="16.5" customHeight="1">
      <c r="A31" s="282" t="s">
        <v>244</v>
      </c>
      <c r="B31" s="283"/>
      <c r="C31" s="23">
        <v>1459</v>
      </c>
      <c r="D31" s="23">
        <v>25256.142358</v>
      </c>
      <c r="E31" s="23">
        <v>146</v>
      </c>
      <c r="F31" s="23">
        <v>1915.5</v>
      </c>
      <c r="G31" s="23">
        <v>25</v>
      </c>
      <c r="H31" s="23">
        <v>281.815938</v>
      </c>
      <c r="I31" s="23">
        <v>139</v>
      </c>
      <c r="J31" s="23">
        <v>7291.024</v>
      </c>
      <c r="K31" s="23">
        <v>13</v>
      </c>
      <c r="L31" s="23">
        <v>149.6</v>
      </c>
      <c r="M31" s="23">
        <v>3</v>
      </c>
      <c r="N31" s="23">
        <v>6.25</v>
      </c>
      <c r="O31" s="23">
        <v>410</v>
      </c>
      <c r="P31" s="23">
        <v>2962.387</v>
      </c>
      <c r="Q31" s="23">
        <v>98</v>
      </c>
      <c r="R31" s="23">
        <v>1574.795</v>
      </c>
      <c r="S31" s="23">
        <v>118</v>
      </c>
      <c r="T31" s="23">
        <v>5685.58948</v>
      </c>
      <c r="U31" s="23">
        <v>17</v>
      </c>
      <c r="V31" s="23">
        <v>539.13594</v>
      </c>
      <c r="W31" s="282" t="s">
        <v>244</v>
      </c>
      <c r="X31" s="283"/>
      <c r="Y31" s="23">
        <v>16</v>
      </c>
      <c r="Z31" s="23">
        <v>138.7</v>
      </c>
      <c r="AA31" s="23">
        <v>60</v>
      </c>
      <c r="AB31" s="23">
        <v>826.946</v>
      </c>
      <c r="AC31" s="23">
        <v>182</v>
      </c>
      <c r="AD31" s="23">
        <v>1466.68</v>
      </c>
      <c r="AE31" s="23">
        <v>87</v>
      </c>
      <c r="AF31" s="23">
        <v>1313.66</v>
      </c>
      <c r="AG31" s="23">
        <v>111</v>
      </c>
      <c r="AH31" s="23">
        <v>799.659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9</v>
      </c>
      <c r="AP31" s="23">
        <v>224.5</v>
      </c>
      <c r="AQ31" s="23">
        <v>10</v>
      </c>
      <c r="AR31" s="23">
        <v>50</v>
      </c>
      <c r="AS31" s="23">
        <v>15</v>
      </c>
      <c r="AT31" s="23">
        <v>29.9</v>
      </c>
    </row>
    <row r="32" spans="1:46" s="22" customFormat="1" ht="16.5" customHeight="1">
      <c r="A32" s="288" t="s">
        <v>34</v>
      </c>
      <c r="B32" s="289"/>
      <c r="C32" s="23">
        <v>1270</v>
      </c>
      <c r="D32" s="23">
        <v>23491.822358</v>
      </c>
      <c r="E32" s="23">
        <v>124</v>
      </c>
      <c r="F32" s="23">
        <v>1794.01</v>
      </c>
      <c r="G32" s="23">
        <v>24</v>
      </c>
      <c r="H32" s="23">
        <v>273.815938</v>
      </c>
      <c r="I32" s="23">
        <v>123</v>
      </c>
      <c r="J32" s="23">
        <v>7079.924</v>
      </c>
      <c r="K32" s="23">
        <v>12</v>
      </c>
      <c r="L32" s="23">
        <v>99.6</v>
      </c>
      <c r="M32" s="23">
        <v>3</v>
      </c>
      <c r="N32" s="23">
        <v>6.25</v>
      </c>
      <c r="O32" s="23">
        <v>357</v>
      </c>
      <c r="P32" s="23">
        <v>2477.337</v>
      </c>
      <c r="Q32" s="23">
        <v>88</v>
      </c>
      <c r="R32" s="23">
        <v>1435.695</v>
      </c>
      <c r="S32" s="23">
        <v>86</v>
      </c>
      <c r="T32" s="23">
        <v>5236.18948</v>
      </c>
      <c r="U32" s="23">
        <v>14</v>
      </c>
      <c r="V32" s="23">
        <v>518.13594</v>
      </c>
      <c r="W32" s="288" t="s">
        <v>34</v>
      </c>
      <c r="X32" s="289"/>
      <c r="Y32" s="23">
        <v>14</v>
      </c>
      <c r="Z32" s="23">
        <v>108.4</v>
      </c>
      <c r="AA32" s="23">
        <v>55</v>
      </c>
      <c r="AB32" s="23">
        <v>808.096</v>
      </c>
      <c r="AC32" s="23">
        <v>180</v>
      </c>
      <c r="AD32" s="23">
        <v>1453.68</v>
      </c>
      <c r="AE32" s="23">
        <v>76</v>
      </c>
      <c r="AF32" s="23">
        <v>1266.13</v>
      </c>
      <c r="AG32" s="23">
        <v>86</v>
      </c>
      <c r="AH32" s="23">
        <v>645.159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5</v>
      </c>
      <c r="AP32" s="23">
        <v>215.5</v>
      </c>
      <c r="AQ32" s="23">
        <v>10</v>
      </c>
      <c r="AR32" s="23">
        <v>50</v>
      </c>
      <c r="AS32" s="23">
        <v>13</v>
      </c>
      <c r="AT32" s="23">
        <v>23.9</v>
      </c>
    </row>
    <row r="33" spans="1:46" s="22" customFormat="1" ht="16.5" customHeight="1">
      <c r="A33" s="290" t="s">
        <v>35</v>
      </c>
      <c r="B33" s="291"/>
      <c r="C33" s="23">
        <v>189</v>
      </c>
      <c r="D33" s="23">
        <v>1764.32</v>
      </c>
      <c r="E33" s="23">
        <v>22</v>
      </c>
      <c r="F33" s="23">
        <v>121.49</v>
      </c>
      <c r="G33" s="23">
        <v>1</v>
      </c>
      <c r="H33" s="23">
        <v>8</v>
      </c>
      <c r="I33" s="23">
        <v>16</v>
      </c>
      <c r="J33" s="23">
        <v>211.1</v>
      </c>
      <c r="K33" s="23">
        <v>1</v>
      </c>
      <c r="L33" s="23">
        <v>50</v>
      </c>
      <c r="M33" s="23">
        <v>0</v>
      </c>
      <c r="N33" s="23">
        <v>0</v>
      </c>
      <c r="O33" s="23">
        <v>53</v>
      </c>
      <c r="P33" s="23">
        <v>485.05</v>
      </c>
      <c r="Q33" s="23">
        <v>10</v>
      </c>
      <c r="R33" s="23">
        <v>139.1</v>
      </c>
      <c r="S33" s="23">
        <v>32</v>
      </c>
      <c r="T33" s="23">
        <v>449.4</v>
      </c>
      <c r="U33" s="23">
        <v>3</v>
      </c>
      <c r="V33" s="23">
        <v>21</v>
      </c>
      <c r="W33" s="290" t="s">
        <v>35</v>
      </c>
      <c r="X33" s="291"/>
      <c r="Y33" s="23">
        <v>2</v>
      </c>
      <c r="Z33" s="23">
        <v>30.3</v>
      </c>
      <c r="AA33" s="23">
        <v>5</v>
      </c>
      <c r="AB33" s="23">
        <v>18.85</v>
      </c>
      <c r="AC33" s="23">
        <v>2</v>
      </c>
      <c r="AD33" s="23">
        <v>13</v>
      </c>
      <c r="AE33" s="23">
        <v>11</v>
      </c>
      <c r="AF33" s="23">
        <v>47.53</v>
      </c>
      <c r="AG33" s="23">
        <v>25</v>
      </c>
      <c r="AH33" s="23">
        <v>154.5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4</v>
      </c>
      <c r="AP33" s="23">
        <v>9</v>
      </c>
      <c r="AQ33" s="23">
        <v>0</v>
      </c>
      <c r="AR33" s="23">
        <v>0</v>
      </c>
      <c r="AS33" s="23">
        <v>2</v>
      </c>
      <c r="AT33" s="23">
        <v>6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 t="s">
        <v>39</v>
      </c>
      <c r="S34" s="24"/>
      <c r="T34" s="24"/>
      <c r="U34" s="24"/>
      <c r="V34" s="216" t="s">
        <v>396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 t="s">
        <v>39</v>
      </c>
      <c r="AP34" s="24"/>
      <c r="AQ34" s="24"/>
      <c r="AR34" s="24"/>
      <c r="AS34" s="24"/>
      <c r="AT34" s="216" t="str">
        <f>V34</f>
        <v>中華民國107年9月20日編製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41" t="s">
        <v>314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41" t="s">
        <v>314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2" t="s">
        <v>288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2" t="s">
        <v>288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226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3" t="s">
        <v>226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.75">
      <c r="A39" s="144"/>
      <c r="B39" s="142" t="s">
        <v>272</v>
      </c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2" t="s">
        <v>272</v>
      </c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</row>
    <row r="40" spans="1:44" s="138" customFormat="1" ht="15.75">
      <c r="A40" s="144"/>
      <c r="B40" s="142" t="s">
        <v>310</v>
      </c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2" t="s">
        <v>310</v>
      </c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</row>
    <row r="41" spans="1:46" ht="15.75">
      <c r="A41" s="287" t="s">
        <v>246</v>
      </c>
      <c r="B41" s="287"/>
      <c r="C41" s="287"/>
      <c r="D41" s="287"/>
      <c r="E41" s="287"/>
      <c r="F41" s="287"/>
      <c r="G41" s="287"/>
      <c r="H41" s="287"/>
      <c r="I41" s="287"/>
      <c r="J41" s="287"/>
      <c r="K41" s="287"/>
      <c r="L41" s="287"/>
      <c r="M41" s="287"/>
      <c r="N41" s="287"/>
      <c r="O41" s="287"/>
      <c r="P41" s="287"/>
      <c r="Q41" s="287"/>
      <c r="R41" s="287"/>
      <c r="S41" s="287"/>
      <c r="T41" s="287"/>
      <c r="U41" s="287"/>
      <c r="V41" s="287"/>
      <c r="W41" s="287" t="s">
        <v>247</v>
      </c>
      <c r="X41" s="287"/>
      <c r="Y41" s="287"/>
      <c r="Z41" s="287"/>
      <c r="AA41" s="287"/>
      <c r="AB41" s="287"/>
      <c r="AC41" s="287"/>
      <c r="AD41" s="287"/>
      <c r="AE41" s="287"/>
      <c r="AF41" s="287"/>
      <c r="AG41" s="287"/>
      <c r="AH41" s="287"/>
      <c r="AI41" s="287"/>
      <c r="AJ41" s="287"/>
      <c r="AK41" s="287"/>
      <c r="AL41" s="287"/>
      <c r="AM41" s="287"/>
      <c r="AN41" s="287"/>
      <c r="AO41" s="287"/>
      <c r="AP41" s="287"/>
      <c r="AQ41" s="287"/>
      <c r="AR41" s="287"/>
      <c r="AS41" s="287"/>
      <c r="AT41" s="287"/>
    </row>
  </sheetData>
  <sheetProtection/>
  <mergeCells count="88">
    <mergeCell ref="A41:V41"/>
    <mergeCell ref="W41:AT41"/>
    <mergeCell ref="A32:B32"/>
    <mergeCell ref="W32:X32"/>
    <mergeCell ref="A33:B33"/>
    <mergeCell ref="W33:X33"/>
    <mergeCell ref="A31:B31"/>
    <mergeCell ref="W31:X31"/>
    <mergeCell ref="A27:B27"/>
    <mergeCell ref="W27:X27"/>
    <mergeCell ref="A30:B30"/>
    <mergeCell ref="W30:X30"/>
    <mergeCell ref="A28:B28"/>
    <mergeCell ref="W28:X28"/>
    <mergeCell ref="A29:B29"/>
    <mergeCell ref="W29:X29"/>
    <mergeCell ref="A26:B26"/>
    <mergeCell ref="W26:X26"/>
    <mergeCell ref="A15:B15"/>
    <mergeCell ref="W15:X15"/>
    <mergeCell ref="A24:B24"/>
    <mergeCell ref="W24:X24"/>
    <mergeCell ref="A25:B25"/>
    <mergeCell ref="W25:X25"/>
    <mergeCell ref="A22:B22"/>
    <mergeCell ref="W22:X22"/>
    <mergeCell ref="A23:B23"/>
    <mergeCell ref="W23:X23"/>
    <mergeCell ref="A20:B20"/>
    <mergeCell ref="W20:X20"/>
    <mergeCell ref="A21:B21"/>
    <mergeCell ref="W21:X21"/>
    <mergeCell ref="A19:B19"/>
    <mergeCell ref="W19:X19"/>
    <mergeCell ref="A13:B13"/>
    <mergeCell ref="W13:X13"/>
    <mergeCell ref="A18:B18"/>
    <mergeCell ref="W18:X18"/>
    <mergeCell ref="A17:B17"/>
    <mergeCell ref="W17:X17"/>
    <mergeCell ref="A12:B12"/>
    <mergeCell ref="W12:X12"/>
    <mergeCell ref="A16:B16"/>
    <mergeCell ref="W16:X16"/>
    <mergeCell ref="A14:B14"/>
    <mergeCell ref="W14:X14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5905511811024" right="0.2362204724409449" top="0.984251968503937" bottom="0.3937007874015748" header="0" footer="0"/>
  <pageSetup fitToHeight="2" fitToWidth="2" horizontalDpi="600" verticalDpi="600" orientation="landscape" paperSize="8" scale="80" r:id="rId2"/>
  <colBreaks count="1" manualBreakCount="1">
    <brk id="22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SheetLayoutView="100" zoomScalePageLayoutView="0" workbookViewId="0" topLeftCell="AD13">
      <selection activeCell="Y9" sqref="Y9:AT33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10.625" style="2" customWidth="1"/>
    <col min="26" max="26" width="11.25390625" style="2" customWidth="1"/>
    <col min="27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18" t="s">
        <v>2</v>
      </c>
      <c r="V1" s="219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18" t="s">
        <v>2</v>
      </c>
      <c r="AT1" s="220"/>
    </row>
    <row r="2" spans="1:46" ht="16.5" customHeight="1">
      <c r="A2" s="6" t="s">
        <v>141</v>
      </c>
      <c r="B2" s="7" t="s">
        <v>142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221" t="s">
        <v>263</v>
      </c>
      <c r="V2" s="222"/>
      <c r="W2" s="6" t="s">
        <v>141</v>
      </c>
      <c r="X2" s="7" t="s">
        <v>142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221" t="s">
        <v>263</v>
      </c>
      <c r="AT2" s="223"/>
    </row>
    <row r="3" spans="1:46" s="14" customFormat="1" ht="19.5" customHeight="1">
      <c r="A3" s="224" t="s">
        <v>264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 t="s">
        <v>265</v>
      </c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</row>
    <row r="4" spans="1:46" s="14" customFormat="1" ht="19.5" customHeight="1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6" t="str">
        <f>'2491-00-06'!G5</f>
        <v>中華民國107年08月</v>
      </c>
      <c r="I5" s="226"/>
      <c r="J5" s="226"/>
      <c r="K5" s="226"/>
      <c r="L5" s="226"/>
      <c r="M5" s="226"/>
      <c r="N5" s="226"/>
      <c r="O5" s="226"/>
      <c r="P5" s="226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227" t="str">
        <f>H5</f>
        <v>中華民國107年08月</v>
      </c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28" t="s">
        <v>8</v>
      </c>
      <c r="B6" s="229"/>
      <c r="C6" s="234" t="s">
        <v>9</v>
      </c>
      <c r="D6" s="235"/>
      <c r="E6" s="238" t="s">
        <v>10</v>
      </c>
      <c r="F6" s="239"/>
      <c r="G6" s="242" t="s">
        <v>11</v>
      </c>
      <c r="H6" s="243"/>
      <c r="I6" s="242" t="s">
        <v>389</v>
      </c>
      <c r="J6" s="243"/>
      <c r="K6" s="238" t="s">
        <v>12</v>
      </c>
      <c r="L6" s="246"/>
      <c r="M6" s="248" t="s">
        <v>13</v>
      </c>
      <c r="N6" s="249"/>
      <c r="O6" s="265" t="s">
        <v>378</v>
      </c>
      <c r="P6" s="266"/>
      <c r="Q6" s="254" t="s">
        <v>14</v>
      </c>
      <c r="R6" s="255"/>
      <c r="S6" s="242" t="s">
        <v>15</v>
      </c>
      <c r="T6" s="243"/>
      <c r="U6" s="242" t="s">
        <v>16</v>
      </c>
      <c r="V6" s="258"/>
      <c r="W6" s="228" t="s">
        <v>8</v>
      </c>
      <c r="X6" s="229"/>
      <c r="Y6" s="265" t="s">
        <v>383</v>
      </c>
      <c r="Z6" s="266"/>
      <c r="AA6" s="242" t="s">
        <v>17</v>
      </c>
      <c r="AB6" s="243"/>
      <c r="AC6" s="242" t="s">
        <v>18</v>
      </c>
      <c r="AD6" s="258"/>
      <c r="AE6" s="264" t="s">
        <v>19</v>
      </c>
      <c r="AF6" s="258"/>
      <c r="AG6" s="278" t="s">
        <v>20</v>
      </c>
      <c r="AH6" s="246"/>
      <c r="AI6" s="264" t="s">
        <v>21</v>
      </c>
      <c r="AJ6" s="258"/>
      <c r="AK6" s="260" t="s">
        <v>390</v>
      </c>
      <c r="AL6" s="261"/>
      <c r="AM6" s="264" t="s">
        <v>22</v>
      </c>
      <c r="AN6" s="258"/>
      <c r="AO6" s="264" t="s">
        <v>23</v>
      </c>
      <c r="AP6" s="258"/>
      <c r="AQ6" s="264" t="s">
        <v>24</v>
      </c>
      <c r="AR6" s="243"/>
      <c r="AS6" s="242" t="s">
        <v>25</v>
      </c>
      <c r="AT6" s="270"/>
    </row>
    <row r="7" spans="1:46" ht="16.5" customHeight="1">
      <c r="A7" s="230"/>
      <c r="B7" s="231"/>
      <c r="C7" s="236"/>
      <c r="D7" s="237"/>
      <c r="E7" s="240"/>
      <c r="F7" s="241"/>
      <c r="G7" s="244"/>
      <c r="H7" s="245"/>
      <c r="I7" s="244"/>
      <c r="J7" s="245"/>
      <c r="K7" s="240"/>
      <c r="L7" s="247"/>
      <c r="M7" s="272" t="s">
        <v>26</v>
      </c>
      <c r="N7" s="273"/>
      <c r="O7" s="300"/>
      <c r="P7" s="301"/>
      <c r="Q7" s="256"/>
      <c r="R7" s="257"/>
      <c r="S7" s="244"/>
      <c r="T7" s="245"/>
      <c r="U7" s="244"/>
      <c r="V7" s="259"/>
      <c r="W7" s="230"/>
      <c r="X7" s="231"/>
      <c r="Y7" s="267"/>
      <c r="Z7" s="268"/>
      <c r="AA7" s="244"/>
      <c r="AB7" s="245"/>
      <c r="AC7" s="244"/>
      <c r="AD7" s="259"/>
      <c r="AE7" s="274" t="s">
        <v>27</v>
      </c>
      <c r="AF7" s="275"/>
      <c r="AG7" s="279"/>
      <c r="AH7" s="247"/>
      <c r="AI7" s="274" t="s">
        <v>28</v>
      </c>
      <c r="AJ7" s="275"/>
      <c r="AK7" s="262"/>
      <c r="AL7" s="263"/>
      <c r="AM7" s="274" t="s">
        <v>29</v>
      </c>
      <c r="AN7" s="275"/>
      <c r="AO7" s="276" t="s">
        <v>30</v>
      </c>
      <c r="AP7" s="277"/>
      <c r="AQ7" s="269"/>
      <c r="AR7" s="245"/>
      <c r="AS7" s="244"/>
      <c r="AT7" s="271"/>
    </row>
    <row r="8" spans="1:46" ht="22.5" customHeight="1">
      <c r="A8" s="232"/>
      <c r="B8" s="233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32"/>
      <c r="X8" s="233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80" t="s">
        <v>33</v>
      </c>
      <c r="B9" s="281"/>
      <c r="C9" s="23">
        <v>3126</v>
      </c>
      <c r="D9" s="23">
        <v>22594.743428</v>
      </c>
      <c r="E9" s="23">
        <v>79</v>
      </c>
      <c r="F9" s="23">
        <v>253.727</v>
      </c>
      <c r="G9" s="23">
        <v>8</v>
      </c>
      <c r="H9" s="23">
        <v>42.4</v>
      </c>
      <c r="I9" s="23">
        <v>496</v>
      </c>
      <c r="J9" s="23">
        <v>7658.687686</v>
      </c>
      <c r="K9" s="23">
        <v>9</v>
      </c>
      <c r="L9" s="23">
        <v>22.2</v>
      </c>
      <c r="M9" s="23">
        <v>23</v>
      </c>
      <c r="N9" s="23">
        <v>129.7</v>
      </c>
      <c r="O9" s="23">
        <v>432</v>
      </c>
      <c r="P9" s="23">
        <v>3365.709128</v>
      </c>
      <c r="Q9" s="23">
        <v>878</v>
      </c>
      <c r="R9" s="23">
        <v>3892.063715</v>
      </c>
      <c r="S9" s="23">
        <v>75</v>
      </c>
      <c r="T9" s="23">
        <v>473.888</v>
      </c>
      <c r="U9" s="23">
        <v>67</v>
      </c>
      <c r="V9" s="23">
        <v>306.601</v>
      </c>
      <c r="W9" s="280" t="s">
        <v>33</v>
      </c>
      <c r="X9" s="281"/>
      <c r="Y9" s="23">
        <v>117</v>
      </c>
      <c r="Z9" s="23">
        <v>312.881</v>
      </c>
      <c r="AA9" s="23">
        <v>161</v>
      </c>
      <c r="AB9" s="23">
        <v>1273.72668</v>
      </c>
      <c r="AC9" s="23">
        <v>105</v>
      </c>
      <c r="AD9" s="23">
        <v>665.58232</v>
      </c>
      <c r="AE9" s="23">
        <v>416</v>
      </c>
      <c r="AF9" s="23">
        <v>3044.255756</v>
      </c>
      <c r="AG9" s="23">
        <v>73</v>
      </c>
      <c r="AH9" s="23">
        <v>310.921</v>
      </c>
      <c r="AI9" s="23">
        <v>3</v>
      </c>
      <c r="AJ9" s="23">
        <v>4.5</v>
      </c>
      <c r="AK9" s="23">
        <v>4</v>
      </c>
      <c r="AL9" s="23">
        <v>22.1</v>
      </c>
      <c r="AM9" s="23">
        <v>1</v>
      </c>
      <c r="AN9" s="23">
        <v>3</v>
      </c>
      <c r="AO9" s="23">
        <v>15</v>
      </c>
      <c r="AP9" s="23">
        <v>59.85</v>
      </c>
      <c r="AQ9" s="23">
        <v>53</v>
      </c>
      <c r="AR9" s="23">
        <v>114.306</v>
      </c>
      <c r="AS9" s="23">
        <v>111</v>
      </c>
      <c r="AT9" s="23">
        <v>638.644143</v>
      </c>
    </row>
    <row r="10" spans="1:46" s="22" customFormat="1" ht="16.5" customHeight="1">
      <c r="A10" s="282" t="s">
        <v>229</v>
      </c>
      <c r="B10" s="283"/>
      <c r="C10" s="23">
        <v>3123</v>
      </c>
      <c r="D10" s="23">
        <v>22592.543428</v>
      </c>
      <c r="E10" s="23">
        <v>79</v>
      </c>
      <c r="F10" s="23">
        <v>253.727</v>
      </c>
      <c r="G10" s="23">
        <v>8</v>
      </c>
      <c r="H10" s="23">
        <v>42.4</v>
      </c>
      <c r="I10" s="23">
        <v>496</v>
      </c>
      <c r="J10" s="23">
        <v>7658.687686</v>
      </c>
      <c r="K10" s="23">
        <v>9</v>
      </c>
      <c r="L10" s="23">
        <v>22.2</v>
      </c>
      <c r="M10" s="23">
        <v>23</v>
      </c>
      <c r="N10" s="23">
        <v>129.7</v>
      </c>
      <c r="O10" s="23">
        <v>429</v>
      </c>
      <c r="P10" s="23">
        <v>3363.509128</v>
      </c>
      <c r="Q10" s="23">
        <v>878</v>
      </c>
      <c r="R10" s="23">
        <v>3892.063715</v>
      </c>
      <c r="S10" s="23">
        <v>75</v>
      </c>
      <c r="T10" s="23">
        <v>473.888</v>
      </c>
      <c r="U10" s="23">
        <v>67</v>
      </c>
      <c r="V10" s="23">
        <v>306.601</v>
      </c>
      <c r="W10" s="282" t="s">
        <v>229</v>
      </c>
      <c r="X10" s="283"/>
      <c r="Y10" s="23">
        <v>117</v>
      </c>
      <c r="Z10" s="23">
        <v>312.881</v>
      </c>
      <c r="AA10" s="23">
        <v>161</v>
      </c>
      <c r="AB10" s="23">
        <v>1273.72668</v>
      </c>
      <c r="AC10" s="23">
        <v>105</v>
      </c>
      <c r="AD10" s="23">
        <v>665.58232</v>
      </c>
      <c r="AE10" s="23">
        <v>416</v>
      </c>
      <c r="AF10" s="23">
        <v>3044.255756</v>
      </c>
      <c r="AG10" s="23">
        <v>73</v>
      </c>
      <c r="AH10" s="23">
        <v>310.921</v>
      </c>
      <c r="AI10" s="23">
        <v>3</v>
      </c>
      <c r="AJ10" s="23">
        <v>4.5</v>
      </c>
      <c r="AK10" s="23">
        <v>4</v>
      </c>
      <c r="AL10" s="23">
        <v>22.1</v>
      </c>
      <c r="AM10" s="23">
        <v>1</v>
      </c>
      <c r="AN10" s="23">
        <v>3</v>
      </c>
      <c r="AO10" s="23">
        <v>15</v>
      </c>
      <c r="AP10" s="23">
        <v>59.85</v>
      </c>
      <c r="AQ10" s="23">
        <v>53</v>
      </c>
      <c r="AR10" s="23">
        <v>114.306</v>
      </c>
      <c r="AS10" s="23">
        <v>111</v>
      </c>
      <c r="AT10" s="23">
        <v>638.644143</v>
      </c>
    </row>
    <row r="11" spans="1:46" s="22" customFormat="1" ht="16.5" customHeight="1">
      <c r="A11" s="284" t="s">
        <v>269</v>
      </c>
      <c r="B11" s="285"/>
      <c r="C11" s="23">
        <v>527</v>
      </c>
      <c r="D11" s="23">
        <v>2189.558814</v>
      </c>
      <c r="E11" s="23">
        <v>9</v>
      </c>
      <c r="F11" s="23">
        <v>19.7</v>
      </c>
      <c r="G11" s="23">
        <v>1</v>
      </c>
      <c r="H11" s="23">
        <v>5</v>
      </c>
      <c r="I11" s="23">
        <v>99</v>
      </c>
      <c r="J11" s="23">
        <v>364.718926</v>
      </c>
      <c r="K11" s="23">
        <v>1</v>
      </c>
      <c r="L11" s="23">
        <v>3</v>
      </c>
      <c r="M11" s="23">
        <v>4</v>
      </c>
      <c r="N11" s="23">
        <v>14</v>
      </c>
      <c r="O11" s="23">
        <v>91</v>
      </c>
      <c r="P11" s="23">
        <v>360.425888</v>
      </c>
      <c r="Q11" s="23">
        <v>120</v>
      </c>
      <c r="R11" s="23">
        <v>552.2</v>
      </c>
      <c r="S11" s="23">
        <v>22</v>
      </c>
      <c r="T11" s="23">
        <v>60.128</v>
      </c>
      <c r="U11" s="23">
        <v>8</v>
      </c>
      <c r="V11" s="23">
        <v>36</v>
      </c>
      <c r="W11" s="284" t="s">
        <v>269</v>
      </c>
      <c r="X11" s="285"/>
      <c r="Y11" s="23">
        <v>17</v>
      </c>
      <c r="Z11" s="23">
        <v>50.55</v>
      </c>
      <c r="AA11" s="23">
        <v>21</v>
      </c>
      <c r="AB11" s="23">
        <v>203.2</v>
      </c>
      <c r="AC11" s="23">
        <v>13</v>
      </c>
      <c r="AD11" s="23">
        <v>15.57</v>
      </c>
      <c r="AE11" s="23">
        <v>72</v>
      </c>
      <c r="AF11" s="23">
        <v>326.2</v>
      </c>
      <c r="AG11" s="23">
        <v>16</v>
      </c>
      <c r="AH11" s="23">
        <v>54.301</v>
      </c>
      <c r="AI11" s="23">
        <v>0</v>
      </c>
      <c r="AJ11" s="23">
        <v>0</v>
      </c>
      <c r="AK11" s="23">
        <v>1</v>
      </c>
      <c r="AL11" s="23">
        <v>20</v>
      </c>
      <c r="AM11" s="23">
        <v>0</v>
      </c>
      <c r="AN11" s="23">
        <v>0</v>
      </c>
      <c r="AO11" s="23">
        <v>0</v>
      </c>
      <c r="AP11" s="23">
        <v>0</v>
      </c>
      <c r="AQ11" s="23">
        <v>12</v>
      </c>
      <c r="AR11" s="23">
        <v>12.565</v>
      </c>
      <c r="AS11" s="23">
        <v>20</v>
      </c>
      <c r="AT11" s="23">
        <v>92</v>
      </c>
    </row>
    <row r="12" spans="1:46" s="22" customFormat="1" ht="16.5" customHeight="1">
      <c r="A12" s="284" t="s">
        <v>268</v>
      </c>
      <c r="B12" s="285"/>
      <c r="C12" s="23">
        <v>1265</v>
      </c>
      <c r="D12" s="23">
        <v>9989.387941</v>
      </c>
      <c r="E12" s="23">
        <v>25</v>
      </c>
      <c r="F12" s="23">
        <v>74.292</v>
      </c>
      <c r="G12" s="23">
        <v>1</v>
      </c>
      <c r="H12" s="23">
        <v>5</v>
      </c>
      <c r="I12" s="23">
        <v>114</v>
      </c>
      <c r="J12" s="23">
        <v>1803.6648</v>
      </c>
      <c r="K12" s="23">
        <v>3</v>
      </c>
      <c r="L12" s="23">
        <v>2.6</v>
      </c>
      <c r="M12" s="23">
        <v>5</v>
      </c>
      <c r="N12" s="23">
        <v>54.5</v>
      </c>
      <c r="O12" s="23">
        <v>135</v>
      </c>
      <c r="P12" s="23">
        <v>1888.65366</v>
      </c>
      <c r="Q12" s="23">
        <v>498</v>
      </c>
      <c r="R12" s="23">
        <v>1987.714715</v>
      </c>
      <c r="S12" s="23">
        <v>27</v>
      </c>
      <c r="T12" s="23">
        <v>166.81</v>
      </c>
      <c r="U12" s="23">
        <v>22</v>
      </c>
      <c r="V12" s="23">
        <v>128.751</v>
      </c>
      <c r="W12" s="284" t="s">
        <v>268</v>
      </c>
      <c r="X12" s="285"/>
      <c r="Y12" s="23">
        <v>63</v>
      </c>
      <c r="Z12" s="23">
        <v>211.73</v>
      </c>
      <c r="AA12" s="23">
        <v>86</v>
      </c>
      <c r="AB12" s="23">
        <v>816.90069</v>
      </c>
      <c r="AC12" s="23">
        <v>26</v>
      </c>
      <c r="AD12" s="23">
        <v>273.55232</v>
      </c>
      <c r="AE12" s="23">
        <v>163</v>
      </c>
      <c r="AF12" s="23">
        <v>1964.328756</v>
      </c>
      <c r="AG12" s="23">
        <v>20</v>
      </c>
      <c r="AH12" s="23">
        <v>112.83</v>
      </c>
      <c r="AI12" s="23">
        <v>1</v>
      </c>
      <c r="AJ12" s="23">
        <v>1</v>
      </c>
      <c r="AK12" s="23">
        <v>1</v>
      </c>
      <c r="AL12" s="23">
        <v>1</v>
      </c>
      <c r="AM12" s="23">
        <v>0</v>
      </c>
      <c r="AN12" s="23">
        <v>0</v>
      </c>
      <c r="AO12" s="23">
        <v>5</v>
      </c>
      <c r="AP12" s="23">
        <v>33.7</v>
      </c>
      <c r="AQ12" s="23">
        <v>23</v>
      </c>
      <c r="AR12" s="23">
        <v>30.16</v>
      </c>
      <c r="AS12" s="23">
        <v>47</v>
      </c>
      <c r="AT12" s="23">
        <v>432.2</v>
      </c>
    </row>
    <row r="13" spans="1:46" s="22" customFormat="1" ht="16.5" customHeight="1">
      <c r="A13" s="284" t="s">
        <v>306</v>
      </c>
      <c r="B13" s="285"/>
      <c r="C13" s="23">
        <v>240</v>
      </c>
      <c r="D13" s="23">
        <v>1291.7894</v>
      </c>
      <c r="E13" s="23">
        <v>3</v>
      </c>
      <c r="F13" s="23">
        <v>17</v>
      </c>
      <c r="G13" s="23">
        <v>1</v>
      </c>
      <c r="H13" s="23">
        <v>25</v>
      </c>
      <c r="I13" s="23">
        <v>58</v>
      </c>
      <c r="J13" s="23">
        <v>267.7804</v>
      </c>
      <c r="K13" s="23">
        <v>0</v>
      </c>
      <c r="L13" s="23">
        <v>0</v>
      </c>
      <c r="M13" s="23">
        <v>3</v>
      </c>
      <c r="N13" s="23">
        <v>19</v>
      </c>
      <c r="O13" s="23">
        <v>37</v>
      </c>
      <c r="P13" s="23">
        <v>130.2</v>
      </c>
      <c r="Q13" s="23">
        <v>50</v>
      </c>
      <c r="R13" s="23">
        <v>559.939</v>
      </c>
      <c r="S13" s="23">
        <v>7</v>
      </c>
      <c r="T13" s="23">
        <v>22</v>
      </c>
      <c r="U13" s="23">
        <v>3</v>
      </c>
      <c r="V13" s="23">
        <v>26.3</v>
      </c>
      <c r="W13" s="284" t="s">
        <v>306</v>
      </c>
      <c r="X13" s="285"/>
      <c r="Y13" s="23">
        <v>5</v>
      </c>
      <c r="Z13" s="23">
        <v>5.1</v>
      </c>
      <c r="AA13" s="23">
        <v>5</v>
      </c>
      <c r="AB13" s="23">
        <v>30</v>
      </c>
      <c r="AC13" s="23">
        <v>11</v>
      </c>
      <c r="AD13" s="23">
        <v>46</v>
      </c>
      <c r="AE13" s="23">
        <v>33</v>
      </c>
      <c r="AF13" s="23">
        <v>68.57</v>
      </c>
      <c r="AG13" s="23">
        <v>9</v>
      </c>
      <c r="AH13" s="23">
        <v>39.3</v>
      </c>
      <c r="AI13" s="23">
        <v>0</v>
      </c>
      <c r="AJ13" s="23">
        <v>0</v>
      </c>
      <c r="AK13" s="23">
        <v>0</v>
      </c>
      <c r="AL13" s="23">
        <v>0</v>
      </c>
      <c r="AM13" s="23">
        <v>1</v>
      </c>
      <c r="AN13" s="23">
        <v>3</v>
      </c>
      <c r="AO13" s="23">
        <v>2</v>
      </c>
      <c r="AP13" s="23">
        <v>2.1</v>
      </c>
      <c r="AQ13" s="23">
        <v>2</v>
      </c>
      <c r="AR13" s="23">
        <v>1.5</v>
      </c>
      <c r="AS13" s="23">
        <v>10</v>
      </c>
      <c r="AT13" s="23">
        <v>29</v>
      </c>
    </row>
    <row r="14" spans="1:46" s="22" customFormat="1" ht="16.5" customHeight="1">
      <c r="A14" s="284" t="s">
        <v>224</v>
      </c>
      <c r="B14" s="285"/>
      <c r="C14" s="23">
        <v>299</v>
      </c>
      <c r="D14" s="23">
        <v>843.643</v>
      </c>
      <c r="E14" s="23">
        <v>5</v>
      </c>
      <c r="F14" s="23">
        <v>21.12</v>
      </c>
      <c r="G14" s="23">
        <v>0</v>
      </c>
      <c r="H14" s="23">
        <v>0</v>
      </c>
      <c r="I14" s="23">
        <v>70</v>
      </c>
      <c r="J14" s="23">
        <v>241.052</v>
      </c>
      <c r="K14" s="23">
        <v>1</v>
      </c>
      <c r="L14" s="23">
        <v>10</v>
      </c>
      <c r="M14" s="23">
        <v>3</v>
      </c>
      <c r="N14" s="23">
        <v>7</v>
      </c>
      <c r="O14" s="23">
        <v>42</v>
      </c>
      <c r="P14" s="23">
        <v>140.6</v>
      </c>
      <c r="Q14" s="23">
        <v>58</v>
      </c>
      <c r="R14" s="23">
        <v>160.71</v>
      </c>
      <c r="S14" s="23">
        <v>7</v>
      </c>
      <c r="T14" s="23">
        <v>26.8</v>
      </c>
      <c r="U14" s="23">
        <v>8</v>
      </c>
      <c r="V14" s="23">
        <v>8.35</v>
      </c>
      <c r="W14" s="284" t="s">
        <v>224</v>
      </c>
      <c r="X14" s="285"/>
      <c r="Y14" s="23">
        <v>12</v>
      </c>
      <c r="Z14" s="23">
        <v>10.921</v>
      </c>
      <c r="AA14" s="23">
        <v>18</v>
      </c>
      <c r="AB14" s="23">
        <v>63.95</v>
      </c>
      <c r="AC14" s="23">
        <v>19</v>
      </c>
      <c r="AD14" s="23">
        <v>56.35</v>
      </c>
      <c r="AE14" s="23">
        <v>35</v>
      </c>
      <c r="AF14" s="23">
        <v>66.25</v>
      </c>
      <c r="AG14" s="23">
        <v>5</v>
      </c>
      <c r="AH14" s="23">
        <v>7.54</v>
      </c>
      <c r="AI14" s="23">
        <v>2</v>
      </c>
      <c r="AJ14" s="23">
        <v>3.5</v>
      </c>
      <c r="AK14" s="23">
        <v>0</v>
      </c>
      <c r="AL14" s="23">
        <v>0</v>
      </c>
      <c r="AM14" s="23">
        <v>0</v>
      </c>
      <c r="AN14" s="23">
        <v>0</v>
      </c>
      <c r="AO14" s="23">
        <v>0</v>
      </c>
      <c r="AP14" s="23">
        <v>0</v>
      </c>
      <c r="AQ14" s="23">
        <v>3</v>
      </c>
      <c r="AR14" s="23">
        <v>3</v>
      </c>
      <c r="AS14" s="23">
        <v>11</v>
      </c>
      <c r="AT14" s="23">
        <v>16.5</v>
      </c>
    </row>
    <row r="15" spans="1:46" s="22" customFormat="1" ht="16.5" customHeight="1">
      <c r="A15" s="284" t="s">
        <v>225</v>
      </c>
      <c r="B15" s="285"/>
      <c r="C15" s="23">
        <v>182</v>
      </c>
      <c r="D15" s="23">
        <v>1485.26317</v>
      </c>
      <c r="E15" s="23">
        <v>7</v>
      </c>
      <c r="F15" s="23">
        <v>13.05</v>
      </c>
      <c r="G15" s="23">
        <v>2</v>
      </c>
      <c r="H15" s="23">
        <v>1.4</v>
      </c>
      <c r="I15" s="23">
        <v>50</v>
      </c>
      <c r="J15" s="23">
        <v>242.7566</v>
      </c>
      <c r="K15" s="23">
        <v>0</v>
      </c>
      <c r="L15" s="23">
        <v>0</v>
      </c>
      <c r="M15" s="23">
        <v>1</v>
      </c>
      <c r="N15" s="23">
        <v>5</v>
      </c>
      <c r="O15" s="23">
        <v>33</v>
      </c>
      <c r="P15" s="23">
        <v>464.66958</v>
      </c>
      <c r="Q15" s="23">
        <v>36</v>
      </c>
      <c r="R15" s="23">
        <v>306.94</v>
      </c>
      <c r="S15" s="23">
        <v>3</v>
      </c>
      <c r="T15" s="23">
        <v>37</v>
      </c>
      <c r="U15" s="23">
        <v>2</v>
      </c>
      <c r="V15" s="23">
        <v>1.1</v>
      </c>
      <c r="W15" s="284" t="s">
        <v>225</v>
      </c>
      <c r="X15" s="285"/>
      <c r="Y15" s="23">
        <v>2</v>
      </c>
      <c r="Z15" s="23">
        <v>3.53</v>
      </c>
      <c r="AA15" s="23">
        <v>8</v>
      </c>
      <c r="AB15" s="23">
        <v>84.27599</v>
      </c>
      <c r="AC15" s="23">
        <v>2</v>
      </c>
      <c r="AD15" s="23">
        <v>19.5</v>
      </c>
      <c r="AE15" s="23">
        <v>19</v>
      </c>
      <c r="AF15" s="23">
        <v>267.661</v>
      </c>
      <c r="AG15" s="23">
        <v>5</v>
      </c>
      <c r="AH15" s="23">
        <v>20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2</v>
      </c>
      <c r="AP15" s="23">
        <v>0.75</v>
      </c>
      <c r="AQ15" s="23">
        <v>5</v>
      </c>
      <c r="AR15" s="23">
        <v>8.63</v>
      </c>
      <c r="AS15" s="23">
        <v>5</v>
      </c>
      <c r="AT15" s="23">
        <v>9</v>
      </c>
    </row>
    <row r="16" spans="1:46" s="22" customFormat="1" ht="16.5" customHeight="1">
      <c r="A16" s="286" t="s">
        <v>230</v>
      </c>
      <c r="B16" s="283"/>
      <c r="C16" s="23">
        <v>263</v>
      </c>
      <c r="D16" s="23">
        <v>5466.30272</v>
      </c>
      <c r="E16" s="23">
        <v>10</v>
      </c>
      <c r="F16" s="23">
        <v>36.334</v>
      </c>
      <c r="G16" s="23">
        <v>1</v>
      </c>
      <c r="H16" s="23">
        <v>0.1</v>
      </c>
      <c r="I16" s="23">
        <v>37</v>
      </c>
      <c r="J16" s="23">
        <v>4408.86872</v>
      </c>
      <c r="K16" s="23">
        <v>1</v>
      </c>
      <c r="L16" s="23">
        <v>0.5</v>
      </c>
      <c r="M16" s="23">
        <v>2</v>
      </c>
      <c r="N16" s="23">
        <v>10</v>
      </c>
      <c r="O16" s="23">
        <v>40</v>
      </c>
      <c r="P16" s="23">
        <v>157.66</v>
      </c>
      <c r="Q16" s="23">
        <v>61</v>
      </c>
      <c r="R16" s="23">
        <v>204.63</v>
      </c>
      <c r="S16" s="23">
        <v>3</v>
      </c>
      <c r="T16" s="23">
        <v>134.85</v>
      </c>
      <c r="U16" s="23">
        <v>11</v>
      </c>
      <c r="V16" s="23">
        <v>52.3</v>
      </c>
      <c r="W16" s="286" t="s">
        <v>230</v>
      </c>
      <c r="X16" s="283"/>
      <c r="Y16" s="23">
        <v>9</v>
      </c>
      <c r="Z16" s="23">
        <v>25.2</v>
      </c>
      <c r="AA16" s="23">
        <v>10</v>
      </c>
      <c r="AB16" s="23">
        <v>15.8</v>
      </c>
      <c r="AC16" s="23">
        <v>12</v>
      </c>
      <c r="AD16" s="23">
        <v>116.1</v>
      </c>
      <c r="AE16" s="23">
        <v>46</v>
      </c>
      <c r="AF16" s="23">
        <v>189.71</v>
      </c>
      <c r="AG16" s="23">
        <v>6</v>
      </c>
      <c r="AH16" s="23">
        <v>16.7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3</v>
      </c>
      <c r="AP16" s="23">
        <v>13</v>
      </c>
      <c r="AQ16" s="23">
        <v>3</v>
      </c>
      <c r="AR16" s="23">
        <v>44.95</v>
      </c>
      <c r="AS16" s="23">
        <v>8</v>
      </c>
      <c r="AT16" s="23">
        <v>39.6</v>
      </c>
    </row>
    <row r="17" spans="1:46" s="22" customFormat="1" ht="16.5" customHeight="1">
      <c r="A17" s="284" t="s">
        <v>231</v>
      </c>
      <c r="B17" s="285"/>
      <c r="C17" s="23">
        <v>20</v>
      </c>
      <c r="D17" s="23">
        <v>114.06</v>
      </c>
      <c r="E17" s="23">
        <v>1</v>
      </c>
      <c r="F17" s="23">
        <v>38.5</v>
      </c>
      <c r="G17" s="23">
        <v>0</v>
      </c>
      <c r="H17" s="23">
        <v>0</v>
      </c>
      <c r="I17" s="23">
        <v>2</v>
      </c>
      <c r="J17" s="23">
        <v>4.3</v>
      </c>
      <c r="K17" s="23">
        <v>0</v>
      </c>
      <c r="L17" s="23">
        <v>0</v>
      </c>
      <c r="M17" s="23">
        <v>0</v>
      </c>
      <c r="N17" s="23">
        <v>0</v>
      </c>
      <c r="O17" s="23">
        <v>7</v>
      </c>
      <c r="P17" s="23">
        <v>7.85</v>
      </c>
      <c r="Q17" s="23">
        <v>2</v>
      </c>
      <c r="R17" s="23">
        <v>6</v>
      </c>
      <c r="S17" s="23">
        <v>0</v>
      </c>
      <c r="T17" s="23">
        <v>0</v>
      </c>
      <c r="U17" s="23">
        <v>0</v>
      </c>
      <c r="V17" s="23">
        <v>0</v>
      </c>
      <c r="W17" s="284" t="s">
        <v>231</v>
      </c>
      <c r="X17" s="285"/>
      <c r="Y17" s="23">
        <v>0</v>
      </c>
      <c r="Z17" s="23">
        <v>0</v>
      </c>
      <c r="AA17" s="23">
        <v>0</v>
      </c>
      <c r="AB17" s="23">
        <v>0</v>
      </c>
      <c r="AC17" s="23">
        <v>3</v>
      </c>
      <c r="AD17" s="23">
        <v>39.61</v>
      </c>
      <c r="AE17" s="23">
        <v>3</v>
      </c>
      <c r="AF17" s="23">
        <v>11.3</v>
      </c>
      <c r="AG17" s="23">
        <v>0</v>
      </c>
      <c r="AH17" s="23">
        <v>0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2</v>
      </c>
      <c r="AR17" s="23">
        <v>6.5</v>
      </c>
      <c r="AS17" s="23">
        <v>0</v>
      </c>
      <c r="AT17" s="23">
        <v>0</v>
      </c>
    </row>
    <row r="18" spans="1:46" s="22" customFormat="1" ht="16.5" customHeight="1">
      <c r="A18" s="284" t="s">
        <v>232</v>
      </c>
      <c r="B18" s="285"/>
      <c r="C18" s="23">
        <v>46</v>
      </c>
      <c r="D18" s="23">
        <v>163.37272</v>
      </c>
      <c r="E18" s="23">
        <v>1</v>
      </c>
      <c r="F18" s="23">
        <v>0.1</v>
      </c>
      <c r="G18" s="23">
        <v>0</v>
      </c>
      <c r="H18" s="23">
        <v>0</v>
      </c>
      <c r="I18" s="23">
        <v>7</v>
      </c>
      <c r="J18" s="23">
        <v>21.67272</v>
      </c>
      <c r="K18" s="23">
        <v>0</v>
      </c>
      <c r="L18" s="23">
        <v>0</v>
      </c>
      <c r="M18" s="23">
        <v>0</v>
      </c>
      <c r="N18" s="23">
        <v>0</v>
      </c>
      <c r="O18" s="23">
        <v>3</v>
      </c>
      <c r="P18" s="23">
        <v>11.1</v>
      </c>
      <c r="Q18" s="23">
        <v>6</v>
      </c>
      <c r="R18" s="23">
        <v>27.5</v>
      </c>
      <c r="S18" s="23">
        <v>1</v>
      </c>
      <c r="T18" s="23">
        <v>8</v>
      </c>
      <c r="U18" s="23">
        <v>1</v>
      </c>
      <c r="V18" s="23">
        <v>2.1</v>
      </c>
      <c r="W18" s="284" t="s">
        <v>232</v>
      </c>
      <c r="X18" s="285"/>
      <c r="Y18" s="23">
        <v>1</v>
      </c>
      <c r="Z18" s="23">
        <v>0.5</v>
      </c>
      <c r="AA18" s="23">
        <v>4</v>
      </c>
      <c r="AB18" s="23">
        <v>8.1</v>
      </c>
      <c r="AC18" s="23">
        <v>4</v>
      </c>
      <c r="AD18" s="23">
        <v>5.3</v>
      </c>
      <c r="AE18" s="23">
        <v>15</v>
      </c>
      <c r="AF18" s="23">
        <v>76.9</v>
      </c>
      <c r="AG18" s="23">
        <v>1</v>
      </c>
      <c r="AH18" s="23">
        <v>1</v>
      </c>
      <c r="AI18" s="23">
        <v>0</v>
      </c>
      <c r="AJ18" s="23">
        <v>0</v>
      </c>
      <c r="AK18" s="23">
        <v>1</v>
      </c>
      <c r="AL18" s="23">
        <v>1</v>
      </c>
      <c r="AM18" s="23">
        <v>0</v>
      </c>
      <c r="AN18" s="23">
        <v>0</v>
      </c>
      <c r="AO18" s="23">
        <v>1</v>
      </c>
      <c r="AP18" s="23">
        <v>0.1</v>
      </c>
      <c r="AQ18" s="23">
        <v>0</v>
      </c>
      <c r="AR18" s="23">
        <v>0</v>
      </c>
      <c r="AS18" s="23">
        <v>0</v>
      </c>
      <c r="AT18" s="23">
        <v>0</v>
      </c>
    </row>
    <row r="19" spans="1:46" s="22" customFormat="1" ht="16.5" customHeight="1">
      <c r="A19" s="284" t="s">
        <v>233</v>
      </c>
      <c r="B19" s="285"/>
      <c r="C19" s="23">
        <v>28</v>
      </c>
      <c r="D19" s="23">
        <v>84.49</v>
      </c>
      <c r="E19" s="23">
        <v>2</v>
      </c>
      <c r="F19" s="23">
        <v>6</v>
      </c>
      <c r="G19" s="23">
        <v>1</v>
      </c>
      <c r="H19" s="23">
        <v>5</v>
      </c>
      <c r="I19" s="23">
        <v>5</v>
      </c>
      <c r="J19" s="23">
        <v>24</v>
      </c>
      <c r="K19" s="23">
        <v>0</v>
      </c>
      <c r="L19" s="23">
        <v>0</v>
      </c>
      <c r="M19" s="23">
        <v>1</v>
      </c>
      <c r="N19" s="23">
        <v>0</v>
      </c>
      <c r="O19" s="23">
        <v>3</v>
      </c>
      <c r="P19" s="23">
        <v>15.2</v>
      </c>
      <c r="Q19" s="23">
        <v>3</v>
      </c>
      <c r="R19" s="23">
        <v>10</v>
      </c>
      <c r="S19" s="23">
        <v>0</v>
      </c>
      <c r="T19" s="23">
        <v>0</v>
      </c>
      <c r="U19" s="23">
        <v>1</v>
      </c>
      <c r="V19" s="23">
        <v>2</v>
      </c>
      <c r="W19" s="284" t="s">
        <v>233</v>
      </c>
      <c r="X19" s="285"/>
      <c r="Y19" s="23">
        <v>1</v>
      </c>
      <c r="Z19" s="23">
        <v>0.04</v>
      </c>
      <c r="AA19" s="23">
        <v>0</v>
      </c>
      <c r="AB19" s="23">
        <v>0</v>
      </c>
      <c r="AC19" s="23">
        <v>3</v>
      </c>
      <c r="AD19" s="23">
        <v>9</v>
      </c>
      <c r="AE19" s="23">
        <v>3</v>
      </c>
      <c r="AF19" s="23">
        <v>6.5</v>
      </c>
      <c r="AG19" s="23">
        <v>5</v>
      </c>
      <c r="AH19" s="23">
        <v>6.75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0</v>
      </c>
      <c r="AT19" s="23">
        <v>0</v>
      </c>
    </row>
    <row r="20" spans="1:46" s="22" customFormat="1" ht="16.5" customHeight="1">
      <c r="A20" s="284" t="s">
        <v>234</v>
      </c>
      <c r="B20" s="285"/>
      <c r="C20" s="23">
        <v>66</v>
      </c>
      <c r="D20" s="23">
        <v>189.45</v>
      </c>
      <c r="E20" s="23">
        <v>0</v>
      </c>
      <c r="F20" s="23">
        <v>0</v>
      </c>
      <c r="G20" s="23">
        <v>0</v>
      </c>
      <c r="H20" s="23">
        <v>0</v>
      </c>
      <c r="I20" s="23">
        <v>24</v>
      </c>
      <c r="J20" s="23">
        <v>57.55</v>
      </c>
      <c r="K20" s="23">
        <v>1</v>
      </c>
      <c r="L20" s="23">
        <v>0.1</v>
      </c>
      <c r="M20" s="23">
        <v>2</v>
      </c>
      <c r="N20" s="23">
        <v>11</v>
      </c>
      <c r="O20" s="23">
        <v>4</v>
      </c>
      <c r="P20" s="23">
        <v>21</v>
      </c>
      <c r="Q20" s="23">
        <v>15</v>
      </c>
      <c r="R20" s="23">
        <v>13.1</v>
      </c>
      <c r="S20" s="23">
        <v>1</v>
      </c>
      <c r="T20" s="23">
        <v>1</v>
      </c>
      <c r="U20" s="23">
        <v>2</v>
      </c>
      <c r="V20" s="23">
        <v>6</v>
      </c>
      <c r="W20" s="284" t="s">
        <v>234</v>
      </c>
      <c r="X20" s="285"/>
      <c r="Y20" s="23">
        <v>2</v>
      </c>
      <c r="Z20" s="23">
        <v>1.1</v>
      </c>
      <c r="AA20" s="23">
        <v>3</v>
      </c>
      <c r="AB20" s="23">
        <v>33</v>
      </c>
      <c r="AC20" s="23">
        <v>3</v>
      </c>
      <c r="AD20" s="23">
        <v>13.5</v>
      </c>
      <c r="AE20" s="23">
        <v>6</v>
      </c>
      <c r="AF20" s="23">
        <v>14.6</v>
      </c>
      <c r="AG20" s="23">
        <v>2</v>
      </c>
      <c r="AH20" s="23">
        <v>15.5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1</v>
      </c>
      <c r="AR20" s="23">
        <v>2</v>
      </c>
      <c r="AS20" s="23">
        <v>0</v>
      </c>
      <c r="AT20" s="23">
        <v>0</v>
      </c>
    </row>
    <row r="21" spans="1:46" s="22" customFormat="1" ht="16.5" customHeight="1">
      <c r="A21" s="284" t="s">
        <v>235</v>
      </c>
      <c r="B21" s="285"/>
      <c r="C21" s="23">
        <v>21</v>
      </c>
      <c r="D21" s="23">
        <v>100.22</v>
      </c>
      <c r="E21" s="23">
        <v>2</v>
      </c>
      <c r="F21" s="23">
        <v>1.32</v>
      </c>
      <c r="G21" s="23">
        <v>0</v>
      </c>
      <c r="H21" s="23">
        <v>0</v>
      </c>
      <c r="I21" s="23">
        <v>4</v>
      </c>
      <c r="J21" s="23">
        <v>21.3</v>
      </c>
      <c r="K21" s="23">
        <v>1</v>
      </c>
      <c r="L21" s="23">
        <v>5</v>
      </c>
      <c r="M21" s="23">
        <v>0</v>
      </c>
      <c r="N21" s="23">
        <v>0</v>
      </c>
      <c r="O21" s="23">
        <v>5</v>
      </c>
      <c r="P21" s="23">
        <v>59.1</v>
      </c>
      <c r="Q21" s="23">
        <v>2</v>
      </c>
      <c r="R21" s="23">
        <v>2.2</v>
      </c>
      <c r="S21" s="23">
        <v>0</v>
      </c>
      <c r="T21" s="23">
        <v>0</v>
      </c>
      <c r="U21" s="23">
        <v>0</v>
      </c>
      <c r="V21" s="23">
        <v>0</v>
      </c>
      <c r="W21" s="284" t="s">
        <v>235</v>
      </c>
      <c r="X21" s="285"/>
      <c r="Y21" s="23">
        <v>0</v>
      </c>
      <c r="Z21" s="23">
        <v>0</v>
      </c>
      <c r="AA21" s="23">
        <v>0</v>
      </c>
      <c r="AB21" s="23">
        <v>0</v>
      </c>
      <c r="AC21" s="23">
        <v>1</v>
      </c>
      <c r="AD21" s="23">
        <v>1</v>
      </c>
      <c r="AE21" s="23">
        <v>2</v>
      </c>
      <c r="AF21" s="23">
        <v>0.2</v>
      </c>
      <c r="AG21" s="23">
        <v>0</v>
      </c>
      <c r="AH21" s="23">
        <v>0</v>
      </c>
      <c r="AI21" s="23">
        <v>0</v>
      </c>
      <c r="AJ21" s="23">
        <v>0</v>
      </c>
      <c r="AK21" s="23">
        <v>1</v>
      </c>
      <c r="AL21" s="23">
        <v>0.1</v>
      </c>
      <c r="AM21" s="23">
        <v>0</v>
      </c>
      <c r="AN21" s="23">
        <v>0</v>
      </c>
      <c r="AO21" s="23">
        <v>1</v>
      </c>
      <c r="AP21" s="23">
        <v>0.2</v>
      </c>
      <c r="AQ21" s="23">
        <v>1</v>
      </c>
      <c r="AR21" s="23">
        <v>4.8</v>
      </c>
      <c r="AS21" s="23">
        <v>1</v>
      </c>
      <c r="AT21" s="23">
        <v>5</v>
      </c>
    </row>
    <row r="22" spans="1:46" s="22" customFormat="1" ht="16.5" customHeight="1">
      <c r="A22" s="284" t="s">
        <v>236</v>
      </c>
      <c r="B22" s="285"/>
      <c r="C22" s="23">
        <v>16</v>
      </c>
      <c r="D22" s="23">
        <v>31.7</v>
      </c>
      <c r="E22" s="23">
        <v>3</v>
      </c>
      <c r="F22" s="23">
        <v>9</v>
      </c>
      <c r="G22" s="23">
        <v>0</v>
      </c>
      <c r="H22" s="23">
        <v>0</v>
      </c>
      <c r="I22" s="23">
        <v>2</v>
      </c>
      <c r="J22" s="23">
        <v>5</v>
      </c>
      <c r="K22" s="23">
        <v>0</v>
      </c>
      <c r="L22" s="23">
        <v>0</v>
      </c>
      <c r="M22" s="23">
        <v>0</v>
      </c>
      <c r="N22" s="23">
        <v>0</v>
      </c>
      <c r="O22" s="23">
        <v>4</v>
      </c>
      <c r="P22" s="23">
        <v>3.2</v>
      </c>
      <c r="Q22" s="23">
        <v>2</v>
      </c>
      <c r="R22" s="23">
        <v>7</v>
      </c>
      <c r="S22" s="23">
        <v>0</v>
      </c>
      <c r="T22" s="23">
        <v>0</v>
      </c>
      <c r="U22" s="23">
        <v>1</v>
      </c>
      <c r="V22" s="23">
        <v>0.5</v>
      </c>
      <c r="W22" s="284" t="s">
        <v>236</v>
      </c>
      <c r="X22" s="285"/>
      <c r="Y22" s="23">
        <v>0</v>
      </c>
      <c r="Z22" s="23">
        <v>0</v>
      </c>
      <c r="AA22" s="23">
        <v>1</v>
      </c>
      <c r="AB22" s="23">
        <v>3</v>
      </c>
      <c r="AC22" s="23">
        <v>0</v>
      </c>
      <c r="AD22" s="23">
        <v>0</v>
      </c>
      <c r="AE22" s="23">
        <v>2</v>
      </c>
      <c r="AF22" s="23">
        <v>1</v>
      </c>
      <c r="AG22" s="23">
        <v>1</v>
      </c>
      <c r="AH22" s="23">
        <v>3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</row>
    <row r="23" spans="1:46" s="22" customFormat="1" ht="16.5" customHeight="1">
      <c r="A23" s="284" t="s">
        <v>237</v>
      </c>
      <c r="B23" s="285"/>
      <c r="C23" s="23">
        <v>14</v>
      </c>
      <c r="D23" s="23">
        <v>33.65452</v>
      </c>
      <c r="E23" s="23">
        <v>1</v>
      </c>
      <c r="F23" s="23">
        <v>2.001</v>
      </c>
      <c r="G23" s="23">
        <v>1</v>
      </c>
      <c r="H23" s="23">
        <v>0.9</v>
      </c>
      <c r="I23" s="23">
        <v>3</v>
      </c>
      <c r="J23" s="23">
        <v>2.35352</v>
      </c>
      <c r="K23" s="23">
        <v>1</v>
      </c>
      <c r="L23" s="23">
        <v>1</v>
      </c>
      <c r="M23" s="23">
        <v>0</v>
      </c>
      <c r="N23" s="23">
        <v>0</v>
      </c>
      <c r="O23" s="23">
        <v>2</v>
      </c>
      <c r="P23" s="23">
        <v>3</v>
      </c>
      <c r="Q23" s="23">
        <v>5</v>
      </c>
      <c r="R23" s="23">
        <v>24.3</v>
      </c>
      <c r="S23" s="23">
        <v>0</v>
      </c>
      <c r="T23" s="23">
        <v>0</v>
      </c>
      <c r="U23" s="23">
        <v>0</v>
      </c>
      <c r="V23" s="23">
        <v>0</v>
      </c>
      <c r="W23" s="284" t="s">
        <v>237</v>
      </c>
      <c r="X23" s="285"/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23">
        <v>0</v>
      </c>
      <c r="AE23" s="23">
        <v>1</v>
      </c>
      <c r="AF23" s="23">
        <v>0.1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</row>
    <row r="24" spans="1:46" s="22" customFormat="1" ht="16.5" customHeight="1">
      <c r="A24" s="284" t="s">
        <v>238</v>
      </c>
      <c r="B24" s="285"/>
      <c r="C24" s="23">
        <v>29</v>
      </c>
      <c r="D24" s="23">
        <v>195.03</v>
      </c>
      <c r="E24" s="23">
        <v>5</v>
      </c>
      <c r="F24" s="23">
        <v>4.21</v>
      </c>
      <c r="G24" s="23">
        <v>0</v>
      </c>
      <c r="H24" s="23">
        <v>0</v>
      </c>
      <c r="I24" s="23">
        <v>4</v>
      </c>
      <c r="J24" s="23">
        <v>148.62</v>
      </c>
      <c r="K24" s="23">
        <v>0</v>
      </c>
      <c r="L24" s="23">
        <v>0</v>
      </c>
      <c r="M24" s="23">
        <v>0</v>
      </c>
      <c r="N24" s="23">
        <v>0</v>
      </c>
      <c r="O24" s="23">
        <v>4</v>
      </c>
      <c r="P24" s="23">
        <v>10.9</v>
      </c>
      <c r="Q24" s="23">
        <v>10</v>
      </c>
      <c r="R24" s="23">
        <v>20</v>
      </c>
      <c r="S24" s="23">
        <v>0</v>
      </c>
      <c r="T24" s="23">
        <v>0</v>
      </c>
      <c r="U24" s="23">
        <v>1</v>
      </c>
      <c r="V24" s="23">
        <v>0.5</v>
      </c>
      <c r="W24" s="284" t="s">
        <v>238</v>
      </c>
      <c r="X24" s="285"/>
      <c r="Y24" s="23">
        <v>0</v>
      </c>
      <c r="Z24" s="23">
        <v>0</v>
      </c>
      <c r="AA24" s="23">
        <v>1</v>
      </c>
      <c r="AB24" s="23">
        <v>5</v>
      </c>
      <c r="AC24" s="23">
        <v>1</v>
      </c>
      <c r="AD24" s="23">
        <v>1.5</v>
      </c>
      <c r="AE24" s="23">
        <v>1</v>
      </c>
      <c r="AF24" s="23">
        <v>3</v>
      </c>
      <c r="AG24" s="23"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3">
        <v>2</v>
      </c>
      <c r="AT24" s="23">
        <v>1.3</v>
      </c>
    </row>
    <row r="25" spans="1:46" s="22" customFormat="1" ht="16.5" customHeight="1">
      <c r="A25" s="284" t="s">
        <v>223</v>
      </c>
      <c r="B25" s="285"/>
      <c r="C25" s="23">
        <v>6</v>
      </c>
      <c r="D25" s="23">
        <v>41.5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1</v>
      </c>
      <c r="P25" s="23">
        <v>1</v>
      </c>
      <c r="Q25" s="23">
        <v>2</v>
      </c>
      <c r="R25" s="23">
        <v>1.5</v>
      </c>
      <c r="S25" s="23">
        <v>0</v>
      </c>
      <c r="T25" s="23">
        <v>0</v>
      </c>
      <c r="U25" s="23">
        <v>1</v>
      </c>
      <c r="V25" s="23">
        <v>10</v>
      </c>
      <c r="W25" s="284" t="s">
        <v>223</v>
      </c>
      <c r="X25" s="285"/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2</v>
      </c>
      <c r="AH25" s="23">
        <v>29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84" t="s">
        <v>239</v>
      </c>
      <c r="B26" s="285"/>
      <c r="C26" s="23">
        <v>19</v>
      </c>
      <c r="D26" s="23">
        <v>127.7</v>
      </c>
      <c r="E26" s="23">
        <v>1</v>
      </c>
      <c r="F26" s="23">
        <v>3</v>
      </c>
      <c r="G26" s="23">
        <v>0</v>
      </c>
      <c r="H26" s="23">
        <v>0</v>
      </c>
      <c r="I26" s="23">
        <v>3</v>
      </c>
      <c r="J26" s="23">
        <v>11.5</v>
      </c>
      <c r="K26" s="23">
        <v>0</v>
      </c>
      <c r="L26" s="23">
        <v>0</v>
      </c>
      <c r="M26" s="23">
        <v>1</v>
      </c>
      <c r="N26" s="23">
        <v>0.2</v>
      </c>
      <c r="O26" s="23">
        <v>4</v>
      </c>
      <c r="P26" s="23">
        <v>62</v>
      </c>
      <c r="Q26" s="23">
        <v>1</v>
      </c>
      <c r="R26" s="23">
        <v>0.5</v>
      </c>
      <c r="S26" s="23">
        <v>2</v>
      </c>
      <c r="T26" s="23">
        <v>10</v>
      </c>
      <c r="U26" s="23">
        <v>2</v>
      </c>
      <c r="V26" s="23">
        <v>25</v>
      </c>
      <c r="W26" s="284" t="s">
        <v>239</v>
      </c>
      <c r="X26" s="285"/>
      <c r="Y26" s="23">
        <v>1</v>
      </c>
      <c r="Z26" s="23">
        <v>3</v>
      </c>
      <c r="AA26" s="23">
        <v>0</v>
      </c>
      <c r="AB26" s="23">
        <v>0</v>
      </c>
      <c r="AC26" s="23">
        <v>0</v>
      </c>
      <c r="AD26" s="23">
        <v>0</v>
      </c>
      <c r="AE26" s="23">
        <v>2</v>
      </c>
      <c r="AF26" s="23">
        <v>2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1</v>
      </c>
      <c r="AP26" s="23">
        <v>10</v>
      </c>
      <c r="AQ26" s="23">
        <v>0</v>
      </c>
      <c r="AR26" s="23">
        <v>0</v>
      </c>
      <c r="AS26" s="23">
        <v>1</v>
      </c>
      <c r="AT26" s="23">
        <v>0.5</v>
      </c>
    </row>
    <row r="27" spans="1:46" s="22" customFormat="1" ht="16.5" customHeight="1">
      <c r="A27" s="284" t="s">
        <v>240</v>
      </c>
      <c r="B27" s="285"/>
      <c r="C27" s="23">
        <v>2</v>
      </c>
      <c r="D27" s="23">
        <v>9.3</v>
      </c>
      <c r="E27" s="23">
        <v>0</v>
      </c>
      <c r="F27" s="23">
        <v>0</v>
      </c>
      <c r="G27" s="23">
        <v>0</v>
      </c>
      <c r="H27" s="23">
        <v>0</v>
      </c>
      <c r="I27" s="23">
        <v>1</v>
      </c>
      <c r="J27" s="23">
        <v>0.3</v>
      </c>
      <c r="K27" s="23">
        <v>0</v>
      </c>
      <c r="L27" s="23">
        <v>0</v>
      </c>
      <c r="M27" s="23">
        <v>1</v>
      </c>
      <c r="N27" s="23">
        <v>9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84" t="s">
        <v>240</v>
      </c>
      <c r="X27" s="285"/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84" t="s">
        <v>241</v>
      </c>
      <c r="B28" s="285"/>
      <c r="C28" s="23">
        <v>18</v>
      </c>
      <c r="D28" s="23">
        <v>21.8</v>
      </c>
      <c r="E28" s="23">
        <v>1</v>
      </c>
      <c r="F28" s="23">
        <v>0.1</v>
      </c>
      <c r="G28" s="23">
        <v>0</v>
      </c>
      <c r="H28" s="23">
        <v>0</v>
      </c>
      <c r="I28" s="23">
        <v>2</v>
      </c>
      <c r="J28" s="23">
        <v>5.3</v>
      </c>
      <c r="K28" s="23">
        <v>0</v>
      </c>
      <c r="L28" s="23">
        <v>0</v>
      </c>
      <c r="M28" s="23">
        <v>0</v>
      </c>
      <c r="N28" s="23">
        <v>0</v>
      </c>
      <c r="O28" s="23">
        <v>7</v>
      </c>
      <c r="P28" s="23">
        <v>7.2</v>
      </c>
      <c r="Q28" s="23">
        <v>2</v>
      </c>
      <c r="R28" s="23">
        <v>5.1</v>
      </c>
      <c r="S28" s="23">
        <v>1</v>
      </c>
      <c r="T28" s="23">
        <v>0.8</v>
      </c>
      <c r="U28" s="23">
        <v>1</v>
      </c>
      <c r="V28" s="23">
        <v>0.5</v>
      </c>
      <c r="W28" s="284" t="s">
        <v>241</v>
      </c>
      <c r="X28" s="285"/>
      <c r="Y28" s="23">
        <v>0</v>
      </c>
      <c r="Z28" s="23">
        <v>0</v>
      </c>
      <c r="AA28" s="23">
        <v>0</v>
      </c>
      <c r="AB28" s="23">
        <v>0</v>
      </c>
      <c r="AC28" s="23">
        <v>1</v>
      </c>
      <c r="AD28" s="23">
        <v>0.5</v>
      </c>
      <c r="AE28" s="23">
        <v>2</v>
      </c>
      <c r="AF28" s="23">
        <v>1.3</v>
      </c>
      <c r="AG28" s="23"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1</v>
      </c>
      <c r="AT28" s="23">
        <v>1</v>
      </c>
    </row>
    <row r="29" spans="1:46" s="22" customFormat="1" ht="16.5" customHeight="1">
      <c r="A29" s="284" t="s">
        <v>242</v>
      </c>
      <c r="B29" s="285"/>
      <c r="C29" s="23">
        <v>40</v>
      </c>
      <c r="D29" s="23">
        <v>80.276</v>
      </c>
      <c r="E29" s="23">
        <v>2</v>
      </c>
      <c r="F29" s="23">
        <v>3</v>
      </c>
      <c r="G29" s="23">
        <v>0</v>
      </c>
      <c r="H29" s="23">
        <v>0</v>
      </c>
      <c r="I29" s="23">
        <v>7</v>
      </c>
      <c r="J29" s="23">
        <v>13.45</v>
      </c>
      <c r="K29" s="23">
        <v>0</v>
      </c>
      <c r="L29" s="23">
        <v>0</v>
      </c>
      <c r="M29" s="23">
        <v>0</v>
      </c>
      <c r="N29" s="23">
        <v>0</v>
      </c>
      <c r="O29" s="23">
        <v>6</v>
      </c>
      <c r="P29" s="23">
        <v>17.75</v>
      </c>
      <c r="Q29" s="23">
        <v>3</v>
      </c>
      <c r="R29" s="23">
        <v>1.63</v>
      </c>
      <c r="S29" s="23">
        <v>0</v>
      </c>
      <c r="T29" s="23">
        <v>0</v>
      </c>
      <c r="U29" s="23">
        <v>3</v>
      </c>
      <c r="V29" s="23">
        <v>7.2</v>
      </c>
      <c r="W29" s="284" t="s">
        <v>242</v>
      </c>
      <c r="X29" s="285"/>
      <c r="Y29" s="23">
        <v>4</v>
      </c>
      <c r="Z29" s="23">
        <v>1.21</v>
      </c>
      <c r="AA29" s="23">
        <v>1</v>
      </c>
      <c r="AB29" s="23">
        <v>0.5</v>
      </c>
      <c r="AC29" s="23">
        <v>2</v>
      </c>
      <c r="AD29" s="23">
        <v>1.4</v>
      </c>
      <c r="AE29" s="23">
        <v>8</v>
      </c>
      <c r="AF29" s="23">
        <v>29.636</v>
      </c>
      <c r="AG29" s="23">
        <v>0</v>
      </c>
      <c r="AH29" s="23">
        <v>0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0</v>
      </c>
      <c r="AR29" s="23">
        <v>0</v>
      </c>
      <c r="AS29" s="23">
        <v>4</v>
      </c>
      <c r="AT29" s="23">
        <v>4.5</v>
      </c>
    </row>
    <row r="30" spans="1:46" s="22" customFormat="1" ht="16.5" customHeight="1">
      <c r="A30" s="284" t="s">
        <v>243</v>
      </c>
      <c r="B30" s="285"/>
      <c r="C30" s="23">
        <v>22</v>
      </c>
      <c r="D30" s="23">
        <v>134.045143</v>
      </c>
      <c r="E30" s="23">
        <v>1</v>
      </c>
      <c r="F30" s="23">
        <v>5</v>
      </c>
      <c r="G30" s="23">
        <v>0</v>
      </c>
      <c r="H30" s="23">
        <v>0</v>
      </c>
      <c r="I30" s="23">
        <v>4</v>
      </c>
      <c r="J30" s="23">
        <v>14.5</v>
      </c>
      <c r="K30" s="23">
        <v>0</v>
      </c>
      <c r="L30" s="23">
        <v>0</v>
      </c>
      <c r="M30" s="23">
        <v>0</v>
      </c>
      <c r="N30" s="23">
        <v>0</v>
      </c>
      <c r="O30" s="23">
        <v>1</v>
      </c>
      <c r="P30" s="23">
        <v>2</v>
      </c>
      <c r="Q30" s="23">
        <v>2</v>
      </c>
      <c r="R30" s="23">
        <v>1.1</v>
      </c>
      <c r="S30" s="23">
        <v>1</v>
      </c>
      <c r="T30" s="23">
        <v>6.5</v>
      </c>
      <c r="U30" s="23">
        <v>0</v>
      </c>
      <c r="V30" s="23">
        <v>0</v>
      </c>
      <c r="W30" s="284" t="s">
        <v>243</v>
      </c>
      <c r="X30" s="285"/>
      <c r="Y30" s="23">
        <v>0</v>
      </c>
      <c r="Z30" s="23">
        <v>0</v>
      </c>
      <c r="AA30" s="23">
        <v>3</v>
      </c>
      <c r="AB30" s="23">
        <v>10</v>
      </c>
      <c r="AC30" s="23">
        <v>4</v>
      </c>
      <c r="AD30" s="23">
        <v>66.7</v>
      </c>
      <c r="AE30" s="23">
        <v>3</v>
      </c>
      <c r="AF30" s="23">
        <v>15</v>
      </c>
      <c r="AG30" s="23">
        <v>1</v>
      </c>
      <c r="AH30" s="23">
        <v>5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1</v>
      </c>
      <c r="AR30" s="23">
        <v>0.201</v>
      </c>
      <c r="AS30" s="23">
        <v>1</v>
      </c>
      <c r="AT30" s="23">
        <v>8.044143</v>
      </c>
    </row>
    <row r="31" spans="1:46" s="22" customFormat="1" ht="16.5" customHeight="1">
      <c r="A31" s="282" t="s">
        <v>244</v>
      </c>
      <c r="B31" s="283"/>
      <c r="C31" s="23">
        <v>3</v>
      </c>
      <c r="D31" s="23">
        <v>2.2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3</v>
      </c>
      <c r="P31" s="23">
        <v>2.2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82" t="s">
        <v>244</v>
      </c>
      <c r="X31" s="283"/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3">
        <v>0</v>
      </c>
      <c r="AF31" s="23">
        <v>0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88" t="s">
        <v>34</v>
      </c>
      <c r="B32" s="289"/>
      <c r="C32" s="23">
        <v>3</v>
      </c>
      <c r="D32" s="23">
        <v>2.2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3</v>
      </c>
      <c r="P32" s="23">
        <v>2.2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88" t="s">
        <v>34</v>
      </c>
      <c r="X32" s="289"/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90" t="s">
        <v>35</v>
      </c>
      <c r="B33" s="291"/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90" t="s">
        <v>35</v>
      </c>
      <c r="X33" s="291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 t="s">
        <v>39</v>
      </c>
      <c r="S34" s="24"/>
      <c r="T34" s="24"/>
      <c r="U34" s="24"/>
      <c r="V34" s="216" t="str">
        <f>'2491-00-01'!V34</f>
        <v>中華民國107年9月20日編製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 t="s">
        <v>39</v>
      </c>
      <c r="AP34" s="24"/>
      <c r="AQ34" s="24"/>
      <c r="AR34" s="24"/>
      <c r="AS34" s="24"/>
      <c r="AT34" s="216" t="str">
        <f>'2491-00-01'!V34</f>
        <v>中華民國107年9月20日編製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56" t="s">
        <v>326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41" t="s">
        <v>326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9" t="s">
        <v>291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9" t="s">
        <v>291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226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2" t="s">
        <v>226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.75">
      <c r="A39" s="144"/>
      <c r="B39" s="142" t="s">
        <v>272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54"/>
      <c r="X39" s="142" t="s">
        <v>272</v>
      </c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</row>
    <row r="40" spans="1:24" s="147" customFormat="1" ht="15" customHeight="1">
      <c r="A40" s="150"/>
      <c r="B40" s="142" t="s">
        <v>310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X40" s="142" t="s">
        <v>310</v>
      </c>
    </row>
    <row r="41" spans="1:46" s="155" customFormat="1" ht="19.5" customHeight="1">
      <c r="A41" s="419" t="s">
        <v>266</v>
      </c>
      <c r="B41" s="419"/>
      <c r="C41" s="419"/>
      <c r="D41" s="419"/>
      <c r="E41" s="419"/>
      <c r="F41" s="419"/>
      <c r="G41" s="419"/>
      <c r="H41" s="419"/>
      <c r="I41" s="419"/>
      <c r="J41" s="419"/>
      <c r="K41" s="419"/>
      <c r="L41" s="419"/>
      <c r="M41" s="419"/>
      <c r="N41" s="419"/>
      <c r="O41" s="419"/>
      <c r="P41" s="419"/>
      <c r="Q41" s="419"/>
      <c r="R41" s="419"/>
      <c r="S41" s="419"/>
      <c r="T41" s="419"/>
      <c r="U41" s="419"/>
      <c r="V41" s="419"/>
      <c r="W41" s="419" t="s">
        <v>267</v>
      </c>
      <c r="X41" s="419"/>
      <c r="Y41" s="419"/>
      <c r="Z41" s="419"/>
      <c r="AA41" s="419"/>
      <c r="AB41" s="419"/>
      <c r="AC41" s="419"/>
      <c r="AD41" s="419"/>
      <c r="AE41" s="419"/>
      <c r="AF41" s="419"/>
      <c r="AG41" s="419"/>
      <c r="AH41" s="419"/>
      <c r="AI41" s="419"/>
      <c r="AJ41" s="419"/>
      <c r="AK41" s="419"/>
      <c r="AL41" s="419"/>
      <c r="AM41" s="419"/>
      <c r="AN41" s="419"/>
      <c r="AO41" s="419"/>
      <c r="AP41" s="419"/>
      <c r="AQ41" s="419"/>
      <c r="AR41" s="419"/>
      <c r="AS41" s="419"/>
      <c r="AT41" s="419"/>
    </row>
  </sheetData>
  <sheetProtection/>
  <mergeCells count="88">
    <mergeCell ref="A41:V41"/>
    <mergeCell ref="W41:AT41"/>
    <mergeCell ref="A33:B33"/>
    <mergeCell ref="W33:X33"/>
    <mergeCell ref="A30:B30"/>
    <mergeCell ref="W30:X30"/>
    <mergeCell ref="A31:B31"/>
    <mergeCell ref="W31:X31"/>
    <mergeCell ref="A32:B32"/>
    <mergeCell ref="W32:X32"/>
    <mergeCell ref="A27:B27"/>
    <mergeCell ref="W27:X27"/>
    <mergeCell ref="A28:B28"/>
    <mergeCell ref="W28:X28"/>
    <mergeCell ref="A29:B29"/>
    <mergeCell ref="W29:X29"/>
    <mergeCell ref="A24:B24"/>
    <mergeCell ref="W24:X24"/>
    <mergeCell ref="A25:B25"/>
    <mergeCell ref="W25:X25"/>
    <mergeCell ref="A26:B26"/>
    <mergeCell ref="W26:X26"/>
    <mergeCell ref="A21:B21"/>
    <mergeCell ref="W21:X21"/>
    <mergeCell ref="A22:B22"/>
    <mergeCell ref="W22:X22"/>
    <mergeCell ref="A23:B23"/>
    <mergeCell ref="W23:X23"/>
    <mergeCell ref="A18:B18"/>
    <mergeCell ref="W18:X18"/>
    <mergeCell ref="A19:B19"/>
    <mergeCell ref="W19:X19"/>
    <mergeCell ref="A20:B20"/>
    <mergeCell ref="W20:X20"/>
    <mergeCell ref="A16:B16"/>
    <mergeCell ref="W16:X16"/>
    <mergeCell ref="A17:B17"/>
    <mergeCell ref="W17:X17"/>
    <mergeCell ref="A13:B13"/>
    <mergeCell ref="W13:X13"/>
    <mergeCell ref="A12:B12"/>
    <mergeCell ref="W12:X12"/>
    <mergeCell ref="A14:B14"/>
    <mergeCell ref="W14:X14"/>
    <mergeCell ref="A15:B15"/>
    <mergeCell ref="W15:X15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50"/>
  <sheetViews>
    <sheetView view="pageBreakPreview" zoomScaleSheetLayoutView="100" zoomScalePageLayoutView="0" workbookViewId="0" topLeftCell="A1">
      <selection activeCell="G22" sqref="G22"/>
    </sheetView>
  </sheetViews>
  <sheetFormatPr defaultColWidth="9.00390625" defaultRowHeight="16.5"/>
  <cols>
    <col min="1" max="1" width="9.875" style="74" customWidth="1"/>
    <col min="2" max="2" width="9.00390625" style="74" customWidth="1"/>
    <col min="3" max="3" width="20.00390625" style="74" customWidth="1"/>
    <col min="4" max="4" width="20.75390625" style="74" customWidth="1"/>
    <col min="5" max="6" width="9.00390625" style="74" customWidth="1"/>
    <col min="7" max="7" width="10.75390625" style="74" bestFit="1" customWidth="1"/>
    <col min="8" max="16384" width="9.00390625" style="74" customWidth="1"/>
  </cols>
  <sheetData>
    <row r="1" spans="1:7" ht="16.5">
      <c r="A1" s="64" t="s">
        <v>0</v>
      </c>
      <c r="B1" s="159"/>
      <c r="C1" s="65"/>
      <c r="D1" s="65"/>
      <c r="E1" s="64" t="s">
        <v>1</v>
      </c>
      <c r="F1" s="420" t="s">
        <v>2</v>
      </c>
      <c r="G1" s="421"/>
    </row>
    <row r="2" spans="1:7" ht="16.5">
      <c r="A2" s="68" t="s">
        <v>3</v>
      </c>
      <c r="B2" s="160" t="s">
        <v>4</v>
      </c>
      <c r="C2" s="65"/>
      <c r="D2" s="65"/>
      <c r="E2" s="68" t="s">
        <v>5</v>
      </c>
      <c r="F2" s="422" t="s">
        <v>186</v>
      </c>
      <c r="G2" s="423"/>
    </row>
    <row r="3" spans="1:7" ht="16.5">
      <c r="A3" s="340" t="s">
        <v>187</v>
      </c>
      <c r="B3" s="340"/>
      <c r="C3" s="340"/>
      <c r="D3" s="340"/>
      <c r="E3" s="340"/>
      <c r="F3" s="340"/>
      <c r="G3" s="340"/>
    </row>
    <row r="4" spans="1:7" ht="16.5">
      <c r="A4" s="341"/>
      <c r="B4" s="341"/>
      <c r="C4" s="341"/>
      <c r="D4" s="341"/>
      <c r="E4" s="341"/>
      <c r="F4" s="341"/>
      <c r="G4" s="341"/>
    </row>
    <row r="5" spans="1:7" ht="16.5">
      <c r="A5" s="77"/>
      <c r="B5" s="77"/>
      <c r="C5" s="318" t="str">
        <f>CONCATENATE('2491-00-06'!G5,"底")</f>
        <v>中華民國107年08月底</v>
      </c>
      <c r="D5" s="318"/>
      <c r="E5" s="318"/>
      <c r="F5" s="77"/>
      <c r="G5" s="161" t="s">
        <v>188</v>
      </c>
    </row>
    <row r="6" spans="1:7" ht="16.5">
      <c r="A6" s="424"/>
      <c r="B6" s="424"/>
      <c r="C6" s="425"/>
      <c r="D6" s="364" t="s">
        <v>130</v>
      </c>
      <c r="E6" s="354" t="s">
        <v>132</v>
      </c>
      <c r="F6" s="391"/>
      <c r="G6" s="391"/>
    </row>
    <row r="7" spans="1:7" ht="16.5">
      <c r="A7" s="426"/>
      <c r="B7" s="426"/>
      <c r="C7" s="427"/>
      <c r="D7" s="365"/>
      <c r="E7" s="356"/>
      <c r="F7" s="392"/>
      <c r="G7" s="392"/>
    </row>
    <row r="8" spans="1:7" ht="16.5">
      <c r="A8" s="428" t="s">
        <v>33</v>
      </c>
      <c r="B8" s="428"/>
      <c r="C8" s="429"/>
      <c r="D8" s="162">
        <v>5586</v>
      </c>
      <c r="E8" s="162"/>
      <c r="F8" s="162"/>
      <c r="G8" s="162">
        <v>4583</v>
      </c>
    </row>
    <row r="9" spans="1:7" ht="16.5">
      <c r="A9" s="430" t="s">
        <v>189</v>
      </c>
      <c r="B9" s="430"/>
      <c r="C9" s="431"/>
      <c r="D9" s="162"/>
      <c r="E9" s="162"/>
      <c r="F9" s="162"/>
      <c r="G9" s="162"/>
    </row>
    <row r="10" spans="1:7" ht="16.5">
      <c r="A10" s="430" t="s">
        <v>190</v>
      </c>
      <c r="B10" s="430"/>
      <c r="C10" s="431"/>
      <c r="D10" s="162">
        <v>1451</v>
      </c>
      <c r="E10" s="162"/>
      <c r="F10" s="162"/>
      <c r="G10" s="170">
        <v>0</v>
      </c>
    </row>
    <row r="11" spans="1:7" ht="16.5">
      <c r="A11" s="430" t="s">
        <v>191</v>
      </c>
      <c r="B11" s="430"/>
      <c r="C11" s="431"/>
      <c r="D11" s="162">
        <v>1719</v>
      </c>
      <c r="E11" s="162"/>
      <c r="F11" s="162"/>
      <c r="G11" s="170">
        <v>0</v>
      </c>
    </row>
    <row r="12" spans="1:7" ht="16.5">
      <c r="A12" s="430" t="s">
        <v>192</v>
      </c>
      <c r="B12" s="430"/>
      <c r="C12" s="431"/>
      <c r="D12" s="162">
        <v>1236</v>
      </c>
      <c r="E12" s="162"/>
      <c r="F12" s="162"/>
      <c r="G12" s="170">
        <v>0</v>
      </c>
    </row>
    <row r="13" spans="1:7" ht="16.5">
      <c r="A13" s="430" t="s">
        <v>193</v>
      </c>
      <c r="B13" s="430"/>
      <c r="C13" s="431"/>
      <c r="D13" s="162">
        <v>441</v>
      </c>
      <c r="E13" s="162"/>
      <c r="F13" s="162"/>
      <c r="G13" s="170">
        <v>0</v>
      </c>
    </row>
    <row r="14" spans="1:7" ht="16.5">
      <c r="A14" s="430" t="s">
        <v>194</v>
      </c>
      <c r="B14" s="430"/>
      <c r="C14" s="431"/>
      <c r="D14" s="162">
        <v>262</v>
      </c>
      <c r="E14" s="162"/>
      <c r="F14" s="162"/>
      <c r="G14" s="170">
        <v>0</v>
      </c>
    </row>
    <row r="15" spans="1:7" ht="16.5">
      <c r="A15" s="430" t="s">
        <v>195</v>
      </c>
      <c r="B15" s="430"/>
      <c r="C15" s="431"/>
      <c r="D15" s="162">
        <v>75</v>
      </c>
      <c r="E15" s="162"/>
      <c r="F15" s="162"/>
      <c r="G15" s="170">
        <v>0</v>
      </c>
    </row>
    <row r="16" spans="1:7" ht="16.5">
      <c r="A16" s="430" t="s">
        <v>196</v>
      </c>
      <c r="B16" s="430"/>
      <c r="C16" s="431"/>
      <c r="D16" s="162">
        <v>35</v>
      </c>
      <c r="E16" s="162"/>
      <c r="F16" s="162"/>
      <c r="G16" s="170">
        <v>0</v>
      </c>
    </row>
    <row r="17" spans="1:7" ht="16.5">
      <c r="A17" s="430" t="s">
        <v>197</v>
      </c>
      <c r="B17" s="430"/>
      <c r="C17" s="431"/>
      <c r="D17" s="162">
        <v>49</v>
      </c>
      <c r="E17" s="162"/>
      <c r="F17" s="162"/>
      <c r="G17" s="170">
        <v>0</v>
      </c>
    </row>
    <row r="18" spans="1:7" ht="16.5">
      <c r="A18" s="430" t="s">
        <v>198</v>
      </c>
      <c r="B18" s="430"/>
      <c r="C18" s="431"/>
      <c r="D18" s="162">
        <v>88</v>
      </c>
      <c r="E18" s="162"/>
      <c r="F18" s="162"/>
      <c r="G18" s="170">
        <v>0</v>
      </c>
    </row>
    <row r="19" spans="1:7" ht="16.5">
      <c r="A19" s="430" t="s">
        <v>199</v>
      </c>
      <c r="B19" s="430"/>
      <c r="C19" s="431"/>
      <c r="D19" s="162">
        <v>56</v>
      </c>
      <c r="E19" s="162"/>
      <c r="F19" s="162"/>
      <c r="G19" s="170">
        <v>0</v>
      </c>
    </row>
    <row r="20" spans="1:7" ht="16.5">
      <c r="A20" s="430" t="s">
        <v>200</v>
      </c>
      <c r="B20" s="430"/>
      <c r="C20" s="431"/>
      <c r="D20" s="162">
        <v>23</v>
      </c>
      <c r="E20" s="162"/>
      <c r="F20" s="162"/>
      <c r="G20" s="170">
        <v>0</v>
      </c>
    </row>
    <row r="21" spans="1:7" ht="16.5">
      <c r="A21" s="430" t="s">
        <v>201</v>
      </c>
      <c r="B21" s="430"/>
      <c r="C21" s="431"/>
      <c r="D21" s="162">
        <v>151</v>
      </c>
      <c r="E21" s="162"/>
      <c r="F21" s="162"/>
      <c r="G21" s="170">
        <v>0</v>
      </c>
    </row>
    <row r="22" spans="1:22" ht="16.5">
      <c r="A22" s="430"/>
      <c r="B22" s="430"/>
      <c r="C22" s="431"/>
      <c r="D22" s="162"/>
      <c r="E22" s="162"/>
      <c r="F22" s="162"/>
      <c r="G22" s="162"/>
      <c r="V22" s="74" t="s">
        <v>287</v>
      </c>
    </row>
    <row r="23" spans="1:7" ht="16.5">
      <c r="A23" s="430" t="s">
        <v>202</v>
      </c>
      <c r="B23" s="430"/>
      <c r="C23" s="431"/>
      <c r="D23" s="162">
        <v>5586</v>
      </c>
      <c r="E23" s="162"/>
      <c r="F23" s="162"/>
      <c r="G23" s="162">
        <v>4583</v>
      </c>
    </row>
    <row r="24" spans="1:7" ht="16.5">
      <c r="A24" s="430" t="s">
        <v>203</v>
      </c>
      <c r="B24" s="430"/>
      <c r="C24" s="431"/>
      <c r="D24" s="162">
        <v>49</v>
      </c>
      <c r="E24" s="162"/>
      <c r="F24" s="162"/>
      <c r="G24" s="162">
        <v>7</v>
      </c>
    </row>
    <row r="25" spans="1:7" ht="16.5">
      <c r="A25" s="430" t="s">
        <v>204</v>
      </c>
      <c r="B25" s="430"/>
      <c r="C25" s="431"/>
      <c r="D25" s="162">
        <v>14</v>
      </c>
      <c r="E25" s="162"/>
      <c r="F25" s="162"/>
      <c r="G25" s="162">
        <v>0</v>
      </c>
    </row>
    <row r="26" spans="1:7" ht="16.5">
      <c r="A26" s="430" t="s">
        <v>205</v>
      </c>
      <c r="B26" s="430"/>
      <c r="C26" s="431"/>
      <c r="D26" s="162">
        <v>957</v>
      </c>
      <c r="E26" s="162"/>
      <c r="F26" s="162"/>
      <c r="G26" s="162">
        <v>79</v>
      </c>
    </row>
    <row r="27" spans="1:7" ht="16.5">
      <c r="A27" s="430" t="s">
        <v>206</v>
      </c>
      <c r="B27" s="430"/>
      <c r="C27" s="431"/>
      <c r="D27" s="162">
        <v>33</v>
      </c>
      <c r="E27" s="162"/>
      <c r="F27" s="162"/>
      <c r="G27" s="162">
        <v>0</v>
      </c>
    </row>
    <row r="28" spans="1:7" ht="16.5">
      <c r="A28" s="430" t="s">
        <v>207</v>
      </c>
      <c r="B28" s="430"/>
      <c r="C28" s="431"/>
      <c r="D28" s="162">
        <v>5</v>
      </c>
      <c r="E28" s="162"/>
      <c r="F28" s="162"/>
      <c r="G28" s="162">
        <v>1</v>
      </c>
    </row>
    <row r="29" spans="1:7" ht="16.5">
      <c r="A29" s="432" t="s">
        <v>382</v>
      </c>
      <c r="B29" s="432"/>
      <c r="C29" s="433"/>
      <c r="D29" s="162">
        <v>383</v>
      </c>
      <c r="E29" s="162"/>
      <c r="F29" s="162"/>
      <c r="G29" s="162">
        <v>8</v>
      </c>
    </row>
    <row r="30" spans="1:7" ht="16.5">
      <c r="A30" s="430" t="s">
        <v>208</v>
      </c>
      <c r="B30" s="430"/>
      <c r="C30" s="431"/>
      <c r="D30" s="162">
        <v>1157</v>
      </c>
      <c r="E30" s="162"/>
      <c r="F30" s="162"/>
      <c r="G30" s="162">
        <v>54</v>
      </c>
    </row>
    <row r="31" spans="1:7" ht="16.5">
      <c r="A31" s="430" t="s">
        <v>209</v>
      </c>
      <c r="B31" s="430"/>
      <c r="C31" s="431"/>
      <c r="D31" s="162">
        <v>151</v>
      </c>
      <c r="E31" s="162"/>
      <c r="F31" s="162"/>
      <c r="G31" s="162">
        <v>21</v>
      </c>
    </row>
    <row r="32" spans="1:7" ht="16.5">
      <c r="A32" s="430" t="s">
        <v>210</v>
      </c>
      <c r="B32" s="430"/>
      <c r="C32" s="431"/>
      <c r="D32" s="162">
        <v>13</v>
      </c>
      <c r="E32" s="162"/>
      <c r="F32" s="162"/>
      <c r="G32" s="162">
        <v>2</v>
      </c>
    </row>
    <row r="33" spans="1:7" ht="16.5">
      <c r="A33" s="432" t="s">
        <v>381</v>
      </c>
      <c r="B33" s="432"/>
      <c r="C33" s="433"/>
      <c r="D33" s="162">
        <v>447</v>
      </c>
      <c r="E33" s="162"/>
      <c r="F33" s="162"/>
      <c r="G33" s="162">
        <v>31</v>
      </c>
    </row>
    <row r="34" spans="1:7" ht="16.5">
      <c r="A34" s="430" t="s">
        <v>211</v>
      </c>
      <c r="B34" s="430"/>
      <c r="C34" s="431"/>
      <c r="D34" s="162">
        <v>680</v>
      </c>
      <c r="E34" s="162"/>
      <c r="F34" s="162"/>
      <c r="G34" s="162">
        <v>89</v>
      </c>
    </row>
    <row r="35" spans="1:7" ht="16.5">
      <c r="A35" s="430" t="s">
        <v>212</v>
      </c>
      <c r="B35" s="430"/>
      <c r="C35" s="431"/>
      <c r="D35" s="162">
        <v>404</v>
      </c>
      <c r="E35" s="162"/>
      <c r="F35" s="162"/>
      <c r="G35" s="162">
        <v>2</v>
      </c>
    </row>
    <row r="36" spans="1:7" ht="16.5">
      <c r="A36" s="430" t="s">
        <v>213</v>
      </c>
      <c r="B36" s="430"/>
      <c r="C36" s="431"/>
      <c r="D36" s="162">
        <v>832</v>
      </c>
      <c r="E36" s="162"/>
      <c r="F36" s="162"/>
      <c r="G36" s="162">
        <v>69</v>
      </c>
    </row>
    <row r="37" spans="1:7" ht="16.5">
      <c r="A37" s="430" t="s">
        <v>214</v>
      </c>
      <c r="B37" s="430"/>
      <c r="C37" s="431"/>
      <c r="D37" s="162">
        <v>107</v>
      </c>
      <c r="E37" s="162"/>
      <c r="F37" s="162"/>
      <c r="G37" s="162">
        <v>1205</v>
      </c>
    </row>
    <row r="38" spans="1:7" ht="16.5">
      <c r="A38" s="430" t="s">
        <v>215</v>
      </c>
      <c r="B38" s="430"/>
      <c r="C38" s="431"/>
      <c r="D38" s="162">
        <v>0</v>
      </c>
      <c r="E38" s="162"/>
      <c r="F38" s="162"/>
      <c r="G38" s="162">
        <v>0</v>
      </c>
    </row>
    <row r="39" spans="1:7" ht="16.5">
      <c r="A39" s="432" t="s">
        <v>394</v>
      </c>
      <c r="B39" s="432"/>
      <c r="C39" s="433"/>
      <c r="D39" s="162">
        <v>1</v>
      </c>
      <c r="E39" s="162"/>
      <c r="F39" s="162"/>
      <c r="G39" s="162">
        <v>0</v>
      </c>
    </row>
    <row r="40" spans="1:7" ht="16.5">
      <c r="A40" s="430" t="s">
        <v>216</v>
      </c>
      <c r="B40" s="430"/>
      <c r="C40" s="431"/>
      <c r="D40" s="162">
        <v>0</v>
      </c>
      <c r="E40" s="162"/>
      <c r="F40" s="162"/>
      <c r="G40" s="162">
        <v>0</v>
      </c>
    </row>
    <row r="41" spans="1:7" ht="16.5">
      <c r="A41" s="430" t="s">
        <v>217</v>
      </c>
      <c r="B41" s="430"/>
      <c r="C41" s="431"/>
      <c r="D41" s="162">
        <v>21</v>
      </c>
      <c r="E41" s="162"/>
      <c r="F41" s="162"/>
      <c r="G41" s="162">
        <v>0</v>
      </c>
    </row>
    <row r="42" spans="1:7" ht="16.5">
      <c r="A42" s="430" t="s">
        <v>218</v>
      </c>
      <c r="B42" s="430"/>
      <c r="C42" s="431"/>
      <c r="D42" s="162">
        <v>142</v>
      </c>
      <c r="E42" s="162"/>
      <c r="F42" s="162"/>
      <c r="G42" s="162">
        <v>0</v>
      </c>
    </row>
    <row r="43" spans="1:7" ht="16.5">
      <c r="A43" s="435" t="s">
        <v>219</v>
      </c>
      <c r="B43" s="435"/>
      <c r="C43" s="436"/>
      <c r="D43" s="162">
        <v>190</v>
      </c>
      <c r="E43" s="162"/>
      <c r="F43" s="162"/>
      <c r="G43" s="162">
        <v>3015</v>
      </c>
    </row>
    <row r="44" spans="1:7" ht="16.5">
      <c r="A44" s="437" t="s">
        <v>222</v>
      </c>
      <c r="B44" s="437"/>
      <c r="C44" s="437"/>
      <c r="D44" s="163" t="s">
        <v>38</v>
      </c>
      <c r="E44" s="164" t="s">
        <v>39</v>
      </c>
      <c r="F44" s="165"/>
      <c r="G44" s="165"/>
    </row>
    <row r="45" spans="1:7" ht="16.5">
      <c r="A45" s="166"/>
      <c r="B45" s="167"/>
      <c r="C45" s="167"/>
      <c r="D45" s="168" t="s">
        <v>40</v>
      </c>
      <c r="E45" s="167"/>
      <c r="F45" s="167"/>
      <c r="G45" s="167"/>
    </row>
    <row r="46" spans="1:7" ht="16.5">
      <c r="A46" s="169" t="s">
        <v>42</v>
      </c>
      <c r="B46" s="65" t="s">
        <v>220</v>
      </c>
      <c r="C46" s="65"/>
      <c r="D46" s="65"/>
      <c r="E46" s="65"/>
      <c r="F46" s="65"/>
      <c r="G46" s="65"/>
    </row>
    <row r="47" spans="1:7" ht="16.5">
      <c r="A47" s="169" t="s">
        <v>43</v>
      </c>
      <c r="B47" s="87" t="s">
        <v>226</v>
      </c>
      <c r="C47" s="87"/>
      <c r="D47" s="87"/>
      <c r="E47" s="87"/>
      <c r="F47" s="65"/>
      <c r="G47" s="65"/>
    </row>
    <row r="48" spans="1:7" ht="16.5">
      <c r="A48" s="169"/>
      <c r="B48" s="87" t="s">
        <v>227</v>
      </c>
      <c r="C48" s="87"/>
      <c r="D48" s="87"/>
      <c r="E48" s="87"/>
      <c r="F48" s="65"/>
      <c r="G48" s="65"/>
    </row>
    <row r="49" spans="1:7" ht="16.5">
      <c r="A49" s="434"/>
      <c r="B49" s="434"/>
      <c r="C49" s="434"/>
      <c r="D49" s="434"/>
      <c r="E49" s="434"/>
      <c r="F49" s="434"/>
      <c r="G49" s="434"/>
    </row>
    <row r="50" spans="1:7" ht="16.5">
      <c r="A50" s="366" t="s">
        <v>221</v>
      </c>
      <c r="B50" s="366"/>
      <c r="C50" s="366"/>
      <c r="D50" s="366"/>
      <c r="E50" s="366"/>
      <c r="F50" s="366"/>
      <c r="G50" s="366"/>
    </row>
  </sheetData>
  <sheetProtection/>
  <mergeCells count="46">
    <mergeCell ref="A38:C38"/>
    <mergeCell ref="A39:C39"/>
    <mergeCell ref="A40:C40"/>
    <mergeCell ref="A49:G49"/>
    <mergeCell ref="A50:G50"/>
    <mergeCell ref="A41:C41"/>
    <mergeCell ref="A42:C42"/>
    <mergeCell ref="A43:C43"/>
    <mergeCell ref="A44:C44"/>
    <mergeCell ref="A32:C32"/>
    <mergeCell ref="A33:C33"/>
    <mergeCell ref="A34:C34"/>
    <mergeCell ref="A35:C35"/>
    <mergeCell ref="A36:C36"/>
    <mergeCell ref="A37:C37"/>
    <mergeCell ref="A26:C26"/>
    <mergeCell ref="A27:C27"/>
    <mergeCell ref="A28:C28"/>
    <mergeCell ref="A29:C29"/>
    <mergeCell ref="A30:C30"/>
    <mergeCell ref="A31:C31"/>
    <mergeCell ref="A20:C20"/>
    <mergeCell ref="A21:C21"/>
    <mergeCell ref="A22:C22"/>
    <mergeCell ref="A23:C23"/>
    <mergeCell ref="A24:C24"/>
    <mergeCell ref="A25:C25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F1:G1"/>
    <mergeCell ref="F2:G2"/>
    <mergeCell ref="A3:G4"/>
    <mergeCell ref="C5:E5"/>
    <mergeCell ref="A6:C7"/>
    <mergeCell ref="D6:D7"/>
    <mergeCell ref="E6:G7"/>
  </mergeCells>
  <printOptions/>
  <pageMargins left="0.98" right="0.39" top="0.98" bottom="0.28" header="0" footer="0.2"/>
  <pageSetup horizontalDpi="600" verticalDpi="6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tabSelected="1" view="pageBreakPreview" zoomScaleSheetLayoutView="100" zoomScalePageLayoutView="0" workbookViewId="0" topLeftCell="A1">
      <selection activeCell="A3" sqref="A3:O3"/>
    </sheetView>
  </sheetViews>
  <sheetFormatPr defaultColWidth="9.00390625" defaultRowHeight="16.5"/>
  <cols>
    <col min="1" max="1" width="9.25390625" style="202" customWidth="1"/>
    <col min="2" max="2" width="6.75390625" style="202" customWidth="1"/>
    <col min="3" max="3" width="22.375" style="202" customWidth="1"/>
    <col min="4" max="4" width="11.375" style="202" customWidth="1"/>
    <col min="5" max="5" width="10.625" style="202" customWidth="1"/>
    <col min="6" max="6" width="11.375" style="202" customWidth="1"/>
    <col min="7" max="7" width="10.625" style="202" customWidth="1"/>
    <col min="8" max="8" width="11.375" style="202" customWidth="1"/>
    <col min="9" max="9" width="10.625" style="202" customWidth="1"/>
    <col min="10" max="10" width="14.00390625" style="202" customWidth="1"/>
    <col min="11" max="11" width="11.625" style="202" customWidth="1"/>
    <col min="12" max="12" width="14.00390625" style="202" customWidth="1"/>
    <col min="13" max="13" width="11.625" style="202" customWidth="1"/>
    <col min="14" max="14" width="14.00390625" style="202" customWidth="1"/>
    <col min="15" max="15" width="11.625" style="202" customWidth="1"/>
    <col min="16" max="16384" width="9.00390625" style="202" customWidth="1"/>
  </cols>
  <sheetData>
    <row r="1" spans="1:15" s="182" customFormat="1" ht="18" customHeight="1">
      <c r="A1" s="446" t="s">
        <v>328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</row>
    <row r="2" spans="1:15" s="182" customFormat="1" ht="38.25" customHeight="1">
      <c r="A2" s="447"/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</row>
    <row r="3" spans="1:15" s="184" customFormat="1" ht="36" customHeight="1">
      <c r="A3" s="448" t="s">
        <v>398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</row>
    <row r="4" spans="1:15" s="184" customFormat="1" ht="28.5" customHeight="1">
      <c r="A4" s="183"/>
      <c r="B4" s="183"/>
      <c r="C4" s="183"/>
      <c r="D4" s="185"/>
      <c r="E4" s="185"/>
      <c r="F4" s="185"/>
      <c r="G4" s="185"/>
      <c r="H4" s="185"/>
      <c r="I4" s="185"/>
      <c r="J4" s="185"/>
      <c r="K4" s="185"/>
      <c r="L4" s="185"/>
      <c r="M4" s="450" t="s">
        <v>329</v>
      </c>
      <c r="N4" s="450"/>
      <c r="O4" s="450"/>
    </row>
    <row r="5" spans="1:15" s="186" customFormat="1" ht="36" customHeight="1">
      <c r="A5" s="451" t="s">
        <v>8</v>
      </c>
      <c r="B5" s="451"/>
      <c r="C5" s="454" t="s">
        <v>330</v>
      </c>
      <c r="D5" s="457" t="s">
        <v>331</v>
      </c>
      <c r="E5" s="444"/>
      <c r="F5" s="444"/>
      <c r="G5" s="444"/>
      <c r="H5" s="444"/>
      <c r="I5" s="458"/>
      <c r="J5" s="444" t="s">
        <v>332</v>
      </c>
      <c r="K5" s="444"/>
      <c r="L5" s="444"/>
      <c r="M5" s="444"/>
      <c r="N5" s="444"/>
      <c r="O5" s="444"/>
    </row>
    <row r="6" spans="1:15" s="187" customFormat="1" ht="33.75" customHeight="1">
      <c r="A6" s="452"/>
      <c r="B6" s="452"/>
      <c r="C6" s="455" t="s">
        <v>327</v>
      </c>
      <c r="D6" s="459" t="s">
        <v>333</v>
      </c>
      <c r="E6" s="441"/>
      <c r="F6" s="442" t="s">
        <v>334</v>
      </c>
      <c r="G6" s="443"/>
      <c r="H6" s="442" t="s">
        <v>335</v>
      </c>
      <c r="I6" s="458"/>
      <c r="J6" s="440" t="s">
        <v>336</v>
      </c>
      <c r="K6" s="441"/>
      <c r="L6" s="442" t="s">
        <v>334</v>
      </c>
      <c r="M6" s="443"/>
      <c r="N6" s="442" t="s">
        <v>335</v>
      </c>
      <c r="O6" s="444"/>
    </row>
    <row r="7" spans="1:15" s="187" customFormat="1" ht="33" customHeight="1">
      <c r="A7" s="453"/>
      <c r="B7" s="453"/>
      <c r="C7" s="456" t="s">
        <v>327</v>
      </c>
      <c r="D7" s="188" t="s">
        <v>337</v>
      </c>
      <c r="E7" s="189" t="s">
        <v>338</v>
      </c>
      <c r="F7" s="188" t="s">
        <v>337</v>
      </c>
      <c r="G7" s="189" t="s">
        <v>338</v>
      </c>
      <c r="H7" s="188" t="s">
        <v>337</v>
      </c>
      <c r="I7" s="190" t="s">
        <v>338</v>
      </c>
      <c r="J7" s="189" t="s">
        <v>339</v>
      </c>
      <c r="K7" s="189" t="s">
        <v>338</v>
      </c>
      <c r="L7" s="189" t="s">
        <v>339</v>
      </c>
      <c r="M7" s="189" t="s">
        <v>338</v>
      </c>
      <c r="N7" s="189" t="s">
        <v>339</v>
      </c>
      <c r="O7" s="189" t="s">
        <v>338</v>
      </c>
    </row>
    <row r="8" spans="1:15" s="187" customFormat="1" ht="16.5" customHeight="1">
      <c r="A8" s="445" t="s">
        <v>33</v>
      </c>
      <c r="B8" s="445"/>
      <c r="C8" s="191" t="s">
        <v>340</v>
      </c>
      <c r="D8" s="192">
        <v>705069</v>
      </c>
      <c r="E8" s="193">
        <v>100</v>
      </c>
      <c r="F8" s="192">
        <v>491319</v>
      </c>
      <c r="G8" s="193">
        <v>69.6838181794973</v>
      </c>
      <c r="H8" s="192">
        <v>213750</v>
      </c>
      <c r="I8" s="193">
        <v>30.3161818205026</v>
      </c>
      <c r="J8" s="194">
        <v>23909517.43768</v>
      </c>
      <c r="K8" s="193">
        <v>100</v>
      </c>
      <c r="L8" s="194">
        <v>21247972.634874</v>
      </c>
      <c r="M8" s="193">
        <v>88.8682621481454</v>
      </c>
      <c r="N8" s="194">
        <v>2661544.802806</v>
      </c>
      <c r="O8" s="193">
        <v>11.1317378518545</v>
      </c>
    </row>
    <row r="9" spans="1:15" s="187" customFormat="1" ht="16.5" customHeight="1">
      <c r="A9" s="282" t="s">
        <v>229</v>
      </c>
      <c r="B9" s="286"/>
      <c r="C9" s="195" t="s">
        <v>341</v>
      </c>
      <c r="D9" s="192">
        <v>703610</v>
      </c>
      <c r="E9" s="193">
        <v>100</v>
      </c>
      <c r="F9" s="192">
        <v>490277</v>
      </c>
      <c r="G9" s="193">
        <v>69.6802205767399</v>
      </c>
      <c r="H9" s="192">
        <v>213333</v>
      </c>
      <c r="I9" s="193">
        <v>30.31977942326</v>
      </c>
      <c r="J9" s="194">
        <v>23884261.295322</v>
      </c>
      <c r="K9" s="193">
        <v>100</v>
      </c>
      <c r="L9" s="194">
        <v>21226033.318454</v>
      </c>
      <c r="M9" s="193">
        <v>88.8703780954337</v>
      </c>
      <c r="N9" s="194">
        <v>2658227.976868</v>
      </c>
      <c r="O9" s="193">
        <v>11.1296219045662</v>
      </c>
    </row>
    <row r="10" spans="1:15" s="187" customFormat="1" ht="16.5" customHeight="1">
      <c r="A10" s="284" t="s">
        <v>269</v>
      </c>
      <c r="B10" s="284"/>
      <c r="C10" s="195" t="s">
        <v>342</v>
      </c>
      <c r="D10" s="192">
        <v>134936</v>
      </c>
      <c r="E10" s="193">
        <v>100</v>
      </c>
      <c r="F10" s="192">
        <v>94456</v>
      </c>
      <c r="G10" s="193">
        <v>70.0005928736586</v>
      </c>
      <c r="H10" s="192">
        <v>40480</v>
      </c>
      <c r="I10" s="193">
        <v>29.9994071263413</v>
      </c>
      <c r="J10" s="194">
        <v>2274989.589449</v>
      </c>
      <c r="K10" s="193">
        <v>100</v>
      </c>
      <c r="L10" s="194">
        <v>1882652.380675</v>
      </c>
      <c r="M10" s="193">
        <v>82.7543294882055</v>
      </c>
      <c r="N10" s="194">
        <v>392337.208774</v>
      </c>
      <c r="O10" s="193">
        <v>17.2456705117944</v>
      </c>
    </row>
    <row r="11" spans="1:15" s="187" customFormat="1" ht="16.5" customHeight="1">
      <c r="A11" s="284" t="s">
        <v>268</v>
      </c>
      <c r="B11" s="284"/>
      <c r="C11" s="195" t="s">
        <v>343</v>
      </c>
      <c r="D11" s="192">
        <v>179799</v>
      </c>
      <c r="E11" s="193">
        <v>100</v>
      </c>
      <c r="F11" s="192">
        <v>125299</v>
      </c>
      <c r="G11" s="193">
        <v>69.6883742401236</v>
      </c>
      <c r="H11" s="192">
        <v>54500</v>
      </c>
      <c r="I11" s="193">
        <v>30.3116257598763</v>
      </c>
      <c r="J11" s="194">
        <v>12179549.510526</v>
      </c>
      <c r="K11" s="193">
        <v>100</v>
      </c>
      <c r="L11" s="194">
        <v>10947405.055652</v>
      </c>
      <c r="M11" s="193">
        <v>89.8834973016929</v>
      </c>
      <c r="N11" s="194">
        <v>1232144.454874</v>
      </c>
      <c r="O11" s="193">
        <v>10.116502698307</v>
      </c>
    </row>
    <row r="12" spans="1:15" s="187" customFormat="1" ht="16.5" customHeight="1">
      <c r="A12" s="284" t="s">
        <v>306</v>
      </c>
      <c r="B12" s="284"/>
      <c r="C12" s="195" t="s">
        <v>344</v>
      </c>
      <c r="D12" s="192">
        <v>59939</v>
      </c>
      <c r="E12" s="193">
        <v>100</v>
      </c>
      <c r="F12" s="192">
        <v>41615</v>
      </c>
      <c r="G12" s="193">
        <v>69.4289194013914</v>
      </c>
      <c r="H12" s="192">
        <v>18324</v>
      </c>
      <c r="I12" s="193">
        <v>30.5710805986085</v>
      </c>
      <c r="J12" s="194">
        <v>1488871.291671</v>
      </c>
      <c r="K12" s="193">
        <v>100</v>
      </c>
      <c r="L12" s="194">
        <v>1329590.965003</v>
      </c>
      <c r="M12" s="193">
        <v>89.3019411712052</v>
      </c>
      <c r="N12" s="194">
        <v>159280.326668</v>
      </c>
      <c r="O12" s="193">
        <v>10.6980588287947</v>
      </c>
    </row>
    <row r="13" spans="1:15" s="187" customFormat="1" ht="16.5" customHeight="1">
      <c r="A13" s="284" t="s">
        <v>224</v>
      </c>
      <c r="B13" s="284"/>
      <c r="C13" s="195" t="s">
        <v>345</v>
      </c>
      <c r="D13" s="192">
        <v>98414</v>
      </c>
      <c r="E13" s="193">
        <v>100</v>
      </c>
      <c r="F13" s="192">
        <v>67231</v>
      </c>
      <c r="G13" s="193">
        <v>68.3144674538175</v>
      </c>
      <c r="H13" s="192">
        <v>31183</v>
      </c>
      <c r="I13" s="193">
        <v>31.6855325461824</v>
      </c>
      <c r="J13" s="194">
        <v>1695937.557624</v>
      </c>
      <c r="K13" s="193">
        <v>100</v>
      </c>
      <c r="L13" s="194">
        <v>1457566.510206</v>
      </c>
      <c r="M13" s="193">
        <v>85.9445858518543</v>
      </c>
      <c r="N13" s="194">
        <v>238371.047418</v>
      </c>
      <c r="O13" s="193">
        <v>14.0554141481456</v>
      </c>
    </row>
    <row r="14" spans="1:15" s="187" customFormat="1" ht="16.5" customHeight="1">
      <c r="A14" s="284" t="s">
        <v>225</v>
      </c>
      <c r="B14" s="284"/>
      <c r="C14" s="195" t="s">
        <v>346</v>
      </c>
      <c r="D14" s="192">
        <v>37163</v>
      </c>
      <c r="E14" s="193">
        <v>100</v>
      </c>
      <c r="F14" s="192">
        <v>26071</v>
      </c>
      <c r="G14" s="193">
        <v>70.1531092753545</v>
      </c>
      <c r="H14" s="192">
        <v>11092</v>
      </c>
      <c r="I14" s="193">
        <v>29.8468907246454</v>
      </c>
      <c r="J14" s="194">
        <v>907283.449844</v>
      </c>
      <c r="K14" s="193">
        <v>100</v>
      </c>
      <c r="L14" s="194">
        <v>782761.097556</v>
      </c>
      <c r="M14" s="193">
        <v>86.2752536366214</v>
      </c>
      <c r="N14" s="194">
        <v>124522.352288</v>
      </c>
      <c r="O14" s="193">
        <v>13.7247463633785</v>
      </c>
    </row>
    <row r="15" spans="1:15" s="187" customFormat="1" ht="16.5" customHeight="1">
      <c r="A15" s="286" t="s">
        <v>230</v>
      </c>
      <c r="B15" s="286"/>
      <c r="C15" s="195" t="s">
        <v>347</v>
      </c>
      <c r="D15" s="192">
        <v>87466</v>
      </c>
      <c r="E15" s="193">
        <v>100</v>
      </c>
      <c r="F15" s="192">
        <v>61754</v>
      </c>
      <c r="G15" s="193">
        <v>70.6034344773969</v>
      </c>
      <c r="H15" s="192">
        <v>25712</v>
      </c>
      <c r="I15" s="193">
        <v>29.396565522603</v>
      </c>
      <c r="J15" s="194">
        <v>2103800.649754</v>
      </c>
      <c r="K15" s="193">
        <v>100</v>
      </c>
      <c r="L15" s="194">
        <v>1874805.973512</v>
      </c>
      <c r="M15" s="193">
        <v>89.1151912958684</v>
      </c>
      <c r="N15" s="194">
        <v>228994.676242</v>
      </c>
      <c r="O15" s="193">
        <v>10.8848087041315</v>
      </c>
    </row>
    <row r="16" spans="1:15" s="187" customFormat="1" ht="16.5" customHeight="1">
      <c r="A16" s="284" t="s">
        <v>231</v>
      </c>
      <c r="B16" s="284"/>
      <c r="C16" s="195" t="s">
        <v>348</v>
      </c>
      <c r="D16" s="192">
        <v>6077</v>
      </c>
      <c r="E16" s="193">
        <v>100</v>
      </c>
      <c r="F16" s="192">
        <v>4396</v>
      </c>
      <c r="G16" s="193">
        <v>72.3383248313312</v>
      </c>
      <c r="H16" s="192">
        <v>1681</v>
      </c>
      <c r="I16" s="193">
        <v>27.6616751686687</v>
      </c>
      <c r="J16" s="194">
        <v>88258.344489</v>
      </c>
      <c r="K16" s="193">
        <v>100</v>
      </c>
      <c r="L16" s="194">
        <v>74377.29706</v>
      </c>
      <c r="M16" s="193">
        <v>84.272254924598</v>
      </c>
      <c r="N16" s="194">
        <v>13881.047429</v>
      </c>
      <c r="O16" s="193">
        <v>15.7277450754019</v>
      </c>
    </row>
    <row r="17" spans="1:15" s="187" customFormat="1" ht="16.5" customHeight="1">
      <c r="A17" s="284" t="s">
        <v>232</v>
      </c>
      <c r="B17" s="284"/>
      <c r="C17" s="195" t="s">
        <v>349</v>
      </c>
      <c r="D17" s="192">
        <v>12622</v>
      </c>
      <c r="E17" s="193">
        <v>100</v>
      </c>
      <c r="F17" s="192">
        <v>9042</v>
      </c>
      <c r="G17" s="193">
        <v>71.6368245919822</v>
      </c>
      <c r="H17" s="192">
        <v>3580</v>
      </c>
      <c r="I17" s="193">
        <v>28.3631754080177</v>
      </c>
      <c r="J17" s="194">
        <v>565100.226147</v>
      </c>
      <c r="K17" s="193">
        <v>100</v>
      </c>
      <c r="L17" s="194">
        <v>517732.826767</v>
      </c>
      <c r="M17" s="193">
        <v>91.6178764069936</v>
      </c>
      <c r="N17" s="194">
        <v>47367.39938</v>
      </c>
      <c r="O17" s="193">
        <v>8.38212359300636</v>
      </c>
    </row>
    <row r="18" spans="1:15" s="187" customFormat="1" ht="16.5" customHeight="1">
      <c r="A18" s="284" t="s">
        <v>233</v>
      </c>
      <c r="B18" s="284"/>
      <c r="C18" s="195" t="s">
        <v>350</v>
      </c>
      <c r="D18" s="192">
        <v>7289</v>
      </c>
      <c r="E18" s="193">
        <v>100</v>
      </c>
      <c r="F18" s="192">
        <v>5190</v>
      </c>
      <c r="G18" s="193">
        <v>71.2031828783097</v>
      </c>
      <c r="H18" s="192">
        <v>2099</v>
      </c>
      <c r="I18" s="193">
        <v>28.7968171216902</v>
      </c>
      <c r="J18" s="194">
        <v>293359.905803</v>
      </c>
      <c r="K18" s="193">
        <v>100</v>
      </c>
      <c r="L18" s="194">
        <v>276430.345843</v>
      </c>
      <c r="M18" s="193">
        <v>94.2290818802727</v>
      </c>
      <c r="N18" s="194">
        <v>16929.55996</v>
      </c>
      <c r="O18" s="193">
        <v>5.7709181197272</v>
      </c>
    </row>
    <row r="19" spans="1:15" s="187" customFormat="1" ht="16.5" customHeight="1">
      <c r="A19" s="284" t="s">
        <v>234</v>
      </c>
      <c r="B19" s="284"/>
      <c r="C19" s="195" t="s">
        <v>351</v>
      </c>
      <c r="D19" s="192">
        <v>26946</v>
      </c>
      <c r="E19" s="193">
        <v>100</v>
      </c>
      <c r="F19" s="192">
        <v>18441</v>
      </c>
      <c r="G19" s="193">
        <v>68.4368737474949</v>
      </c>
      <c r="H19" s="192">
        <v>8505</v>
      </c>
      <c r="I19" s="193">
        <v>31.563126252505</v>
      </c>
      <c r="J19" s="194">
        <v>455918.956983</v>
      </c>
      <c r="K19" s="193">
        <v>100</v>
      </c>
      <c r="L19" s="194">
        <v>395886.524783</v>
      </c>
      <c r="M19" s="193">
        <v>86.832652759767</v>
      </c>
      <c r="N19" s="194">
        <v>60032.4322</v>
      </c>
      <c r="O19" s="193">
        <v>13.1673472402329</v>
      </c>
    </row>
    <row r="20" spans="1:15" s="187" customFormat="1" ht="16.5" customHeight="1">
      <c r="A20" s="284" t="s">
        <v>235</v>
      </c>
      <c r="B20" s="284"/>
      <c r="C20" s="195" t="s">
        <v>352</v>
      </c>
      <c r="D20" s="192">
        <v>5394</v>
      </c>
      <c r="E20" s="193">
        <v>100</v>
      </c>
      <c r="F20" s="192">
        <v>3661</v>
      </c>
      <c r="G20" s="193">
        <v>67.871709306637</v>
      </c>
      <c r="H20" s="192">
        <v>1733</v>
      </c>
      <c r="I20" s="193">
        <v>32.1282906933629</v>
      </c>
      <c r="J20" s="194">
        <v>86112.391636</v>
      </c>
      <c r="K20" s="193">
        <v>100</v>
      </c>
      <c r="L20" s="194">
        <v>73431.347501</v>
      </c>
      <c r="M20" s="193">
        <v>85.2738451527357</v>
      </c>
      <c r="N20" s="194">
        <v>12681.044135</v>
      </c>
      <c r="O20" s="193">
        <v>14.7261548472642</v>
      </c>
    </row>
    <row r="21" spans="1:15" s="187" customFormat="1" ht="16.5" customHeight="1">
      <c r="A21" s="284" t="s">
        <v>236</v>
      </c>
      <c r="B21" s="284"/>
      <c r="C21" s="195" t="s">
        <v>353</v>
      </c>
      <c r="D21" s="192">
        <v>7125</v>
      </c>
      <c r="E21" s="193">
        <v>100</v>
      </c>
      <c r="F21" s="192">
        <v>5044</v>
      </c>
      <c r="G21" s="193">
        <v>70.7929824561403</v>
      </c>
      <c r="H21" s="192">
        <v>2081</v>
      </c>
      <c r="I21" s="193">
        <v>29.2070175438596</v>
      </c>
      <c r="J21" s="194">
        <v>264328.837269</v>
      </c>
      <c r="K21" s="193">
        <v>100</v>
      </c>
      <c r="L21" s="194">
        <v>247808.404256</v>
      </c>
      <c r="M21" s="193">
        <v>93.7500451393475</v>
      </c>
      <c r="N21" s="194">
        <v>16520.433013</v>
      </c>
      <c r="O21" s="193">
        <v>6.24995486065246</v>
      </c>
    </row>
    <row r="22" spans="1:15" s="187" customFormat="1" ht="16.5" customHeight="1">
      <c r="A22" s="284" t="s">
        <v>237</v>
      </c>
      <c r="B22" s="284"/>
      <c r="C22" s="195" t="s">
        <v>354</v>
      </c>
      <c r="D22" s="192">
        <v>4761</v>
      </c>
      <c r="E22" s="193">
        <v>100</v>
      </c>
      <c r="F22" s="192">
        <v>3324</v>
      </c>
      <c r="G22" s="193">
        <v>69.8172652804032</v>
      </c>
      <c r="H22" s="192">
        <v>1437</v>
      </c>
      <c r="I22" s="193">
        <v>30.1827347195967</v>
      </c>
      <c r="J22" s="194">
        <v>70199.066009</v>
      </c>
      <c r="K22" s="193">
        <v>100</v>
      </c>
      <c r="L22" s="194">
        <v>59557.91915</v>
      </c>
      <c r="M22" s="193">
        <v>84.8414694610954</v>
      </c>
      <c r="N22" s="194">
        <v>10641.146859</v>
      </c>
      <c r="O22" s="193">
        <v>15.1585305389045</v>
      </c>
    </row>
    <row r="23" spans="1:15" s="187" customFormat="1" ht="16.5" customHeight="1">
      <c r="A23" s="284" t="s">
        <v>238</v>
      </c>
      <c r="B23" s="284"/>
      <c r="C23" s="195" t="s">
        <v>355</v>
      </c>
      <c r="D23" s="192">
        <v>7299</v>
      </c>
      <c r="E23" s="193">
        <v>100</v>
      </c>
      <c r="F23" s="192">
        <v>5013</v>
      </c>
      <c r="G23" s="193">
        <v>68.6806411837237</v>
      </c>
      <c r="H23" s="192">
        <v>2286</v>
      </c>
      <c r="I23" s="193">
        <v>31.3193588162762</v>
      </c>
      <c r="J23" s="194">
        <v>103648.140023</v>
      </c>
      <c r="K23" s="193">
        <v>100</v>
      </c>
      <c r="L23" s="194">
        <v>84971.540968</v>
      </c>
      <c r="M23" s="193">
        <v>81.9807677678966</v>
      </c>
      <c r="N23" s="194">
        <v>18676.599055</v>
      </c>
      <c r="O23" s="193">
        <v>18.0192322321033</v>
      </c>
    </row>
    <row r="24" spans="1:15" s="187" customFormat="1" ht="16.5" customHeight="1">
      <c r="A24" s="284" t="s">
        <v>223</v>
      </c>
      <c r="B24" s="284"/>
      <c r="C24" s="195" t="s">
        <v>356</v>
      </c>
      <c r="D24" s="192">
        <v>1433</v>
      </c>
      <c r="E24" s="193">
        <v>100</v>
      </c>
      <c r="F24" s="192">
        <v>966</v>
      </c>
      <c r="G24" s="193">
        <v>67.4110258199581</v>
      </c>
      <c r="H24" s="192">
        <v>467</v>
      </c>
      <c r="I24" s="193">
        <v>32.5889741800418</v>
      </c>
      <c r="J24" s="194">
        <v>16467.04781</v>
      </c>
      <c r="K24" s="193">
        <v>100</v>
      </c>
      <c r="L24" s="194">
        <v>13351.60281</v>
      </c>
      <c r="M24" s="193">
        <v>81.0807314343978</v>
      </c>
      <c r="N24" s="194">
        <v>3115.445</v>
      </c>
      <c r="O24" s="193">
        <v>18.9192685656021</v>
      </c>
    </row>
    <row r="25" spans="1:15" s="187" customFormat="1" ht="16.5" customHeight="1">
      <c r="A25" s="284" t="s">
        <v>239</v>
      </c>
      <c r="B25" s="284"/>
      <c r="C25" s="195" t="s">
        <v>357</v>
      </c>
      <c r="D25" s="192">
        <v>3644</v>
      </c>
      <c r="E25" s="193">
        <v>100</v>
      </c>
      <c r="F25" s="192">
        <v>2528</v>
      </c>
      <c r="G25" s="193">
        <v>69.3743139407244</v>
      </c>
      <c r="H25" s="192">
        <v>1116</v>
      </c>
      <c r="I25" s="193">
        <v>30.6256860592755</v>
      </c>
      <c r="J25" s="194">
        <v>76807.341241</v>
      </c>
      <c r="K25" s="193">
        <v>100</v>
      </c>
      <c r="L25" s="194">
        <v>67648.686853</v>
      </c>
      <c r="M25" s="193">
        <v>88.0758085880584</v>
      </c>
      <c r="N25" s="194">
        <v>9158.654388</v>
      </c>
      <c r="O25" s="193">
        <v>11.9241914119415</v>
      </c>
    </row>
    <row r="26" spans="1:15" s="187" customFormat="1" ht="16.5" customHeight="1">
      <c r="A26" s="284" t="s">
        <v>240</v>
      </c>
      <c r="B26" s="284"/>
      <c r="C26" s="195" t="s">
        <v>358</v>
      </c>
      <c r="D26" s="192">
        <v>817</v>
      </c>
      <c r="E26" s="193">
        <v>100</v>
      </c>
      <c r="F26" s="192">
        <v>540</v>
      </c>
      <c r="G26" s="193">
        <v>66.0954712362301</v>
      </c>
      <c r="H26" s="192">
        <v>277</v>
      </c>
      <c r="I26" s="193">
        <v>33.9045287637698</v>
      </c>
      <c r="J26" s="194">
        <v>11239.183526</v>
      </c>
      <c r="K26" s="193">
        <v>100</v>
      </c>
      <c r="L26" s="194">
        <v>9572.523388</v>
      </c>
      <c r="M26" s="193">
        <v>85.1709856490513</v>
      </c>
      <c r="N26" s="194">
        <v>1666.660138</v>
      </c>
      <c r="O26" s="193">
        <v>14.8290143509486</v>
      </c>
    </row>
    <row r="27" spans="1:15" s="187" customFormat="1" ht="16.5" customHeight="1">
      <c r="A27" s="284" t="s">
        <v>241</v>
      </c>
      <c r="B27" s="284"/>
      <c r="C27" s="195" t="s">
        <v>359</v>
      </c>
      <c r="D27" s="192">
        <v>5950</v>
      </c>
      <c r="E27" s="193">
        <v>100</v>
      </c>
      <c r="F27" s="192">
        <v>4094</v>
      </c>
      <c r="G27" s="193">
        <v>68.8067226890756</v>
      </c>
      <c r="H27" s="192">
        <v>1856</v>
      </c>
      <c r="I27" s="193">
        <v>31.1932773109243</v>
      </c>
      <c r="J27" s="194">
        <v>71580.355514</v>
      </c>
      <c r="K27" s="193">
        <v>100</v>
      </c>
      <c r="L27" s="194">
        <v>62098.210028</v>
      </c>
      <c r="M27" s="193">
        <v>86.7531455831545</v>
      </c>
      <c r="N27" s="194">
        <v>9482.145486</v>
      </c>
      <c r="O27" s="193">
        <v>13.2468544168454</v>
      </c>
    </row>
    <row r="28" spans="1:15" s="187" customFormat="1" ht="16.5" customHeight="1">
      <c r="A28" s="284" t="s">
        <v>242</v>
      </c>
      <c r="B28" s="284"/>
      <c r="C28" s="195" t="s">
        <v>360</v>
      </c>
      <c r="D28" s="192">
        <v>11755</v>
      </c>
      <c r="E28" s="193">
        <v>100</v>
      </c>
      <c r="F28" s="192">
        <v>8352</v>
      </c>
      <c r="G28" s="193">
        <v>71.050616758826</v>
      </c>
      <c r="H28" s="192">
        <v>3403</v>
      </c>
      <c r="I28" s="193">
        <v>28.9493832411739</v>
      </c>
      <c r="J28" s="194">
        <v>1073703.799777</v>
      </c>
      <c r="K28" s="193">
        <v>100</v>
      </c>
      <c r="L28" s="194">
        <v>1027029.963371</v>
      </c>
      <c r="M28" s="193">
        <v>95.6530063118251</v>
      </c>
      <c r="N28" s="194">
        <v>46673.836406</v>
      </c>
      <c r="O28" s="193">
        <v>4.34699368817487</v>
      </c>
    </row>
    <row r="29" spans="1:15" s="187" customFormat="1" ht="16.5" customHeight="1">
      <c r="A29" s="284" t="s">
        <v>243</v>
      </c>
      <c r="B29" s="284"/>
      <c r="C29" s="195" t="s">
        <v>361</v>
      </c>
      <c r="D29" s="192">
        <v>4781</v>
      </c>
      <c r="E29" s="193">
        <v>100</v>
      </c>
      <c r="F29" s="192">
        <v>3260</v>
      </c>
      <c r="G29" s="193">
        <v>68.1865718468939</v>
      </c>
      <c r="H29" s="192">
        <v>1521</v>
      </c>
      <c r="I29" s="193">
        <v>31.813428153106</v>
      </c>
      <c r="J29" s="194">
        <v>57105.650227</v>
      </c>
      <c r="K29" s="193">
        <v>100</v>
      </c>
      <c r="L29" s="194">
        <v>41354.143072</v>
      </c>
      <c r="M29" s="193">
        <v>72.4169025439928</v>
      </c>
      <c r="N29" s="194">
        <v>15751.507155</v>
      </c>
      <c r="O29" s="193">
        <v>27.5830974560071</v>
      </c>
    </row>
    <row r="30" spans="1:15" s="187" customFormat="1" ht="16.5" customHeight="1">
      <c r="A30" s="282" t="s">
        <v>244</v>
      </c>
      <c r="B30" s="286"/>
      <c r="C30" s="195" t="s">
        <v>362</v>
      </c>
      <c r="D30" s="192">
        <v>1459</v>
      </c>
      <c r="E30" s="193">
        <v>100</v>
      </c>
      <c r="F30" s="192">
        <v>1042</v>
      </c>
      <c r="G30" s="193">
        <v>71.4187799862919</v>
      </c>
      <c r="H30" s="192">
        <v>417</v>
      </c>
      <c r="I30" s="193">
        <v>28.581220013708</v>
      </c>
      <c r="J30" s="194">
        <v>25256.142358</v>
      </c>
      <c r="K30" s="193">
        <v>100</v>
      </c>
      <c r="L30" s="194">
        <v>21939.31642</v>
      </c>
      <c r="M30" s="193">
        <v>86.8672503861248</v>
      </c>
      <c r="N30" s="194">
        <v>3316.825938</v>
      </c>
      <c r="O30" s="193">
        <v>13.1327496138751</v>
      </c>
    </row>
    <row r="31" spans="1:15" s="187" customFormat="1" ht="16.5" customHeight="1">
      <c r="A31" s="438" t="s">
        <v>363</v>
      </c>
      <c r="B31" s="438"/>
      <c r="C31" s="196" t="s">
        <v>364</v>
      </c>
      <c r="D31" s="192">
        <v>1270</v>
      </c>
      <c r="E31" s="193">
        <v>100</v>
      </c>
      <c r="F31" s="192">
        <v>891</v>
      </c>
      <c r="G31" s="193">
        <v>70.1574803149606</v>
      </c>
      <c r="H31" s="192">
        <v>379</v>
      </c>
      <c r="I31" s="193">
        <v>29.8425196850393</v>
      </c>
      <c r="J31" s="194">
        <v>23491.822358</v>
      </c>
      <c r="K31" s="193">
        <v>100</v>
      </c>
      <c r="L31" s="194">
        <v>20502.30642</v>
      </c>
      <c r="M31" s="193">
        <v>87.274227207912</v>
      </c>
      <c r="N31" s="194">
        <v>2989.515938</v>
      </c>
      <c r="O31" s="193">
        <v>12.7257727920879</v>
      </c>
    </row>
    <row r="32" spans="1:15" s="187" customFormat="1" ht="16.5" customHeight="1">
      <c r="A32" s="439" t="s">
        <v>365</v>
      </c>
      <c r="B32" s="439"/>
      <c r="C32" s="197" t="s">
        <v>366</v>
      </c>
      <c r="D32" s="192">
        <v>189</v>
      </c>
      <c r="E32" s="193">
        <v>100</v>
      </c>
      <c r="F32" s="192">
        <v>151</v>
      </c>
      <c r="G32" s="193">
        <v>79.8941798941798</v>
      </c>
      <c r="H32" s="192">
        <v>38</v>
      </c>
      <c r="I32" s="193">
        <v>20.1058201058201</v>
      </c>
      <c r="J32" s="194">
        <v>1764.32</v>
      </c>
      <c r="K32" s="193">
        <v>100</v>
      </c>
      <c r="L32" s="194">
        <v>1437.01</v>
      </c>
      <c r="M32" s="193">
        <v>81.4483767117076</v>
      </c>
      <c r="N32" s="194">
        <v>327.31</v>
      </c>
      <c r="O32" s="193">
        <v>18.5516232882923</v>
      </c>
    </row>
    <row r="33" spans="1:15" s="199" customFormat="1" ht="17.25" customHeight="1">
      <c r="A33" s="198" t="s">
        <v>367</v>
      </c>
      <c r="B33" s="198"/>
      <c r="C33" s="198"/>
      <c r="D33" s="198" t="s">
        <v>368</v>
      </c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</row>
    <row r="34" spans="1:16" s="199" customFormat="1" ht="15" customHeight="1">
      <c r="A34" s="200"/>
      <c r="B34" s="200"/>
      <c r="C34" s="200"/>
      <c r="D34" s="200"/>
      <c r="E34" s="201"/>
      <c r="F34" s="201"/>
      <c r="G34" s="201"/>
      <c r="H34" s="202"/>
      <c r="J34" s="202"/>
      <c r="K34" s="201"/>
      <c r="L34" s="201"/>
      <c r="M34" s="201"/>
      <c r="N34" s="202"/>
      <c r="O34" s="201"/>
      <c r="P34" s="201"/>
    </row>
    <row r="35" spans="1:16" ht="15.75">
      <c r="A35" s="203" t="s">
        <v>369</v>
      </c>
      <c r="B35" s="184" t="s">
        <v>370</v>
      </c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</row>
    <row r="36" spans="1:16" s="206" customFormat="1" ht="15" customHeight="1">
      <c r="A36" s="204"/>
      <c r="B36" s="184" t="s">
        <v>313</v>
      </c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</row>
    <row r="37" spans="1:16" s="199" customFormat="1" ht="15" customHeight="1">
      <c r="A37" s="207" t="s">
        <v>371</v>
      </c>
      <c r="B37" s="208"/>
      <c r="C37" s="208"/>
      <c r="D37" s="200"/>
      <c r="E37" s="201"/>
      <c r="F37" s="201"/>
      <c r="G37" s="201"/>
      <c r="H37" s="202"/>
      <c r="J37" s="202"/>
      <c r="K37" s="201"/>
      <c r="L37" s="201"/>
      <c r="M37" s="201"/>
      <c r="N37" s="202"/>
      <c r="O37" s="201"/>
      <c r="P37" s="201"/>
    </row>
    <row r="38" spans="1:16" ht="15" customHeight="1">
      <c r="A38" s="209"/>
      <c r="B38" s="210" t="s">
        <v>372</v>
      </c>
      <c r="C38" s="210"/>
      <c r="D38" s="211"/>
      <c r="E38" s="212"/>
      <c r="F38" s="212"/>
      <c r="G38" s="212"/>
      <c r="H38" s="212"/>
      <c r="I38" s="212"/>
      <c r="J38" s="212"/>
      <c r="K38" s="212"/>
      <c r="L38" s="212"/>
      <c r="M38" s="212"/>
      <c r="N38" s="200"/>
      <c r="O38" s="200"/>
      <c r="P38" s="200"/>
    </row>
    <row r="39" spans="1:16" ht="15" customHeight="1">
      <c r="A39" s="213"/>
      <c r="B39" s="210" t="s">
        <v>373</v>
      </c>
      <c r="C39" s="210"/>
      <c r="D39" s="211"/>
      <c r="E39" s="212"/>
      <c r="F39" s="212"/>
      <c r="G39" s="212"/>
      <c r="H39" s="212"/>
      <c r="I39" s="212"/>
      <c r="J39" s="212"/>
      <c r="K39" s="212"/>
      <c r="L39" s="212"/>
      <c r="M39" s="212"/>
      <c r="N39" s="200"/>
      <c r="O39" s="200"/>
      <c r="P39" s="200"/>
    </row>
    <row r="40" spans="1:16" ht="15" customHeight="1">
      <c r="A40" s="213"/>
      <c r="B40" s="210" t="s">
        <v>374</v>
      </c>
      <c r="C40" s="210"/>
      <c r="D40" s="211"/>
      <c r="E40" s="212"/>
      <c r="F40" s="212"/>
      <c r="G40" s="212"/>
      <c r="H40" s="212"/>
      <c r="I40" s="212"/>
      <c r="J40" s="212"/>
      <c r="K40" s="212"/>
      <c r="L40" s="212"/>
      <c r="M40" s="212"/>
      <c r="N40" s="200"/>
      <c r="O40" s="200"/>
      <c r="P40" s="200"/>
    </row>
    <row r="41" spans="1:16" ht="15" customHeight="1">
      <c r="A41" s="214"/>
      <c r="B41" s="210" t="s">
        <v>375</v>
      </c>
      <c r="C41" s="210"/>
      <c r="D41" s="211"/>
      <c r="E41" s="212"/>
      <c r="F41" s="212"/>
      <c r="G41" s="212"/>
      <c r="H41" s="212"/>
      <c r="I41" s="212"/>
      <c r="J41" s="212"/>
      <c r="K41" s="212"/>
      <c r="L41" s="212"/>
      <c r="M41" s="212"/>
      <c r="N41" s="200"/>
      <c r="O41" s="200"/>
      <c r="P41" s="200"/>
    </row>
    <row r="42" spans="1:16" s="206" customFormat="1" ht="19.5">
      <c r="A42" s="203" t="s">
        <v>376</v>
      </c>
      <c r="B42" s="184" t="s">
        <v>377</v>
      </c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</row>
    <row r="43" spans="1:16" s="206" customFormat="1" ht="19.5">
      <c r="A43" s="205"/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</row>
    <row r="44" spans="1:16" s="206" customFormat="1" ht="19.5">
      <c r="A44" s="205"/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</row>
    <row r="45" spans="1:16" s="206" customFormat="1" ht="19.5">
      <c r="A45" s="205"/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</row>
  </sheetData>
  <sheetProtection/>
  <mergeCells count="38"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rintOptions horizontalCentered="1"/>
  <pageMargins left="0.1968503937007874" right="0.1968503937007874" top="0.3937007874015748" bottom="0.1968503937007874" header="0" footer="0"/>
  <pageSetup fitToHeight="1" fitToWidth="1" horizontalDpi="300" verticalDpi="3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3"/>
  <sheetViews>
    <sheetView view="pageBreakPreview" zoomScale="90" zoomScaleSheetLayoutView="90" workbookViewId="0" topLeftCell="AC16">
      <selection activeCell="Y9" sqref="Y9:AT24"/>
    </sheetView>
  </sheetViews>
  <sheetFormatPr defaultColWidth="10.00390625" defaultRowHeight="16.5"/>
  <cols>
    <col min="1" max="1" width="10.00390625" style="2" customWidth="1"/>
    <col min="2" max="2" width="25.87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5.00390625" style="2" customWidth="1"/>
    <col min="25" max="25" width="10.625" style="2" customWidth="1"/>
    <col min="26" max="26" width="11.25390625" style="2" customWidth="1"/>
    <col min="27" max="27" width="10.625" style="2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8.50390625" style="2" bestFit="1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125" style="2" customWidth="1"/>
    <col min="46" max="46" width="10.875" style="2" customWidth="1"/>
    <col min="47" max="16384" width="10.00390625" style="2" customWidth="1"/>
  </cols>
  <sheetData>
    <row r="1" spans="1:46" ht="16.5" customHeight="1">
      <c r="A1" s="28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28" t="s">
        <v>1</v>
      </c>
      <c r="U1" s="292" t="s">
        <v>2</v>
      </c>
      <c r="V1" s="293"/>
      <c r="W1" s="28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28" t="s">
        <v>1</v>
      </c>
      <c r="AS1" s="292" t="s">
        <v>2</v>
      </c>
      <c r="AT1" s="294"/>
    </row>
    <row r="2" spans="1:46" ht="16.5" customHeight="1">
      <c r="A2" s="29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2"/>
      <c r="L2" s="132"/>
      <c r="M2" s="132"/>
      <c r="N2" s="132"/>
      <c r="O2" s="132"/>
      <c r="P2" s="132"/>
      <c r="Q2" s="132"/>
      <c r="R2" s="132"/>
      <c r="S2" s="30"/>
      <c r="T2" s="31" t="s">
        <v>5</v>
      </c>
      <c r="U2" s="295" t="s">
        <v>45</v>
      </c>
      <c r="V2" s="296"/>
      <c r="W2" s="29" t="s">
        <v>3</v>
      </c>
      <c r="X2" s="7" t="s">
        <v>4</v>
      </c>
      <c r="Y2" s="32"/>
      <c r="Z2" s="32"/>
      <c r="AA2" s="32"/>
      <c r="AB2" s="32"/>
      <c r="AC2" s="32"/>
      <c r="AD2" s="32"/>
      <c r="AE2" s="32"/>
      <c r="AF2" s="32"/>
      <c r="AG2" s="32"/>
      <c r="AH2" s="5"/>
      <c r="AI2" s="132"/>
      <c r="AJ2" s="132"/>
      <c r="AK2" s="132"/>
      <c r="AL2" s="132"/>
      <c r="AM2" s="132"/>
      <c r="AN2" s="132"/>
      <c r="AO2" s="132"/>
      <c r="AP2" s="132"/>
      <c r="AQ2" s="33"/>
      <c r="AR2" s="34" t="s">
        <v>5</v>
      </c>
      <c r="AS2" s="295" t="s">
        <v>45</v>
      </c>
      <c r="AT2" s="297"/>
    </row>
    <row r="3" spans="1:46" s="14" customFormat="1" ht="19.5" customHeight="1">
      <c r="A3" s="298" t="s">
        <v>249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 t="s">
        <v>257</v>
      </c>
      <c r="X3" s="298"/>
      <c r="Y3" s="298"/>
      <c r="Z3" s="298"/>
      <c r="AA3" s="298"/>
      <c r="AB3" s="298"/>
      <c r="AC3" s="298"/>
      <c r="AD3" s="298"/>
      <c r="AE3" s="298"/>
      <c r="AF3" s="298"/>
      <c r="AG3" s="298"/>
      <c r="AH3" s="298"/>
      <c r="AI3" s="298"/>
      <c r="AJ3" s="298"/>
      <c r="AK3" s="298"/>
      <c r="AL3" s="298"/>
      <c r="AM3" s="298"/>
      <c r="AN3" s="298"/>
      <c r="AO3" s="298"/>
      <c r="AP3" s="298"/>
      <c r="AQ3" s="298"/>
      <c r="AR3" s="298"/>
      <c r="AS3" s="298"/>
      <c r="AT3" s="298"/>
    </row>
    <row r="4" spans="1:46" s="14" customFormat="1" ht="19.5" customHeight="1">
      <c r="A4" s="299"/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299"/>
      <c r="AB4" s="299"/>
      <c r="AC4" s="299"/>
      <c r="AD4" s="299"/>
      <c r="AE4" s="299"/>
      <c r="AF4" s="299"/>
      <c r="AG4" s="299"/>
      <c r="AH4" s="299"/>
      <c r="AI4" s="299"/>
      <c r="AJ4" s="299"/>
      <c r="AK4" s="299"/>
      <c r="AL4" s="299"/>
      <c r="AM4" s="299"/>
      <c r="AN4" s="299"/>
      <c r="AO4" s="299"/>
      <c r="AP4" s="299"/>
      <c r="AQ4" s="299"/>
      <c r="AR4" s="299"/>
      <c r="AS4" s="299"/>
      <c r="AT4" s="299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6" t="str">
        <f>'2491-00-01'!H5</f>
        <v>中華民國107年08月底</v>
      </c>
      <c r="I5" s="226"/>
      <c r="J5" s="226"/>
      <c r="K5" s="226"/>
      <c r="L5" s="226"/>
      <c r="M5" s="226"/>
      <c r="N5" s="181"/>
      <c r="O5" s="181"/>
      <c r="P5" s="181"/>
      <c r="Q5" s="133"/>
      <c r="R5" s="133"/>
      <c r="S5" s="133"/>
      <c r="T5" s="133"/>
      <c r="U5" s="18"/>
      <c r="V5" s="35" t="s">
        <v>7</v>
      </c>
      <c r="W5" s="16"/>
      <c r="X5" s="16"/>
      <c r="Y5" s="133"/>
      <c r="Z5" s="133"/>
      <c r="AA5" s="133"/>
      <c r="AB5" s="133"/>
      <c r="AC5" s="227" t="str">
        <f>'2491-00-01'!H5</f>
        <v>中華民國107年08月底</v>
      </c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16"/>
      <c r="AP5" s="20"/>
      <c r="AQ5" s="20"/>
      <c r="AR5" s="20"/>
      <c r="AS5" s="16"/>
      <c r="AT5" s="35" t="s">
        <v>7</v>
      </c>
    </row>
    <row r="6" spans="1:46" ht="16.5" customHeight="1">
      <c r="A6" s="228" t="s">
        <v>46</v>
      </c>
      <c r="B6" s="229"/>
      <c r="C6" s="234" t="s">
        <v>9</v>
      </c>
      <c r="D6" s="235"/>
      <c r="E6" s="238" t="s">
        <v>10</v>
      </c>
      <c r="F6" s="239"/>
      <c r="G6" s="242" t="s">
        <v>11</v>
      </c>
      <c r="H6" s="243"/>
      <c r="I6" s="242" t="s">
        <v>388</v>
      </c>
      <c r="J6" s="243"/>
      <c r="K6" s="238" t="s">
        <v>12</v>
      </c>
      <c r="L6" s="246"/>
      <c r="M6" s="248" t="s">
        <v>13</v>
      </c>
      <c r="N6" s="249"/>
      <c r="O6" s="265" t="s">
        <v>378</v>
      </c>
      <c r="P6" s="266"/>
      <c r="Q6" s="254" t="s">
        <v>14</v>
      </c>
      <c r="R6" s="255"/>
      <c r="S6" s="242" t="s">
        <v>15</v>
      </c>
      <c r="T6" s="243"/>
      <c r="U6" s="242" t="s">
        <v>16</v>
      </c>
      <c r="V6" s="258"/>
      <c r="W6" s="228" t="s">
        <v>46</v>
      </c>
      <c r="X6" s="229"/>
      <c r="Y6" s="265" t="s">
        <v>383</v>
      </c>
      <c r="Z6" s="266"/>
      <c r="AA6" s="242" t="s">
        <v>17</v>
      </c>
      <c r="AB6" s="243"/>
      <c r="AC6" s="242" t="s">
        <v>303</v>
      </c>
      <c r="AD6" s="258"/>
      <c r="AE6" s="264" t="s">
        <v>19</v>
      </c>
      <c r="AF6" s="258"/>
      <c r="AG6" s="278" t="s">
        <v>20</v>
      </c>
      <c r="AH6" s="246"/>
      <c r="AI6" s="264" t="s">
        <v>21</v>
      </c>
      <c r="AJ6" s="258"/>
      <c r="AK6" s="260" t="s">
        <v>390</v>
      </c>
      <c r="AL6" s="261"/>
      <c r="AM6" s="264" t="s">
        <v>22</v>
      </c>
      <c r="AN6" s="258"/>
      <c r="AO6" s="264" t="s">
        <v>23</v>
      </c>
      <c r="AP6" s="258"/>
      <c r="AQ6" s="264" t="s">
        <v>24</v>
      </c>
      <c r="AR6" s="243"/>
      <c r="AS6" s="242" t="s">
        <v>25</v>
      </c>
      <c r="AT6" s="270"/>
    </row>
    <row r="7" spans="1:46" ht="16.5" customHeight="1">
      <c r="A7" s="230"/>
      <c r="B7" s="231"/>
      <c r="C7" s="236"/>
      <c r="D7" s="237"/>
      <c r="E7" s="240"/>
      <c r="F7" s="241"/>
      <c r="G7" s="244"/>
      <c r="H7" s="245"/>
      <c r="I7" s="244"/>
      <c r="J7" s="245"/>
      <c r="K7" s="240"/>
      <c r="L7" s="247"/>
      <c r="M7" s="272" t="s">
        <v>26</v>
      </c>
      <c r="N7" s="273"/>
      <c r="O7" s="300"/>
      <c r="P7" s="301"/>
      <c r="Q7" s="256"/>
      <c r="R7" s="257"/>
      <c r="S7" s="244"/>
      <c r="T7" s="245"/>
      <c r="U7" s="244"/>
      <c r="V7" s="259"/>
      <c r="W7" s="230"/>
      <c r="X7" s="231"/>
      <c r="Y7" s="267"/>
      <c r="Z7" s="268"/>
      <c r="AA7" s="244"/>
      <c r="AB7" s="245"/>
      <c r="AC7" s="244"/>
      <c r="AD7" s="259"/>
      <c r="AE7" s="274" t="s">
        <v>27</v>
      </c>
      <c r="AF7" s="275"/>
      <c r="AG7" s="279"/>
      <c r="AH7" s="247"/>
      <c r="AI7" s="274" t="s">
        <v>28</v>
      </c>
      <c r="AJ7" s="275"/>
      <c r="AK7" s="262"/>
      <c r="AL7" s="263"/>
      <c r="AM7" s="274" t="s">
        <v>29</v>
      </c>
      <c r="AN7" s="275"/>
      <c r="AO7" s="276" t="s">
        <v>30</v>
      </c>
      <c r="AP7" s="277"/>
      <c r="AQ7" s="269"/>
      <c r="AR7" s="245"/>
      <c r="AS7" s="244"/>
      <c r="AT7" s="271"/>
    </row>
    <row r="8" spans="1:46" ht="22.5" customHeight="1">
      <c r="A8" s="232"/>
      <c r="B8" s="233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32"/>
      <c r="X8" s="233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45" customHeight="1">
      <c r="A9" s="36" t="s">
        <v>33</v>
      </c>
      <c r="B9" s="37"/>
      <c r="C9" s="38">
        <v>705069</v>
      </c>
      <c r="D9" s="38">
        <v>23909517.43768</v>
      </c>
      <c r="E9" s="38">
        <v>16388</v>
      </c>
      <c r="F9" s="38">
        <v>583052.496641</v>
      </c>
      <c r="G9" s="38">
        <v>4132</v>
      </c>
      <c r="H9" s="38">
        <v>273298.380448</v>
      </c>
      <c r="I9" s="38">
        <v>195829</v>
      </c>
      <c r="J9" s="38">
        <v>7944224.663961</v>
      </c>
      <c r="K9" s="38">
        <v>4239</v>
      </c>
      <c r="L9" s="38">
        <v>875736.606329</v>
      </c>
      <c r="M9" s="38">
        <v>3823</v>
      </c>
      <c r="N9" s="38">
        <v>184430.099137</v>
      </c>
      <c r="O9" s="38">
        <v>108577</v>
      </c>
      <c r="P9" s="38">
        <v>1233057.001762</v>
      </c>
      <c r="Q9" s="38">
        <v>113945</v>
      </c>
      <c r="R9" s="38">
        <v>1072668.858862</v>
      </c>
      <c r="S9" s="38">
        <v>16201</v>
      </c>
      <c r="T9" s="38">
        <v>850389.959507</v>
      </c>
      <c r="U9" s="38">
        <v>7635</v>
      </c>
      <c r="V9" s="38">
        <v>67939.763156</v>
      </c>
      <c r="W9" s="36" t="s">
        <v>33</v>
      </c>
      <c r="X9" s="37"/>
      <c r="Y9" s="38">
        <v>23818</v>
      </c>
      <c r="Z9" s="38">
        <v>521961.452393</v>
      </c>
      <c r="AA9" s="38">
        <v>41730</v>
      </c>
      <c r="AB9" s="38">
        <v>7323207.045471</v>
      </c>
      <c r="AC9" s="38">
        <v>32721</v>
      </c>
      <c r="AD9" s="38">
        <v>1254145.27968</v>
      </c>
      <c r="AE9" s="38">
        <v>72347</v>
      </c>
      <c r="AF9" s="38">
        <v>951123.304503</v>
      </c>
      <c r="AG9" s="38">
        <v>19242</v>
      </c>
      <c r="AH9" s="38">
        <v>320345.810089</v>
      </c>
      <c r="AI9" s="38">
        <v>90</v>
      </c>
      <c r="AJ9" s="38">
        <v>172.288</v>
      </c>
      <c r="AK9" s="38">
        <v>375</v>
      </c>
      <c r="AL9" s="38">
        <v>1787.914086</v>
      </c>
      <c r="AM9" s="38">
        <v>56</v>
      </c>
      <c r="AN9" s="38">
        <v>268.25</v>
      </c>
      <c r="AO9" s="38">
        <v>2657</v>
      </c>
      <c r="AP9" s="38">
        <v>71311.265202</v>
      </c>
      <c r="AQ9" s="38">
        <v>13020</v>
      </c>
      <c r="AR9" s="38">
        <v>133903.934329</v>
      </c>
      <c r="AS9" s="38">
        <v>28244</v>
      </c>
      <c r="AT9" s="38">
        <v>246493.064124</v>
      </c>
    </row>
    <row r="10" spans="1:46" s="22" customFormat="1" ht="45" customHeight="1">
      <c r="A10" s="36" t="s">
        <v>47</v>
      </c>
      <c r="B10" s="37"/>
      <c r="C10" s="38">
        <v>4062</v>
      </c>
      <c r="D10" s="38">
        <v>14948438.132712</v>
      </c>
      <c r="E10" s="38">
        <v>122</v>
      </c>
      <c r="F10" s="38">
        <v>383821.13345</v>
      </c>
      <c r="G10" s="38">
        <v>31</v>
      </c>
      <c r="H10" s="38">
        <v>208732.26128</v>
      </c>
      <c r="I10" s="38">
        <v>1564</v>
      </c>
      <c r="J10" s="38">
        <v>4093312.609268</v>
      </c>
      <c r="K10" s="38">
        <v>112</v>
      </c>
      <c r="L10" s="38">
        <v>799076.50678</v>
      </c>
      <c r="M10" s="38">
        <v>13</v>
      </c>
      <c r="N10" s="38">
        <v>154280.7996</v>
      </c>
      <c r="O10" s="38">
        <v>212</v>
      </c>
      <c r="P10" s="38">
        <v>397609.01008</v>
      </c>
      <c r="Q10" s="38">
        <v>114</v>
      </c>
      <c r="R10" s="38">
        <v>443627.1366</v>
      </c>
      <c r="S10" s="38">
        <v>193</v>
      </c>
      <c r="T10" s="38">
        <v>588560.36038</v>
      </c>
      <c r="U10" s="38">
        <v>9</v>
      </c>
      <c r="V10" s="38">
        <v>12731.4466</v>
      </c>
      <c r="W10" s="36" t="s">
        <v>47</v>
      </c>
      <c r="X10" s="37"/>
      <c r="Y10" s="38">
        <v>107</v>
      </c>
      <c r="Z10" s="38">
        <v>332644.18202</v>
      </c>
      <c r="AA10" s="38">
        <v>910</v>
      </c>
      <c r="AB10" s="38">
        <v>6230410.601317</v>
      </c>
      <c r="AC10" s="38">
        <v>333</v>
      </c>
      <c r="AD10" s="38">
        <v>586697.602727</v>
      </c>
      <c r="AE10" s="38">
        <v>187</v>
      </c>
      <c r="AF10" s="38">
        <v>392963.90577</v>
      </c>
      <c r="AG10" s="38">
        <v>48</v>
      </c>
      <c r="AH10" s="38">
        <v>161115.14718</v>
      </c>
      <c r="AI10" s="38">
        <v>0</v>
      </c>
      <c r="AJ10" s="38">
        <v>0</v>
      </c>
      <c r="AK10" s="38">
        <v>0</v>
      </c>
      <c r="AL10" s="38">
        <v>0</v>
      </c>
      <c r="AM10" s="38">
        <v>0</v>
      </c>
      <c r="AN10" s="38">
        <v>0</v>
      </c>
      <c r="AO10" s="38">
        <v>25</v>
      </c>
      <c r="AP10" s="38">
        <v>42413.4697</v>
      </c>
      <c r="AQ10" s="38">
        <v>28</v>
      </c>
      <c r="AR10" s="38">
        <v>43310.36695</v>
      </c>
      <c r="AS10" s="38">
        <v>54</v>
      </c>
      <c r="AT10" s="38">
        <v>77131.59301</v>
      </c>
    </row>
    <row r="11" spans="1:46" s="22" customFormat="1" ht="45" customHeight="1">
      <c r="A11" s="36" t="s">
        <v>48</v>
      </c>
      <c r="B11" s="37"/>
      <c r="C11" s="38">
        <v>111638</v>
      </c>
      <c r="D11" s="38">
        <v>1200116.829918</v>
      </c>
      <c r="E11" s="38">
        <v>4628</v>
      </c>
      <c r="F11" s="38">
        <v>46546.276865</v>
      </c>
      <c r="G11" s="38">
        <v>1509</v>
      </c>
      <c r="H11" s="38">
        <v>21944.973127</v>
      </c>
      <c r="I11" s="38">
        <v>34057</v>
      </c>
      <c r="J11" s="38">
        <v>450807.890145</v>
      </c>
      <c r="K11" s="38">
        <v>1115</v>
      </c>
      <c r="L11" s="38">
        <v>15938.34165</v>
      </c>
      <c r="M11" s="38">
        <v>699</v>
      </c>
      <c r="N11" s="38">
        <v>4274.044108</v>
      </c>
      <c r="O11" s="38">
        <v>18202</v>
      </c>
      <c r="P11" s="38">
        <v>135790.376862</v>
      </c>
      <c r="Q11" s="38">
        <v>14352</v>
      </c>
      <c r="R11" s="38">
        <v>67628.431963</v>
      </c>
      <c r="S11" s="38">
        <v>2909</v>
      </c>
      <c r="T11" s="38">
        <v>52021.484948</v>
      </c>
      <c r="U11" s="38">
        <v>1013</v>
      </c>
      <c r="V11" s="38">
        <v>8699.658719</v>
      </c>
      <c r="W11" s="36" t="s">
        <v>48</v>
      </c>
      <c r="X11" s="37"/>
      <c r="Y11" s="38">
        <v>2606</v>
      </c>
      <c r="Z11" s="38">
        <v>19443.195309</v>
      </c>
      <c r="AA11" s="38">
        <v>4803</v>
      </c>
      <c r="AB11" s="38">
        <v>151369.203184</v>
      </c>
      <c r="AC11" s="38">
        <v>6866</v>
      </c>
      <c r="AD11" s="38">
        <v>97765.981419</v>
      </c>
      <c r="AE11" s="38">
        <v>8811</v>
      </c>
      <c r="AF11" s="38">
        <v>58402.096288</v>
      </c>
      <c r="AG11" s="38">
        <v>3860</v>
      </c>
      <c r="AH11" s="38">
        <v>25596.516962</v>
      </c>
      <c r="AI11" s="38">
        <v>13</v>
      </c>
      <c r="AJ11" s="38">
        <v>15.8</v>
      </c>
      <c r="AK11" s="38">
        <v>49</v>
      </c>
      <c r="AL11" s="38">
        <v>124.7</v>
      </c>
      <c r="AM11" s="38">
        <v>23</v>
      </c>
      <c r="AN11" s="38">
        <v>91.6</v>
      </c>
      <c r="AO11" s="38">
        <v>497</v>
      </c>
      <c r="AP11" s="38">
        <v>6668.077401</v>
      </c>
      <c r="AQ11" s="38">
        <v>1832</v>
      </c>
      <c r="AR11" s="38">
        <v>12677.948243</v>
      </c>
      <c r="AS11" s="38">
        <v>3794</v>
      </c>
      <c r="AT11" s="38">
        <v>24310.232725</v>
      </c>
    </row>
    <row r="12" spans="1:46" s="22" customFormat="1" ht="45" customHeight="1">
      <c r="A12" s="36" t="s">
        <v>270</v>
      </c>
      <c r="B12" s="37"/>
      <c r="C12" s="38">
        <v>133804</v>
      </c>
      <c r="D12" s="38">
        <v>1236072.964901</v>
      </c>
      <c r="E12" s="38">
        <v>1949</v>
      </c>
      <c r="F12" s="38">
        <v>22664.964793</v>
      </c>
      <c r="G12" s="38">
        <v>361</v>
      </c>
      <c r="H12" s="38">
        <v>5643.226108</v>
      </c>
      <c r="I12" s="38">
        <v>47320</v>
      </c>
      <c r="J12" s="38">
        <v>548510.798462</v>
      </c>
      <c r="K12" s="38">
        <v>537</v>
      </c>
      <c r="L12" s="38">
        <v>8839.35732</v>
      </c>
      <c r="M12" s="38">
        <v>678</v>
      </c>
      <c r="N12" s="38">
        <v>4038.656685</v>
      </c>
      <c r="O12" s="38">
        <v>22637</v>
      </c>
      <c r="P12" s="38">
        <v>144322.740571</v>
      </c>
      <c r="Q12" s="38">
        <v>18867</v>
      </c>
      <c r="R12" s="38">
        <v>94640.697943</v>
      </c>
      <c r="S12" s="38">
        <v>1887</v>
      </c>
      <c r="T12" s="38">
        <v>28910.967025</v>
      </c>
      <c r="U12" s="38">
        <v>796</v>
      </c>
      <c r="V12" s="38">
        <v>5410.381001</v>
      </c>
      <c r="W12" s="36" t="s">
        <v>270</v>
      </c>
      <c r="X12" s="37"/>
      <c r="Y12" s="38">
        <v>4422</v>
      </c>
      <c r="Z12" s="38">
        <v>28621.654565</v>
      </c>
      <c r="AA12" s="38">
        <v>5574</v>
      </c>
      <c r="AB12" s="38">
        <v>103464.453648</v>
      </c>
      <c r="AC12" s="38">
        <v>4397</v>
      </c>
      <c r="AD12" s="38">
        <v>96327.053631</v>
      </c>
      <c r="AE12" s="38">
        <v>12712</v>
      </c>
      <c r="AF12" s="38">
        <v>75689.098233</v>
      </c>
      <c r="AG12" s="38">
        <v>2810</v>
      </c>
      <c r="AH12" s="38">
        <v>22158.410659</v>
      </c>
      <c r="AI12" s="38">
        <v>1</v>
      </c>
      <c r="AJ12" s="38">
        <v>3</v>
      </c>
      <c r="AK12" s="38">
        <v>49</v>
      </c>
      <c r="AL12" s="38">
        <v>78.19</v>
      </c>
      <c r="AM12" s="38">
        <v>7</v>
      </c>
      <c r="AN12" s="38">
        <v>26.9</v>
      </c>
      <c r="AO12" s="38">
        <v>333</v>
      </c>
      <c r="AP12" s="38">
        <v>2976.354776</v>
      </c>
      <c r="AQ12" s="38">
        <v>2439</v>
      </c>
      <c r="AR12" s="38">
        <v>14079.750645</v>
      </c>
      <c r="AS12" s="38">
        <v>6028</v>
      </c>
      <c r="AT12" s="38">
        <v>29666.308836</v>
      </c>
    </row>
    <row r="13" spans="1:46" s="22" customFormat="1" ht="45" customHeight="1">
      <c r="A13" s="36" t="s">
        <v>49</v>
      </c>
      <c r="B13" s="37"/>
      <c r="C13" s="38">
        <v>173875</v>
      </c>
      <c r="D13" s="38">
        <v>2446189.265702</v>
      </c>
      <c r="E13" s="38">
        <v>2715</v>
      </c>
      <c r="F13" s="38">
        <v>50824.177712</v>
      </c>
      <c r="G13" s="38">
        <v>455</v>
      </c>
      <c r="H13" s="38">
        <v>9967.030936</v>
      </c>
      <c r="I13" s="38">
        <v>28886</v>
      </c>
      <c r="J13" s="38">
        <v>520710.667061</v>
      </c>
      <c r="K13" s="38">
        <v>818</v>
      </c>
      <c r="L13" s="38">
        <v>21468.471989</v>
      </c>
      <c r="M13" s="38">
        <v>483</v>
      </c>
      <c r="N13" s="38">
        <v>4405.298233</v>
      </c>
      <c r="O13" s="38">
        <v>20624</v>
      </c>
      <c r="P13" s="38">
        <v>240022.032833</v>
      </c>
      <c r="Q13" s="38">
        <v>35718</v>
      </c>
      <c r="R13" s="38">
        <v>248957.005802</v>
      </c>
      <c r="S13" s="38">
        <v>5044</v>
      </c>
      <c r="T13" s="38">
        <v>79928.163604</v>
      </c>
      <c r="U13" s="38">
        <v>1804</v>
      </c>
      <c r="V13" s="38">
        <v>14801.276524</v>
      </c>
      <c r="W13" s="36" t="s">
        <v>49</v>
      </c>
      <c r="X13" s="37"/>
      <c r="Y13" s="38">
        <v>9890</v>
      </c>
      <c r="Z13" s="38">
        <v>106299.998615</v>
      </c>
      <c r="AA13" s="38">
        <v>17812</v>
      </c>
      <c r="AB13" s="38">
        <v>550156.873109</v>
      </c>
      <c r="AC13" s="38">
        <v>8003</v>
      </c>
      <c r="AD13" s="38">
        <v>258626.328274</v>
      </c>
      <c r="AE13" s="38">
        <v>25689</v>
      </c>
      <c r="AF13" s="38">
        <v>184055.059597</v>
      </c>
      <c r="AG13" s="38">
        <v>4661</v>
      </c>
      <c r="AH13" s="38">
        <v>52640.043256</v>
      </c>
      <c r="AI13" s="38">
        <v>30</v>
      </c>
      <c r="AJ13" s="38">
        <v>72.66</v>
      </c>
      <c r="AK13" s="38">
        <v>129</v>
      </c>
      <c r="AL13" s="38">
        <v>1112.962086</v>
      </c>
      <c r="AM13" s="38">
        <v>5</v>
      </c>
      <c r="AN13" s="38">
        <v>33</v>
      </c>
      <c r="AO13" s="38">
        <v>721</v>
      </c>
      <c r="AP13" s="38">
        <v>9050.582375</v>
      </c>
      <c r="AQ13" s="38">
        <v>3779</v>
      </c>
      <c r="AR13" s="38">
        <v>41297.611661</v>
      </c>
      <c r="AS13" s="38">
        <v>6609</v>
      </c>
      <c r="AT13" s="38">
        <v>51760.022035</v>
      </c>
    </row>
    <row r="14" spans="1:46" s="22" customFormat="1" ht="45" customHeight="1">
      <c r="A14" s="36" t="s">
        <v>307</v>
      </c>
      <c r="B14" s="37"/>
      <c r="C14" s="38">
        <v>59392</v>
      </c>
      <c r="D14" s="38">
        <v>617849.337615</v>
      </c>
      <c r="E14" s="38">
        <v>1062</v>
      </c>
      <c r="F14" s="38">
        <v>10624.362619</v>
      </c>
      <c r="G14" s="38">
        <v>301</v>
      </c>
      <c r="H14" s="38">
        <v>5119.15699</v>
      </c>
      <c r="I14" s="38">
        <v>19620</v>
      </c>
      <c r="J14" s="38">
        <v>301779.149011</v>
      </c>
      <c r="K14" s="38">
        <v>333</v>
      </c>
      <c r="L14" s="38">
        <v>4989.205257</v>
      </c>
      <c r="M14" s="38">
        <v>497</v>
      </c>
      <c r="N14" s="38">
        <v>5298.863208</v>
      </c>
      <c r="O14" s="38">
        <v>10789</v>
      </c>
      <c r="P14" s="38">
        <v>68840.143538</v>
      </c>
      <c r="Q14" s="38">
        <v>7786</v>
      </c>
      <c r="R14" s="38">
        <v>41169.534233</v>
      </c>
      <c r="S14" s="38">
        <v>1243</v>
      </c>
      <c r="T14" s="38">
        <v>20124.329738</v>
      </c>
      <c r="U14" s="38">
        <v>424</v>
      </c>
      <c r="V14" s="38">
        <v>2344.044</v>
      </c>
      <c r="W14" s="36" t="s">
        <v>307</v>
      </c>
      <c r="X14" s="37"/>
      <c r="Y14" s="38">
        <v>1396</v>
      </c>
      <c r="Z14" s="38">
        <v>5784.183067</v>
      </c>
      <c r="AA14" s="38">
        <v>2517</v>
      </c>
      <c r="AB14" s="38">
        <v>40426.928679</v>
      </c>
      <c r="AC14" s="38">
        <v>2840</v>
      </c>
      <c r="AD14" s="38">
        <v>44443.904009</v>
      </c>
      <c r="AE14" s="38">
        <v>5337</v>
      </c>
      <c r="AF14" s="38">
        <v>32866.001979</v>
      </c>
      <c r="AG14" s="38">
        <v>1832</v>
      </c>
      <c r="AH14" s="38">
        <v>13188.861843</v>
      </c>
      <c r="AI14" s="38">
        <v>18</v>
      </c>
      <c r="AJ14" s="38">
        <v>31.288</v>
      </c>
      <c r="AK14" s="38">
        <v>28</v>
      </c>
      <c r="AL14" s="38">
        <v>61.086</v>
      </c>
      <c r="AM14" s="38">
        <v>4</v>
      </c>
      <c r="AN14" s="38">
        <v>27</v>
      </c>
      <c r="AO14" s="38">
        <v>263</v>
      </c>
      <c r="AP14" s="38">
        <v>2181.7</v>
      </c>
      <c r="AQ14" s="38">
        <v>1030</v>
      </c>
      <c r="AR14" s="38">
        <v>3905.20205</v>
      </c>
      <c r="AS14" s="38">
        <v>2072</v>
      </c>
      <c r="AT14" s="38">
        <v>14644.393394</v>
      </c>
    </row>
    <row r="15" spans="1:46" s="22" customFormat="1" ht="45" customHeight="1">
      <c r="A15" s="36" t="s">
        <v>283</v>
      </c>
      <c r="B15" s="37"/>
      <c r="C15" s="38">
        <v>97592</v>
      </c>
      <c r="D15" s="38">
        <v>820904.571487</v>
      </c>
      <c r="E15" s="38">
        <v>2016</v>
      </c>
      <c r="F15" s="38">
        <v>20992.07769</v>
      </c>
      <c r="G15" s="38">
        <v>515</v>
      </c>
      <c r="H15" s="38">
        <v>7979.587</v>
      </c>
      <c r="I15" s="38">
        <v>31774</v>
      </c>
      <c r="J15" s="38">
        <v>321083.62037</v>
      </c>
      <c r="K15" s="38">
        <v>476</v>
      </c>
      <c r="L15" s="38">
        <v>6527.218933</v>
      </c>
      <c r="M15" s="38">
        <v>460</v>
      </c>
      <c r="N15" s="38">
        <v>3491.436109</v>
      </c>
      <c r="O15" s="38">
        <v>14271</v>
      </c>
      <c r="P15" s="38">
        <v>92228.165856</v>
      </c>
      <c r="Q15" s="38">
        <v>15217</v>
      </c>
      <c r="R15" s="38">
        <v>67304.071568</v>
      </c>
      <c r="S15" s="38">
        <v>1650</v>
      </c>
      <c r="T15" s="38">
        <v>26360.892876</v>
      </c>
      <c r="U15" s="38">
        <v>909</v>
      </c>
      <c r="V15" s="38">
        <v>5943.277881</v>
      </c>
      <c r="W15" s="36" t="s">
        <v>285</v>
      </c>
      <c r="X15" s="37"/>
      <c r="Y15" s="38">
        <v>2681</v>
      </c>
      <c r="Z15" s="38">
        <v>12376.639337</v>
      </c>
      <c r="AA15" s="38">
        <v>4428</v>
      </c>
      <c r="AB15" s="38">
        <v>83259.590612</v>
      </c>
      <c r="AC15" s="38">
        <v>4692</v>
      </c>
      <c r="AD15" s="38">
        <v>78420.966328</v>
      </c>
      <c r="AE15" s="38">
        <v>9528</v>
      </c>
      <c r="AF15" s="38">
        <v>42137.831866</v>
      </c>
      <c r="AG15" s="38">
        <v>2686</v>
      </c>
      <c r="AH15" s="38">
        <v>20458.927509</v>
      </c>
      <c r="AI15" s="38">
        <v>12</v>
      </c>
      <c r="AJ15" s="38">
        <v>10.09</v>
      </c>
      <c r="AK15" s="38">
        <v>55</v>
      </c>
      <c r="AL15" s="38">
        <v>121.782</v>
      </c>
      <c r="AM15" s="38">
        <v>7</v>
      </c>
      <c r="AN15" s="38">
        <v>39.2</v>
      </c>
      <c r="AO15" s="38">
        <v>392</v>
      </c>
      <c r="AP15" s="38">
        <v>2236.494</v>
      </c>
      <c r="AQ15" s="38">
        <v>1987</v>
      </c>
      <c r="AR15" s="38">
        <v>9154.254048</v>
      </c>
      <c r="AS15" s="38">
        <v>3836</v>
      </c>
      <c r="AT15" s="38">
        <v>20778.447504</v>
      </c>
    </row>
    <row r="16" spans="1:46" s="22" customFormat="1" ht="45" customHeight="1">
      <c r="A16" s="36" t="s">
        <v>274</v>
      </c>
      <c r="B16" s="37"/>
      <c r="C16" s="38">
        <v>36799</v>
      </c>
      <c r="D16" s="38">
        <v>384700.058366</v>
      </c>
      <c r="E16" s="38">
        <v>927</v>
      </c>
      <c r="F16" s="38">
        <v>12201.69468</v>
      </c>
      <c r="G16" s="38">
        <v>242</v>
      </c>
      <c r="H16" s="38">
        <v>3870.008</v>
      </c>
      <c r="I16" s="38">
        <v>12793</v>
      </c>
      <c r="J16" s="38">
        <v>172132.931984</v>
      </c>
      <c r="K16" s="38">
        <v>323</v>
      </c>
      <c r="L16" s="38">
        <v>5303.17129</v>
      </c>
      <c r="M16" s="38">
        <v>212</v>
      </c>
      <c r="N16" s="38">
        <v>1941.096</v>
      </c>
      <c r="O16" s="38">
        <v>5045</v>
      </c>
      <c r="P16" s="38">
        <v>33457.236868</v>
      </c>
      <c r="Q16" s="38">
        <v>5603</v>
      </c>
      <c r="R16" s="38">
        <v>27441.12244</v>
      </c>
      <c r="S16" s="38">
        <v>630</v>
      </c>
      <c r="T16" s="38">
        <v>10102.9725</v>
      </c>
      <c r="U16" s="38">
        <v>305</v>
      </c>
      <c r="V16" s="38">
        <v>2324.04503</v>
      </c>
      <c r="W16" s="36" t="s">
        <v>286</v>
      </c>
      <c r="X16" s="37"/>
      <c r="Y16" s="38">
        <v>782</v>
      </c>
      <c r="Z16" s="38">
        <v>3330.027669</v>
      </c>
      <c r="AA16" s="38">
        <v>1824</v>
      </c>
      <c r="AB16" s="38">
        <v>47318.765305</v>
      </c>
      <c r="AC16" s="38">
        <v>1945</v>
      </c>
      <c r="AD16" s="38">
        <v>31375.07783</v>
      </c>
      <c r="AE16" s="38">
        <v>2912</v>
      </c>
      <c r="AF16" s="38">
        <v>13889.908266</v>
      </c>
      <c r="AG16" s="38">
        <v>931</v>
      </c>
      <c r="AH16" s="38">
        <v>7159.605356</v>
      </c>
      <c r="AI16" s="38">
        <v>5</v>
      </c>
      <c r="AJ16" s="38">
        <v>2.35</v>
      </c>
      <c r="AK16" s="38">
        <v>19</v>
      </c>
      <c r="AL16" s="38">
        <v>47.52</v>
      </c>
      <c r="AM16" s="38">
        <v>3</v>
      </c>
      <c r="AN16" s="38">
        <v>27</v>
      </c>
      <c r="AO16" s="38">
        <v>106</v>
      </c>
      <c r="AP16" s="38">
        <v>1586.48715</v>
      </c>
      <c r="AQ16" s="38">
        <v>582</v>
      </c>
      <c r="AR16" s="38">
        <v>2492.490698</v>
      </c>
      <c r="AS16" s="38">
        <v>1610</v>
      </c>
      <c r="AT16" s="38">
        <v>8696.5473</v>
      </c>
    </row>
    <row r="17" spans="1:46" s="22" customFormat="1" ht="45" customHeight="1">
      <c r="A17" s="36" t="s">
        <v>245</v>
      </c>
      <c r="B17" s="37"/>
      <c r="C17" s="38">
        <v>86551</v>
      </c>
      <c r="D17" s="38">
        <v>728908.77489</v>
      </c>
      <c r="E17" s="38">
        <v>2929</v>
      </c>
      <c r="F17" s="38">
        <v>32516.109802</v>
      </c>
      <c r="G17" s="38">
        <v>717</v>
      </c>
      <c r="H17" s="38">
        <v>10027.137007</v>
      </c>
      <c r="I17" s="38">
        <v>19046</v>
      </c>
      <c r="J17" s="38">
        <v>216110.437517</v>
      </c>
      <c r="K17" s="38">
        <v>502</v>
      </c>
      <c r="L17" s="38">
        <v>5285.155</v>
      </c>
      <c r="M17" s="38">
        <v>779</v>
      </c>
      <c r="N17" s="38">
        <v>6628.305194</v>
      </c>
      <c r="O17" s="38">
        <v>16742</v>
      </c>
      <c r="P17" s="38">
        <v>110216.387154</v>
      </c>
      <c r="Q17" s="38">
        <v>16254</v>
      </c>
      <c r="R17" s="38">
        <v>78715.200653</v>
      </c>
      <c r="S17" s="38">
        <v>2601</v>
      </c>
      <c r="T17" s="38">
        <v>37080.451766</v>
      </c>
      <c r="U17" s="38">
        <v>2374</v>
      </c>
      <c r="V17" s="38">
        <v>15680.633401</v>
      </c>
      <c r="W17" s="36" t="s">
        <v>50</v>
      </c>
      <c r="X17" s="37"/>
      <c r="Y17" s="38">
        <v>1879</v>
      </c>
      <c r="Z17" s="38">
        <v>8926.213271</v>
      </c>
      <c r="AA17" s="38">
        <v>3840</v>
      </c>
      <c r="AB17" s="38">
        <v>71435.188297</v>
      </c>
      <c r="AC17" s="38">
        <v>3636</v>
      </c>
      <c r="AD17" s="38">
        <v>60350.865462</v>
      </c>
      <c r="AE17" s="38">
        <v>6912</v>
      </c>
      <c r="AF17" s="38">
        <v>28160.118408</v>
      </c>
      <c r="AG17" s="38">
        <v>2409</v>
      </c>
      <c r="AH17" s="38">
        <v>17975.685724</v>
      </c>
      <c r="AI17" s="38">
        <v>11</v>
      </c>
      <c r="AJ17" s="38">
        <v>37.1</v>
      </c>
      <c r="AK17" s="38">
        <v>45</v>
      </c>
      <c r="AL17" s="38">
        <v>240.674</v>
      </c>
      <c r="AM17" s="38">
        <v>7</v>
      </c>
      <c r="AN17" s="38">
        <v>23.55</v>
      </c>
      <c r="AO17" s="38">
        <v>317</v>
      </c>
      <c r="AP17" s="38">
        <v>4188.5998</v>
      </c>
      <c r="AQ17" s="38">
        <v>1328</v>
      </c>
      <c r="AR17" s="38">
        <v>6555.480034</v>
      </c>
      <c r="AS17" s="38">
        <v>4223</v>
      </c>
      <c r="AT17" s="38">
        <v>18755.4824</v>
      </c>
    </row>
    <row r="18" spans="1:46" s="22" customFormat="1" ht="45" customHeight="1">
      <c r="A18" s="36" t="s">
        <v>51</v>
      </c>
      <c r="B18" s="37"/>
      <c r="C18" s="38">
        <v>503</v>
      </c>
      <c r="D18" s="38">
        <v>264753.95074</v>
      </c>
      <c r="E18" s="38">
        <v>10</v>
      </c>
      <c r="F18" s="38">
        <v>292</v>
      </c>
      <c r="G18" s="38">
        <v>1</v>
      </c>
      <c r="H18" s="38">
        <v>15</v>
      </c>
      <c r="I18" s="38">
        <v>266</v>
      </c>
      <c r="J18" s="38">
        <v>205013.19135</v>
      </c>
      <c r="K18" s="38">
        <v>10</v>
      </c>
      <c r="L18" s="38">
        <v>2048.59937</v>
      </c>
      <c r="M18" s="38">
        <v>2</v>
      </c>
      <c r="N18" s="38">
        <v>71.6</v>
      </c>
      <c r="O18" s="38">
        <v>33</v>
      </c>
      <c r="P18" s="38">
        <v>2496.42271</v>
      </c>
      <c r="Q18" s="38">
        <v>20</v>
      </c>
      <c r="R18" s="38">
        <v>246.86</v>
      </c>
      <c r="S18" s="38">
        <v>6</v>
      </c>
      <c r="T18" s="38">
        <v>119.09</v>
      </c>
      <c r="U18" s="38">
        <v>1</v>
      </c>
      <c r="V18" s="38">
        <v>5</v>
      </c>
      <c r="W18" s="36" t="s">
        <v>51</v>
      </c>
      <c r="X18" s="37"/>
      <c r="Y18" s="38">
        <v>31</v>
      </c>
      <c r="Z18" s="38">
        <v>494.462</v>
      </c>
      <c r="AA18" s="38">
        <v>18</v>
      </c>
      <c r="AB18" s="38">
        <v>45317.44132</v>
      </c>
      <c r="AC18" s="38">
        <v>9</v>
      </c>
      <c r="AD18" s="38">
        <v>137.5</v>
      </c>
      <c r="AE18" s="38">
        <v>71</v>
      </c>
      <c r="AF18" s="38">
        <v>8160.94239</v>
      </c>
      <c r="AG18" s="38">
        <v>2</v>
      </c>
      <c r="AH18" s="38">
        <v>24.6116</v>
      </c>
      <c r="AI18" s="38">
        <v>0</v>
      </c>
      <c r="AJ18" s="38">
        <v>0</v>
      </c>
      <c r="AK18" s="38">
        <v>0</v>
      </c>
      <c r="AL18" s="38">
        <v>0</v>
      </c>
      <c r="AM18" s="38">
        <v>0</v>
      </c>
      <c r="AN18" s="38">
        <v>0</v>
      </c>
      <c r="AO18" s="38">
        <v>2</v>
      </c>
      <c r="AP18" s="38">
        <v>6</v>
      </c>
      <c r="AQ18" s="38">
        <v>11</v>
      </c>
      <c r="AR18" s="38">
        <v>103.1</v>
      </c>
      <c r="AS18" s="38">
        <v>10</v>
      </c>
      <c r="AT18" s="38">
        <v>202.13</v>
      </c>
    </row>
    <row r="19" spans="1:46" s="22" customFormat="1" ht="45" customHeight="1">
      <c r="A19" s="36" t="s">
        <v>297</v>
      </c>
      <c r="B19" s="37"/>
      <c r="C19" s="38">
        <v>461</v>
      </c>
      <c r="D19" s="38">
        <v>1065969.435256</v>
      </c>
      <c r="E19" s="38">
        <v>0</v>
      </c>
      <c r="F19" s="38">
        <v>0</v>
      </c>
      <c r="G19" s="38">
        <v>0</v>
      </c>
      <c r="H19" s="38">
        <v>0</v>
      </c>
      <c r="I19" s="38">
        <v>297</v>
      </c>
      <c r="J19" s="38">
        <v>954132.70603</v>
      </c>
      <c r="K19" s="38">
        <v>1</v>
      </c>
      <c r="L19" s="38">
        <v>245</v>
      </c>
      <c r="M19" s="38">
        <v>0</v>
      </c>
      <c r="N19" s="38">
        <v>0</v>
      </c>
      <c r="O19" s="38">
        <v>7</v>
      </c>
      <c r="P19" s="38">
        <v>3480.42363</v>
      </c>
      <c r="Q19" s="38">
        <v>7</v>
      </c>
      <c r="R19" s="38">
        <v>2866.49766</v>
      </c>
      <c r="S19" s="38">
        <v>0</v>
      </c>
      <c r="T19" s="38">
        <v>0</v>
      </c>
      <c r="U19" s="38">
        <v>0</v>
      </c>
      <c r="V19" s="38">
        <v>0</v>
      </c>
      <c r="W19" s="36" t="s">
        <v>297</v>
      </c>
      <c r="X19" s="37"/>
      <c r="Y19" s="38">
        <v>18</v>
      </c>
      <c r="Z19" s="38">
        <v>3963.06154</v>
      </c>
      <c r="AA19" s="38">
        <v>1</v>
      </c>
      <c r="AB19" s="38">
        <v>1</v>
      </c>
      <c r="AC19" s="38">
        <v>0</v>
      </c>
      <c r="AD19" s="38">
        <v>0</v>
      </c>
      <c r="AE19" s="38">
        <v>123</v>
      </c>
      <c r="AF19" s="38">
        <v>100721.339476</v>
      </c>
      <c r="AG19" s="38">
        <v>0</v>
      </c>
      <c r="AH19" s="38">
        <v>0</v>
      </c>
      <c r="AI19" s="38">
        <v>0</v>
      </c>
      <c r="AJ19" s="38">
        <v>0</v>
      </c>
      <c r="AK19" s="38">
        <v>1</v>
      </c>
      <c r="AL19" s="38">
        <v>1</v>
      </c>
      <c r="AM19" s="38">
        <v>0</v>
      </c>
      <c r="AN19" s="38">
        <v>0</v>
      </c>
      <c r="AO19" s="38">
        <v>1</v>
      </c>
      <c r="AP19" s="38">
        <v>3.5</v>
      </c>
      <c r="AQ19" s="38">
        <v>1</v>
      </c>
      <c r="AR19" s="38">
        <v>303.2</v>
      </c>
      <c r="AS19" s="38">
        <v>4</v>
      </c>
      <c r="AT19" s="38">
        <v>251.70692</v>
      </c>
    </row>
    <row r="20" spans="1:46" s="22" customFormat="1" ht="45" customHeight="1">
      <c r="A20" s="36" t="s">
        <v>298</v>
      </c>
      <c r="B20" s="37"/>
      <c r="C20" s="38">
        <v>160</v>
      </c>
      <c r="D20" s="38">
        <v>69569.199133</v>
      </c>
      <c r="E20" s="38">
        <v>0</v>
      </c>
      <c r="F20" s="38">
        <v>0</v>
      </c>
      <c r="G20" s="38">
        <v>0</v>
      </c>
      <c r="H20" s="38">
        <v>0</v>
      </c>
      <c r="I20" s="38">
        <v>106</v>
      </c>
      <c r="J20" s="38">
        <v>56153.951643</v>
      </c>
      <c r="K20" s="38">
        <v>4</v>
      </c>
      <c r="L20" s="38">
        <v>859.92426</v>
      </c>
      <c r="M20" s="38">
        <v>0</v>
      </c>
      <c r="N20" s="38">
        <v>0</v>
      </c>
      <c r="O20" s="38">
        <v>1</v>
      </c>
      <c r="P20" s="38">
        <v>905.73177</v>
      </c>
      <c r="Q20" s="38">
        <v>3</v>
      </c>
      <c r="R20" s="38">
        <v>9.8</v>
      </c>
      <c r="S20" s="38">
        <v>1</v>
      </c>
      <c r="T20" s="38">
        <v>716.66667</v>
      </c>
      <c r="U20" s="38">
        <v>0</v>
      </c>
      <c r="V20" s="38">
        <v>0</v>
      </c>
      <c r="W20" s="36" t="s">
        <v>298</v>
      </c>
      <c r="X20" s="37"/>
      <c r="Y20" s="38">
        <v>4</v>
      </c>
      <c r="Z20" s="38">
        <v>17.835</v>
      </c>
      <c r="AA20" s="38">
        <v>0</v>
      </c>
      <c r="AB20" s="38">
        <v>0</v>
      </c>
      <c r="AC20" s="38">
        <v>0</v>
      </c>
      <c r="AD20" s="38">
        <v>0</v>
      </c>
      <c r="AE20" s="38">
        <v>38</v>
      </c>
      <c r="AF20" s="38">
        <v>10700.75979</v>
      </c>
      <c r="AG20" s="38">
        <v>0</v>
      </c>
      <c r="AH20" s="38">
        <v>0</v>
      </c>
      <c r="AI20" s="38">
        <v>0</v>
      </c>
      <c r="AJ20" s="38">
        <v>0</v>
      </c>
      <c r="AK20" s="38">
        <v>0</v>
      </c>
      <c r="AL20" s="38">
        <v>0</v>
      </c>
      <c r="AM20" s="38">
        <v>0</v>
      </c>
      <c r="AN20" s="38">
        <v>0</v>
      </c>
      <c r="AO20" s="38">
        <v>0</v>
      </c>
      <c r="AP20" s="38">
        <v>0</v>
      </c>
      <c r="AQ20" s="38">
        <v>2</v>
      </c>
      <c r="AR20" s="38">
        <v>4.53</v>
      </c>
      <c r="AS20" s="38">
        <v>1</v>
      </c>
      <c r="AT20" s="38">
        <v>200</v>
      </c>
    </row>
    <row r="21" spans="1:46" s="22" customFormat="1" ht="45" customHeight="1">
      <c r="A21" s="36" t="s">
        <v>299</v>
      </c>
      <c r="B21" s="37"/>
      <c r="C21" s="38">
        <v>100</v>
      </c>
      <c r="D21" s="38">
        <v>109090.99163</v>
      </c>
      <c r="E21" s="38">
        <v>2</v>
      </c>
      <c r="F21" s="38">
        <v>906.74174</v>
      </c>
      <c r="G21" s="38">
        <v>0</v>
      </c>
      <c r="H21" s="38">
        <v>0</v>
      </c>
      <c r="I21" s="38">
        <v>70</v>
      </c>
      <c r="J21" s="38">
        <v>100700.71988</v>
      </c>
      <c r="K21" s="38">
        <v>7</v>
      </c>
      <c r="L21" s="38">
        <v>5128.45448</v>
      </c>
      <c r="M21" s="38">
        <v>0</v>
      </c>
      <c r="N21" s="38">
        <v>0</v>
      </c>
      <c r="O21" s="38">
        <v>2</v>
      </c>
      <c r="P21" s="38">
        <v>98.57989</v>
      </c>
      <c r="Q21" s="38">
        <v>0</v>
      </c>
      <c r="R21" s="38">
        <v>0</v>
      </c>
      <c r="S21" s="38">
        <v>1</v>
      </c>
      <c r="T21" s="38">
        <v>300</v>
      </c>
      <c r="U21" s="38">
        <v>0</v>
      </c>
      <c r="V21" s="38">
        <v>0</v>
      </c>
      <c r="W21" s="36" t="s">
        <v>299</v>
      </c>
      <c r="X21" s="37"/>
      <c r="Y21" s="38">
        <v>2</v>
      </c>
      <c r="Z21" s="38">
        <v>60</v>
      </c>
      <c r="AA21" s="38">
        <v>0</v>
      </c>
      <c r="AB21" s="38">
        <v>0</v>
      </c>
      <c r="AC21" s="38">
        <v>0</v>
      </c>
      <c r="AD21" s="38">
        <v>0</v>
      </c>
      <c r="AE21" s="38">
        <v>14</v>
      </c>
      <c r="AF21" s="38">
        <v>1801.49564</v>
      </c>
      <c r="AG21" s="38">
        <v>0</v>
      </c>
      <c r="AH21" s="38">
        <v>0</v>
      </c>
      <c r="AI21" s="38">
        <v>0</v>
      </c>
      <c r="AJ21" s="38">
        <v>0</v>
      </c>
      <c r="AK21" s="38">
        <v>0</v>
      </c>
      <c r="AL21" s="38">
        <v>0</v>
      </c>
      <c r="AM21" s="38">
        <v>0</v>
      </c>
      <c r="AN21" s="38">
        <v>0</v>
      </c>
      <c r="AO21" s="38">
        <v>0</v>
      </c>
      <c r="AP21" s="38">
        <v>0</v>
      </c>
      <c r="AQ21" s="38">
        <v>0</v>
      </c>
      <c r="AR21" s="38">
        <v>0</v>
      </c>
      <c r="AS21" s="38">
        <v>2</v>
      </c>
      <c r="AT21" s="38">
        <v>95</v>
      </c>
    </row>
    <row r="22" spans="1:46" s="22" customFormat="1" ht="45" customHeight="1">
      <c r="A22" s="36" t="s">
        <v>52</v>
      </c>
      <c r="B22" s="37"/>
      <c r="C22" s="38">
        <v>64</v>
      </c>
      <c r="D22" s="38">
        <v>4270.18409</v>
      </c>
      <c r="E22" s="38">
        <v>27</v>
      </c>
      <c r="F22" s="38">
        <v>1657.95729</v>
      </c>
      <c r="G22" s="38">
        <v>0</v>
      </c>
      <c r="H22" s="38">
        <v>0</v>
      </c>
      <c r="I22" s="38">
        <v>19</v>
      </c>
      <c r="J22" s="38">
        <v>1088.73</v>
      </c>
      <c r="K22" s="38">
        <v>1</v>
      </c>
      <c r="L22" s="38">
        <v>27.2</v>
      </c>
      <c r="M22" s="38">
        <v>0</v>
      </c>
      <c r="N22" s="38">
        <v>0</v>
      </c>
      <c r="O22" s="38">
        <v>1</v>
      </c>
      <c r="P22" s="38">
        <v>5.25</v>
      </c>
      <c r="Q22" s="38">
        <v>1</v>
      </c>
      <c r="R22" s="38">
        <v>22.5</v>
      </c>
      <c r="S22" s="38">
        <v>1</v>
      </c>
      <c r="T22" s="38">
        <v>30</v>
      </c>
      <c r="U22" s="38">
        <v>0</v>
      </c>
      <c r="V22" s="38">
        <v>0</v>
      </c>
      <c r="W22" s="36" t="s">
        <v>52</v>
      </c>
      <c r="X22" s="37"/>
      <c r="Y22" s="38">
        <v>0</v>
      </c>
      <c r="Z22" s="38">
        <v>0</v>
      </c>
      <c r="AA22" s="38">
        <v>1</v>
      </c>
      <c r="AB22" s="38">
        <v>10</v>
      </c>
      <c r="AC22" s="38">
        <v>0</v>
      </c>
      <c r="AD22" s="38">
        <v>0</v>
      </c>
      <c r="AE22" s="38">
        <v>12</v>
      </c>
      <c r="AF22" s="38">
        <v>1415.5468</v>
      </c>
      <c r="AG22" s="38">
        <v>1</v>
      </c>
      <c r="AH22" s="38">
        <v>13</v>
      </c>
      <c r="AI22" s="38">
        <v>0</v>
      </c>
      <c r="AJ22" s="38">
        <v>0</v>
      </c>
      <c r="AK22" s="38">
        <v>0</v>
      </c>
      <c r="AL22" s="38">
        <v>0</v>
      </c>
      <c r="AM22" s="38">
        <v>0</v>
      </c>
      <c r="AN22" s="38">
        <v>0</v>
      </c>
      <c r="AO22" s="38">
        <v>0</v>
      </c>
      <c r="AP22" s="38">
        <v>0</v>
      </c>
      <c r="AQ22" s="38">
        <v>0</v>
      </c>
      <c r="AR22" s="38">
        <v>0</v>
      </c>
      <c r="AS22" s="38">
        <v>0</v>
      </c>
      <c r="AT22" s="38">
        <v>0</v>
      </c>
    </row>
    <row r="23" spans="1:46" s="22" customFormat="1" ht="45" customHeight="1">
      <c r="A23" s="36" t="s">
        <v>289</v>
      </c>
      <c r="B23" s="37"/>
      <c r="C23" s="38">
        <v>38</v>
      </c>
      <c r="D23" s="38">
        <v>3779.2</v>
      </c>
      <c r="E23" s="38">
        <v>1</v>
      </c>
      <c r="F23" s="38">
        <v>5</v>
      </c>
      <c r="G23" s="38">
        <v>0</v>
      </c>
      <c r="H23" s="38">
        <v>0</v>
      </c>
      <c r="I23" s="38">
        <v>5</v>
      </c>
      <c r="J23" s="38">
        <v>621</v>
      </c>
      <c r="K23" s="38">
        <v>0</v>
      </c>
      <c r="L23" s="38">
        <v>0</v>
      </c>
      <c r="M23" s="38">
        <v>0</v>
      </c>
      <c r="N23" s="38">
        <v>0</v>
      </c>
      <c r="O23" s="38">
        <v>8</v>
      </c>
      <c r="P23" s="38">
        <v>3004.5</v>
      </c>
      <c r="Q23" s="38">
        <v>1</v>
      </c>
      <c r="R23" s="38">
        <v>5</v>
      </c>
      <c r="S23" s="38">
        <v>20</v>
      </c>
      <c r="T23" s="38">
        <v>127.5</v>
      </c>
      <c r="U23" s="38">
        <v>0</v>
      </c>
      <c r="V23" s="38">
        <v>0</v>
      </c>
      <c r="W23" s="36" t="s">
        <v>289</v>
      </c>
      <c r="X23" s="37"/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2</v>
      </c>
      <c r="AH23" s="38">
        <v>15</v>
      </c>
      <c r="AI23" s="38">
        <v>0</v>
      </c>
      <c r="AJ23" s="38">
        <v>0</v>
      </c>
      <c r="AK23" s="38">
        <v>0</v>
      </c>
      <c r="AL23" s="38">
        <v>0</v>
      </c>
      <c r="AM23" s="38">
        <v>0</v>
      </c>
      <c r="AN23" s="38">
        <v>0</v>
      </c>
      <c r="AO23" s="38">
        <v>0</v>
      </c>
      <c r="AP23" s="38">
        <v>0</v>
      </c>
      <c r="AQ23" s="38">
        <v>0</v>
      </c>
      <c r="AR23" s="38">
        <v>0</v>
      </c>
      <c r="AS23" s="38">
        <v>1</v>
      </c>
      <c r="AT23" s="38">
        <v>1.2</v>
      </c>
    </row>
    <row r="24" spans="1:46" s="22" customFormat="1" ht="45" customHeight="1">
      <c r="A24" s="36" t="s">
        <v>290</v>
      </c>
      <c r="B24" s="37"/>
      <c r="C24" s="38">
        <v>30</v>
      </c>
      <c r="D24" s="38">
        <v>8904.54124</v>
      </c>
      <c r="E24" s="38">
        <v>0</v>
      </c>
      <c r="F24" s="38">
        <v>0</v>
      </c>
      <c r="G24" s="38">
        <v>0</v>
      </c>
      <c r="H24" s="38">
        <v>0</v>
      </c>
      <c r="I24" s="38">
        <v>6</v>
      </c>
      <c r="J24" s="38">
        <v>2066.26124</v>
      </c>
      <c r="K24" s="38">
        <v>0</v>
      </c>
      <c r="L24" s="38">
        <v>0</v>
      </c>
      <c r="M24" s="38">
        <v>0</v>
      </c>
      <c r="N24" s="38">
        <v>0</v>
      </c>
      <c r="O24" s="38">
        <v>3</v>
      </c>
      <c r="P24" s="38">
        <v>580</v>
      </c>
      <c r="Q24" s="38">
        <v>2</v>
      </c>
      <c r="R24" s="38">
        <v>35</v>
      </c>
      <c r="S24" s="38">
        <v>15</v>
      </c>
      <c r="T24" s="38">
        <v>6007.08</v>
      </c>
      <c r="U24" s="38">
        <v>0</v>
      </c>
      <c r="V24" s="38">
        <v>0</v>
      </c>
      <c r="W24" s="36" t="s">
        <v>290</v>
      </c>
      <c r="X24" s="37"/>
      <c r="Y24" s="38">
        <v>0</v>
      </c>
      <c r="Z24" s="38">
        <v>0</v>
      </c>
      <c r="AA24" s="38">
        <v>2</v>
      </c>
      <c r="AB24" s="38">
        <v>37</v>
      </c>
      <c r="AC24" s="38">
        <v>0</v>
      </c>
      <c r="AD24" s="38">
        <v>0</v>
      </c>
      <c r="AE24" s="38">
        <v>1</v>
      </c>
      <c r="AF24" s="38">
        <v>159.2</v>
      </c>
      <c r="AG24" s="38">
        <v>0</v>
      </c>
      <c r="AH24" s="38">
        <v>0</v>
      </c>
      <c r="AI24" s="38">
        <v>0</v>
      </c>
      <c r="AJ24" s="38">
        <v>0</v>
      </c>
      <c r="AK24" s="38">
        <v>0</v>
      </c>
      <c r="AL24" s="38">
        <v>0</v>
      </c>
      <c r="AM24" s="38">
        <v>0</v>
      </c>
      <c r="AN24" s="38">
        <v>0</v>
      </c>
      <c r="AO24" s="38">
        <v>0</v>
      </c>
      <c r="AP24" s="38">
        <v>0</v>
      </c>
      <c r="AQ24" s="38">
        <v>1</v>
      </c>
      <c r="AR24" s="38">
        <v>20</v>
      </c>
      <c r="AS24" s="38">
        <v>0</v>
      </c>
      <c r="AT24" s="38">
        <v>0</v>
      </c>
    </row>
    <row r="25" spans="1:46" s="41" customFormat="1" ht="20.25" customHeight="1">
      <c r="A25" s="39" t="s">
        <v>36</v>
      </c>
      <c r="B25" s="39"/>
      <c r="C25" s="39"/>
      <c r="D25" s="39"/>
      <c r="E25" s="39"/>
      <c r="F25" s="39" t="s">
        <v>37</v>
      </c>
      <c r="G25" s="39"/>
      <c r="H25" s="39"/>
      <c r="I25" s="39"/>
      <c r="J25" s="40" t="s">
        <v>38</v>
      </c>
      <c r="K25" s="40"/>
      <c r="L25" s="39"/>
      <c r="M25" s="40"/>
      <c r="N25" s="40" t="s">
        <v>39</v>
      </c>
      <c r="O25" s="39"/>
      <c r="P25" s="39"/>
      <c r="Q25" s="40"/>
      <c r="R25" s="40" t="s">
        <v>39</v>
      </c>
      <c r="S25" s="39"/>
      <c r="T25" s="39"/>
      <c r="U25" s="39"/>
      <c r="V25" s="216" t="str">
        <f>'2491-00-01'!V34</f>
        <v>中華民國107年9月20日編製</v>
      </c>
      <c r="W25" s="39" t="s">
        <v>36</v>
      </c>
      <c r="X25" s="39"/>
      <c r="Y25" s="39"/>
      <c r="Z25" s="39"/>
      <c r="AA25" s="39"/>
      <c r="AB25" s="39" t="s">
        <v>37</v>
      </c>
      <c r="AC25" s="39"/>
      <c r="AD25" s="39"/>
      <c r="AE25" s="39"/>
      <c r="AF25" s="40" t="s">
        <v>38</v>
      </c>
      <c r="AG25" s="40"/>
      <c r="AH25" s="39"/>
      <c r="AI25" s="40"/>
      <c r="AJ25" s="40"/>
      <c r="AK25" s="40" t="s">
        <v>39</v>
      </c>
      <c r="AL25" s="39"/>
      <c r="AM25" s="40"/>
      <c r="AN25" s="40"/>
      <c r="AO25" s="40" t="s">
        <v>39</v>
      </c>
      <c r="AP25" s="39"/>
      <c r="AQ25" s="39"/>
      <c r="AR25" s="39"/>
      <c r="AS25" s="39"/>
      <c r="AT25" s="216" t="str">
        <f>'2491-00-01'!V34</f>
        <v>中華民國107年9月20日編製</v>
      </c>
    </row>
    <row r="26" spans="1:46" s="41" customFormat="1" ht="19.5" customHeight="1">
      <c r="A26" s="42"/>
      <c r="B26" s="42"/>
      <c r="C26" s="42"/>
      <c r="D26" s="42"/>
      <c r="E26" s="42"/>
      <c r="F26" s="42"/>
      <c r="G26" s="42"/>
      <c r="H26" s="42"/>
      <c r="I26" s="42"/>
      <c r="J26" s="42" t="s">
        <v>40</v>
      </c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3" t="s">
        <v>41</v>
      </c>
      <c r="W26" s="42"/>
      <c r="X26" s="42"/>
      <c r="Y26" s="42"/>
      <c r="Z26" s="42"/>
      <c r="AA26" s="42"/>
      <c r="AB26" s="42"/>
      <c r="AC26" s="42"/>
      <c r="AD26" s="42"/>
      <c r="AE26" s="42"/>
      <c r="AF26" s="42" t="s">
        <v>40</v>
      </c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3" t="s">
        <v>304</v>
      </c>
    </row>
    <row r="27" spans="1:46" s="138" customFormat="1" ht="19.5" customHeight="1">
      <c r="A27" s="140" t="s">
        <v>42</v>
      </c>
      <c r="B27" s="141" t="s">
        <v>315</v>
      </c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0" t="s">
        <v>42</v>
      </c>
      <c r="X27" s="141" t="s">
        <v>316</v>
      </c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</row>
    <row r="28" spans="1:46" s="138" customFormat="1" ht="19.5" customHeight="1">
      <c r="A28" s="140"/>
      <c r="B28" s="141" t="s">
        <v>317</v>
      </c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0"/>
      <c r="X28" s="141" t="s">
        <v>317</v>
      </c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</row>
    <row r="29" spans="1:46" s="138" customFormat="1" ht="19.5" customHeight="1">
      <c r="A29" s="140" t="s">
        <v>43</v>
      </c>
      <c r="B29" s="142" t="s">
        <v>318</v>
      </c>
      <c r="C29" s="142"/>
      <c r="D29" s="142"/>
      <c r="E29" s="142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0" t="s">
        <v>43</v>
      </c>
      <c r="X29" s="143" t="s">
        <v>318</v>
      </c>
      <c r="Y29" s="142"/>
      <c r="Z29" s="142"/>
      <c r="AA29" s="142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</row>
    <row r="30" spans="1:46" s="138" customFormat="1" ht="15.75">
      <c r="A30" s="144"/>
      <c r="B30" s="142" t="s">
        <v>319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2" t="s">
        <v>319</v>
      </c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</row>
    <row r="31" spans="1:46" s="138" customFormat="1" ht="15.75">
      <c r="A31" s="144"/>
      <c r="B31" s="142" t="s">
        <v>320</v>
      </c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2" t="s">
        <v>320</v>
      </c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</row>
    <row r="32" spans="1:46" s="138" customFormat="1" ht="15.75">
      <c r="A32" s="144"/>
      <c r="B32" s="142" t="s">
        <v>321</v>
      </c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2" t="s">
        <v>321</v>
      </c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</row>
    <row r="33" spans="1:46" ht="15.75">
      <c r="A33" s="287" t="s">
        <v>322</v>
      </c>
      <c r="B33" s="287"/>
      <c r="C33" s="287"/>
      <c r="D33" s="287"/>
      <c r="E33" s="287"/>
      <c r="F33" s="287"/>
      <c r="G33" s="287"/>
      <c r="H33" s="287"/>
      <c r="I33" s="287"/>
      <c r="J33" s="287"/>
      <c r="K33" s="287"/>
      <c r="L33" s="287"/>
      <c r="M33" s="287"/>
      <c r="N33" s="287"/>
      <c r="O33" s="287"/>
      <c r="P33" s="287"/>
      <c r="Q33" s="287"/>
      <c r="R33" s="287"/>
      <c r="S33" s="287"/>
      <c r="T33" s="287"/>
      <c r="U33" s="287"/>
      <c r="V33" s="287"/>
      <c r="W33" s="287" t="s">
        <v>323</v>
      </c>
      <c r="X33" s="287"/>
      <c r="Y33" s="287"/>
      <c r="Z33" s="287"/>
      <c r="AA33" s="287"/>
      <c r="AB33" s="287"/>
      <c r="AC33" s="287"/>
      <c r="AD33" s="287"/>
      <c r="AE33" s="287"/>
      <c r="AF33" s="287"/>
      <c r="AG33" s="287"/>
      <c r="AH33" s="287"/>
      <c r="AI33" s="287"/>
      <c r="AJ33" s="287"/>
      <c r="AK33" s="287"/>
      <c r="AL33" s="287"/>
      <c r="AM33" s="287"/>
      <c r="AN33" s="287"/>
      <c r="AO33" s="287"/>
      <c r="AP33" s="287"/>
      <c r="AQ33" s="287"/>
      <c r="AR33" s="287"/>
      <c r="AS33" s="287"/>
      <c r="AT33" s="287"/>
    </row>
  </sheetData>
  <sheetProtection/>
  <mergeCells count="38">
    <mergeCell ref="AM7:AN7"/>
    <mergeCell ref="AO7:AP7"/>
    <mergeCell ref="AK6:AL7"/>
    <mergeCell ref="AM6:AN6"/>
    <mergeCell ref="A33:V33"/>
    <mergeCell ref="W33:AT33"/>
    <mergeCell ref="AO6:AP6"/>
    <mergeCell ref="AQ6:AR7"/>
    <mergeCell ref="AS6:AT7"/>
    <mergeCell ref="M7:N7"/>
    <mergeCell ref="AE7:AF7"/>
    <mergeCell ref="AI7:AJ7"/>
    <mergeCell ref="Y6:Z7"/>
    <mergeCell ref="AA6:AB7"/>
    <mergeCell ref="AC6:AD7"/>
    <mergeCell ref="AE6:AF6"/>
    <mergeCell ref="AG6:AH7"/>
    <mergeCell ref="AI6:AJ6"/>
    <mergeCell ref="M6:N6"/>
    <mergeCell ref="O6:P7"/>
    <mergeCell ref="Q6:R7"/>
    <mergeCell ref="S6:T7"/>
    <mergeCell ref="U6:V7"/>
    <mergeCell ref="W6:X8"/>
    <mergeCell ref="A6:B8"/>
    <mergeCell ref="C6:D7"/>
    <mergeCell ref="E6:F7"/>
    <mergeCell ref="G6:H7"/>
    <mergeCell ref="I6:J7"/>
    <mergeCell ref="K6:L7"/>
    <mergeCell ref="H5:M5"/>
    <mergeCell ref="U1:V1"/>
    <mergeCell ref="AS1:AT1"/>
    <mergeCell ref="U2:V2"/>
    <mergeCell ref="AS2:AT2"/>
    <mergeCell ref="A3:V4"/>
    <mergeCell ref="W3:AT4"/>
    <mergeCell ref="AC5:AN5"/>
  </mergeCells>
  <printOptions horizontalCentered="1"/>
  <pageMargins left="0.59" right="0.39" top="0.98" bottom="0.39" header="0" footer="0"/>
  <pageSetup fitToHeight="2" fitToWidth="2" horizontalDpi="600" verticalDpi="600" orientation="landscape" paperSize="8" scale="74" r:id="rId1"/>
  <colBreaks count="1" manualBreakCount="1">
    <brk id="22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62"/>
  <sheetViews>
    <sheetView view="pageBreakPreview" zoomScale="120" zoomScaleSheetLayoutView="120" zoomScalePageLayoutView="0" workbookViewId="0" topLeftCell="A1">
      <selection activeCell="C9" sqref="C9:X56"/>
    </sheetView>
  </sheetViews>
  <sheetFormatPr defaultColWidth="9.00390625" defaultRowHeight="16.5"/>
  <cols>
    <col min="1" max="1" width="9.75390625" style="45" customWidth="1"/>
    <col min="2" max="2" width="26.625" style="45" customWidth="1"/>
    <col min="3" max="3" width="8.375" style="45" bestFit="1" customWidth="1"/>
    <col min="4" max="4" width="9.625" style="45" bestFit="1" customWidth="1"/>
    <col min="5" max="5" width="7.50390625" style="45" bestFit="1" customWidth="1"/>
    <col min="6" max="6" width="8.25390625" style="45" bestFit="1" customWidth="1"/>
    <col min="7" max="10" width="8.375" style="45" bestFit="1" customWidth="1"/>
    <col min="11" max="11" width="7.50390625" style="45" bestFit="1" customWidth="1"/>
    <col min="12" max="12" width="8.75390625" style="45" customWidth="1"/>
    <col min="13" max="13" width="7.50390625" style="45" bestFit="1" customWidth="1"/>
    <col min="14" max="14" width="8.375" style="45" bestFit="1" customWidth="1"/>
    <col min="15" max="15" width="6.875" style="45" customWidth="1"/>
    <col min="16" max="16" width="8.375" style="45" bestFit="1" customWidth="1"/>
    <col min="17" max="17" width="6.875" style="45" customWidth="1"/>
    <col min="18" max="18" width="9.50390625" style="45" bestFit="1" customWidth="1"/>
    <col min="19" max="19" width="7.50390625" style="45" bestFit="1" customWidth="1"/>
    <col min="20" max="20" width="8.375" style="45" bestFit="1" customWidth="1"/>
    <col min="21" max="21" width="7.50390625" style="45" bestFit="1" customWidth="1"/>
    <col min="22" max="22" width="9.00390625" style="45" bestFit="1" customWidth="1"/>
    <col min="23" max="23" width="6.875" style="45" customWidth="1"/>
    <col min="24" max="24" width="9.75390625" style="45" customWidth="1"/>
    <col min="25" max="16384" width="9.00390625" style="45" customWidth="1"/>
  </cols>
  <sheetData>
    <row r="1" spans="1:24" ht="16.5" customHeight="1">
      <c r="A1" s="44" t="s">
        <v>0</v>
      </c>
      <c r="D1" s="312"/>
      <c r="E1" s="312"/>
      <c r="F1" s="312"/>
      <c r="G1" s="312"/>
      <c r="H1" s="312"/>
      <c r="U1" s="313" t="s">
        <v>1</v>
      </c>
      <c r="V1" s="303"/>
      <c r="W1" s="302" t="s">
        <v>2</v>
      </c>
      <c r="X1" s="303"/>
    </row>
    <row r="2" spans="1:24" ht="16.5" customHeight="1">
      <c r="A2" s="46" t="s">
        <v>3</v>
      </c>
      <c r="B2" s="47" t="s">
        <v>53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5"/>
      <c r="U2" s="306" t="s">
        <v>54</v>
      </c>
      <c r="V2" s="307"/>
      <c r="W2" s="308" t="s">
        <v>55</v>
      </c>
      <c r="X2" s="309"/>
    </row>
    <row r="3" spans="1:24" s="48" customFormat="1" ht="19.5" customHeight="1">
      <c r="A3" s="316" t="s">
        <v>250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</row>
    <row r="4" spans="1:24" ht="19.5" customHeight="1">
      <c r="A4" s="317"/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</row>
    <row r="5" spans="5:24" s="49" customFormat="1" ht="19.5" customHeight="1">
      <c r="E5" s="318" t="str">
        <f>'2491-00-01'!H5</f>
        <v>中華民國107年08月底</v>
      </c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U5" s="319" t="s">
        <v>7</v>
      </c>
      <c r="V5" s="319"/>
      <c r="W5" s="319"/>
      <c r="X5" s="319"/>
    </row>
    <row r="6" spans="1:24" s="50" customFormat="1" ht="13.5" customHeight="1">
      <c r="A6" s="320" t="s">
        <v>56</v>
      </c>
      <c r="B6" s="321"/>
      <c r="C6" s="326" t="s">
        <v>57</v>
      </c>
      <c r="D6" s="327"/>
      <c r="E6" s="330" t="s">
        <v>58</v>
      </c>
      <c r="F6" s="331"/>
      <c r="G6" s="310" t="s">
        <v>59</v>
      </c>
      <c r="H6" s="311"/>
      <c r="I6" s="310" t="s">
        <v>60</v>
      </c>
      <c r="J6" s="311"/>
      <c r="K6" s="310" t="s">
        <v>61</v>
      </c>
      <c r="L6" s="311"/>
      <c r="M6" s="310" t="s">
        <v>62</v>
      </c>
      <c r="N6" s="311"/>
      <c r="O6" s="310" t="s">
        <v>63</v>
      </c>
      <c r="P6" s="311"/>
      <c r="Q6" s="310" t="s">
        <v>64</v>
      </c>
      <c r="R6" s="311"/>
      <c r="S6" s="310" t="s">
        <v>65</v>
      </c>
      <c r="T6" s="311"/>
      <c r="U6" s="310" t="s">
        <v>66</v>
      </c>
      <c r="V6" s="311"/>
      <c r="W6" s="335" t="s">
        <v>67</v>
      </c>
      <c r="X6" s="336"/>
    </row>
    <row r="7" spans="1:24" s="50" customFormat="1" ht="14.25" customHeight="1">
      <c r="A7" s="322"/>
      <c r="B7" s="323"/>
      <c r="C7" s="328"/>
      <c r="D7" s="329"/>
      <c r="E7" s="332"/>
      <c r="F7" s="333"/>
      <c r="G7" s="314" t="s">
        <v>112</v>
      </c>
      <c r="H7" s="315"/>
      <c r="I7" s="314" t="s">
        <v>113</v>
      </c>
      <c r="J7" s="315"/>
      <c r="K7" s="314" t="s">
        <v>114</v>
      </c>
      <c r="L7" s="315"/>
      <c r="M7" s="314" t="s">
        <v>115</v>
      </c>
      <c r="N7" s="315"/>
      <c r="O7" s="314" t="s">
        <v>116</v>
      </c>
      <c r="P7" s="315"/>
      <c r="Q7" s="314" t="s">
        <v>117</v>
      </c>
      <c r="R7" s="315"/>
      <c r="S7" s="314" t="s">
        <v>118</v>
      </c>
      <c r="T7" s="315"/>
      <c r="U7" s="314" t="s">
        <v>119</v>
      </c>
      <c r="V7" s="315"/>
      <c r="W7" s="337"/>
      <c r="X7" s="338"/>
    </row>
    <row r="8" spans="1:24" s="50" customFormat="1" ht="17.25" customHeight="1">
      <c r="A8" s="324"/>
      <c r="B8" s="325"/>
      <c r="C8" s="51" t="s">
        <v>120</v>
      </c>
      <c r="D8" s="52" t="s">
        <v>121</v>
      </c>
      <c r="E8" s="53" t="s">
        <v>120</v>
      </c>
      <c r="F8" s="53" t="s">
        <v>121</v>
      </c>
      <c r="G8" s="53" t="s">
        <v>120</v>
      </c>
      <c r="H8" s="53" t="s">
        <v>121</v>
      </c>
      <c r="I8" s="53" t="s">
        <v>120</v>
      </c>
      <c r="J8" s="53" t="s">
        <v>121</v>
      </c>
      <c r="K8" s="53" t="s">
        <v>120</v>
      </c>
      <c r="L8" s="53" t="s">
        <v>121</v>
      </c>
      <c r="M8" s="53" t="s">
        <v>120</v>
      </c>
      <c r="N8" s="53" t="s">
        <v>121</v>
      </c>
      <c r="O8" s="53" t="s">
        <v>120</v>
      </c>
      <c r="P8" s="53" t="s">
        <v>121</v>
      </c>
      <c r="Q8" s="53" t="s">
        <v>120</v>
      </c>
      <c r="R8" s="53" t="s">
        <v>121</v>
      </c>
      <c r="S8" s="53" t="s">
        <v>120</v>
      </c>
      <c r="T8" s="53" t="s">
        <v>121</v>
      </c>
      <c r="U8" s="53" t="s">
        <v>120</v>
      </c>
      <c r="V8" s="53" t="s">
        <v>121</v>
      </c>
      <c r="W8" s="53" t="s">
        <v>120</v>
      </c>
      <c r="X8" s="54" t="s">
        <v>121</v>
      </c>
    </row>
    <row r="9" spans="1:24" s="50" customFormat="1" ht="12.75" customHeight="1">
      <c r="A9" s="55" t="s">
        <v>33</v>
      </c>
      <c r="B9" s="56"/>
      <c r="C9" s="57">
        <v>705069</v>
      </c>
      <c r="D9" s="57">
        <v>23909517.43768</v>
      </c>
      <c r="E9" s="57">
        <v>124177</v>
      </c>
      <c r="F9" s="57">
        <v>46683.063895</v>
      </c>
      <c r="G9" s="57">
        <v>272368</v>
      </c>
      <c r="H9" s="57">
        <v>466725.526926</v>
      </c>
      <c r="I9" s="57">
        <v>150826</v>
      </c>
      <c r="J9" s="57">
        <v>833634.259267</v>
      </c>
      <c r="K9" s="57">
        <v>72626</v>
      </c>
      <c r="L9" s="57">
        <v>857520.444003</v>
      </c>
      <c r="M9" s="57">
        <v>38730</v>
      </c>
      <c r="N9" s="57">
        <v>928062.062199</v>
      </c>
      <c r="O9" s="57">
        <v>8219</v>
      </c>
      <c r="P9" s="57">
        <v>266548.027335</v>
      </c>
      <c r="Q9" s="57">
        <v>4231</v>
      </c>
      <c r="R9" s="57">
        <v>180481.186934</v>
      </c>
      <c r="S9" s="57">
        <v>14843</v>
      </c>
      <c r="T9" s="57">
        <v>961727.795777</v>
      </c>
      <c r="U9" s="57">
        <v>14660</v>
      </c>
      <c r="V9" s="57">
        <v>2900151.128107</v>
      </c>
      <c r="W9" s="57">
        <v>4389</v>
      </c>
      <c r="X9" s="57">
        <v>16467983.943237</v>
      </c>
    </row>
    <row r="10" spans="1:24" s="50" customFormat="1" ht="12.75" customHeight="1">
      <c r="A10" s="55" t="s">
        <v>68</v>
      </c>
      <c r="B10" s="56"/>
      <c r="C10" s="57">
        <v>16388</v>
      </c>
      <c r="D10" s="57">
        <v>583052.496641</v>
      </c>
      <c r="E10" s="57">
        <v>2956</v>
      </c>
      <c r="F10" s="57">
        <v>1041.257789</v>
      </c>
      <c r="G10" s="57">
        <v>5893</v>
      </c>
      <c r="H10" s="57">
        <v>10552.602668</v>
      </c>
      <c r="I10" s="57">
        <v>3124</v>
      </c>
      <c r="J10" s="57">
        <v>17633.012053</v>
      </c>
      <c r="K10" s="57">
        <v>2132</v>
      </c>
      <c r="L10" s="57">
        <v>25400.768257</v>
      </c>
      <c r="M10" s="57">
        <v>1033</v>
      </c>
      <c r="N10" s="57">
        <v>24543.75437</v>
      </c>
      <c r="O10" s="57">
        <v>225</v>
      </c>
      <c r="P10" s="57">
        <v>7275.72611</v>
      </c>
      <c r="Q10" s="57">
        <v>88</v>
      </c>
      <c r="R10" s="57">
        <v>3789.28737</v>
      </c>
      <c r="S10" s="57">
        <v>423</v>
      </c>
      <c r="T10" s="57">
        <v>27343.15234</v>
      </c>
      <c r="U10" s="57">
        <v>389</v>
      </c>
      <c r="V10" s="57">
        <v>79684.403204</v>
      </c>
      <c r="W10" s="57">
        <v>125</v>
      </c>
      <c r="X10" s="57">
        <v>385788.53248</v>
      </c>
    </row>
    <row r="11" spans="1:24" s="50" customFormat="1" ht="12.75" customHeight="1">
      <c r="A11" s="55" t="s">
        <v>69</v>
      </c>
      <c r="B11" s="56"/>
      <c r="C11" s="57">
        <v>4132</v>
      </c>
      <c r="D11" s="57">
        <v>273298.380448</v>
      </c>
      <c r="E11" s="57">
        <v>352</v>
      </c>
      <c r="F11" s="57">
        <v>121.594082</v>
      </c>
      <c r="G11" s="57">
        <v>1335</v>
      </c>
      <c r="H11" s="57">
        <v>2766.359938</v>
      </c>
      <c r="I11" s="57">
        <v>818</v>
      </c>
      <c r="J11" s="57">
        <v>4560.996188</v>
      </c>
      <c r="K11" s="57">
        <v>696</v>
      </c>
      <c r="L11" s="57">
        <v>8237.047</v>
      </c>
      <c r="M11" s="57">
        <v>483</v>
      </c>
      <c r="N11" s="57">
        <v>11609.8968</v>
      </c>
      <c r="O11" s="57">
        <v>83</v>
      </c>
      <c r="P11" s="57">
        <v>2647.44</v>
      </c>
      <c r="Q11" s="57">
        <v>44</v>
      </c>
      <c r="R11" s="57">
        <v>1894.19082</v>
      </c>
      <c r="S11" s="57">
        <v>162</v>
      </c>
      <c r="T11" s="57">
        <v>10212.656</v>
      </c>
      <c r="U11" s="57">
        <v>127</v>
      </c>
      <c r="V11" s="57">
        <v>20615.93834</v>
      </c>
      <c r="W11" s="57">
        <v>32</v>
      </c>
      <c r="X11" s="57">
        <v>210632.26128</v>
      </c>
    </row>
    <row r="12" spans="1:24" s="50" customFormat="1" ht="12.75" customHeight="1">
      <c r="A12" s="55" t="s">
        <v>70</v>
      </c>
      <c r="B12" s="56"/>
      <c r="C12" s="57">
        <v>195829</v>
      </c>
      <c r="D12" s="57">
        <v>7944224.663961</v>
      </c>
      <c r="E12" s="57">
        <v>24080</v>
      </c>
      <c r="F12" s="57">
        <v>9544.566315</v>
      </c>
      <c r="G12" s="57">
        <v>72003</v>
      </c>
      <c r="H12" s="57">
        <v>124893.649891</v>
      </c>
      <c r="I12" s="57">
        <v>47918</v>
      </c>
      <c r="J12" s="57">
        <v>264185.08563</v>
      </c>
      <c r="K12" s="57">
        <v>23254</v>
      </c>
      <c r="L12" s="57">
        <v>278336.824555</v>
      </c>
      <c r="M12" s="57">
        <v>11892</v>
      </c>
      <c r="N12" s="57">
        <v>283503.971975</v>
      </c>
      <c r="O12" s="57">
        <v>2634</v>
      </c>
      <c r="P12" s="57">
        <v>86400.621796</v>
      </c>
      <c r="Q12" s="57">
        <v>1416</v>
      </c>
      <c r="R12" s="57">
        <v>60883.61346</v>
      </c>
      <c r="S12" s="57">
        <v>5357</v>
      </c>
      <c r="T12" s="57">
        <v>353932.955699</v>
      </c>
      <c r="U12" s="57">
        <v>5508</v>
      </c>
      <c r="V12" s="57">
        <v>1131529.025096</v>
      </c>
      <c r="W12" s="57">
        <v>1767</v>
      </c>
      <c r="X12" s="57">
        <v>5351014.349544</v>
      </c>
    </row>
    <row r="13" spans="1:24" s="50" customFormat="1" ht="12.75" customHeight="1">
      <c r="A13" s="55" t="s">
        <v>71</v>
      </c>
      <c r="B13" s="56"/>
      <c r="C13" s="57">
        <v>17680</v>
      </c>
      <c r="D13" s="57">
        <v>418588.756842</v>
      </c>
      <c r="E13" s="57">
        <v>3206</v>
      </c>
      <c r="F13" s="57">
        <v>1213.091945</v>
      </c>
      <c r="G13" s="57">
        <v>6654</v>
      </c>
      <c r="H13" s="57">
        <v>11386.77988</v>
      </c>
      <c r="I13" s="57">
        <v>3696</v>
      </c>
      <c r="J13" s="57">
        <v>20682.582664</v>
      </c>
      <c r="K13" s="57">
        <v>1944</v>
      </c>
      <c r="L13" s="57">
        <v>23369.437702</v>
      </c>
      <c r="M13" s="57">
        <v>1003</v>
      </c>
      <c r="N13" s="57">
        <v>24131.96752</v>
      </c>
      <c r="O13" s="57">
        <v>189</v>
      </c>
      <c r="P13" s="57">
        <v>6222.265485</v>
      </c>
      <c r="Q13" s="57">
        <v>99</v>
      </c>
      <c r="R13" s="57">
        <v>4269.19097</v>
      </c>
      <c r="S13" s="57">
        <v>427</v>
      </c>
      <c r="T13" s="57">
        <v>28751.73633</v>
      </c>
      <c r="U13" s="57">
        <v>364</v>
      </c>
      <c r="V13" s="57">
        <v>74376.134506</v>
      </c>
      <c r="W13" s="57">
        <v>98</v>
      </c>
      <c r="X13" s="57">
        <v>224185.56984</v>
      </c>
    </row>
    <row r="14" spans="1:24" s="50" customFormat="1" ht="12.75" customHeight="1">
      <c r="A14" s="55" t="s">
        <v>72</v>
      </c>
      <c r="B14" s="56"/>
      <c r="C14" s="57">
        <v>1298</v>
      </c>
      <c r="D14" s="57">
        <v>37534.6026</v>
      </c>
      <c r="E14" s="57">
        <v>221</v>
      </c>
      <c r="F14" s="57">
        <v>80.149023</v>
      </c>
      <c r="G14" s="57">
        <v>501</v>
      </c>
      <c r="H14" s="57">
        <v>954.473261</v>
      </c>
      <c r="I14" s="57">
        <v>254</v>
      </c>
      <c r="J14" s="57">
        <v>1460.520038</v>
      </c>
      <c r="K14" s="57">
        <v>119</v>
      </c>
      <c r="L14" s="57">
        <v>1448.439878</v>
      </c>
      <c r="M14" s="57">
        <v>77</v>
      </c>
      <c r="N14" s="57">
        <v>1836.49754</v>
      </c>
      <c r="O14" s="57">
        <v>15</v>
      </c>
      <c r="P14" s="57">
        <v>490.56611</v>
      </c>
      <c r="Q14" s="57">
        <v>9</v>
      </c>
      <c r="R14" s="57">
        <v>384.68</v>
      </c>
      <c r="S14" s="57">
        <v>39</v>
      </c>
      <c r="T14" s="57">
        <v>2697.95</v>
      </c>
      <c r="U14" s="57">
        <v>47</v>
      </c>
      <c r="V14" s="57">
        <v>9627.58318</v>
      </c>
      <c r="W14" s="57">
        <v>16</v>
      </c>
      <c r="X14" s="57">
        <v>18553.74357</v>
      </c>
    </row>
    <row r="15" spans="1:24" s="50" customFormat="1" ht="12.75" customHeight="1">
      <c r="A15" s="55" t="s">
        <v>73</v>
      </c>
      <c r="B15" s="56"/>
      <c r="C15" s="57">
        <v>33</v>
      </c>
      <c r="D15" s="57">
        <v>58517.14473</v>
      </c>
      <c r="E15" s="57">
        <v>0</v>
      </c>
      <c r="F15" s="57">
        <v>0</v>
      </c>
      <c r="G15" s="57">
        <v>4</v>
      </c>
      <c r="H15" s="57">
        <v>8.2</v>
      </c>
      <c r="I15" s="57">
        <v>7</v>
      </c>
      <c r="J15" s="57">
        <v>44</v>
      </c>
      <c r="K15" s="57">
        <v>5</v>
      </c>
      <c r="L15" s="57">
        <v>63.5</v>
      </c>
      <c r="M15" s="57">
        <v>3</v>
      </c>
      <c r="N15" s="57">
        <v>62</v>
      </c>
      <c r="O15" s="57">
        <v>1</v>
      </c>
      <c r="P15" s="57">
        <v>36</v>
      </c>
      <c r="Q15" s="57">
        <v>2</v>
      </c>
      <c r="R15" s="57">
        <v>88</v>
      </c>
      <c r="S15" s="57">
        <v>4</v>
      </c>
      <c r="T15" s="57">
        <v>264.25</v>
      </c>
      <c r="U15" s="57">
        <v>2</v>
      </c>
      <c r="V15" s="57">
        <v>215</v>
      </c>
      <c r="W15" s="57">
        <v>5</v>
      </c>
      <c r="X15" s="57">
        <v>57736.19473</v>
      </c>
    </row>
    <row r="16" spans="1:24" s="50" customFormat="1" ht="12.75" customHeight="1">
      <c r="A16" s="55" t="s">
        <v>74</v>
      </c>
      <c r="B16" s="56"/>
      <c r="C16" s="57">
        <v>11258</v>
      </c>
      <c r="D16" s="57">
        <v>399349.100735</v>
      </c>
      <c r="E16" s="57">
        <v>787</v>
      </c>
      <c r="F16" s="57">
        <v>311.022585</v>
      </c>
      <c r="G16" s="57">
        <v>3443</v>
      </c>
      <c r="H16" s="57">
        <v>6048.64188</v>
      </c>
      <c r="I16" s="57">
        <v>3640</v>
      </c>
      <c r="J16" s="57">
        <v>19914.847547</v>
      </c>
      <c r="K16" s="57">
        <v>1477</v>
      </c>
      <c r="L16" s="57">
        <v>18102.96617</v>
      </c>
      <c r="M16" s="57">
        <v>899</v>
      </c>
      <c r="N16" s="57">
        <v>21581.234563</v>
      </c>
      <c r="O16" s="57">
        <v>147</v>
      </c>
      <c r="P16" s="57">
        <v>4882.7664</v>
      </c>
      <c r="Q16" s="57">
        <v>98</v>
      </c>
      <c r="R16" s="57">
        <v>4235.20702</v>
      </c>
      <c r="S16" s="57">
        <v>354</v>
      </c>
      <c r="T16" s="57">
        <v>23960.89619</v>
      </c>
      <c r="U16" s="57">
        <v>306</v>
      </c>
      <c r="V16" s="57">
        <v>60424.98674</v>
      </c>
      <c r="W16" s="57">
        <v>107</v>
      </c>
      <c r="X16" s="57">
        <v>239886.53164</v>
      </c>
    </row>
    <row r="17" spans="1:24" s="50" customFormat="1" ht="12.75" customHeight="1">
      <c r="A17" s="55" t="s">
        <v>75</v>
      </c>
      <c r="B17" s="56"/>
      <c r="C17" s="57">
        <v>5276</v>
      </c>
      <c r="D17" s="57">
        <v>96931.744228</v>
      </c>
      <c r="E17" s="57">
        <v>990</v>
      </c>
      <c r="F17" s="57">
        <v>389.066461</v>
      </c>
      <c r="G17" s="57">
        <v>2027</v>
      </c>
      <c r="H17" s="57">
        <v>3324.942461</v>
      </c>
      <c r="I17" s="57">
        <v>1203</v>
      </c>
      <c r="J17" s="57">
        <v>6590.908536</v>
      </c>
      <c r="K17" s="57">
        <v>539</v>
      </c>
      <c r="L17" s="57">
        <v>6349.13829</v>
      </c>
      <c r="M17" s="57">
        <v>240</v>
      </c>
      <c r="N17" s="57">
        <v>5718.21099</v>
      </c>
      <c r="O17" s="57">
        <v>49</v>
      </c>
      <c r="P17" s="57">
        <v>1631.867</v>
      </c>
      <c r="Q17" s="57">
        <v>25</v>
      </c>
      <c r="R17" s="57">
        <v>1045.31909</v>
      </c>
      <c r="S17" s="57">
        <v>100</v>
      </c>
      <c r="T17" s="57">
        <v>6504.491</v>
      </c>
      <c r="U17" s="57">
        <v>79</v>
      </c>
      <c r="V17" s="57">
        <v>15002.93133</v>
      </c>
      <c r="W17" s="57">
        <v>24</v>
      </c>
      <c r="X17" s="57">
        <v>50374.86907</v>
      </c>
    </row>
    <row r="18" spans="1:24" s="50" customFormat="1" ht="12.75" customHeight="1">
      <c r="A18" s="55" t="s">
        <v>76</v>
      </c>
      <c r="B18" s="56"/>
      <c r="C18" s="57">
        <v>2136</v>
      </c>
      <c r="D18" s="57">
        <v>31513.06724</v>
      </c>
      <c r="E18" s="57">
        <v>295</v>
      </c>
      <c r="F18" s="57">
        <v>113.84184</v>
      </c>
      <c r="G18" s="57">
        <v>743</v>
      </c>
      <c r="H18" s="57">
        <v>1253.65</v>
      </c>
      <c r="I18" s="57">
        <v>614</v>
      </c>
      <c r="J18" s="57">
        <v>3364.66</v>
      </c>
      <c r="K18" s="57">
        <v>216</v>
      </c>
      <c r="L18" s="57">
        <v>2610.76374</v>
      </c>
      <c r="M18" s="57">
        <v>132</v>
      </c>
      <c r="N18" s="57">
        <v>3100.612</v>
      </c>
      <c r="O18" s="57">
        <v>23</v>
      </c>
      <c r="P18" s="57">
        <v>767.468</v>
      </c>
      <c r="Q18" s="57">
        <v>10</v>
      </c>
      <c r="R18" s="57">
        <v>410.19247</v>
      </c>
      <c r="S18" s="57">
        <v>60</v>
      </c>
      <c r="T18" s="57">
        <v>3879.22038</v>
      </c>
      <c r="U18" s="57">
        <v>37</v>
      </c>
      <c r="V18" s="57">
        <v>6793.76781</v>
      </c>
      <c r="W18" s="57">
        <v>6</v>
      </c>
      <c r="X18" s="57">
        <v>9218.891</v>
      </c>
    </row>
    <row r="19" spans="1:24" s="50" customFormat="1" ht="12.75" customHeight="1">
      <c r="A19" s="55" t="s">
        <v>77</v>
      </c>
      <c r="B19" s="56"/>
      <c r="C19" s="57">
        <v>3760</v>
      </c>
      <c r="D19" s="57">
        <v>46128.40449</v>
      </c>
      <c r="E19" s="57">
        <v>400</v>
      </c>
      <c r="F19" s="57">
        <v>165.387891</v>
      </c>
      <c r="G19" s="57">
        <v>1260</v>
      </c>
      <c r="H19" s="57">
        <v>2261.001461</v>
      </c>
      <c r="I19" s="57">
        <v>1091</v>
      </c>
      <c r="J19" s="57">
        <v>5992.592888</v>
      </c>
      <c r="K19" s="57">
        <v>523</v>
      </c>
      <c r="L19" s="57">
        <v>6289.4101</v>
      </c>
      <c r="M19" s="57">
        <v>253</v>
      </c>
      <c r="N19" s="57">
        <v>6052.0945</v>
      </c>
      <c r="O19" s="57">
        <v>54</v>
      </c>
      <c r="P19" s="57">
        <v>1756.2005</v>
      </c>
      <c r="Q19" s="57">
        <v>29</v>
      </c>
      <c r="R19" s="57">
        <v>1242.828</v>
      </c>
      <c r="S19" s="57">
        <v>84</v>
      </c>
      <c r="T19" s="57">
        <v>5554.15925</v>
      </c>
      <c r="U19" s="57">
        <v>59</v>
      </c>
      <c r="V19" s="57">
        <v>10388.89053</v>
      </c>
      <c r="W19" s="57">
        <v>7</v>
      </c>
      <c r="X19" s="57">
        <v>6425.83937</v>
      </c>
    </row>
    <row r="20" spans="1:24" s="50" customFormat="1" ht="12.75" customHeight="1">
      <c r="A20" s="55" t="s">
        <v>78</v>
      </c>
      <c r="B20" s="56"/>
      <c r="C20" s="57">
        <v>3424</v>
      </c>
      <c r="D20" s="57">
        <v>63533.366256</v>
      </c>
      <c r="E20" s="57">
        <v>322</v>
      </c>
      <c r="F20" s="57">
        <v>137.31761</v>
      </c>
      <c r="G20" s="57">
        <v>1363</v>
      </c>
      <c r="H20" s="57">
        <v>2378.989351</v>
      </c>
      <c r="I20" s="57">
        <v>836</v>
      </c>
      <c r="J20" s="57">
        <v>4625.179765</v>
      </c>
      <c r="K20" s="57">
        <v>441</v>
      </c>
      <c r="L20" s="57">
        <v>5353.312924</v>
      </c>
      <c r="M20" s="57">
        <v>195</v>
      </c>
      <c r="N20" s="57">
        <v>4663.95486</v>
      </c>
      <c r="O20" s="57">
        <v>47</v>
      </c>
      <c r="P20" s="57">
        <v>1534.434999</v>
      </c>
      <c r="Q20" s="57">
        <v>25</v>
      </c>
      <c r="R20" s="57">
        <v>1080.96</v>
      </c>
      <c r="S20" s="57">
        <v>90</v>
      </c>
      <c r="T20" s="57">
        <v>5770.42986</v>
      </c>
      <c r="U20" s="57">
        <v>91</v>
      </c>
      <c r="V20" s="57">
        <v>19529.03017</v>
      </c>
      <c r="W20" s="57">
        <v>14</v>
      </c>
      <c r="X20" s="57">
        <v>18459.756717</v>
      </c>
    </row>
    <row r="21" spans="1:24" s="50" customFormat="1" ht="12.75" customHeight="1">
      <c r="A21" s="55" t="s">
        <v>79</v>
      </c>
      <c r="B21" s="56"/>
      <c r="C21" s="57">
        <v>10502</v>
      </c>
      <c r="D21" s="57">
        <v>111241.086181</v>
      </c>
      <c r="E21" s="57">
        <v>1634</v>
      </c>
      <c r="F21" s="57">
        <v>649.318519</v>
      </c>
      <c r="G21" s="57">
        <v>4985</v>
      </c>
      <c r="H21" s="57">
        <v>8239.049783</v>
      </c>
      <c r="I21" s="57">
        <v>2171</v>
      </c>
      <c r="J21" s="57">
        <v>11911.655788</v>
      </c>
      <c r="K21" s="57">
        <v>911</v>
      </c>
      <c r="L21" s="57">
        <v>10770.82581</v>
      </c>
      <c r="M21" s="57">
        <v>402</v>
      </c>
      <c r="N21" s="57">
        <v>9508.449146</v>
      </c>
      <c r="O21" s="57">
        <v>73</v>
      </c>
      <c r="P21" s="57">
        <v>2425.47083</v>
      </c>
      <c r="Q21" s="57">
        <v>43</v>
      </c>
      <c r="R21" s="57">
        <v>1843.20723</v>
      </c>
      <c r="S21" s="57">
        <v>136</v>
      </c>
      <c r="T21" s="57">
        <v>9015.64801</v>
      </c>
      <c r="U21" s="57">
        <v>121</v>
      </c>
      <c r="V21" s="57">
        <v>23568.05533</v>
      </c>
      <c r="W21" s="57">
        <v>26</v>
      </c>
      <c r="X21" s="57">
        <v>33309.405735</v>
      </c>
    </row>
    <row r="22" spans="1:24" s="50" customFormat="1" ht="12.75" customHeight="1">
      <c r="A22" s="55" t="s">
        <v>80</v>
      </c>
      <c r="B22" s="56"/>
      <c r="C22" s="57">
        <v>364</v>
      </c>
      <c r="D22" s="57">
        <v>25312.58644</v>
      </c>
      <c r="E22" s="57">
        <v>32</v>
      </c>
      <c r="F22" s="57">
        <v>10.26216</v>
      </c>
      <c r="G22" s="57">
        <v>105</v>
      </c>
      <c r="H22" s="57">
        <v>175.08</v>
      </c>
      <c r="I22" s="57">
        <v>80</v>
      </c>
      <c r="J22" s="57">
        <v>462.3</v>
      </c>
      <c r="K22" s="57">
        <v>56</v>
      </c>
      <c r="L22" s="57">
        <v>657.5</v>
      </c>
      <c r="M22" s="57">
        <v>37</v>
      </c>
      <c r="N22" s="57">
        <v>895.466</v>
      </c>
      <c r="O22" s="57">
        <v>12</v>
      </c>
      <c r="P22" s="57">
        <v>387.76</v>
      </c>
      <c r="Q22" s="57">
        <v>4</v>
      </c>
      <c r="R22" s="57">
        <v>174.68</v>
      </c>
      <c r="S22" s="57">
        <v>21</v>
      </c>
      <c r="T22" s="57">
        <v>1348.8</v>
      </c>
      <c r="U22" s="57">
        <v>11</v>
      </c>
      <c r="V22" s="57">
        <v>2327.7092</v>
      </c>
      <c r="W22" s="57">
        <v>6</v>
      </c>
      <c r="X22" s="57">
        <v>18873.02908</v>
      </c>
    </row>
    <row r="23" spans="1:24" s="50" customFormat="1" ht="12.75" customHeight="1">
      <c r="A23" s="55" t="s">
        <v>81</v>
      </c>
      <c r="B23" s="56"/>
      <c r="C23" s="57">
        <v>8604</v>
      </c>
      <c r="D23" s="57">
        <v>610368.450952</v>
      </c>
      <c r="E23" s="57">
        <v>788</v>
      </c>
      <c r="F23" s="57">
        <v>324.613415</v>
      </c>
      <c r="G23" s="57">
        <v>2826</v>
      </c>
      <c r="H23" s="57">
        <v>4900.900164</v>
      </c>
      <c r="I23" s="57">
        <v>2300</v>
      </c>
      <c r="J23" s="57">
        <v>12783.980533</v>
      </c>
      <c r="K23" s="57">
        <v>1104</v>
      </c>
      <c r="L23" s="57">
        <v>13220.424955</v>
      </c>
      <c r="M23" s="57">
        <v>581</v>
      </c>
      <c r="N23" s="57">
        <v>13877.193369</v>
      </c>
      <c r="O23" s="57">
        <v>136</v>
      </c>
      <c r="P23" s="57">
        <v>4512.28812</v>
      </c>
      <c r="Q23" s="57">
        <v>75</v>
      </c>
      <c r="R23" s="57">
        <v>3211.81</v>
      </c>
      <c r="S23" s="57">
        <v>301</v>
      </c>
      <c r="T23" s="57">
        <v>19973.364445</v>
      </c>
      <c r="U23" s="57">
        <v>361</v>
      </c>
      <c r="V23" s="57">
        <v>73089.268043</v>
      </c>
      <c r="W23" s="57">
        <v>132</v>
      </c>
      <c r="X23" s="57">
        <v>464474.607908</v>
      </c>
    </row>
    <row r="24" spans="1:24" s="50" customFormat="1" ht="12.75" customHeight="1">
      <c r="A24" s="55" t="s">
        <v>82</v>
      </c>
      <c r="B24" s="56"/>
      <c r="C24" s="57">
        <v>6595</v>
      </c>
      <c r="D24" s="57">
        <v>482428.015539</v>
      </c>
      <c r="E24" s="57">
        <v>1079</v>
      </c>
      <c r="F24" s="57">
        <v>380.162361</v>
      </c>
      <c r="G24" s="57">
        <v>2207</v>
      </c>
      <c r="H24" s="57">
        <v>3784.16973</v>
      </c>
      <c r="I24" s="57">
        <v>1530</v>
      </c>
      <c r="J24" s="57">
        <v>8439.66726</v>
      </c>
      <c r="K24" s="57">
        <v>746</v>
      </c>
      <c r="L24" s="57">
        <v>8814.89213</v>
      </c>
      <c r="M24" s="57">
        <v>387</v>
      </c>
      <c r="N24" s="57">
        <v>9237.79604</v>
      </c>
      <c r="O24" s="57">
        <v>100</v>
      </c>
      <c r="P24" s="57">
        <v>3298.02636</v>
      </c>
      <c r="Q24" s="57">
        <v>59</v>
      </c>
      <c r="R24" s="57">
        <v>2544.758</v>
      </c>
      <c r="S24" s="57">
        <v>200</v>
      </c>
      <c r="T24" s="57">
        <v>12996.87682</v>
      </c>
      <c r="U24" s="57">
        <v>231</v>
      </c>
      <c r="V24" s="57">
        <v>49614.210368</v>
      </c>
      <c r="W24" s="57">
        <v>56</v>
      </c>
      <c r="X24" s="57">
        <v>383317.45647</v>
      </c>
    </row>
    <row r="25" spans="1:24" s="50" customFormat="1" ht="12.75" customHeight="1">
      <c r="A25" s="55" t="s">
        <v>277</v>
      </c>
      <c r="B25" s="56"/>
      <c r="C25" s="57">
        <v>175</v>
      </c>
      <c r="D25" s="57">
        <v>36122.16054</v>
      </c>
      <c r="E25" s="57">
        <v>12</v>
      </c>
      <c r="F25" s="57">
        <v>3.91</v>
      </c>
      <c r="G25" s="57">
        <v>22</v>
      </c>
      <c r="H25" s="57">
        <v>43</v>
      </c>
      <c r="I25" s="57">
        <v>19</v>
      </c>
      <c r="J25" s="57">
        <v>102.5</v>
      </c>
      <c r="K25" s="57">
        <v>23</v>
      </c>
      <c r="L25" s="57">
        <v>283</v>
      </c>
      <c r="M25" s="57">
        <v>11</v>
      </c>
      <c r="N25" s="57">
        <v>271.74115</v>
      </c>
      <c r="O25" s="57">
        <v>5</v>
      </c>
      <c r="P25" s="57">
        <v>156.3</v>
      </c>
      <c r="Q25" s="57">
        <v>6</v>
      </c>
      <c r="R25" s="57">
        <v>263.62</v>
      </c>
      <c r="S25" s="57">
        <v>15</v>
      </c>
      <c r="T25" s="57">
        <v>1037.33382</v>
      </c>
      <c r="U25" s="57">
        <v>40</v>
      </c>
      <c r="V25" s="57">
        <v>9037.72783</v>
      </c>
      <c r="W25" s="57">
        <v>22</v>
      </c>
      <c r="X25" s="57">
        <v>24923.02774</v>
      </c>
    </row>
    <row r="26" spans="1:24" s="50" customFormat="1" ht="12.75" customHeight="1">
      <c r="A26" s="55" t="s">
        <v>83</v>
      </c>
      <c r="B26" s="56"/>
      <c r="C26" s="57">
        <v>1963</v>
      </c>
      <c r="D26" s="57">
        <v>70473.839358</v>
      </c>
      <c r="E26" s="57">
        <v>159</v>
      </c>
      <c r="F26" s="57">
        <v>67.955001</v>
      </c>
      <c r="G26" s="57">
        <v>670</v>
      </c>
      <c r="H26" s="57">
        <v>1217.756768</v>
      </c>
      <c r="I26" s="57">
        <v>530</v>
      </c>
      <c r="J26" s="57">
        <v>2927.461</v>
      </c>
      <c r="K26" s="57">
        <v>270</v>
      </c>
      <c r="L26" s="57">
        <v>3288.78342</v>
      </c>
      <c r="M26" s="57">
        <v>136</v>
      </c>
      <c r="N26" s="57">
        <v>3298.544999</v>
      </c>
      <c r="O26" s="57">
        <v>32</v>
      </c>
      <c r="P26" s="57">
        <v>1083.9609</v>
      </c>
      <c r="Q26" s="57">
        <v>22</v>
      </c>
      <c r="R26" s="57">
        <v>962.29416</v>
      </c>
      <c r="S26" s="57">
        <v>74</v>
      </c>
      <c r="T26" s="57">
        <v>4765.5403</v>
      </c>
      <c r="U26" s="57">
        <v>50</v>
      </c>
      <c r="V26" s="57">
        <v>11111.65276</v>
      </c>
      <c r="W26" s="57">
        <v>20</v>
      </c>
      <c r="X26" s="57">
        <v>41749.89005</v>
      </c>
    </row>
    <row r="27" spans="1:24" s="50" customFormat="1" ht="12.75" customHeight="1">
      <c r="A27" s="55" t="s">
        <v>84</v>
      </c>
      <c r="B27" s="56"/>
      <c r="C27" s="57">
        <v>9241</v>
      </c>
      <c r="D27" s="57">
        <v>257710.239267</v>
      </c>
      <c r="E27" s="57">
        <v>891</v>
      </c>
      <c r="F27" s="57">
        <v>379.722093</v>
      </c>
      <c r="G27" s="57">
        <v>3406</v>
      </c>
      <c r="H27" s="57">
        <v>5936.708439</v>
      </c>
      <c r="I27" s="57">
        <v>2455</v>
      </c>
      <c r="J27" s="57">
        <v>13569.00912</v>
      </c>
      <c r="K27" s="57">
        <v>1157</v>
      </c>
      <c r="L27" s="57">
        <v>14024.964</v>
      </c>
      <c r="M27" s="57">
        <v>567</v>
      </c>
      <c r="N27" s="57">
        <v>13561.55122</v>
      </c>
      <c r="O27" s="57">
        <v>137</v>
      </c>
      <c r="P27" s="57">
        <v>4475.124765</v>
      </c>
      <c r="Q27" s="57">
        <v>67</v>
      </c>
      <c r="R27" s="57">
        <v>2890.61733</v>
      </c>
      <c r="S27" s="57">
        <v>247</v>
      </c>
      <c r="T27" s="57">
        <v>16484.48604</v>
      </c>
      <c r="U27" s="57">
        <v>238</v>
      </c>
      <c r="V27" s="57">
        <v>47673.87237</v>
      </c>
      <c r="W27" s="57">
        <v>76</v>
      </c>
      <c r="X27" s="57">
        <v>138714.18389</v>
      </c>
    </row>
    <row r="28" spans="1:24" s="50" customFormat="1" ht="12.75" customHeight="1">
      <c r="A28" s="55" t="s">
        <v>85</v>
      </c>
      <c r="B28" s="56"/>
      <c r="C28" s="57">
        <v>3325</v>
      </c>
      <c r="D28" s="57">
        <v>129672.078482</v>
      </c>
      <c r="E28" s="57">
        <v>427</v>
      </c>
      <c r="F28" s="57">
        <v>170.206674</v>
      </c>
      <c r="G28" s="57">
        <v>1138</v>
      </c>
      <c r="H28" s="57">
        <v>2024.300388</v>
      </c>
      <c r="I28" s="57">
        <v>687</v>
      </c>
      <c r="J28" s="57">
        <v>3857.16178</v>
      </c>
      <c r="K28" s="57">
        <v>452</v>
      </c>
      <c r="L28" s="57">
        <v>5457.42304</v>
      </c>
      <c r="M28" s="57">
        <v>253</v>
      </c>
      <c r="N28" s="57">
        <v>6140.336</v>
      </c>
      <c r="O28" s="57">
        <v>66</v>
      </c>
      <c r="P28" s="57">
        <v>2156.802</v>
      </c>
      <c r="Q28" s="57">
        <v>45</v>
      </c>
      <c r="R28" s="57">
        <v>1915.14232</v>
      </c>
      <c r="S28" s="57">
        <v>114</v>
      </c>
      <c r="T28" s="57">
        <v>7445.8658</v>
      </c>
      <c r="U28" s="57">
        <v>116</v>
      </c>
      <c r="V28" s="57">
        <v>24756.84344</v>
      </c>
      <c r="W28" s="57">
        <v>27</v>
      </c>
      <c r="X28" s="57">
        <v>75747.99704</v>
      </c>
    </row>
    <row r="29" spans="1:24" s="50" customFormat="1" ht="12.75" customHeight="1">
      <c r="A29" s="55" t="s">
        <v>86</v>
      </c>
      <c r="B29" s="56"/>
      <c r="C29" s="57">
        <v>8029</v>
      </c>
      <c r="D29" s="57">
        <v>557805.199936</v>
      </c>
      <c r="E29" s="57">
        <v>761</v>
      </c>
      <c r="F29" s="57">
        <v>308.937006</v>
      </c>
      <c r="G29" s="57">
        <v>2684</v>
      </c>
      <c r="H29" s="57">
        <v>4825.374479</v>
      </c>
      <c r="I29" s="57">
        <v>1890</v>
      </c>
      <c r="J29" s="57">
        <v>10640.830071</v>
      </c>
      <c r="K29" s="57">
        <v>1095</v>
      </c>
      <c r="L29" s="57">
        <v>13178.0502</v>
      </c>
      <c r="M29" s="57">
        <v>639</v>
      </c>
      <c r="N29" s="57">
        <v>15202.3388</v>
      </c>
      <c r="O29" s="57">
        <v>135</v>
      </c>
      <c r="P29" s="57">
        <v>4487.4866</v>
      </c>
      <c r="Q29" s="57">
        <v>85</v>
      </c>
      <c r="R29" s="57">
        <v>3636.3</v>
      </c>
      <c r="S29" s="57">
        <v>334</v>
      </c>
      <c r="T29" s="57">
        <v>21770.68897</v>
      </c>
      <c r="U29" s="57">
        <v>332</v>
      </c>
      <c r="V29" s="57">
        <v>68071.97279</v>
      </c>
      <c r="W29" s="57">
        <v>74</v>
      </c>
      <c r="X29" s="57">
        <v>415683.22102</v>
      </c>
    </row>
    <row r="30" spans="1:24" s="50" customFormat="1" ht="12.75" customHeight="1">
      <c r="A30" s="55" t="s">
        <v>87</v>
      </c>
      <c r="B30" s="56"/>
      <c r="C30" s="57">
        <v>31471</v>
      </c>
      <c r="D30" s="57">
        <v>482448.721226</v>
      </c>
      <c r="E30" s="57">
        <v>3267</v>
      </c>
      <c r="F30" s="57">
        <v>1347.943448</v>
      </c>
      <c r="G30" s="57">
        <v>12199</v>
      </c>
      <c r="H30" s="57">
        <v>21319.619849</v>
      </c>
      <c r="I30" s="57">
        <v>8671</v>
      </c>
      <c r="J30" s="57">
        <v>47358.609175</v>
      </c>
      <c r="K30" s="57">
        <v>3630</v>
      </c>
      <c r="L30" s="57">
        <v>43692.408303</v>
      </c>
      <c r="M30" s="57">
        <v>1760</v>
      </c>
      <c r="N30" s="57">
        <v>41670.03243</v>
      </c>
      <c r="O30" s="57">
        <v>371</v>
      </c>
      <c r="P30" s="57">
        <v>12119.53153</v>
      </c>
      <c r="Q30" s="57">
        <v>189</v>
      </c>
      <c r="R30" s="57">
        <v>8103.05522</v>
      </c>
      <c r="S30" s="57">
        <v>722</v>
      </c>
      <c r="T30" s="57">
        <v>47554.681133</v>
      </c>
      <c r="U30" s="57">
        <v>553</v>
      </c>
      <c r="V30" s="57">
        <v>103917.693448</v>
      </c>
      <c r="W30" s="57">
        <v>109</v>
      </c>
      <c r="X30" s="57">
        <v>155365.14669</v>
      </c>
    </row>
    <row r="31" spans="1:24" s="50" customFormat="1" ht="12.75" customHeight="1">
      <c r="A31" s="55" t="s">
        <v>88</v>
      </c>
      <c r="B31" s="56"/>
      <c r="C31" s="57">
        <v>5046</v>
      </c>
      <c r="D31" s="57">
        <v>806802.158548</v>
      </c>
      <c r="E31" s="57">
        <v>572</v>
      </c>
      <c r="F31" s="57">
        <v>233.8701</v>
      </c>
      <c r="G31" s="57">
        <v>1576</v>
      </c>
      <c r="H31" s="57">
        <v>2732.654218</v>
      </c>
      <c r="I31" s="57">
        <v>1004</v>
      </c>
      <c r="J31" s="57">
        <v>5545.809484</v>
      </c>
      <c r="K31" s="57">
        <v>663</v>
      </c>
      <c r="L31" s="57">
        <v>7975.468208</v>
      </c>
      <c r="M31" s="57">
        <v>360</v>
      </c>
      <c r="N31" s="57">
        <v>8585.450817</v>
      </c>
      <c r="O31" s="57">
        <v>88</v>
      </c>
      <c r="P31" s="57">
        <v>2878.75567</v>
      </c>
      <c r="Q31" s="57">
        <v>62</v>
      </c>
      <c r="R31" s="57">
        <v>2700.22063</v>
      </c>
      <c r="S31" s="57">
        <v>232</v>
      </c>
      <c r="T31" s="57">
        <v>14786.44496</v>
      </c>
      <c r="U31" s="57">
        <v>336</v>
      </c>
      <c r="V31" s="57">
        <v>74784.542147</v>
      </c>
      <c r="W31" s="57">
        <v>153</v>
      </c>
      <c r="X31" s="57">
        <v>686578.942314</v>
      </c>
    </row>
    <row r="32" spans="1:24" s="50" customFormat="1" ht="12.75" customHeight="1">
      <c r="A32" s="55" t="s">
        <v>89</v>
      </c>
      <c r="B32" s="56"/>
      <c r="C32" s="57">
        <v>22507</v>
      </c>
      <c r="D32" s="57">
        <v>2134710.469432</v>
      </c>
      <c r="E32" s="57">
        <v>2588</v>
      </c>
      <c r="F32" s="57">
        <v>1005.305988</v>
      </c>
      <c r="G32" s="57">
        <v>7872</v>
      </c>
      <c r="H32" s="57">
        <v>13686.48361</v>
      </c>
      <c r="I32" s="57">
        <v>4995</v>
      </c>
      <c r="J32" s="57">
        <v>27690.81544</v>
      </c>
      <c r="K32" s="57">
        <v>2903</v>
      </c>
      <c r="L32" s="57">
        <v>34350.5638</v>
      </c>
      <c r="M32" s="57">
        <v>1443</v>
      </c>
      <c r="N32" s="57">
        <v>34320.390001</v>
      </c>
      <c r="O32" s="57">
        <v>324</v>
      </c>
      <c r="P32" s="57">
        <v>10582.433177</v>
      </c>
      <c r="Q32" s="57">
        <v>186</v>
      </c>
      <c r="R32" s="57">
        <v>8037.3867</v>
      </c>
      <c r="S32" s="57">
        <v>761</v>
      </c>
      <c r="T32" s="57">
        <v>50396.281035</v>
      </c>
      <c r="U32" s="57">
        <v>980</v>
      </c>
      <c r="V32" s="57">
        <v>210179.53177</v>
      </c>
      <c r="W32" s="57">
        <v>455</v>
      </c>
      <c r="X32" s="57">
        <v>1744461.277911</v>
      </c>
    </row>
    <row r="33" spans="1:24" s="50" customFormat="1" ht="12.75" customHeight="1">
      <c r="A33" s="55" t="s">
        <v>90</v>
      </c>
      <c r="B33" s="56"/>
      <c r="C33" s="57">
        <v>5698</v>
      </c>
      <c r="D33" s="57">
        <v>183119.106541</v>
      </c>
      <c r="E33" s="57">
        <v>433</v>
      </c>
      <c r="F33" s="57">
        <v>168.22137</v>
      </c>
      <c r="G33" s="57">
        <v>1792</v>
      </c>
      <c r="H33" s="57">
        <v>3084.323928</v>
      </c>
      <c r="I33" s="57">
        <v>1725</v>
      </c>
      <c r="J33" s="57">
        <v>9347.626927</v>
      </c>
      <c r="K33" s="57">
        <v>827</v>
      </c>
      <c r="L33" s="57">
        <v>9698.908364</v>
      </c>
      <c r="M33" s="57">
        <v>380</v>
      </c>
      <c r="N33" s="57">
        <v>9095.981482</v>
      </c>
      <c r="O33" s="57">
        <v>84</v>
      </c>
      <c r="P33" s="57">
        <v>2759.97006</v>
      </c>
      <c r="Q33" s="57">
        <v>52</v>
      </c>
      <c r="R33" s="57">
        <v>2218.97519</v>
      </c>
      <c r="S33" s="57">
        <v>157</v>
      </c>
      <c r="T33" s="57">
        <v>10571.76363</v>
      </c>
      <c r="U33" s="57">
        <v>179</v>
      </c>
      <c r="V33" s="57">
        <v>37671.03516</v>
      </c>
      <c r="W33" s="57">
        <v>69</v>
      </c>
      <c r="X33" s="57">
        <v>98502.30043</v>
      </c>
    </row>
    <row r="34" spans="1:24" s="50" customFormat="1" ht="12.75" customHeight="1">
      <c r="A34" s="55" t="s">
        <v>91</v>
      </c>
      <c r="B34" s="56"/>
      <c r="C34" s="57">
        <v>6422</v>
      </c>
      <c r="D34" s="57">
        <v>229101.189384</v>
      </c>
      <c r="E34" s="57">
        <v>779</v>
      </c>
      <c r="F34" s="57">
        <v>323.824923</v>
      </c>
      <c r="G34" s="57">
        <v>2197</v>
      </c>
      <c r="H34" s="57">
        <v>3956.920036</v>
      </c>
      <c r="I34" s="57">
        <v>1556</v>
      </c>
      <c r="J34" s="57">
        <v>8572.21182</v>
      </c>
      <c r="K34" s="57">
        <v>858</v>
      </c>
      <c r="L34" s="57">
        <v>10234.51071</v>
      </c>
      <c r="M34" s="57">
        <v>445</v>
      </c>
      <c r="N34" s="57">
        <v>10495.857537</v>
      </c>
      <c r="O34" s="57">
        <v>103</v>
      </c>
      <c r="P34" s="57">
        <v>3367.18805</v>
      </c>
      <c r="Q34" s="57">
        <v>61</v>
      </c>
      <c r="R34" s="57">
        <v>2652.72587</v>
      </c>
      <c r="S34" s="57">
        <v>198</v>
      </c>
      <c r="T34" s="57">
        <v>13524.754592</v>
      </c>
      <c r="U34" s="57">
        <v>172</v>
      </c>
      <c r="V34" s="57">
        <v>36593.499696</v>
      </c>
      <c r="W34" s="57">
        <v>53</v>
      </c>
      <c r="X34" s="57">
        <v>139379.69615</v>
      </c>
    </row>
    <row r="35" spans="1:24" s="50" customFormat="1" ht="12.75" customHeight="1">
      <c r="A35" s="55" t="s">
        <v>92</v>
      </c>
      <c r="B35" s="56"/>
      <c r="C35" s="57">
        <v>2583</v>
      </c>
      <c r="D35" s="57">
        <v>59415.417848</v>
      </c>
      <c r="E35" s="57">
        <v>309</v>
      </c>
      <c r="F35" s="57">
        <v>121.515103</v>
      </c>
      <c r="G35" s="57">
        <v>913</v>
      </c>
      <c r="H35" s="57">
        <v>1634.337102</v>
      </c>
      <c r="I35" s="57">
        <v>680</v>
      </c>
      <c r="J35" s="57">
        <v>3784.152633</v>
      </c>
      <c r="K35" s="57">
        <v>295</v>
      </c>
      <c r="L35" s="57">
        <v>3492.212</v>
      </c>
      <c r="M35" s="57">
        <v>155</v>
      </c>
      <c r="N35" s="57">
        <v>3677.78</v>
      </c>
      <c r="O35" s="57">
        <v>37</v>
      </c>
      <c r="P35" s="57">
        <v>1200.76</v>
      </c>
      <c r="Q35" s="57">
        <v>16</v>
      </c>
      <c r="R35" s="57">
        <v>693.74</v>
      </c>
      <c r="S35" s="57">
        <v>75</v>
      </c>
      <c r="T35" s="57">
        <v>4851.91816</v>
      </c>
      <c r="U35" s="57">
        <v>87</v>
      </c>
      <c r="V35" s="57">
        <v>16670.34514</v>
      </c>
      <c r="W35" s="57">
        <v>16</v>
      </c>
      <c r="X35" s="57">
        <v>23288.65771</v>
      </c>
    </row>
    <row r="36" spans="1:24" s="50" customFormat="1" ht="12.75" customHeight="1">
      <c r="A36" s="55" t="s">
        <v>278</v>
      </c>
      <c r="B36" s="56"/>
      <c r="C36" s="57">
        <v>5188</v>
      </c>
      <c r="D36" s="57">
        <v>127073.065334</v>
      </c>
      <c r="E36" s="57">
        <v>913</v>
      </c>
      <c r="F36" s="57">
        <v>356.131586</v>
      </c>
      <c r="G36" s="57">
        <v>2154</v>
      </c>
      <c r="H36" s="57">
        <v>3676.534888</v>
      </c>
      <c r="I36" s="57">
        <v>901</v>
      </c>
      <c r="J36" s="57">
        <v>5078.27825</v>
      </c>
      <c r="K36" s="57">
        <v>504</v>
      </c>
      <c r="L36" s="57">
        <v>6066.377</v>
      </c>
      <c r="M36" s="57">
        <v>305</v>
      </c>
      <c r="N36" s="57">
        <v>7398.12738</v>
      </c>
      <c r="O36" s="57">
        <v>85</v>
      </c>
      <c r="P36" s="57">
        <v>2730.007</v>
      </c>
      <c r="Q36" s="57">
        <v>23</v>
      </c>
      <c r="R36" s="57">
        <v>971.92212</v>
      </c>
      <c r="S36" s="57">
        <v>117</v>
      </c>
      <c r="T36" s="57">
        <v>7344.12948</v>
      </c>
      <c r="U36" s="57">
        <v>141</v>
      </c>
      <c r="V36" s="57">
        <v>27760.10447</v>
      </c>
      <c r="W36" s="57">
        <v>45</v>
      </c>
      <c r="X36" s="57">
        <v>65691.45316</v>
      </c>
    </row>
    <row r="37" spans="1:24" s="50" customFormat="1" ht="12.75" customHeight="1">
      <c r="A37" s="55" t="s">
        <v>93</v>
      </c>
      <c r="B37" s="56"/>
      <c r="C37" s="57">
        <v>2080</v>
      </c>
      <c r="D37" s="57">
        <v>15550.480978</v>
      </c>
      <c r="E37" s="57">
        <v>376</v>
      </c>
      <c r="F37" s="57">
        <v>145.5337</v>
      </c>
      <c r="G37" s="57">
        <v>936</v>
      </c>
      <c r="H37" s="57">
        <v>1535.102388</v>
      </c>
      <c r="I37" s="57">
        <v>453</v>
      </c>
      <c r="J37" s="57">
        <v>2444.76012</v>
      </c>
      <c r="K37" s="57">
        <v>169</v>
      </c>
      <c r="L37" s="57">
        <v>1982.8097</v>
      </c>
      <c r="M37" s="57">
        <v>74</v>
      </c>
      <c r="N37" s="57">
        <v>1734.51937</v>
      </c>
      <c r="O37" s="57">
        <v>17</v>
      </c>
      <c r="P37" s="57">
        <v>557.61137</v>
      </c>
      <c r="Q37" s="57">
        <v>10</v>
      </c>
      <c r="R37" s="57">
        <v>420.73</v>
      </c>
      <c r="S37" s="57">
        <v>23</v>
      </c>
      <c r="T37" s="57">
        <v>1557.86544</v>
      </c>
      <c r="U37" s="57">
        <v>20</v>
      </c>
      <c r="V37" s="57">
        <v>3367.90889</v>
      </c>
      <c r="W37" s="57">
        <v>2</v>
      </c>
      <c r="X37" s="57">
        <v>1803.64</v>
      </c>
    </row>
    <row r="38" spans="1:24" s="50" customFormat="1" ht="12.75" customHeight="1">
      <c r="A38" s="55" t="s">
        <v>94</v>
      </c>
      <c r="B38" s="56"/>
      <c r="C38" s="57">
        <v>4980</v>
      </c>
      <c r="D38" s="57">
        <v>99276.854412</v>
      </c>
      <c r="E38" s="57">
        <v>985</v>
      </c>
      <c r="F38" s="57">
        <v>361.303009</v>
      </c>
      <c r="G38" s="57">
        <v>1975</v>
      </c>
      <c r="H38" s="57">
        <v>3267.274457</v>
      </c>
      <c r="I38" s="57">
        <v>982</v>
      </c>
      <c r="J38" s="57">
        <v>5336.41724</v>
      </c>
      <c r="K38" s="57">
        <v>435</v>
      </c>
      <c r="L38" s="57">
        <v>5248.486718</v>
      </c>
      <c r="M38" s="57">
        <v>218</v>
      </c>
      <c r="N38" s="57">
        <v>5213.655048</v>
      </c>
      <c r="O38" s="57">
        <v>59</v>
      </c>
      <c r="P38" s="57">
        <v>1897.43416</v>
      </c>
      <c r="Q38" s="57">
        <v>29</v>
      </c>
      <c r="R38" s="57">
        <v>1254.21266</v>
      </c>
      <c r="S38" s="57">
        <v>110</v>
      </c>
      <c r="T38" s="57">
        <v>7498.6294</v>
      </c>
      <c r="U38" s="57">
        <v>154</v>
      </c>
      <c r="V38" s="57">
        <v>31887.59716</v>
      </c>
      <c r="W38" s="57">
        <v>33</v>
      </c>
      <c r="X38" s="57">
        <v>37311.84456</v>
      </c>
    </row>
    <row r="39" spans="1:24" s="50" customFormat="1" ht="12.75" customHeight="1">
      <c r="A39" s="55" t="s">
        <v>95</v>
      </c>
      <c r="B39" s="56"/>
      <c r="C39" s="57">
        <v>16191</v>
      </c>
      <c r="D39" s="57">
        <v>373497.356442</v>
      </c>
      <c r="E39" s="57">
        <v>1854</v>
      </c>
      <c r="F39" s="57">
        <v>775.952504</v>
      </c>
      <c r="G39" s="57">
        <v>6351</v>
      </c>
      <c r="H39" s="57">
        <v>11237.38137</v>
      </c>
      <c r="I39" s="57">
        <v>3948</v>
      </c>
      <c r="J39" s="57">
        <v>21656.547551</v>
      </c>
      <c r="K39" s="57">
        <v>1892</v>
      </c>
      <c r="L39" s="57">
        <v>22312.247393</v>
      </c>
      <c r="M39" s="57">
        <v>937</v>
      </c>
      <c r="N39" s="57">
        <v>22172.189213</v>
      </c>
      <c r="O39" s="57">
        <v>245</v>
      </c>
      <c r="P39" s="57">
        <v>8002.14271</v>
      </c>
      <c r="Q39" s="57">
        <v>85</v>
      </c>
      <c r="R39" s="57">
        <v>3631.83848</v>
      </c>
      <c r="S39" s="57">
        <v>362</v>
      </c>
      <c r="T39" s="57">
        <v>23624.750654</v>
      </c>
      <c r="U39" s="57">
        <v>401</v>
      </c>
      <c r="V39" s="57">
        <v>83087.130818</v>
      </c>
      <c r="W39" s="57">
        <v>116</v>
      </c>
      <c r="X39" s="57">
        <v>176997.175749</v>
      </c>
    </row>
    <row r="40" spans="1:24" s="50" customFormat="1" ht="12.75" customHeight="1">
      <c r="A40" s="55" t="s">
        <v>96</v>
      </c>
      <c r="B40" s="56"/>
      <c r="C40" s="57">
        <v>4239</v>
      </c>
      <c r="D40" s="57">
        <v>875736.606329</v>
      </c>
      <c r="E40" s="57">
        <v>658</v>
      </c>
      <c r="F40" s="57">
        <v>212.822078</v>
      </c>
      <c r="G40" s="57">
        <v>1494</v>
      </c>
      <c r="H40" s="57">
        <v>2684.903935</v>
      </c>
      <c r="I40" s="57">
        <v>674</v>
      </c>
      <c r="J40" s="57">
        <v>3786.85673</v>
      </c>
      <c r="K40" s="57">
        <v>569</v>
      </c>
      <c r="L40" s="57">
        <v>6670.510406</v>
      </c>
      <c r="M40" s="57">
        <v>281</v>
      </c>
      <c r="N40" s="57">
        <v>6546.88017</v>
      </c>
      <c r="O40" s="57">
        <v>72</v>
      </c>
      <c r="P40" s="57">
        <v>2318.660913</v>
      </c>
      <c r="Q40" s="57">
        <v>41</v>
      </c>
      <c r="R40" s="57">
        <v>1822.06107</v>
      </c>
      <c r="S40" s="57">
        <v>151</v>
      </c>
      <c r="T40" s="57">
        <v>9764.10821</v>
      </c>
      <c r="U40" s="57">
        <v>182</v>
      </c>
      <c r="V40" s="57">
        <v>36301.117927</v>
      </c>
      <c r="W40" s="57">
        <v>117</v>
      </c>
      <c r="X40" s="57">
        <v>805628.68489</v>
      </c>
    </row>
    <row r="41" spans="1:24" s="50" customFormat="1" ht="12.75" customHeight="1">
      <c r="A41" s="55" t="s">
        <v>97</v>
      </c>
      <c r="B41" s="56"/>
      <c r="C41" s="57">
        <v>3823</v>
      </c>
      <c r="D41" s="57">
        <v>184430.099137</v>
      </c>
      <c r="E41" s="57">
        <v>620</v>
      </c>
      <c r="F41" s="57">
        <v>247.184889</v>
      </c>
      <c r="G41" s="57">
        <v>1593</v>
      </c>
      <c r="H41" s="57">
        <v>2759.61512</v>
      </c>
      <c r="I41" s="57">
        <v>865</v>
      </c>
      <c r="J41" s="57">
        <v>4672.030248</v>
      </c>
      <c r="K41" s="57">
        <v>418</v>
      </c>
      <c r="L41" s="57">
        <v>4815.34969</v>
      </c>
      <c r="M41" s="57">
        <v>169</v>
      </c>
      <c r="N41" s="57">
        <v>4046.685</v>
      </c>
      <c r="O41" s="57">
        <v>33</v>
      </c>
      <c r="P41" s="57">
        <v>1071.5</v>
      </c>
      <c r="Q41" s="57">
        <v>12</v>
      </c>
      <c r="R41" s="57">
        <v>498.6</v>
      </c>
      <c r="S41" s="57">
        <v>56</v>
      </c>
      <c r="T41" s="57">
        <v>3496.55</v>
      </c>
      <c r="U41" s="57">
        <v>44</v>
      </c>
      <c r="V41" s="57">
        <v>8541.78459</v>
      </c>
      <c r="W41" s="57">
        <v>13</v>
      </c>
      <c r="X41" s="57">
        <v>154280.7996</v>
      </c>
    </row>
    <row r="42" spans="1:24" s="50" customFormat="1" ht="12.75" customHeight="1">
      <c r="A42" s="215" t="s">
        <v>379</v>
      </c>
      <c r="B42" s="56"/>
      <c r="C42" s="57">
        <v>108577</v>
      </c>
      <c r="D42" s="57">
        <v>1233057.001762</v>
      </c>
      <c r="E42" s="57">
        <v>18043</v>
      </c>
      <c r="F42" s="57">
        <v>6967.190554</v>
      </c>
      <c r="G42" s="57">
        <v>49188</v>
      </c>
      <c r="H42" s="57">
        <v>88004.958459</v>
      </c>
      <c r="I42" s="57">
        <v>21388</v>
      </c>
      <c r="J42" s="57">
        <v>117020.654982</v>
      </c>
      <c r="K42" s="57">
        <v>10949</v>
      </c>
      <c r="L42" s="57">
        <v>125203.04434</v>
      </c>
      <c r="M42" s="57">
        <v>4761</v>
      </c>
      <c r="N42" s="57">
        <v>113004.043496</v>
      </c>
      <c r="O42" s="57">
        <v>901</v>
      </c>
      <c r="P42" s="57">
        <v>29024.02217</v>
      </c>
      <c r="Q42" s="57">
        <v>317</v>
      </c>
      <c r="R42" s="57">
        <v>13569.946094</v>
      </c>
      <c r="S42" s="57">
        <v>1374</v>
      </c>
      <c r="T42" s="57">
        <v>85507.040895</v>
      </c>
      <c r="U42" s="57">
        <v>1427</v>
      </c>
      <c r="V42" s="57">
        <v>236437.406645</v>
      </c>
      <c r="W42" s="57">
        <v>229</v>
      </c>
      <c r="X42" s="57">
        <v>418318.694127</v>
      </c>
    </row>
    <row r="43" spans="1:24" s="50" customFormat="1" ht="12.75" customHeight="1">
      <c r="A43" s="55" t="s">
        <v>98</v>
      </c>
      <c r="B43" s="56"/>
      <c r="C43" s="57">
        <v>113945</v>
      </c>
      <c r="D43" s="57">
        <v>1072668.858862</v>
      </c>
      <c r="E43" s="57">
        <v>21898</v>
      </c>
      <c r="F43" s="57">
        <v>8538.353366</v>
      </c>
      <c r="G43" s="57">
        <v>46493</v>
      </c>
      <c r="H43" s="57">
        <v>76073.369068</v>
      </c>
      <c r="I43" s="57">
        <v>30617</v>
      </c>
      <c r="J43" s="57">
        <v>164532.472007</v>
      </c>
      <c r="K43" s="57">
        <v>9221</v>
      </c>
      <c r="L43" s="57">
        <v>107885.948699</v>
      </c>
      <c r="M43" s="57">
        <v>3345</v>
      </c>
      <c r="N43" s="57">
        <v>78155.254682</v>
      </c>
      <c r="O43" s="57">
        <v>575</v>
      </c>
      <c r="P43" s="57">
        <v>18643.750984</v>
      </c>
      <c r="Q43" s="57">
        <v>283</v>
      </c>
      <c r="R43" s="57">
        <v>12126.53064</v>
      </c>
      <c r="S43" s="57">
        <v>828</v>
      </c>
      <c r="T43" s="57">
        <v>54337.109764</v>
      </c>
      <c r="U43" s="57">
        <v>572</v>
      </c>
      <c r="V43" s="57">
        <v>105739.264812</v>
      </c>
      <c r="W43" s="57">
        <v>113</v>
      </c>
      <c r="X43" s="57">
        <v>446636.80484</v>
      </c>
    </row>
    <row r="44" spans="1:24" s="50" customFormat="1" ht="12.75" customHeight="1">
      <c r="A44" s="55" t="s">
        <v>99</v>
      </c>
      <c r="B44" s="56"/>
      <c r="C44" s="57">
        <v>16201</v>
      </c>
      <c r="D44" s="57">
        <v>850389.959507</v>
      </c>
      <c r="E44" s="57">
        <v>1260</v>
      </c>
      <c r="F44" s="57">
        <v>446.735141</v>
      </c>
      <c r="G44" s="57">
        <v>3994</v>
      </c>
      <c r="H44" s="57">
        <v>8541.005421</v>
      </c>
      <c r="I44" s="57">
        <v>4556</v>
      </c>
      <c r="J44" s="57">
        <v>27356.56658</v>
      </c>
      <c r="K44" s="57">
        <v>2176</v>
      </c>
      <c r="L44" s="57">
        <v>26533.57486</v>
      </c>
      <c r="M44" s="57">
        <v>2220</v>
      </c>
      <c r="N44" s="57">
        <v>55360.668728</v>
      </c>
      <c r="O44" s="57">
        <v>800</v>
      </c>
      <c r="P44" s="57">
        <v>24691.63367</v>
      </c>
      <c r="Q44" s="57">
        <v>98</v>
      </c>
      <c r="R44" s="57">
        <v>4215.262</v>
      </c>
      <c r="S44" s="57">
        <v>536</v>
      </c>
      <c r="T44" s="57">
        <v>31405.758635</v>
      </c>
      <c r="U44" s="57">
        <v>366</v>
      </c>
      <c r="V44" s="57">
        <v>75788.982522</v>
      </c>
      <c r="W44" s="57">
        <v>195</v>
      </c>
      <c r="X44" s="57">
        <v>596049.77195</v>
      </c>
    </row>
    <row r="45" spans="1:24" s="50" customFormat="1" ht="12.75" customHeight="1">
      <c r="A45" s="55" t="s">
        <v>100</v>
      </c>
      <c r="B45" s="56"/>
      <c r="C45" s="57">
        <v>7635</v>
      </c>
      <c r="D45" s="57">
        <v>67939.763156</v>
      </c>
      <c r="E45" s="57">
        <v>1731</v>
      </c>
      <c r="F45" s="57">
        <v>636.356267</v>
      </c>
      <c r="G45" s="57">
        <v>2884</v>
      </c>
      <c r="H45" s="57">
        <v>5090.790766</v>
      </c>
      <c r="I45" s="57">
        <v>1727</v>
      </c>
      <c r="J45" s="57">
        <v>9555.470042</v>
      </c>
      <c r="K45" s="57">
        <v>685</v>
      </c>
      <c r="L45" s="57">
        <v>8320.044652</v>
      </c>
      <c r="M45" s="57">
        <v>333</v>
      </c>
      <c r="N45" s="57">
        <v>7931.979289</v>
      </c>
      <c r="O45" s="57">
        <v>57</v>
      </c>
      <c r="P45" s="57">
        <v>1841.08</v>
      </c>
      <c r="Q45" s="57">
        <v>30</v>
      </c>
      <c r="R45" s="57">
        <v>1270.23898</v>
      </c>
      <c r="S45" s="57">
        <v>90</v>
      </c>
      <c r="T45" s="57">
        <v>5636.1707</v>
      </c>
      <c r="U45" s="57">
        <v>89</v>
      </c>
      <c r="V45" s="57">
        <v>14926.18586</v>
      </c>
      <c r="W45" s="57">
        <v>9</v>
      </c>
      <c r="X45" s="57">
        <v>12731.4466</v>
      </c>
    </row>
    <row r="46" spans="1:24" s="50" customFormat="1" ht="12.75" customHeight="1">
      <c r="A46" s="215" t="s">
        <v>387</v>
      </c>
      <c r="B46" s="56"/>
      <c r="C46" s="57">
        <v>23818</v>
      </c>
      <c r="D46" s="57">
        <v>521961.452393</v>
      </c>
      <c r="E46" s="57">
        <v>5993</v>
      </c>
      <c r="F46" s="57">
        <v>2101.236438</v>
      </c>
      <c r="G46" s="57">
        <v>9746</v>
      </c>
      <c r="H46" s="57">
        <v>16025.455382</v>
      </c>
      <c r="I46" s="57">
        <v>4340</v>
      </c>
      <c r="J46" s="57">
        <v>24017.558404</v>
      </c>
      <c r="K46" s="57">
        <v>1895</v>
      </c>
      <c r="L46" s="57">
        <v>22027.683353</v>
      </c>
      <c r="M46" s="57">
        <v>730</v>
      </c>
      <c r="N46" s="57">
        <v>17077.021954</v>
      </c>
      <c r="O46" s="57">
        <v>186</v>
      </c>
      <c r="P46" s="57">
        <v>6035.44726</v>
      </c>
      <c r="Q46" s="57">
        <v>89</v>
      </c>
      <c r="R46" s="57">
        <v>3839.95085</v>
      </c>
      <c r="S46" s="57">
        <v>399</v>
      </c>
      <c r="T46" s="57">
        <v>25155.496861</v>
      </c>
      <c r="U46" s="57">
        <v>330</v>
      </c>
      <c r="V46" s="57">
        <v>67023.721345</v>
      </c>
      <c r="W46" s="57">
        <v>110</v>
      </c>
      <c r="X46" s="57">
        <v>338657.880546</v>
      </c>
    </row>
    <row r="47" spans="1:24" s="50" customFormat="1" ht="12.75" customHeight="1">
      <c r="A47" s="55" t="s">
        <v>101</v>
      </c>
      <c r="B47" s="56"/>
      <c r="C47" s="57">
        <v>41730</v>
      </c>
      <c r="D47" s="57">
        <v>7323207.045471</v>
      </c>
      <c r="E47" s="57">
        <v>7358</v>
      </c>
      <c r="F47" s="57">
        <v>2523.415906</v>
      </c>
      <c r="G47" s="57">
        <v>11424</v>
      </c>
      <c r="H47" s="57">
        <v>20061.346365</v>
      </c>
      <c r="I47" s="57">
        <v>5898</v>
      </c>
      <c r="J47" s="57">
        <v>34499.101916</v>
      </c>
      <c r="K47" s="57">
        <v>5356</v>
      </c>
      <c r="L47" s="57">
        <v>66062.074698</v>
      </c>
      <c r="M47" s="57">
        <v>4433</v>
      </c>
      <c r="N47" s="57">
        <v>109400.537086</v>
      </c>
      <c r="O47" s="57">
        <v>741</v>
      </c>
      <c r="P47" s="57">
        <v>24584.262943</v>
      </c>
      <c r="Q47" s="57">
        <v>545</v>
      </c>
      <c r="R47" s="57">
        <v>23777.38143</v>
      </c>
      <c r="S47" s="57">
        <v>2275</v>
      </c>
      <c r="T47" s="57">
        <v>150606.964965</v>
      </c>
      <c r="U47" s="57">
        <v>2755</v>
      </c>
      <c r="V47" s="57">
        <v>564089.39788</v>
      </c>
      <c r="W47" s="57">
        <v>945</v>
      </c>
      <c r="X47" s="57">
        <v>6327602.562282</v>
      </c>
    </row>
    <row r="48" spans="1:24" s="50" customFormat="1" ht="12.75" customHeight="1">
      <c r="A48" s="55" t="s">
        <v>102</v>
      </c>
      <c r="B48" s="56"/>
      <c r="C48" s="57">
        <v>32721</v>
      </c>
      <c r="D48" s="57">
        <v>1254145.27968</v>
      </c>
      <c r="E48" s="57">
        <v>3992</v>
      </c>
      <c r="F48" s="57">
        <v>1603.539821</v>
      </c>
      <c r="G48" s="57">
        <v>9109</v>
      </c>
      <c r="H48" s="57">
        <v>15843.809924</v>
      </c>
      <c r="I48" s="57">
        <v>4671</v>
      </c>
      <c r="J48" s="57">
        <v>26693.630804</v>
      </c>
      <c r="K48" s="57">
        <v>5113</v>
      </c>
      <c r="L48" s="57">
        <v>59958.944698</v>
      </c>
      <c r="M48" s="57">
        <v>5134</v>
      </c>
      <c r="N48" s="57">
        <v>124399.058496</v>
      </c>
      <c r="O48" s="57">
        <v>930</v>
      </c>
      <c r="P48" s="57">
        <v>30363.81475</v>
      </c>
      <c r="Q48" s="57">
        <v>319</v>
      </c>
      <c r="R48" s="57">
        <v>13630.013757</v>
      </c>
      <c r="S48" s="57">
        <v>1646</v>
      </c>
      <c r="T48" s="57">
        <v>104406.356209</v>
      </c>
      <c r="U48" s="57">
        <v>1465</v>
      </c>
      <c r="V48" s="57">
        <v>282581.596254</v>
      </c>
      <c r="W48" s="57">
        <v>342</v>
      </c>
      <c r="X48" s="57">
        <v>594664.514967</v>
      </c>
    </row>
    <row r="49" spans="1:24" s="50" customFormat="1" ht="12.75" customHeight="1">
      <c r="A49" s="55" t="s">
        <v>103</v>
      </c>
      <c r="B49" s="56"/>
      <c r="C49" s="57">
        <v>72347</v>
      </c>
      <c r="D49" s="57">
        <v>951123.304503</v>
      </c>
      <c r="E49" s="57">
        <v>21077</v>
      </c>
      <c r="F49" s="57">
        <v>7507.732913</v>
      </c>
      <c r="G49" s="57">
        <v>30943</v>
      </c>
      <c r="H49" s="57">
        <v>50294.622417</v>
      </c>
      <c r="I49" s="57">
        <v>10840</v>
      </c>
      <c r="J49" s="57">
        <v>60178.530129</v>
      </c>
      <c r="K49" s="57">
        <v>4982</v>
      </c>
      <c r="L49" s="57">
        <v>57815.415257</v>
      </c>
      <c r="M49" s="57">
        <v>1994</v>
      </c>
      <c r="N49" s="57">
        <v>47069.041433</v>
      </c>
      <c r="O49" s="57">
        <v>527</v>
      </c>
      <c r="P49" s="57">
        <v>16877.226913</v>
      </c>
      <c r="Q49" s="57">
        <v>196</v>
      </c>
      <c r="R49" s="57">
        <v>8429.048653</v>
      </c>
      <c r="S49" s="57">
        <v>798</v>
      </c>
      <c r="T49" s="57">
        <v>51403.992798</v>
      </c>
      <c r="U49" s="57">
        <v>752</v>
      </c>
      <c r="V49" s="57">
        <v>152583.08718</v>
      </c>
      <c r="W49" s="57">
        <v>238</v>
      </c>
      <c r="X49" s="57">
        <v>498964.60681</v>
      </c>
    </row>
    <row r="50" spans="1:24" s="50" customFormat="1" ht="12.75" customHeight="1">
      <c r="A50" s="55" t="s">
        <v>104</v>
      </c>
      <c r="B50" s="56"/>
      <c r="C50" s="57">
        <v>19242</v>
      </c>
      <c r="D50" s="57">
        <v>320345.810089</v>
      </c>
      <c r="E50" s="57">
        <v>3643</v>
      </c>
      <c r="F50" s="57">
        <v>1311.063309</v>
      </c>
      <c r="G50" s="57">
        <v>6432</v>
      </c>
      <c r="H50" s="57">
        <v>11333.657673</v>
      </c>
      <c r="I50" s="57">
        <v>5530</v>
      </c>
      <c r="J50" s="57">
        <v>31788.802564</v>
      </c>
      <c r="K50" s="57">
        <v>1832</v>
      </c>
      <c r="L50" s="57">
        <v>20997.379361</v>
      </c>
      <c r="M50" s="57">
        <v>542</v>
      </c>
      <c r="N50" s="57">
        <v>12673.810932</v>
      </c>
      <c r="O50" s="57">
        <v>170</v>
      </c>
      <c r="P50" s="57">
        <v>5455.713858</v>
      </c>
      <c r="Q50" s="57">
        <v>608</v>
      </c>
      <c r="R50" s="57">
        <v>24528.41922</v>
      </c>
      <c r="S50" s="57">
        <v>238</v>
      </c>
      <c r="T50" s="57">
        <v>14979.78312</v>
      </c>
      <c r="U50" s="57">
        <v>200</v>
      </c>
      <c r="V50" s="57">
        <v>36462.032872</v>
      </c>
      <c r="W50" s="57">
        <v>47</v>
      </c>
      <c r="X50" s="57">
        <v>160815.14718</v>
      </c>
    </row>
    <row r="51" spans="1:24" s="50" customFormat="1" ht="12.75" customHeight="1">
      <c r="A51" s="55" t="s">
        <v>105</v>
      </c>
      <c r="B51" s="56"/>
      <c r="C51" s="57">
        <v>90</v>
      </c>
      <c r="D51" s="57">
        <v>172.288</v>
      </c>
      <c r="E51" s="57">
        <v>37</v>
      </c>
      <c r="F51" s="57">
        <v>12.178</v>
      </c>
      <c r="G51" s="57">
        <v>39</v>
      </c>
      <c r="H51" s="57">
        <v>74.61</v>
      </c>
      <c r="I51" s="57">
        <v>12</v>
      </c>
      <c r="J51" s="57">
        <v>65.5</v>
      </c>
      <c r="K51" s="57">
        <v>2</v>
      </c>
      <c r="L51" s="57">
        <v>20</v>
      </c>
      <c r="M51" s="57">
        <v>0</v>
      </c>
      <c r="N51" s="57">
        <v>0</v>
      </c>
      <c r="O51" s="57">
        <v>0</v>
      </c>
      <c r="P51" s="57">
        <v>0</v>
      </c>
      <c r="Q51" s="57">
        <v>0</v>
      </c>
      <c r="R51" s="57">
        <v>0</v>
      </c>
      <c r="S51" s="57">
        <v>0</v>
      </c>
      <c r="T51" s="57">
        <v>0</v>
      </c>
      <c r="U51" s="57">
        <v>0</v>
      </c>
      <c r="V51" s="57">
        <v>0</v>
      </c>
      <c r="W51" s="57">
        <v>0</v>
      </c>
      <c r="X51" s="57">
        <v>0</v>
      </c>
    </row>
    <row r="52" spans="1:24" s="50" customFormat="1" ht="12.75" customHeight="1">
      <c r="A52" s="215" t="s">
        <v>391</v>
      </c>
      <c r="B52" s="56"/>
      <c r="C52" s="57">
        <v>375</v>
      </c>
      <c r="D52" s="57">
        <v>1787.914086</v>
      </c>
      <c r="E52" s="57">
        <v>131</v>
      </c>
      <c r="F52" s="57">
        <v>50.114086</v>
      </c>
      <c r="G52" s="57">
        <v>160</v>
      </c>
      <c r="H52" s="57">
        <v>276.071</v>
      </c>
      <c r="I52" s="57">
        <v>56</v>
      </c>
      <c r="J52" s="57">
        <v>302.67</v>
      </c>
      <c r="K52" s="57">
        <v>16</v>
      </c>
      <c r="L52" s="57">
        <v>206.509</v>
      </c>
      <c r="M52" s="57">
        <v>6</v>
      </c>
      <c r="N52" s="57">
        <v>133.75</v>
      </c>
      <c r="O52" s="57">
        <v>1</v>
      </c>
      <c r="P52" s="57">
        <v>35</v>
      </c>
      <c r="Q52" s="57">
        <v>0</v>
      </c>
      <c r="R52" s="57">
        <v>0</v>
      </c>
      <c r="S52" s="57">
        <v>1</v>
      </c>
      <c r="T52" s="57">
        <v>50</v>
      </c>
      <c r="U52" s="57">
        <v>4</v>
      </c>
      <c r="V52" s="57">
        <v>733.8</v>
      </c>
      <c r="W52" s="57">
        <v>0</v>
      </c>
      <c r="X52" s="57">
        <v>0</v>
      </c>
    </row>
    <row r="53" spans="1:24" s="50" customFormat="1" ht="12.75" customHeight="1">
      <c r="A53" s="55" t="s">
        <v>106</v>
      </c>
      <c r="B53" s="56"/>
      <c r="C53" s="57">
        <v>56</v>
      </c>
      <c r="D53" s="57">
        <v>268.25</v>
      </c>
      <c r="E53" s="57">
        <v>2</v>
      </c>
      <c r="F53" s="57">
        <v>0.95</v>
      </c>
      <c r="G53" s="57">
        <v>20</v>
      </c>
      <c r="H53" s="57">
        <v>37.3</v>
      </c>
      <c r="I53" s="57">
        <v>28</v>
      </c>
      <c r="J53" s="57">
        <v>165</v>
      </c>
      <c r="K53" s="57">
        <v>6</v>
      </c>
      <c r="L53" s="57">
        <v>65</v>
      </c>
      <c r="M53" s="57">
        <v>0</v>
      </c>
      <c r="N53" s="57">
        <v>0</v>
      </c>
      <c r="O53" s="57">
        <v>0</v>
      </c>
      <c r="P53" s="57">
        <v>0</v>
      </c>
      <c r="Q53" s="57">
        <v>0</v>
      </c>
      <c r="R53" s="57">
        <v>0</v>
      </c>
      <c r="S53" s="57">
        <v>0</v>
      </c>
      <c r="T53" s="57">
        <v>0</v>
      </c>
      <c r="U53" s="57">
        <v>0</v>
      </c>
      <c r="V53" s="57">
        <v>0</v>
      </c>
      <c r="W53" s="57">
        <v>0</v>
      </c>
      <c r="X53" s="57">
        <v>0</v>
      </c>
    </row>
    <row r="54" spans="1:24" s="50" customFormat="1" ht="12.75" customHeight="1">
      <c r="A54" s="55" t="s">
        <v>107</v>
      </c>
      <c r="B54" s="56"/>
      <c r="C54" s="57">
        <v>2657</v>
      </c>
      <c r="D54" s="57">
        <v>71311.265202</v>
      </c>
      <c r="E54" s="57">
        <v>797</v>
      </c>
      <c r="F54" s="57">
        <v>255.521689</v>
      </c>
      <c r="G54" s="57">
        <v>951</v>
      </c>
      <c r="H54" s="57">
        <v>1624.204088</v>
      </c>
      <c r="I54" s="57">
        <v>385</v>
      </c>
      <c r="J54" s="57">
        <v>2172.822405</v>
      </c>
      <c r="K54" s="57">
        <v>214</v>
      </c>
      <c r="L54" s="57">
        <v>2609.58468</v>
      </c>
      <c r="M54" s="57">
        <v>113</v>
      </c>
      <c r="N54" s="57">
        <v>2729.92715</v>
      </c>
      <c r="O54" s="57">
        <v>37</v>
      </c>
      <c r="P54" s="57">
        <v>1210.38</v>
      </c>
      <c r="Q54" s="57">
        <v>12</v>
      </c>
      <c r="R54" s="57">
        <v>528.905</v>
      </c>
      <c r="S54" s="57">
        <v>57</v>
      </c>
      <c r="T54" s="57">
        <v>3916.56809</v>
      </c>
      <c r="U54" s="57">
        <v>66</v>
      </c>
      <c r="V54" s="57">
        <v>13849.8824</v>
      </c>
      <c r="W54" s="57">
        <v>25</v>
      </c>
      <c r="X54" s="57">
        <v>42413.4697</v>
      </c>
    </row>
    <row r="55" spans="1:24" s="50" customFormat="1" ht="12.75" customHeight="1">
      <c r="A55" s="55" t="s">
        <v>108</v>
      </c>
      <c r="B55" s="56"/>
      <c r="C55" s="57">
        <v>13020</v>
      </c>
      <c r="D55" s="57">
        <v>133903.934329</v>
      </c>
      <c r="E55" s="57">
        <v>3170</v>
      </c>
      <c r="F55" s="57">
        <v>1198.452658</v>
      </c>
      <c r="G55" s="57">
        <v>5496</v>
      </c>
      <c r="H55" s="57">
        <v>8970.158504</v>
      </c>
      <c r="I55" s="57">
        <v>2344</v>
      </c>
      <c r="J55" s="57">
        <v>12983.997603</v>
      </c>
      <c r="K55" s="57">
        <v>1161</v>
      </c>
      <c r="L55" s="57">
        <v>13479.020447</v>
      </c>
      <c r="M55" s="57">
        <v>404</v>
      </c>
      <c r="N55" s="57">
        <v>9562.733106</v>
      </c>
      <c r="O55" s="57">
        <v>83</v>
      </c>
      <c r="P55" s="57">
        <v>2707.9815</v>
      </c>
      <c r="Q55" s="57">
        <v>49</v>
      </c>
      <c r="R55" s="57">
        <v>2105.17519</v>
      </c>
      <c r="S55" s="57">
        <v>141</v>
      </c>
      <c r="T55" s="57">
        <v>9149.81556</v>
      </c>
      <c r="U55" s="57">
        <v>142</v>
      </c>
      <c r="V55" s="57">
        <v>27023.77633</v>
      </c>
      <c r="W55" s="57">
        <v>30</v>
      </c>
      <c r="X55" s="57">
        <v>46722.823431</v>
      </c>
    </row>
    <row r="56" spans="1:24" s="50" customFormat="1" ht="12.75" customHeight="1">
      <c r="A56" s="55" t="s">
        <v>109</v>
      </c>
      <c r="B56" s="56"/>
      <c r="C56" s="57">
        <v>28244</v>
      </c>
      <c r="D56" s="57">
        <v>246493.064124</v>
      </c>
      <c r="E56" s="57">
        <v>6379</v>
      </c>
      <c r="F56" s="57">
        <v>2362.798594</v>
      </c>
      <c r="G56" s="57">
        <v>13171</v>
      </c>
      <c r="H56" s="57">
        <v>20817.036307</v>
      </c>
      <c r="I56" s="57">
        <v>5035</v>
      </c>
      <c r="J56" s="57">
        <v>27463.500982</v>
      </c>
      <c r="K56" s="57">
        <v>1949</v>
      </c>
      <c r="L56" s="57">
        <v>22875.72005</v>
      </c>
      <c r="M56" s="57">
        <v>857</v>
      </c>
      <c r="N56" s="57">
        <v>20313.047532</v>
      </c>
      <c r="O56" s="57">
        <v>164</v>
      </c>
      <c r="P56" s="57">
        <v>5363.764468</v>
      </c>
      <c r="Q56" s="57">
        <v>84</v>
      </c>
      <c r="R56" s="57">
        <v>3572.5624</v>
      </c>
      <c r="S56" s="57">
        <v>311</v>
      </c>
      <c r="T56" s="57">
        <v>20423.315931</v>
      </c>
      <c r="U56" s="57">
        <v>242</v>
      </c>
      <c r="V56" s="57">
        <v>46239.72485</v>
      </c>
      <c r="W56" s="57">
        <v>52</v>
      </c>
      <c r="X56" s="57">
        <v>77061.59301</v>
      </c>
    </row>
    <row r="57" spans="1:24" ht="16.5" customHeight="1">
      <c r="A57" s="58" t="s">
        <v>36</v>
      </c>
      <c r="B57" s="58"/>
      <c r="C57" s="58"/>
      <c r="D57" s="59" t="s">
        <v>37</v>
      </c>
      <c r="E57" s="58"/>
      <c r="F57" s="58"/>
      <c r="G57" s="58"/>
      <c r="H57" s="58"/>
      <c r="I57" s="58"/>
      <c r="J57" s="58"/>
      <c r="K57" s="58"/>
      <c r="L57" s="59" t="s">
        <v>38</v>
      </c>
      <c r="M57" s="59"/>
      <c r="N57" s="58"/>
      <c r="O57" s="58"/>
      <c r="P57" s="58"/>
      <c r="Q57" s="59"/>
      <c r="R57" s="58" t="s">
        <v>39</v>
      </c>
      <c r="S57" s="58"/>
      <c r="T57" s="58"/>
      <c r="U57" s="58"/>
      <c r="V57" s="58"/>
      <c r="W57" s="58"/>
      <c r="X57" s="216" t="str">
        <f>'2491-00-01'!V34</f>
        <v>中華民國107年9月20日編製</v>
      </c>
    </row>
    <row r="58" spans="12:24" ht="16.5" customHeight="1">
      <c r="L58" s="45" t="s">
        <v>40</v>
      </c>
      <c r="X58" s="60" t="s">
        <v>304</v>
      </c>
    </row>
    <row r="59" spans="1:24" ht="15.75">
      <c r="A59" s="61" t="s">
        <v>122</v>
      </c>
      <c r="B59" s="171" t="s">
        <v>324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</row>
    <row r="60" spans="1:24" s="50" customFormat="1" ht="15.75" customHeight="1">
      <c r="A60" s="173"/>
      <c r="B60" s="174" t="s">
        <v>308</v>
      </c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</row>
    <row r="61" spans="1:24" ht="15.75">
      <c r="A61" s="62" t="s">
        <v>123</v>
      </c>
      <c r="B61" s="61" t="s">
        <v>110</v>
      </c>
      <c r="C61" s="63"/>
      <c r="D61" s="63"/>
      <c r="E61" s="63"/>
      <c r="F61" s="63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</row>
    <row r="62" spans="1:24" ht="15.75">
      <c r="A62" s="334" t="s">
        <v>111</v>
      </c>
      <c r="B62" s="334"/>
      <c r="C62" s="334"/>
      <c r="D62" s="334"/>
      <c r="E62" s="334"/>
      <c r="F62" s="334"/>
      <c r="G62" s="334"/>
      <c r="H62" s="334"/>
      <c r="I62" s="334"/>
      <c r="J62" s="334"/>
      <c r="K62" s="334"/>
      <c r="L62" s="334"/>
      <c r="M62" s="334"/>
      <c r="N62" s="334"/>
      <c r="O62" s="334"/>
      <c r="P62" s="334"/>
      <c r="Q62" s="334"/>
      <c r="R62" s="334"/>
      <c r="S62" s="334"/>
      <c r="T62" s="334"/>
      <c r="U62" s="334"/>
      <c r="V62" s="334"/>
      <c r="W62" s="334"/>
      <c r="X62" s="334"/>
    </row>
  </sheetData>
  <sheetProtection/>
  <mergeCells count="30">
    <mergeCell ref="O6:P6"/>
    <mergeCell ref="Q6:R6"/>
    <mergeCell ref="S6:T6"/>
    <mergeCell ref="U6:V6"/>
    <mergeCell ref="A62:X62"/>
    <mergeCell ref="W6:X7"/>
    <mergeCell ref="G7:H7"/>
    <mergeCell ref="I7:J7"/>
    <mergeCell ref="K7:L7"/>
    <mergeCell ref="M7:N7"/>
    <mergeCell ref="O7:P7"/>
    <mergeCell ref="Q7:R7"/>
    <mergeCell ref="S7:T7"/>
    <mergeCell ref="U7:V7"/>
    <mergeCell ref="A3:X4"/>
    <mergeCell ref="E5:Q5"/>
    <mergeCell ref="U5:X5"/>
    <mergeCell ref="A6:B8"/>
    <mergeCell ref="C6:D7"/>
    <mergeCell ref="E6:F7"/>
    <mergeCell ref="W1:X1"/>
    <mergeCell ref="C2:T2"/>
    <mergeCell ref="U2:V2"/>
    <mergeCell ref="W2:X2"/>
    <mergeCell ref="G6:H6"/>
    <mergeCell ref="I6:J6"/>
    <mergeCell ref="K6:L6"/>
    <mergeCell ref="M6:N6"/>
    <mergeCell ref="D1:H1"/>
    <mergeCell ref="U1:V1"/>
  </mergeCells>
  <printOptions horizontalCentered="1"/>
  <pageMargins left="0.7874015748031497" right="0.3937007874015748" top="0.984251968503937" bottom="0.3937007874015748" header="0" footer="0"/>
  <pageSetup horizontalDpi="300" verticalDpi="300" orientation="landscape" paperSize="8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view="pageBreakPreview" zoomScaleSheetLayoutView="100" zoomScalePageLayoutView="0" workbookViewId="0" topLeftCell="A7">
      <pane xSplit="27960" topLeftCell="X1" activePane="topLeft" state="split"/>
      <selection pane="topLeft" activeCell="R33" sqref="C9:R33"/>
      <selection pane="topRight" activeCell="Q24" sqref="Q24:R24"/>
    </sheetView>
  </sheetViews>
  <sheetFormatPr defaultColWidth="9.00390625" defaultRowHeight="16.5"/>
  <cols>
    <col min="1" max="1" width="9.625" style="65" customWidth="1"/>
    <col min="2" max="2" width="3.875" style="65" customWidth="1"/>
    <col min="3" max="3" width="12.125" style="65" customWidth="1"/>
    <col min="4" max="4" width="14.625" style="65" customWidth="1"/>
    <col min="5" max="5" width="7.50390625" style="65" bestFit="1" customWidth="1"/>
    <col min="6" max="6" width="12.125" style="65" customWidth="1"/>
    <col min="7" max="7" width="7.50390625" style="65" bestFit="1" customWidth="1"/>
    <col min="8" max="11" width="12.125" style="65" customWidth="1"/>
    <col min="12" max="12" width="13.875" style="65" bestFit="1" customWidth="1"/>
    <col min="13" max="13" width="9.25390625" style="65" customWidth="1"/>
    <col min="14" max="14" width="11.625" style="65" bestFit="1" customWidth="1"/>
    <col min="15" max="15" width="9.25390625" style="65" customWidth="1"/>
    <col min="16" max="16" width="10.625" style="65" customWidth="1"/>
    <col min="17" max="17" width="13.875" style="65" customWidth="1"/>
    <col min="18" max="18" width="17.375" style="65" customWidth="1"/>
    <col min="19" max="16384" width="9.00390625" style="65" customWidth="1"/>
  </cols>
  <sheetData>
    <row r="1" spans="1:18" ht="16.5" customHeight="1">
      <c r="A1" s="64" t="s">
        <v>0</v>
      </c>
      <c r="F1" s="339"/>
      <c r="G1" s="339"/>
      <c r="H1" s="339"/>
      <c r="I1" s="339"/>
      <c r="J1" s="339"/>
      <c r="Q1" s="64" t="s">
        <v>1</v>
      </c>
      <c r="R1" s="67" t="s">
        <v>2</v>
      </c>
    </row>
    <row r="2" spans="1:18" ht="16.5" customHeight="1">
      <c r="A2" s="68" t="s">
        <v>228</v>
      </c>
      <c r="B2" s="69" t="s">
        <v>4</v>
      </c>
      <c r="C2" s="70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68" t="s">
        <v>5</v>
      </c>
      <c r="R2" s="72" t="s">
        <v>124</v>
      </c>
    </row>
    <row r="3" spans="1:18" s="73" customFormat="1" ht="19.5" customHeight="1">
      <c r="A3" s="340" t="s">
        <v>251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</row>
    <row r="4" spans="1:18" ht="19.5" customHeight="1">
      <c r="A4" s="341"/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</row>
    <row r="5" spans="1:18" ht="19.5" customHeight="1">
      <c r="A5" s="74"/>
      <c r="B5" s="74"/>
      <c r="C5" s="74"/>
      <c r="D5" s="74"/>
      <c r="E5" s="74"/>
      <c r="G5" s="318" t="str">
        <f>'2491-00-01'!H5</f>
        <v>中華民國107年08月底</v>
      </c>
      <c r="H5" s="318"/>
      <c r="I5" s="318"/>
      <c r="J5" s="318"/>
      <c r="K5" s="318"/>
      <c r="L5" s="318"/>
      <c r="M5" s="318"/>
      <c r="O5" s="75"/>
      <c r="P5" s="75"/>
      <c r="Q5" s="75"/>
      <c r="R5" s="76" t="s">
        <v>7</v>
      </c>
    </row>
    <row r="6" spans="1:18" s="78" customFormat="1" ht="12" customHeight="1">
      <c r="A6" s="342" t="s">
        <v>8</v>
      </c>
      <c r="B6" s="343"/>
      <c r="C6" s="348" t="s">
        <v>125</v>
      </c>
      <c r="D6" s="349"/>
      <c r="E6" s="352" t="s">
        <v>126</v>
      </c>
      <c r="F6" s="349"/>
      <c r="G6" s="352" t="s">
        <v>127</v>
      </c>
      <c r="H6" s="349"/>
      <c r="I6" s="352" t="s">
        <v>128</v>
      </c>
      <c r="J6" s="349"/>
      <c r="K6" s="352" t="s">
        <v>129</v>
      </c>
      <c r="L6" s="349"/>
      <c r="M6" s="354" t="s">
        <v>130</v>
      </c>
      <c r="N6" s="355"/>
      <c r="O6" s="358" t="s">
        <v>131</v>
      </c>
      <c r="P6" s="359"/>
      <c r="Q6" s="362" t="s">
        <v>132</v>
      </c>
      <c r="R6" s="364" t="s">
        <v>133</v>
      </c>
    </row>
    <row r="7" spans="1:18" s="78" customFormat="1" ht="21.75" customHeight="1">
      <c r="A7" s="344"/>
      <c r="B7" s="345"/>
      <c r="C7" s="350"/>
      <c r="D7" s="351"/>
      <c r="E7" s="353"/>
      <c r="F7" s="351"/>
      <c r="G7" s="353"/>
      <c r="H7" s="351"/>
      <c r="I7" s="353"/>
      <c r="J7" s="351"/>
      <c r="K7" s="353"/>
      <c r="L7" s="351"/>
      <c r="M7" s="356"/>
      <c r="N7" s="357"/>
      <c r="O7" s="360"/>
      <c r="P7" s="361"/>
      <c r="Q7" s="363"/>
      <c r="R7" s="365"/>
    </row>
    <row r="8" spans="1:18" s="78" customFormat="1" ht="33">
      <c r="A8" s="346"/>
      <c r="B8" s="347"/>
      <c r="C8" s="79" t="s">
        <v>31</v>
      </c>
      <c r="D8" s="80" t="s">
        <v>137</v>
      </c>
      <c r="E8" s="79" t="s">
        <v>31</v>
      </c>
      <c r="F8" s="79" t="s">
        <v>32</v>
      </c>
      <c r="G8" s="79" t="s">
        <v>31</v>
      </c>
      <c r="H8" s="79" t="s">
        <v>32</v>
      </c>
      <c r="I8" s="79" t="s">
        <v>31</v>
      </c>
      <c r="J8" s="79" t="s">
        <v>32</v>
      </c>
      <c r="K8" s="79" t="s">
        <v>31</v>
      </c>
      <c r="L8" s="79" t="s">
        <v>32</v>
      </c>
      <c r="M8" s="79" t="s">
        <v>31</v>
      </c>
      <c r="N8" s="80" t="s">
        <v>134</v>
      </c>
      <c r="O8" s="79" t="s">
        <v>31</v>
      </c>
      <c r="P8" s="81" t="s">
        <v>134</v>
      </c>
      <c r="Q8" s="79" t="s">
        <v>31</v>
      </c>
      <c r="R8" s="79" t="s">
        <v>31</v>
      </c>
    </row>
    <row r="9" spans="1:18" s="78" customFormat="1" ht="15.75" customHeight="1">
      <c r="A9" s="280" t="s">
        <v>33</v>
      </c>
      <c r="B9" s="281"/>
      <c r="C9" s="82">
        <v>705069</v>
      </c>
      <c r="D9" s="82">
        <v>23909517.43768</v>
      </c>
      <c r="E9" s="82">
        <v>11</v>
      </c>
      <c r="F9" s="82">
        <v>321.6</v>
      </c>
      <c r="G9" s="82">
        <v>9</v>
      </c>
      <c r="H9" s="82">
        <v>54.9664</v>
      </c>
      <c r="I9" s="82">
        <v>532893</v>
      </c>
      <c r="J9" s="82">
        <v>2634230.772171</v>
      </c>
      <c r="K9" s="82">
        <v>166527</v>
      </c>
      <c r="L9" s="82">
        <v>21107016.384989</v>
      </c>
      <c r="M9" s="82">
        <v>5586</v>
      </c>
      <c r="N9" s="82">
        <v>161707.393008</v>
      </c>
      <c r="O9" s="82">
        <v>43</v>
      </c>
      <c r="P9" s="82">
        <v>6186.321112</v>
      </c>
      <c r="Q9" s="82">
        <v>4583</v>
      </c>
      <c r="R9" s="82">
        <v>110</v>
      </c>
    </row>
    <row r="10" spans="1:18" s="78" customFormat="1" ht="15.75" customHeight="1">
      <c r="A10" s="282" t="s">
        <v>229</v>
      </c>
      <c r="B10" s="283"/>
      <c r="C10" s="82">
        <v>703610</v>
      </c>
      <c r="D10" s="82">
        <v>23884261.295322</v>
      </c>
      <c r="E10" s="82">
        <v>11</v>
      </c>
      <c r="F10" s="82">
        <v>321.6</v>
      </c>
      <c r="G10" s="82">
        <v>9</v>
      </c>
      <c r="H10" s="82">
        <v>54.9664</v>
      </c>
      <c r="I10" s="82">
        <v>531791</v>
      </c>
      <c r="J10" s="82">
        <v>2627421.242293</v>
      </c>
      <c r="K10" s="82">
        <v>166171</v>
      </c>
      <c r="L10" s="82">
        <v>21088570.772509</v>
      </c>
      <c r="M10" s="82">
        <v>5585</v>
      </c>
      <c r="N10" s="82">
        <v>161706.393008</v>
      </c>
      <c r="O10" s="82">
        <v>43</v>
      </c>
      <c r="P10" s="82">
        <v>6186.321112</v>
      </c>
      <c r="Q10" s="82">
        <v>4582</v>
      </c>
      <c r="R10" s="82">
        <v>110</v>
      </c>
    </row>
    <row r="11" spans="1:18" s="78" customFormat="1" ht="15.75" customHeight="1">
      <c r="A11" s="284" t="s">
        <v>269</v>
      </c>
      <c r="B11" s="285"/>
      <c r="C11" s="82">
        <v>134936</v>
      </c>
      <c r="D11" s="82">
        <v>2274989.589449</v>
      </c>
      <c r="E11" s="82">
        <v>1</v>
      </c>
      <c r="F11" s="82">
        <v>11.75</v>
      </c>
      <c r="G11" s="82">
        <v>0</v>
      </c>
      <c r="H11" s="82">
        <v>0</v>
      </c>
      <c r="I11" s="82">
        <v>107806</v>
      </c>
      <c r="J11" s="82">
        <v>463608.411724</v>
      </c>
      <c r="K11" s="82">
        <v>26533</v>
      </c>
      <c r="L11" s="82">
        <v>1796837.165528</v>
      </c>
      <c r="M11" s="82">
        <v>590</v>
      </c>
      <c r="N11" s="82">
        <v>14497.700078</v>
      </c>
      <c r="O11" s="82">
        <v>6</v>
      </c>
      <c r="P11" s="82">
        <v>34.562119</v>
      </c>
      <c r="Q11" s="82">
        <v>362</v>
      </c>
      <c r="R11" s="82">
        <v>24</v>
      </c>
    </row>
    <row r="12" spans="1:18" s="78" customFormat="1" ht="15.75" customHeight="1">
      <c r="A12" s="284" t="s">
        <v>268</v>
      </c>
      <c r="B12" s="285"/>
      <c r="C12" s="82">
        <v>179799</v>
      </c>
      <c r="D12" s="82">
        <v>12179549.510526</v>
      </c>
      <c r="E12" s="82">
        <v>3</v>
      </c>
      <c r="F12" s="82">
        <v>60.65</v>
      </c>
      <c r="G12" s="82">
        <v>3</v>
      </c>
      <c r="H12" s="82">
        <v>36.1</v>
      </c>
      <c r="I12" s="82">
        <v>121691</v>
      </c>
      <c r="J12" s="82">
        <v>758670.140026</v>
      </c>
      <c r="K12" s="82">
        <v>54251</v>
      </c>
      <c r="L12" s="82">
        <v>11292231.509102</v>
      </c>
      <c r="M12" s="82">
        <v>3822</v>
      </c>
      <c r="N12" s="82">
        <v>122520.364245</v>
      </c>
      <c r="O12" s="82">
        <v>29</v>
      </c>
      <c r="P12" s="82">
        <v>6030.747153</v>
      </c>
      <c r="Q12" s="82">
        <v>2974</v>
      </c>
      <c r="R12" s="82">
        <v>46</v>
      </c>
    </row>
    <row r="13" spans="1:18" s="78" customFormat="1" ht="15.75" customHeight="1">
      <c r="A13" s="284" t="s">
        <v>306</v>
      </c>
      <c r="B13" s="285"/>
      <c r="C13" s="82">
        <v>59939</v>
      </c>
      <c r="D13" s="82">
        <v>1488871.291671</v>
      </c>
      <c r="E13" s="82">
        <v>1</v>
      </c>
      <c r="F13" s="82">
        <v>80</v>
      </c>
      <c r="G13" s="82">
        <v>0</v>
      </c>
      <c r="H13" s="82">
        <v>0</v>
      </c>
      <c r="I13" s="82">
        <v>46698</v>
      </c>
      <c r="J13" s="82">
        <v>220979.352657</v>
      </c>
      <c r="K13" s="82">
        <v>13051</v>
      </c>
      <c r="L13" s="82">
        <v>1260847.417848</v>
      </c>
      <c r="M13" s="82">
        <v>185</v>
      </c>
      <c r="N13" s="82">
        <v>6925.986166</v>
      </c>
      <c r="O13" s="82">
        <v>4</v>
      </c>
      <c r="P13" s="82">
        <v>38.535</v>
      </c>
      <c r="Q13" s="82">
        <v>156</v>
      </c>
      <c r="R13" s="82">
        <v>13</v>
      </c>
    </row>
    <row r="14" spans="1:18" s="78" customFormat="1" ht="15.75" customHeight="1">
      <c r="A14" s="284" t="s">
        <v>224</v>
      </c>
      <c r="B14" s="285"/>
      <c r="C14" s="82">
        <v>98414</v>
      </c>
      <c r="D14" s="82">
        <v>1695937.557624</v>
      </c>
      <c r="E14" s="82">
        <v>1</v>
      </c>
      <c r="F14" s="82">
        <v>24.5</v>
      </c>
      <c r="G14" s="82">
        <v>1</v>
      </c>
      <c r="H14" s="82">
        <v>1.8072</v>
      </c>
      <c r="I14" s="82">
        <v>75956</v>
      </c>
      <c r="J14" s="82">
        <v>326636.067742</v>
      </c>
      <c r="K14" s="82">
        <v>22047</v>
      </c>
      <c r="L14" s="82">
        <v>1362155.890405</v>
      </c>
      <c r="M14" s="82">
        <v>409</v>
      </c>
      <c r="N14" s="82">
        <v>7119.292277</v>
      </c>
      <c r="O14" s="82">
        <v>0</v>
      </c>
      <c r="P14" s="82">
        <v>0</v>
      </c>
      <c r="Q14" s="82">
        <v>532</v>
      </c>
      <c r="R14" s="82">
        <v>7</v>
      </c>
    </row>
    <row r="15" spans="1:18" s="78" customFormat="1" ht="15.75" customHeight="1">
      <c r="A15" s="284" t="s">
        <v>225</v>
      </c>
      <c r="B15" s="285"/>
      <c r="C15" s="82">
        <v>37163</v>
      </c>
      <c r="D15" s="82">
        <v>907283.449844</v>
      </c>
      <c r="E15" s="82">
        <v>0</v>
      </c>
      <c r="F15" s="82">
        <v>0</v>
      </c>
      <c r="G15" s="82">
        <v>2</v>
      </c>
      <c r="H15" s="82">
        <v>1.094</v>
      </c>
      <c r="I15" s="82">
        <v>28495</v>
      </c>
      <c r="J15" s="82">
        <v>144701.282786</v>
      </c>
      <c r="K15" s="82">
        <v>8586</v>
      </c>
      <c r="L15" s="82">
        <v>761513.66817</v>
      </c>
      <c r="M15" s="82">
        <v>80</v>
      </c>
      <c r="N15" s="82">
        <v>1067.404888</v>
      </c>
      <c r="O15" s="82">
        <v>0</v>
      </c>
      <c r="P15" s="82">
        <v>0</v>
      </c>
      <c r="Q15" s="82">
        <v>65</v>
      </c>
      <c r="R15" s="82">
        <v>1</v>
      </c>
    </row>
    <row r="16" spans="1:18" s="78" customFormat="1" ht="15.75" customHeight="1">
      <c r="A16" s="286" t="s">
        <v>230</v>
      </c>
      <c r="B16" s="283"/>
      <c r="C16" s="82">
        <v>87466</v>
      </c>
      <c r="D16" s="82">
        <v>2103800.649754</v>
      </c>
      <c r="E16" s="82">
        <v>1</v>
      </c>
      <c r="F16" s="82">
        <v>25</v>
      </c>
      <c r="G16" s="82">
        <v>2</v>
      </c>
      <c r="H16" s="82">
        <v>5.75</v>
      </c>
      <c r="I16" s="82">
        <v>69776</v>
      </c>
      <c r="J16" s="82">
        <v>322748.833621</v>
      </c>
      <c r="K16" s="82">
        <v>17504</v>
      </c>
      <c r="L16" s="82">
        <v>1779629.374352</v>
      </c>
      <c r="M16" s="82">
        <v>181</v>
      </c>
      <c r="N16" s="82">
        <v>1310.214941</v>
      </c>
      <c r="O16" s="82">
        <v>2</v>
      </c>
      <c r="P16" s="82">
        <v>81.47684</v>
      </c>
      <c r="Q16" s="82">
        <v>231</v>
      </c>
      <c r="R16" s="82">
        <v>6</v>
      </c>
    </row>
    <row r="17" spans="1:18" s="78" customFormat="1" ht="15.75" customHeight="1">
      <c r="A17" s="284" t="s">
        <v>231</v>
      </c>
      <c r="B17" s="285"/>
      <c r="C17" s="82">
        <v>6077</v>
      </c>
      <c r="D17" s="82">
        <v>88258.344489</v>
      </c>
      <c r="E17" s="82">
        <v>2</v>
      </c>
      <c r="F17" s="82">
        <v>19.68</v>
      </c>
      <c r="G17" s="82">
        <v>0</v>
      </c>
      <c r="H17" s="82">
        <v>0</v>
      </c>
      <c r="I17" s="82">
        <v>4805</v>
      </c>
      <c r="J17" s="82">
        <v>28149.532228</v>
      </c>
      <c r="K17" s="82">
        <v>1261</v>
      </c>
      <c r="L17" s="82">
        <v>59998.932261</v>
      </c>
      <c r="M17" s="82">
        <v>9</v>
      </c>
      <c r="N17" s="82">
        <v>90.2</v>
      </c>
      <c r="O17" s="82">
        <v>0</v>
      </c>
      <c r="P17" s="82">
        <v>0</v>
      </c>
      <c r="Q17" s="82">
        <v>2</v>
      </c>
      <c r="R17" s="82">
        <v>0</v>
      </c>
    </row>
    <row r="18" spans="1:18" s="78" customFormat="1" ht="15.75" customHeight="1">
      <c r="A18" s="284" t="s">
        <v>232</v>
      </c>
      <c r="B18" s="285"/>
      <c r="C18" s="82">
        <v>12622</v>
      </c>
      <c r="D18" s="82">
        <v>565100.226147</v>
      </c>
      <c r="E18" s="82">
        <v>0</v>
      </c>
      <c r="F18" s="82">
        <v>0</v>
      </c>
      <c r="G18" s="82">
        <v>0</v>
      </c>
      <c r="H18" s="82">
        <v>0</v>
      </c>
      <c r="I18" s="82">
        <v>8815</v>
      </c>
      <c r="J18" s="82">
        <v>44003.599335</v>
      </c>
      <c r="K18" s="82">
        <v>3659</v>
      </c>
      <c r="L18" s="82">
        <v>518410.24207</v>
      </c>
      <c r="M18" s="82">
        <v>147</v>
      </c>
      <c r="N18" s="82">
        <v>2685.884742</v>
      </c>
      <c r="O18" s="82">
        <v>1</v>
      </c>
      <c r="P18" s="82">
        <v>0.5</v>
      </c>
      <c r="Q18" s="82">
        <v>79</v>
      </c>
      <c r="R18" s="82">
        <v>4</v>
      </c>
    </row>
    <row r="19" spans="1:18" s="78" customFormat="1" ht="15.75" customHeight="1">
      <c r="A19" s="284" t="s">
        <v>233</v>
      </c>
      <c r="B19" s="285"/>
      <c r="C19" s="82">
        <v>7289</v>
      </c>
      <c r="D19" s="82">
        <v>293359.905803</v>
      </c>
      <c r="E19" s="82">
        <v>0</v>
      </c>
      <c r="F19" s="82">
        <v>0</v>
      </c>
      <c r="G19" s="82">
        <v>0</v>
      </c>
      <c r="H19" s="82">
        <v>0</v>
      </c>
      <c r="I19" s="82">
        <v>5499</v>
      </c>
      <c r="J19" s="82">
        <v>25250.77044</v>
      </c>
      <c r="K19" s="82">
        <v>1781</v>
      </c>
      <c r="L19" s="82">
        <v>267092.881463</v>
      </c>
      <c r="M19" s="82">
        <v>9</v>
      </c>
      <c r="N19" s="82">
        <v>1016.2539</v>
      </c>
      <c r="O19" s="82">
        <v>0</v>
      </c>
      <c r="P19" s="82">
        <v>0</v>
      </c>
      <c r="Q19" s="82">
        <v>13</v>
      </c>
      <c r="R19" s="82">
        <v>0</v>
      </c>
    </row>
    <row r="20" spans="1:18" s="78" customFormat="1" ht="15.75" customHeight="1">
      <c r="A20" s="284" t="s">
        <v>234</v>
      </c>
      <c r="B20" s="285"/>
      <c r="C20" s="82">
        <v>26946</v>
      </c>
      <c r="D20" s="82">
        <v>455918.956983</v>
      </c>
      <c r="E20" s="82">
        <v>1</v>
      </c>
      <c r="F20" s="82">
        <v>0.02</v>
      </c>
      <c r="G20" s="82">
        <v>0</v>
      </c>
      <c r="H20" s="82">
        <v>0</v>
      </c>
      <c r="I20" s="82">
        <v>20699</v>
      </c>
      <c r="J20" s="82">
        <v>85288.072204</v>
      </c>
      <c r="K20" s="82">
        <v>6209</v>
      </c>
      <c r="L20" s="82">
        <v>370204.164779</v>
      </c>
      <c r="M20" s="82">
        <v>37</v>
      </c>
      <c r="N20" s="82">
        <v>426.7</v>
      </c>
      <c r="O20" s="82">
        <v>0</v>
      </c>
      <c r="P20" s="82">
        <v>0</v>
      </c>
      <c r="Q20" s="82">
        <v>45</v>
      </c>
      <c r="R20" s="82">
        <v>0</v>
      </c>
    </row>
    <row r="21" spans="1:18" s="78" customFormat="1" ht="15.75" customHeight="1">
      <c r="A21" s="284" t="s">
        <v>235</v>
      </c>
      <c r="B21" s="285"/>
      <c r="C21" s="82">
        <v>5394</v>
      </c>
      <c r="D21" s="82">
        <v>86112.391636</v>
      </c>
      <c r="E21" s="82">
        <v>0</v>
      </c>
      <c r="F21" s="82">
        <v>0</v>
      </c>
      <c r="G21" s="82">
        <v>0</v>
      </c>
      <c r="H21" s="82">
        <v>0</v>
      </c>
      <c r="I21" s="82">
        <v>4195</v>
      </c>
      <c r="J21" s="82">
        <v>19437.714056</v>
      </c>
      <c r="K21" s="82">
        <v>1195</v>
      </c>
      <c r="L21" s="82">
        <v>66636.17758</v>
      </c>
      <c r="M21" s="82">
        <v>4</v>
      </c>
      <c r="N21" s="82">
        <v>38.5</v>
      </c>
      <c r="O21" s="82">
        <v>0</v>
      </c>
      <c r="P21" s="82">
        <v>0</v>
      </c>
      <c r="Q21" s="82">
        <v>6</v>
      </c>
      <c r="R21" s="82">
        <v>2</v>
      </c>
    </row>
    <row r="22" spans="1:18" s="78" customFormat="1" ht="15.75" customHeight="1">
      <c r="A22" s="284" t="s">
        <v>236</v>
      </c>
      <c r="B22" s="285"/>
      <c r="C22" s="82">
        <v>7125</v>
      </c>
      <c r="D22" s="82">
        <v>264328.837269</v>
      </c>
      <c r="E22" s="82">
        <v>0</v>
      </c>
      <c r="F22" s="82">
        <v>0</v>
      </c>
      <c r="G22" s="82">
        <v>0</v>
      </c>
      <c r="H22" s="82">
        <v>0</v>
      </c>
      <c r="I22" s="82">
        <v>5765</v>
      </c>
      <c r="J22" s="82">
        <v>32053.720967</v>
      </c>
      <c r="K22" s="82">
        <v>1350</v>
      </c>
      <c r="L22" s="82">
        <v>231483.83949</v>
      </c>
      <c r="M22" s="82">
        <v>10</v>
      </c>
      <c r="N22" s="82">
        <v>791.276812</v>
      </c>
      <c r="O22" s="82">
        <v>0</v>
      </c>
      <c r="P22" s="82">
        <v>0</v>
      </c>
      <c r="Q22" s="82">
        <v>7</v>
      </c>
      <c r="R22" s="82">
        <v>1</v>
      </c>
    </row>
    <row r="23" spans="1:18" s="78" customFormat="1" ht="15.75" customHeight="1">
      <c r="A23" s="284" t="s">
        <v>237</v>
      </c>
      <c r="B23" s="285"/>
      <c r="C23" s="82">
        <v>4761</v>
      </c>
      <c r="D23" s="82">
        <v>70199.066009</v>
      </c>
      <c r="E23" s="82">
        <v>0</v>
      </c>
      <c r="F23" s="82">
        <v>0</v>
      </c>
      <c r="G23" s="82">
        <v>0</v>
      </c>
      <c r="H23" s="82">
        <v>0</v>
      </c>
      <c r="I23" s="82">
        <v>3722</v>
      </c>
      <c r="J23" s="82">
        <v>18233.501759</v>
      </c>
      <c r="K23" s="82">
        <v>1030</v>
      </c>
      <c r="L23" s="82">
        <v>51926.31425</v>
      </c>
      <c r="M23" s="82">
        <v>8</v>
      </c>
      <c r="N23" s="82">
        <v>38.75</v>
      </c>
      <c r="O23" s="82">
        <v>1</v>
      </c>
      <c r="P23" s="82">
        <v>0.5</v>
      </c>
      <c r="Q23" s="82">
        <v>5</v>
      </c>
      <c r="R23" s="82">
        <v>1</v>
      </c>
    </row>
    <row r="24" spans="1:18" s="78" customFormat="1" ht="15.75" customHeight="1">
      <c r="A24" s="284" t="s">
        <v>238</v>
      </c>
      <c r="B24" s="285"/>
      <c r="C24" s="82">
        <v>7299</v>
      </c>
      <c r="D24" s="82">
        <v>103648.140023</v>
      </c>
      <c r="E24" s="82">
        <v>0</v>
      </c>
      <c r="F24" s="82">
        <v>0</v>
      </c>
      <c r="G24" s="82">
        <v>1</v>
      </c>
      <c r="H24" s="82">
        <v>10.2152</v>
      </c>
      <c r="I24" s="82">
        <v>5969</v>
      </c>
      <c r="J24" s="82">
        <v>29232.721293</v>
      </c>
      <c r="K24" s="82">
        <v>1324</v>
      </c>
      <c r="L24" s="82">
        <v>74236.47603</v>
      </c>
      <c r="M24" s="82">
        <v>5</v>
      </c>
      <c r="N24" s="82">
        <v>168.7275</v>
      </c>
      <c r="O24" s="82">
        <v>0</v>
      </c>
      <c r="P24" s="82">
        <v>0</v>
      </c>
      <c r="Q24" s="82">
        <v>9</v>
      </c>
      <c r="R24" s="82">
        <v>0</v>
      </c>
    </row>
    <row r="25" spans="1:18" s="78" customFormat="1" ht="15.75" customHeight="1">
      <c r="A25" s="284" t="s">
        <v>223</v>
      </c>
      <c r="B25" s="285"/>
      <c r="C25" s="82">
        <v>1433</v>
      </c>
      <c r="D25" s="82">
        <v>16467.04781</v>
      </c>
      <c r="E25" s="82">
        <v>0</v>
      </c>
      <c r="F25" s="82">
        <v>0</v>
      </c>
      <c r="G25" s="82">
        <v>0</v>
      </c>
      <c r="H25" s="82">
        <v>0</v>
      </c>
      <c r="I25" s="82">
        <v>1137</v>
      </c>
      <c r="J25" s="82">
        <v>6057.791513</v>
      </c>
      <c r="K25" s="82">
        <v>295</v>
      </c>
      <c r="L25" s="82">
        <v>10389.256297</v>
      </c>
      <c r="M25" s="82">
        <v>1</v>
      </c>
      <c r="N25" s="82">
        <v>20</v>
      </c>
      <c r="O25" s="82">
        <v>0</v>
      </c>
      <c r="P25" s="82">
        <v>0</v>
      </c>
      <c r="Q25" s="82">
        <v>2</v>
      </c>
      <c r="R25" s="82">
        <v>0</v>
      </c>
    </row>
    <row r="26" spans="1:18" s="78" customFormat="1" ht="15.75" customHeight="1">
      <c r="A26" s="284" t="s">
        <v>239</v>
      </c>
      <c r="B26" s="285"/>
      <c r="C26" s="82">
        <v>3644</v>
      </c>
      <c r="D26" s="82">
        <v>76807.341241</v>
      </c>
      <c r="E26" s="82">
        <v>1</v>
      </c>
      <c r="F26" s="82">
        <v>100</v>
      </c>
      <c r="G26" s="82">
        <v>0</v>
      </c>
      <c r="H26" s="82">
        <v>0</v>
      </c>
      <c r="I26" s="82">
        <v>2791</v>
      </c>
      <c r="J26" s="82">
        <v>13989.108355</v>
      </c>
      <c r="K26" s="82">
        <v>847</v>
      </c>
      <c r="L26" s="82">
        <v>61133.48018</v>
      </c>
      <c r="M26" s="82">
        <v>5</v>
      </c>
      <c r="N26" s="82">
        <v>1584.752706</v>
      </c>
      <c r="O26" s="82">
        <v>0</v>
      </c>
      <c r="P26" s="82">
        <v>0</v>
      </c>
      <c r="Q26" s="82">
        <v>6</v>
      </c>
      <c r="R26" s="82">
        <v>0</v>
      </c>
    </row>
    <row r="27" spans="1:18" s="78" customFormat="1" ht="15.75" customHeight="1">
      <c r="A27" s="284" t="s">
        <v>240</v>
      </c>
      <c r="B27" s="285"/>
      <c r="C27" s="82">
        <v>817</v>
      </c>
      <c r="D27" s="82">
        <v>11239.183526</v>
      </c>
      <c r="E27" s="82">
        <v>0</v>
      </c>
      <c r="F27" s="82">
        <v>0</v>
      </c>
      <c r="G27" s="82">
        <v>0</v>
      </c>
      <c r="H27" s="82">
        <v>0</v>
      </c>
      <c r="I27" s="82">
        <v>668</v>
      </c>
      <c r="J27" s="82">
        <v>3528.886526</v>
      </c>
      <c r="K27" s="82">
        <v>149</v>
      </c>
      <c r="L27" s="82">
        <v>7710.297</v>
      </c>
      <c r="M27" s="82">
        <v>0</v>
      </c>
      <c r="N27" s="82">
        <v>0</v>
      </c>
      <c r="O27" s="82">
        <v>0</v>
      </c>
      <c r="P27" s="82">
        <v>0</v>
      </c>
      <c r="Q27" s="82">
        <v>0</v>
      </c>
      <c r="R27" s="82">
        <v>0</v>
      </c>
    </row>
    <row r="28" spans="1:18" s="78" customFormat="1" ht="15.75" customHeight="1">
      <c r="A28" s="284" t="s">
        <v>241</v>
      </c>
      <c r="B28" s="285"/>
      <c r="C28" s="82">
        <v>5950</v>
      </c>
      <c r="D28" s="82">
        <v>71580.355514</v>
      </c>
      <c r="E28" s="82">
        <v>0</v>
      </c>
      <c r="F28" s="82">
        <v>0</v>
      </c>
      <c r="G28" s="82">
        <v>0</v>
      </c>
      <c r="H28" s="82">
        <v>0</v>
      </c>
      <c r="I28" s="82">
        <v>4957</v>
      </c>
      <c r="J28" s="82">
        <v>18745.876474</v>
      </c>
      <c r="K28" s="82">
        <v>989</v>
      </c>
      <c r="L28" s="82">
        <v>52825.68654</v>
      </c>
      <c r="M28" s="82">
        <v>4</v>
      </c>
      <c r="N28" s="82">
        <v>8.7925</v>
      </c>
      <c r="O28" s="82">
        <v>0</v>
      </c>
      <c r="P28" s="82">
        <v>0</v>
      </c>
      <c r="Q28" s="82">
        <v>6</v>
      </c>
      <c r="R28" s="82">
        <v>0</v>
      </c>
    </row>
    <row r="29" spans="1:18" s="78" customFormat="1" ht="15.75" customHeight="1">
      <c r="A29" s="284" t="s">
        <v>242</v>
      </c>
      <c r="B29" s="285"/>
      <c r="C29" s="82">
        <v>11755</v>
      </c>
      <c r="D29" s="82">
        <v>1073703.799777</v>
      </c>
      <c r="E29" s="82">
        <v>0</v>
      </c>
      <c r="F29" s="82">
        <v>0</v>
      </c>
      <c r="G29" s="82">
        <v>0</v>
      </c>
      <c r="H29" s="82">
        <v>0</v>
      </c>
      <c r="I29" s="82">
        <v>8482</v>
      </c>
      <c r="J29" s="82">
        <v>43837.123</v>
      </c>
      <c r="K29" s="82">
        <v>3199</v>
      </c>
      <c r="L29" s="82">
        <v>1028502.634524</v>
      </c>
      <c r="M29" s="82">
        <v>74</v>
      </c>
      <c r="N29" s="82">
        <v>1364.042253</v>
      </c>
      <c r="O29" s="82">
        <v>0</v>
      </c>
      <c r="P29" s="82">
        <v>0</v>
      </c>
      <c r="Q29" s="82">
        <v>71</v>
      </c>
      <c r="R29" s="82">
        <v>5</v>
      </c>
    </row>
    <row r="30" spans="1:18" s="78" customFormat="1" ht="15.75" customHeight="1">
      <c r="A30" s="284" t="s">
        <v>243</v>
      </c>
      <c r="B30" s="285"/>
      <c r="C30" s="82">
        <v>4781</v>
      </c>
      <c r="D30" s="82">
        <v>57105.650227</v>
      </c>
      <c r="E30" s="82">
        <v>0</v>
      </c>
      <c r="F30" s="82">
        <v>0</v>
      </c>
      <c r="G30" s="82">
        <v>0</v>
      </c>
      <c r="H30" s="82">
        <v>0</v>
      </c>
      <c r="I30" s="82">
        <v>3865</v>
      </c>
      <c r="J30" s="82">
        <v>22268.735587</v>
      </c>
      <c r="K30" s="82">
        <v>911</v>
      </c>
      <c r="L30" s="82">
        <v>34805.36464</v>
      </c>
      <c r="M30" s="82">
        <v>5</v>
      </c>
      <c r="N30" s="82">
        <v>31.55</v>
      </c>
      <c r="O30" s="82">
        <v>0</v>
      </c>
      <c r="P30" s="82">
        <v>0</v>
      </c>
      <c r="Q30" s="82">
        <v>11</v>
      </c>
      <c r="R30" s="82">
        <v>0</v>
      </c>
    </row>
    <row r="31" spans="1:18" s="78" customFormat="1" ht="15.75" customHeight="1">
      <c r="A31" s="282" t="s">
        <v>244</v>
      </c>
      <c r="B31" s="283"/>
      <c r="C31" s="82">
        <v>1459</v>
      </c>
      <c r="D31" s="82">
        <v>25256.142358</v>
      </c>
      <c r="E31" s="82">
        <v>0</v>
      </c>
      <c r="F31" s="82">
        <v>0</v>
      </c>
      <c r="G31" s="82">
        <v>0</v>
      </c>
      <c r="H31" s="82">
        <v>0</v>
      </c>
      <c r="I31" s="82">
        <v>1102</v>
      </c>
      <c r="J31" s="82">
        <v>6809.529878</v>
      </c>
      <c r="K31" s="82">
        <v>356</v>
      </c>
      <c r="L31" s="82">
        <v>18445.61248</v>
      </c>
      <c r="M31" s="82">
        <v>1</v>
      </c>
      <c r="N31" s="82">
        <v>1</v>
      </c>
      <c r="O31" s="82">
        <v>0</v>
      </c>
      <c r="P31" s="82">
        <v>0</v>
      </c>
      <c r="Q31" s="82">
        <v>1</v>
      </c>
      <c r="R31" s="82">
        <v>0</v>
      </c>
    </row>
    <row r="32" spans="1:18" s="78" customFormat="1" ht="15.75" customHeight="1">
      <c r="A32" s="288" t="s">
        <v>34</v>
      </c>
      <c r="B32" s="289"/>
      <c r="C32" s="82">
        <v>1270</v>
      </c>
      <c r="D32" s="82">
        <v>23491.822358</v>
      </c>
      <c r="E32" s="82">
        <v>0</v>
      </c>
      <c r="F32" s="82">
        <v>0</v>
      </c>
      <c r="G32" s="82">
        <v>0</v>
      </c>
      <c r="H32" s="82">
        <v>0</v>
      </c>
      <c r="I32" s="82">
        <v>961</v>
      </c>
      <c r="J32" s="82">
        <v>5861.949878</v>
      </c>
      <c r="K32" s="82">
        <v>308</v>
      </c>
      <c r="L32" s="82">
        <v>17628.87248</v>
      </c>
      <c r="M32" s="82">
        <v>1</v>
      </c>
      <c r="N32" s="82">
        <v>1</v>
      </c>
      <c r="O32" s="82">
        <v>0</v>
      </c>
      <c r="P32" s="82">
        <v>0</v>
      </c>
      <c r="Q32" s="82">
        <v>1</v>
      </c>
      <c r="R32" s="82">
        <v>0</v>
      </c>
    </row>
    <row r="33" spans="1:18" s="78" customFormat="1" ht="15.75" customHeight="1">
      <c r="A33" s="290" t="s">
        <v>35</v>
      </c>
      <c r="B33" s="291"/>
      <c r="C33" s="82">
        <v>189</v>
      </c>
      <c r="D33" s="82">
        <v>1764.32</v>
      </c>
      <c r="E33" s="82">
        <v>0</v>
      </c>
      <c r="F33" s="82">
        <v>0</v>
      </c>
      <c r="G33" s="82">
        <v>0</v>
      </c>
      <c r="H33" s="82">
        <v>0</v>
      </c>
      <c r="I33" s="82">
        <v>141</v>
      </c>
      <c r="J33" s="82">
        <v>947.58</v>
      </c>
      <c r="K33" s="82">
        <v>48</v>
      </c>
      <c r="L33" s="82">
        <v>816.74</v>
      </c>
      <c r="M33" s="82">
        <v>0</v>
      </c>
      <c r="N33" s="82">
        <v>0</v>
      </c>
      <c r="O33" s="82">
        <v>0</v>
      </c>
      <c r="P33" s="82">
        <v>0</v>
      </c>
      <c r="Q33" s="82">
        <v>0</v>
      </c>
      <c r="R33" s="82">
        <v>0</v>
      </c>
    </row>
    <row r="34" spans="1:18" ht="24.75" customHeight="1">
      <c r="A34" s="83" t="s">
        <v>36</v>
      </c>
      <c r="B34" s="83"/>
      <c r="C34" s="83"/>
      <c r="D34" s="83"/>
      <c r="E34" s="83" t="s">
        <v>37</v>
      </c>
      <c r="F34" s="83"/>
      <c r="G34" s="83"/>
      <c r="H34" s="84" t="s">
        <v>38</v>
      </c>
      <c r="I34" s="84"/>
      <c r="J34" s="83"/>
      <c r="K34" s="83"/>
      <c r="L34" s="84" t="s">
        <v>39</v>
      </c>
      <c r="M34" s="85"/>
      <c r="N34" s="85"/>
      <c r="O34" s="85"/>
      <c r="P34" s="85"/>
      <c r="Q34" s="85"/>
      <c r="R34" s="217" t="str">
        <f>'2491-00-01'!V34</f>
        <v>中華民國107年9月20日編製</v>
      </c>
    </row>
    <row r="35" spans="8:18" ht="19.5" customHeight="1">
      <c r="H35" s="65" t="s">
        <v>40</v>
      </c>
      <c r="L35" s="74"/>
      <c r="M35" s="74"/>
      <c r="N35" s="74"/>
      <c r="O35" s="74"/>
      <c r="P35" s="74"/>
      <c r="Q35" s="74"/>
      <c r="R35" s="86" t="s">
        <v>304</v>
      </c>
    </row>
    <row r="36" spans="1:18" s="147" customFormat="1" ht="15.75" customHeight="1">
      <c r="A36" s="145" t="s">
        <v>42</v>
      </c>
      <c r="B36" s="141" t="s">
        <v>325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</row>
    <row r="37" spans="1:18" s="178" customFormat="1" ht="18" customHeight="1">
      <c r="A37" s="176"/>
      <c r="B37" s="172" t="s">
        <v>313</v>
      </c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</row>
    <row r="38" spans="1:18" s="147" customFormat="1" ht="15" customHeight="1">
      <c r="A38" s="145" t="s">
        <v>43</v>
      </c>
      <c r="B38" s="142" t="s">
        <v>226</v>
      </c>
      <c r="C38" s="148"/>
      <c r="D38" s="148"/>
      <c r="E38" s="148"/>
      <c r="F38" s="148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</row>
    <row r="39" spans="1:18" s="147" customFormat="1" ht="15" customHeight="1">
      <c r="A39" s="150"/>
      <c r="B39" s="142" t="s">
        <v>272</v>
      </c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</row>
    <row r="40" spans="1:18" s="147" customFormat="1" ht="15" customHeight="1">
      <c r="A40" s="150"/>
      <c r="B40" s="142" t="s">
        <v>310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</row>
    <row r="41" spans="1:18" ht="19.5" customHeight="1">
      <c r="A41" s="366" t="s">
        <v>135</v>
      </c>
      <c r="B41" s="366"/>
      <c r="C41" s="366"/>
      <c r="D41" s="366"/>
      <c r="E41" s="366"/>
      <c r="F41" s="366"/>
      <c r="G41" s="366"/>
      <c r="H41" s="366"/>
      <c r="I41" s="366"/>
      <c r="J41" s="366"/>
      <c r="K41" s="366"/>
      <c r="L41" s="366"/>
      <c r="M41" s="366"/>
      <c r="N41" s="366"/>
      <c r="O41" s="366"/>
      <c r="P41" s="366"/>
      <c r="Q41" s="366"/>
      <c r="R41" s="366"/>
    </row>
  </sheetData>
  <sheetProtection/>
  <mergeCells count="39">
    <mergeCell ref="A41:R41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14:B14"/>
    <mergeCell ref="A15:B15"/>
    <mergeCell ref="A16:B16"/>
    <mergeCell ref="A17:B17"/>
    <mergeCell ref="A13:B13"/>
    <mergeCell ref="A11:B11"/>
    <mergeCell ref="O6:P7"/>
    <mergeCell ref="Q6:Q7"/>
    <mergeCell ref="R6:R7"/>
    <mergeCell ref="A9:B9"/>
    <mergeCell ref="A10:B10"/>
    <mergeCell ref="A12:B12"/>
    <mergeCell ref="F1:J1"/>
    <mergeCell ref="A3:R4"/>
    <mergeCell ref="G5:M5"/>
    <mergeCell ref="A6:B8"/>
    <mergeCell ref="C6:D7"/>
    <mergeCell ref="E6:F7"/>
    <mergeCell ref="G6:H7"/>
    <mergeCell ref="I6:J7"/>
    <mergeCell ref="K6:L7"/>
    <mergeCell ref="M6:N7"/>
  </mergeCells>
  <printOptions horizontalCentered="1"/>
  <pageMargins left="0.98" right="0.39" top="0.98" bottom="0.39" header="0" footer="0"/>
  <pageSetup fitToHeight="1" fitToWidth="1" horizontalDpi="300" verticalDpi="300" orientation="landscape" paperSize="8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2"/>
  <sheetViews>
    <sheetView view="pageBreakPreview" zoomScaleSheetLayoutView="100" zoomScalePageLayoutView="0" workbookViewId="0" topLeftCell="A1">
      <selection activeCell="C9" sqref="C9:R56"/>
    </sheetView>
  </sheetViews>
  <sheetFormatPr defaultColWidth="9.00390625" defaultRowHeight="16.5"/>
  <cols>
    <col min="1" max="1" width="9.625" style="65" customWidth="1"/>
    <col min="2" max="2" width="31.25390625" style="65" customWidth="1"/>
    <col min="3" max="3" width="11.625" style="65" bestFit="1" customWidth="1"/>
    <col min="4" max="4" width="14.625" style="65" customWidth="1"/>
    <col min="5" max="8" width="10.625" style="65" customWidth="1"/>
    <col min="9" max="9" width="11.625" style="65" bestFit="1" customWidth="1"/>
    <col min="10" max="10" width="12.75390625" style="65" bestFit="1" customWidth="1"/>
    <col min="11" max="11" width="11.625" style="65" bestFit="1" customWidth="1"/>
    <col min="12" max="12" width="13.875" style="65" bestFit="1" customWidth="1"/>
    <col min="13" max="13" width="9.50390625" style="65" bestFit="1" customWidth="1"/>
    <col min="14" max="14" width="11.625" style="65" bestFit="1" customWidth="1"/>
    <col min="15" max="15" width="9.25390625" style="65" customWidth="1"/>
    <col min="16" max="16" width="10.125" style="65" customWidth="1"/>
    <col min="17" max="17" width="15.625" style="65" customWidth="1"/>
    <col min="18" max="18" width="16.625" style="65" customWidth="1"/>
    <col min="19" max="16384" width="9.00390625" style="65" customWidth="1"/>
  </cols>
  <sheetData>
    <row r="1" spans="1:18" ht="16.5" customHeight="1">
      <c r="A1" s="64" t="s">
        <v>0</v>
      </c>
      <c r="D1" s="66"/>
      <c r="E1" s="66"/>
      <c r="F1" s="66"/>
      <c r="G1" s="66"/>
      <c r="H1" s="66"/>
      <c r="I1" s="66"/>
      <c r="Q1" s="64" t="s">
        <v>1</v>
      </c>
      <c r="R1" s="67" t="s">
        <v>2</v>
      </c>
    </row>
    <row r="2" spans="1:18" ht="16.5" customHeight="1">
      <c r="A2" s="68" t="s">
        <v>136</v>
      </c>
      <c r="B2" s="70" t="s">
        <v>4</v>
      </c>
      <c r="C2" s="70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68" t="s">
        <v>5</v>
      </c>
      <c r="R2" s="72" t="s">
        <v>138</v>
      </c>
    </row>
    <row r="3" spans="1:18" s="73" customFormat="1" ht="19.5" customHeight="1">
      <c r="A3" s="340" t="s">
        <v>252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</row>
    <row r="4" spans="1:18" ht="19.5" customHeight="1">
      <c r="A4" s="341"/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</row>
    <row r="5" spans="1:18" ht="19.5" customHeight="1">
      <c r="A5" s="74"/>
      <c r="B5" s="74"/>
      <c r="C5" s="74"/>
      <c r="E5" s="88"/>
      <c r="F5" s="318" t="str">
        <f>'2491-00-01'!H5</f>
        <v>中華民國107年08月底</v>
      </c>
      <c r="G5" s="318"/>
      <c r="H5" s="318"/>
      <c r="I5" s="318"/>
      <c r="J5" s="318"/>
      <c r="K5" s="318"/>
      <c r="L5" s="318"/>
      <c r="M5" s="74"/>
      <c r="N5" s="74"/>
      <c r="O5" s="74"/>
      <c r="P5" s="74"/>
      <c r="Q5" s="74"/>
      <c r="R5" s="76" t="s">
        <v>7</v>
      </c>
    </row>
    <row r="6" spans="1:18" s="78" customFormat="1" ht="12" customHeight="1">
      <c r="A6" s="354" t="s">
        <v>139</v>
      </c>
      <c r="B6" s="355"/>
      <c r="C6" s="348" t="s">
        <v>125</v>
      </c>
      <c r="D6" s="349"/>
      <c r="E6" s="352" t="s">
        <v>126</v>
      </c>
      <c r="F6" s="349"/>
      <c r="G6" s="352" t="s">
        <v>127</v>
      </c>
      <c r="H6" s="349"/>
      <c r="I6" s="352" t="s">
        <v>128</v>
      </c>
      <c r="J6" s="349"/>
      <c r="K6" s="352" t="s">
        <v>129</v>
      </c>
      <c r="L6" s="349"/>
      <c r="M6" s="354" t="s">
        <v>130</v>
      </c>
      <c r="N6" s="369"/>
      <c r="O6" s="354" t="s">
        <v>131</v>
      </c>
      <c r="P6" s="359"/>
      <c r="Q6" s="362" t="s">
        <v>132</v>
      </c>
      <c r="R6" s="364" t="s">
        <v>133</v>
      </c>
    </row>
    <row r="7" spans="1:18" s="78" customFormat="1" ht="22.5" customHeight="1">
      <c r="A7" s="367"/>
      <c r="B7" s="368"/>
      <c r="C7" s="350"/>
      <c r="D7" s="351"/>
      <c r="E7" s="353"/>
      <c r="F7" s="351"/>
      <c r="G7" s="353"/>
      <c r="H7" s="351"/>
      <c r="I7" s="353"/>
      <c r="J7" s="351"/>
      <c r="K7" s="353"/>
      <c r="L7" s="351"/>
      <c r="M7" s="356"/>
      <c r="N7" s="370"/>
      <c r="O7" s="356"/>
      <c r="P7" s="361"/>
      <c r="Q7" s="363"/>
      <c r="R7" s="365"/>
    </row>
    <row r="8" spans="1:18" s="78" customFormat="1" ht="33" customHeight="1">
      <c r="A8" s="356"/>
      <c r="B8" s="357"/>
      <c r="C8" s="79" t="s">
        <v>31</v>
      </c>
      <c r="D8" s="80" t="s">
        <v>137</v>
      </c>
      <c r="E8" s="79" t="s">
        <v>31</v>
      </c>
      <c r="F8" s="79" t="s">
        <v>32</v>
      </c>
      <c r="G8" s="79" t="s">
        <v>31</v>
      </c>
      <c r="H8" s="79" t="s">
        <v>32</v>
      </c>
      <c r="I8" s="79" t="s">
        <v>31</v>
      </c>
      <c r="J8" s="79" t="s">
        <v>32</v>
      </c>
      <c r="K8" s="79" t="s">
        <v>31</v>
      </c>
      <c r="L8" s="79" t="s">
        <v>32</v>
      </c>
      <c r="M8" s="79" t="s">
        <v>31</v>
      </c>
      <c r="N8" s="80" t="s">
        <v>134</v>
      </c>
      <c r="O8" s="79" t="s">
        <v>31</v>
      </c>
      <c r="P8" s="81" t="s">
        <v>134</v>
      </c>
      <c r="Q8" s="79" t="s">
        <v>31</v>
      </c>
      <c r="R8" s="79" t="s">
        <v>31</v>
      </c>
    </row>
    <row r="9" spans="1:18" s="78" customFormat="1" ht="15" customHeight="1">
      <c r="A9" s="55" t="s">
        <v>33</v>
      </c>
      <c r="B9" s="56"/>
      <c r="C9" s="82">
        <v>705069</v>
      </c>
      <c r="D9" s="82">
        <v>23909517.43768</v>
      </c>
      <c r="E9" s="82">
        <v>11</v>
      </c>
      <c r="F9" s="82">
        <v>321.6</v>
      </c>
      <c r="G9" s="82">
        <v>9</v>
      </c>
      <c r="H9" s="82">
        <v>54.9664</v>
      </c>
      <c r="I9" s="82">
        <v>532893</v>
      </c>
      <c r="J9" s="82">
        <v>2634230.772171</v>
      </c>
      <c r="K9" s="82">
        <v>166527</v>
      </c>
      <c r="L9" s="82">
        <v>21107016.384989</v>
      </c>
      <c r="M9" s="82">
        <v>5586</v>
      </c>
      <c r="N9" s="82">
        <v>161707.393008</v>
      </c>
      <c r="O9" s="82">
        <v>43</v>
      </c>
      <c r="P9" s="82">
        <v>6186.321112</v>
      </c>
      <c r="Q9" s="82">
        <v>4583</v>
      </c>
      <c r="R9" s="82">
        <v>110</v>
      </c>
    </row>
    <row r="10" spans="1:18" s="78" customFormat="1" ht="15" customHeight="1">
      <c r="A10" s="55" t="s">
        <v>68</v>
      </c>
      <c r="B10" s="56"/>
      <c r="C10" s="82">
        <v>16388</v>
      </c>
      <c r="D10" s="82">
        <v>583052.496641</v>
      </c>
      <c r="E10" s="82">
        <v>3</v>
      </c>
      <c r="F10" s="82">
        <v>44.18</v>
      </c>
      <c r="G10" s="82">
        <v>2</v>
      </c>
      <c r="H10" s="82">
        <v>10.9352</v>
      </c>
      <c r="I10" s="82">
        <v>11130</v>
      </c>
      <c r="J10" s="82">
        <v>49684.422768</v>
      </c>
      <c r="K10" s="82">
        <v>5204</v>
      </c>
      <c r="L10" s="82">
        <v>532762.351173</v>
      </c>
      <c r="M10" s="82">
        <v>49</v>
      </c>
      <c r="N10" s="82">
        <v>550.6075</v>
      </c>
      <c r="O10" s="82">
        <v>0</v>
      </c>
      <c r="P10" s="82">
        <v>0</v>
      </c>
      <c r="Q10" s="82">
        <v>7</v>
      </c>
      <c r="R10" s="82">
        <v>0</v>
      </c>
    </row>
    <row r="11" spans="1:18" s="78" customFormat="1" ht="15" customHeight="1">
      <c r="A11" s="55" t="s">
        <v>69</v>
      </c>
      <c r="B11" s="56"/>
      <c r="C11" s="82">
        <v>4132</v>
      </c>
      <c r="D11" s="82">
        <v>273298.380448</v>
      </c>
      <c r="E11" s="82">
        <v>0</v>
      </c>
      <c r="F11" s="82">
        <v>0</v>
      </c>
      <c r="G11" s="82">
        <v>0</v>
      </c>
      <c r="H11" s="82">
        <v>0</v>
      </c>
      <c r="I11" s="82">
        <v>2827</v>
      </c>
      <c r="J11" s="82">
        <v>25583.248219</v>
      </c>
      <c r="K11" s="82">
        <v>1291</v>
      </c>
      <c r="L11" s="82">
        <v>245771.682229</v>
      </c>
      <c r="M11" s="82">
        <v>14</v>
      </c>
      <c r="N11" s="82">
        <v>1943.45</v>
      </c>
      <c r="O11" s="82">
        <v>0</v>
      </c>
      <c r="P11" s="82">
        <v>0</v>
      </c>
      <c r="Q11" s="82">
        <v>0</v>
      </c>
      <c r="R11" s="82">
        <v>0</v>
      </c>
    </row>
    <row r="12" spans="1:18" s="78" customFormat="1" ht="15" customHeight="1">
      <c r="A12" s="55" t="s">
        <v>70</v>
      </c>
      <c r="B12" s="56"/>
      <c r="C12" s="82">
        <v>195829</v>
      </c>
      <c r="D12" s="82">
        <v>7944224.663961</v>
      </c>
      <c r="E12" s="82">
        <v>0</v>
      </c>
      <c r="F12" s="82">
        <v>0</v>
      </c>
      <c r="G12" s="82">
        <v>1</v>
      </c>
      <c r="H12" s="82">
        <v>0.15</v>
      </c>
      <c r="I12" s="82">
        <v>136314</v>
      </c>
      <c r="J12" s="82">
        <v>641364.047413</v>
      </c>
      <c r="K12" s="82">
        <v>58550</v>
      </c>
      <c r="L12" s="82">
        <v>7276619.987301</v>
      </c>
      <c r="M12" s="82">
        <v>957</v>
      </c>
      <c r="N12" s="82">
        <v>26217.100802</v>
      </c>
      <c r="O12" s="82">
        <v>7</v>
      </c>
      <c r="P12" s="82">
        <v>23.378445</v>
      </c>
      <c r="Q12" s="82">
        <v>79</v>
      </c>
      <c r="R12" s="82">
        <v>13</v>
      </c>
    </row>
    <row r="13" spans="1:18" s="78" customFormat="1" ht="15" customHeight="1">
      <c r="A13" s="55" t="s">
        <v>71</v>
      </c>
      <c r="B13" s="56"/>
      <c r="C13" s="82">
        <v>17680</v>
      </c>
      <c r="D13" s="82">
        <v>418588.756842</v>
      </c>
      <c r="E13" s="82">
        <v>0</v>
      </c>
      <c r="F13" s="82">
        <v>0</v>
      </c>
      <c r="G13" s="82">
        <v>1</v>
      </c>
      <c r="H13" s="82">
        <v>0.15</v>
      </c>
      <c r="I13" s="82">
        <v>12909</v>
      </c>
      <c r="J13" s="82">
        <v>55500.71956</v>
      </c>
      <c r="K13" s="82">
        <v>4703</v>
      </c>
      <c r="L13" s="82">
        <v>361932.045701</v>
      </c>
      <c r="M13" s="82">
        <v>67</v>
      </c>
      <c r="N13" s="82">
        <v>1155.841581</v>
      </c>
      <c r="O13" s="82">
        <v>0</v>
      </c>
      <c r="P13" s="82">
        <v>0</v>
      </c>
      <c r="Q13" s="82">
        <v>3</v>
      </c>
      <c r="R13" s="82">
        <v>0</v>
      </c>
    </row>
    <row r="14" spans="1:18" s="78" customFormat="1" ht="15" customHeight="1">
      <c r="A14" s="55" t="s">
        <v>72</v>
      </c>
      <c r="B14" s="56"/>
      <c r="C14" s="82">
        <v>1298</v>
      </c>
      <c r="D14" s="82">
        <v>37534.6026</v>
      </c>
      <c r="E14" s="82">
        <v>0</v>
      </c>
      <c r="F14" s="82">
        <v>0</v>
      </c>
      <c r="G14" s="82">
        <v>0</v>
      </c>
      <c r="H14" s="82">
        <v>0</v>
      </c>
      <c r="I14" s="82">
        <v>755</v>
      </c>
      <c r="J14" s="82">
        <v>3071.335746</v>
      </c>
      <c r="K14" s="82">
        <v>529</v>
      </c>
      <c r="L14" s="82">
        <v>34037.670168</v>
      </c>
      <c r="M14" s="82">
        <v>14</v>
      </c>
      <c r="N14" s="82">
        <v>425.596686</v>
      </c>
      <c r="O14" s="82">
        <v>0</v>
      </c>
      <c r="P14" s="82">
        <v>0</v>
      </c>
      <c r="Q14" s="82">
        <v>0</v>
      </c>
      <c r="R14" s="82">
        <v>0</v>
      </c>
    </row>
    <row r="15" spans="1:18" s="78" customFormat="1" ht="15" customHeight="1">
      <c r="A15" s="55" t="s">
        <v>73</v>
      </c>
      <c r="B15" s="56"/>
      <c r="C15" s="82">
        <v>33</v>
      </c>
      <c r="D15" s="82">
        <v>58517.14473</v>
      </c>
      <c r="E15" s="82">
        <v>0</v>
      </c>
      <c r="F15" s="82">
        <v>0</v>
      </c>
      <c r="G15" s="82">
        <v>0</v>
      </c>
      <c r="H15" s="82">
        <v>0</v>
      </c>
      <c r="I15" s="82">
        <v>5</v>
      </c>
      <c r="J15" s="82">
        <v>116.2</v>
      </c>
      <c r="K15" s="82">
        <v>28</v>
      </c>
      <c r="L15" s="82">
        <v>58400.94473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82">
        <v>0</v>
      </c>
    </row>
    <row r="16" spans="1:18" s="78" customFormat="1" ht="15" customHeight="1">
      <c r="A16" s="55" t="s">
        <v>74</v>
      </c>
      <c r="B16" s="56"/>
      <c r="C16" s="82">
        <v>11258</v>
      </c>
      <c r="D16" s="82">
        <v>399349.100735</v>
      </c>
      <c r="E16" s="82">
        <v>0</v>
      </c>
      <c r="F16" s="82">
        <v>0</v>
      </c>
      <c r="G16" s="82">
        <v>0</v>
      </c>
      <c r="H16" s="82">
        <v>0</v>
      </c>
      <c r="I16" s="82">
        <v>7178</v>
      </c>
      <c r="J16" s="82">
        <v>38758.672642</v>
      </c>
      <c r="K16" s="82">
        <v>4052</v>
      </c>
      <c r="L16" s="82">
        <v>359879.328093</v>
      </c>
      <c r="M16" s="82">
        <v>28</v>
      </c>
      <c r="N16" s="82">
        <v>711.1</v>
      </c>
      <c r="O16" s="82">
        <v>0</v>
      </c>
      <c r="P16" s="82">
        <v>0</v>
      </c>
      <c r="Q16" s="82">
        <v>2</v>
      </c>
      <c r="R16" s="82">
        <v>0</v>
      </c>
    </row>
    <row r="17" spans="1:18" s="78" customFormat="1" ht="15" customHeight="1">
      <c r="A17" s="55" t="s">
        <v>75</v>
      </c>
      <c r="B17" s="56"/>
      <c r="C17" s="82">
        <v>5276</v>
      </c>
      <c r="D17" s="82">
        <v>96931.744228</v>
      </c>
      <c r="E17" s="82">
        <v>0</v>
      </c>
      <c r="F17" s="82">
        <v>0</v>
      </c>
      <c r="G17" s="82">
        <v>0</v>
      </c>
      <c r="H17" s="82">
        <v>0</v>
      </c>
      <c r="I17" s="82">
        <v>4237</v>
      </c>
      <c r="J17" s="82">
        <v>17313.596876</v>
      </c>
      <c r="K17" s="82">
        <v>1002</v>
      </c>
      <c r="L17" s="82">
        <v>78542.42912</v>
      </c>
      <c r="M17" s="82">
        <v>37</v>
      </c>
      <c r="N17" s="82">
        <v>1075.718232</v>
      </c>
      <c r="O17" s="82">
        <v>0</v>
      </c>
      <c r="P17" s="82">
        <v>0</v>
      </c>
      <c r="Q17" s="82">
        <v>2</v>
      </c>
      <c r="R17" s="82">
        <v>0</v>
      </c>
    </row>
    <row r="18" spans="1:18" s="78" customFormat="1" ht="15" customHeight="1">
      <c r="A18" s="55" t="s">
        <v>76</v>
      </c>
      <c r="B18" s="56"/>
      <c r="C18" s="82">
        <v>2136</v>
      </c>
      <c r="D18" s="82">
        <v>31513.06724</v>
      </c>
      <c r="E18" s="82">
        <v>0</v>
      </c>
      <c r="F18" s="82">
        <v>0</v>
      </c>
      <c r="G18" s="82">
        <v>0</v>
      </c>
      <c r="H18" s="82">
        <v>0</v>
      </c>
      <c r="I18" s="82">
        <v>1521</v>
      </c>
      <c r="J18" s="82">
        <v>6754.891839</v>
      </c>
      <c r="K18" s="82">
        <v>601</v>
      </c>
      <c r="L18" s="82">
        <v>24592.765401</v>
      </c>
      <c r="M18" s="82">
        <v>14</v>
      </c>
      <c r="N18" s="82">
        <v>165.41</v>
      </c>
      <c r="O18" s="82">
        <v>0</v>
      </c>
      <c r="P18" s="82">
        <v>0</v>
      </c>
      <c r="Q18" s="82">
        <v>4</v>
      </c>
      <c r="R18" s="82">
        <v>0</v>
      </c>
    </row>
    <row r="19" spans="1:18" s="78" customFormat="1" ht="15" customHeight="1">
      <c r="A19" s="55" t="s">
        <v>77</v>
      </c>
      <c r="B19" s="56"/>
      <c r="C19" s="82">
        <v>3760</v>
      </c>
      <c r="D19" s="82">
        <v>46128.40449</v>
      </c>
      <c r="E19" s="82">
        <v>0</v>
      </c>
      <c r="F19" s="82">
        <v>0</v>
      </c>
      <c r="G19" s="82">
        <v>0</v>
      </c>
      <c r="H19" s="82">
        <v>0</v>
      </c>
      <c r="I19" s="82">
        <v>2666</v>
      </c>
      <c r="J19" s="82">
        <v>13647.62187</v>
      </c>
      <c r="K19" s="82">
        <v>1089</v>
      </c>
      <c r="L19" s="82">
        <v>32406.68262</v>
      </c>
      <c r="M19" s="82">
        <v>5</v>
      </c>
      <c r="N19" s="82">
        <v>74.1</v>
      </c>
      <c r="O19" s="82">
        <v>0</v>
      </c>
      <c r="P19" s="82">
        <v>0</v>
      </c>
      <c r="Q19" s="82">
        <v>0</v>
      </c>
      <c r="R19" s="82">
        <v>0</v>
      </c>
    </row>
    <row r="20" spans="1:18" s="78" customFormat="1" ht="15" customHeight="1">
      <c r="A20" s="55" t="s">
        <v>78</v>
      </c>
      <c r="B20" s="56"/>
      <c r="C20" s="82">
        <v>3424</v>
      </c>
      <c r="D20" s="82">
        <v>63533.366256</v>
      </c>
      <c r="E20" s="82">
        <v>0</v>
      </c>
      <c r="F20" s="82">
        <v>0</v>
      </c>
      <c r="G20" s="82">
        <v>0</v>
      </c>
      <c r="H20" s="82">
        <v>0</v>
      </c>
      <c r="I20" s="82">
        <v>2392</v>
      </c>
      <c r="J20" s="82">
        <v>13292.036496</v>
      </c>
      <c r="K20" s="82">
        <v>1026</v>
      </c>
      <c r="L20" s="82">
        <v>50206.47976</v>
      </c>
      <c r="M20" s="82">
        <v>6</v>
      </c>
      <c r="N20" s="82">
        <v>34.85</v>
      </c>
      <c r="O20" s="82">
        <v>0</v>
      </c>
      <c r="P20" s="82">
        <v>0</v>
      </c>
      <c r="Q20" s="82">
        <v>0</v>
      </c>
      <c r="R20" s="82">
        <v>0</v>
      </c>
    </row>
    <row r="21" spans="1:18" s="78" customFormat="1" ht="15" customHeight="1">
      <c r="A21" s="55" t="s">
        <v>79</v>
      </c>
      <c r="B21" s="56"/>
      <c r="C21" s="82">
        <v>10502</v>
      </c>
      <c r="D21" s="82">
        <v>111241.086181</v>
      </c>
      <c r="E21" s="82">
        <v>0</v>
      </c>
      <c r="F21" s="82">
        <v>0</v>
      </c>
      <c r="G21" s="82">
        <v>0</v>
      </c>
      <c r="H21" s="82">
        <v>0</v>
      </c>
      <c r="I21" s="82">
        <v>8496</v>
      </c>
      <c r="J21" s="82">
        <v>29714.151206</v>
      </c>
      <c r="K21" s="82">
        <v>1971</v>
      </c>
      <c r="L21" s="82">
        <v>81195.039329</v>
      </c>
      <c r="M21" s="82">
        <v>35</v>
      </c>
      <c r="N21" s="82">
        <v>331.895646</v>
      </c>
      <c r="O21" s="82">
        <v>0</v>
      </c>
      <c r="P21" s="82">
        <v>0</v>
      </c>
      <c r="Q21" s="82">
        <v>1</v>
      </c>
      <c r="R21" s="82">
        <v>0</v>
      </c>
    </row>
    <row r="22" spans="1:18" s="78" customFormat="1" ht="15" customHeight="1">
      <c r="A22" s="55" t="s">
        <v>80</v>
      </c>
      <c r="B22" s="56"/>
      <c r="C22" s="82">
        <v>364</v>
      </c>
      <c r="D22" s="82">
        <v>25312.58644</v>
      </c>
      <c r="E22" s="82">
        <v>0</v>
      </c>
      <c r="F22" s="82">
        <v>0</v>
      </c>
      <c r="G22" s="82">
        <v>0</v>
      </c>
      <c r="H22" s="82">
        <v>0</v>
      </c>
      <c r="I22" s="82">
        <v>217</v>
      </c>
      <c r="J22" s="82">
        <v>1442.80816</v>
      </c>
      <c r="K22" s="82">
        <v>146</v>
      </c>
      <c r="L22" s="82">
        <v>23868.77828</v>
      </c>
      <c r="M22" s="82">
        <v>1</v>
      </c>
      <c r="N22" s="82">
        <v>1</v>
      </c>
      <c r="O22" s="82">
        <v>0</v>
      </c>
      <c r="P22" s="82">
        <v>0</v>
      </c>
      <c r="Q22" s="82">
        <v>2</v>
      </c>
      <c r="R22" s="82">
        <v>0</v>
      </c>
    </row>
    <row r="23" spans="1:18" s="78" customFormat="1" ht="15" customHeight="1">
      <c r="A23" s="55" t="s">
        <v>81</v>
      </c>
      <c r="B23" s="56"/>
      <c r="C23" s="82">
        <v>8604</v>
      </c>
      <c r="D23" s="82">
        <v>610368.450952</v>
      </c>
      <c r="E23" s="82">
        <v>0</v>
      </c>
      <c r="F23" s="82">
        <v>0</v>
      </c>
      <c r="G23" s="82">
        <v>0</v>
      </c>
      <c r="H23" s="82">
        <v>0</v>
      </c>
      <c r="I23" s="82">
        <v>5319</v>
      </c>
      <c r="J23" s="82">
        <v>30139.696788</v>
      </c>
      <c r="K23" s="82">
        <v>3250</v>
      </c>
      <c r="L23" s="82">
        <v>579580.128102</v>
      </c>
      <c r="M23" s="82">
        <v>35</v>
      </c>
      <c r="N23" s="82">
        <v>648.626062</v>
      </c>
      <c r="O23" s="82">
        <v>0</v>
      </c>
      <c r="P23" s="82">
        <v>0</v>
      </c>
      <c r="Q23" s="82">
        <v>7</v>
      </c>
      <c r="R23" s="82">
        <v>0</v>
      </c>
    </row>
    <row r="24" spans="1:18" s="78" customFormat="1" ht="15" customHeight="1">
      <c r="A24" s="55" t="s">
        <v>82</v>
      </c>
      <c r="B24" s="56"/>
      <c r="C24" s="82">
        <v>6595</v>
      </c>
      <c r="D24" s="82">
        <v>482428.015539</v>
      </c>
      <c r="E24" s="82">
        <v>0</v>
      </c>
      <c r="F24" s="82">
        <v>0</v>
      </c>
      <c r="G24" s="82">
        <v>0</v>
      </c>
      <c r="H24" s="82">
        <v>0</v>
      </c>
      <c r="I24" s="82">
        <v>4442</v>
      </c>
      <c r="J24" s="82">
        <v>19427.981559</v>
      </c>
      <c r="K24" s="82">
        <v>2107</v>
      </c>
      <c r="L24" s="82">
        <v>462065.79398</v>
      </c>
      <c r="M24" s="82">
        <v>45</v>
      </c>
      <c r="N24" s="82">
        <v>933.74</v>
      </c>
      <c r="O24" s="82">
        <v>1</v>
      </c>
      <c r="P24" s="82">
        <v>0.5</v>
      </c>
      <c r="Q24" s="82">
        <v>3</v>
      </c>
      <c r="R24" s="82">
        <v>0</v>
      </c>
    </row>
    <row r="25" spans="1:18" s="78" customFormat="1" ht="15" customHeight="1">
      <c r="A25" s="55" t="s">
        <v>279</v>
      </c>
      <c r="B25" s="56"/>
      <c r="C25" s="82">
        <v>175</v>
      </c>
      <c r="D25" s="82">
        <v>36122.16054</v>
      </c>
      <c r="E25" s="82">
        <v>0</v>
      </c>
      <c r="F25" s="82">
        <v>0</v>
      </c>
      <c r="G25" s="82">
        <v>0</v>
      </c>
      <c r="H25" s="82">
        <v>0</v>
      </c>
      <c r="I25" s="82">
        <v>49</v>
      </c>
      <c r="J25" s="82">
        <v>467.75</v>
      </c>
      <c r="K25" s="82">
        <v>121</v>
      </c>
      <c r="L25" s="82">
        <v>35589.11054</v>
      </c>
      <c r="M25" s="82">
        <v>5</v>
      </c>
      <c r="N25" s="82">
        <v>65.3</v>
      </c>
      <c r="O25" s="82">
        <v>0</v>
      </c>
      <c r="P25" s="82">
        <v>0</v>
      </c>
      <c r="Q25" s="82">
        <v>0</v>
      </c>
      <c r="R25" s="82">
        <v>0</v>
      </c>
    </row>
    <row r="26" spans="1:18" s="78" customFormat="1" ht="15" customHeight="1">
      <c r="A26" s="55" t="s">
        <v>83</v>
      </c>
      <c r="B26" s="56"/>
      <c r="C26" s="82">
        <v>1963</v>
      </c>
      <c r="D26" s="82">
        <v>70473.839358</v>
      </c>
      <c r="E26" s="82">
        <v>0</v>
      </c>
      <c r="F26" s="82">
        <v>0</v>
      </c>
      <c r="G26" s="82">
        <v>0</v>
      </c>
      <c r="H26" s="82">
        <v>0</v>
      </c>
      <c r="I26" s="82">
        <v>1294</v>
      </c>
      <c r="J26" s="82">
        <v>7264.450768</v>
      </c>
      <c r="K26" s="82">
        <v>668</v>
      </c>
      <c r="L26" s="82">
        <v>63205.38859</v>
      </c>
      <c r="M26" s="82">
        <v>1</v>
      </c>
      <c r="N26" s="82">
        <v>4</v>
      </c>
      <c r="O26" s="82">
        <v>0</v>
      </c>
      <c r="P26" s="82">
        <v>0</v>
      </c>
      <c r="Q26" s="82">
        <v>0</v>
      </c>
      <c r="R26" s="82">
        <v>0</v>
      </c>
    </row>
    <row r="27" spans="1:18" s="78" customFormat="1" ht="15" customHeight="1">
      <c r="A27" s="55" t="s">
        <v>84</v>
      </c>
      <c r="B27" s="56"/>
      <c r="C27" s="82">
        <v>9241</v>
      </c>
      <c r="D27" s="82">
        <v>257710.239267</v>
      </c>
      <c r="E27" s="82">
        <v>0</v>
      </c>
      <c r="F27" s="82">
        <v>0</v>
      </c>
      <c r="G27" s="82">
        <v>0</v>
      </c>
      <c r="H27" s="82">
        <v>0</v>
      </c>
      <c r="I27" s="82">
        <v>6316</v>
      </c>
      <c r="J27" s="82">
        <v>31440.87911</v>
      </c>
      <c r="K27" s="82">
        <v>2886</v>
      </c>
      <c r="L27" s="82">
        <v>223884.868152</v>
      </c>
      <c r="M27" s="82">
        <v>38</v>
      </c>
      <c r="N27" s="82">
        <v>2375.015165</v>
      </c>
      <c r="O27" s="82">
        <v>1</v>
      </c>
      <c r="P27" s="82">
        <v>9.47684</v>
      </c>
      <c r="Q27" s="82">
        <v>3</v>
      </c>
      <c r="R27" s="82">
        <v>0</v>
      </c>
    </row>
    <row r="28" spans="1:18" s="78" customFormat="1" ht="15" customHeight="1">
      <c r="A28" s="55" t="s">
        <v>85</v>
      </c>
      <c r="B28" s="56"/>
      <c r="C28" s="82">
        <v>3325</v>
      </c>
      <c r="D28" s="82">
        <v>129672.078482</v>
      </c>
      <c r="E28" s="82">
        <v>0</v>
      </c>
      <c r="F28" s="82">
        <v>0</v>
      </c>
      <c r="G28" s="82">
        <v>0</v>
      </c>
      <c r="H28" s="82">
        <v>0</v>
      </c>
      <c r="I28" s="82">
        <v>2314</v>
      </c>
      <c r="J28" s="82">
        <v>13321.063552</v>
      </c>
      <c r="K28" s="82">
        <v>1000</v>
      </c>
      <c r="L28" s="82">
        <v>116240.35493</v>
      </c>
      <c r="M28" s="82">
        <v>11</v>
      </c>
      <c r="N28" s="82">
        <v>110.66</v>
      </c>
      <c r="O28" s="82">
        <v>0</v>
      </c>
      <c r="P28" s="82">
        <v>0</v>
      </c>
      <c r="Q28" s="82">
        <v>1</v>
      </c>
      <c r="R28" s="82">
        <v>1</v>
      </c>
    </row>
    <row r="29" spans="1:18" s="78" customFormat="1" ht="15" customHeight="1">
      <c r="A29" s="55" t="s">
        <v>86</v>
      </c>
      <c r="B29" s="56"/>
      <c r="C29" s="82">
        <v>8029</v>
      </c>
      <c r="D29" s="82">
        <v>557805.199936</v>
      </c>
      <c r="E29" s="82">
        <v>0</v>
      </c>
      <c r="F29" s="82">
        <v>0</v>
      </c>
      <c r="G29" s="82">
        <v>0</v>
      </c>
      <c r="H29" s="82">
        <v>0</v>
      </c>
      <c r="I29" s="82">
        <v>5610</v>
      </c>
      <c r="J29" s="82">
        <v>37473.047961</v>
      </c>
      <c r="K29" s="82">
        <v>2406</v>
      </c>
      <c r="L29" s="82">
        <v>520233.285292</v>
      </c>
      <c r="M29" s="82">
        <v>13</v>
      </c>
      <c r="N29" s="82">
        <v>98.866683</v>
      </c>
      <c r="O29" s="82">
        <v>0</v>
      </c>
      <c r="P29" s="82">
        <v>0</v>
      </c>
      <c r="Q29" s="82">
        <v>5</v>
      </c>
      <c r="R29" s="82">
        <v>0</v>
      </c>
    </row>
    <row r="30" spans="1:18" s="78" customFormat="1" ht="15" customHeight="1">
      <c r="A30" s="55" t="s">
        <v>87</v>
      </c>
      <c r="B30" s="56"/>
      <c r="C30" s="82">
        <v>31471</v>
      </c>
      <c r="D30" s="82">
        <v>482448.721226</v>
      </c>
      <c r="E30" s="82">
        <v>0</v>
      </c>
      <c r="F30" s="82">
        <v>0</v>
      </c>
      <c r="G30" s="82">
        <v>0</v>
      </c>
      <c r="H30" s="82">
        <v>0</v>
      </c>
      <c r="I30" s="82">
        <v>22751</v>
      </c>
      <c r="J30" s="82">
        <v>105648.438663</v>
      </c>
      <c r="K30" s="82">
        <v>8670</v>
      </c>
      <c r="L30" s="82">
        <v>376379.908359</v>
      </c>
      <c r="M30" s="82">
        <v>50</v>
      </c>
      <c r="N30" s="82">
        <v>420.374204</v>
      </c>
      <c r="O30" s="82">
        <v>0</v>
      </c>
      <c r="P30" s="82">
        <v>0</v>
      </c>
      <c r="Q30" s="82">
        <v>5</v>
      </c>
      <c r="R30" s="82">
        <v>0</v>
      </c>
    </row>
    <row r="31" spans="1:18" s="78" customFormat="1" ht="15" customHeight="1">
      <c r="A31" s="55" t="s">
        <v>88</v>
      </c>
      <c r="B31" s="56"/>
      <c r="C31" s="82">
        <v>5046</v>
      </c>
      <c r="D31" s="82">
        <v>806802.158548</v>
      </c>
      <c r="E31" s="82">
        <v>0</v>
      </c>
      <c r="F31" s="82">
        <v>0</v>
      </c>
      <c r="G31" s="82">
        <v>0</v>
      </c>
      <c r="H31" s="82">
        <v>0</v>
      </c>
      <c r="I31" s="82">
        <v>2848</v>
      </c>
      <c r="J31" s="82">
        <v>15818.412755</v>
      </c>
      <c r="K31" s="82">
        <v>2090</v>
      </c>
      <c r="L31" s="82">
        <v>788221.083959</v>
      </c>
      <c r="M31" s="82">
        <v>108</v>
      </c>
      <c r="N31" s="82">
        <v>2762.661834</v>
      </c>
      <c r="O31" s="82">
        <v>0</v>
      </c>
      <c r="P31" s="82">
        <v>0</v>
      </c>
      <c r="Q31" s="82">
        <v>6</v>
      </c>
      <c r="R31" s="82">
        <v>1</v>
      </c>
    </row>
    <row r="32" spans="1:18" s="78" customFormat="1" ht="15" customHeight="1">
      <c r="A32" s="55" t="s">
        <v>89</v>
      </c>
      <c r="B32" s="56"/>
      <c r="C32" s="82">
        <v>22507</v>
      </c>
      <c r="D32" s="82">
        <v>2134710.469432</v>
      </c>
      <c r="E32" s="82">
        <v>0</v>
      </c>
      <c r="F32" s="82">
        <v>0</v>
      </c>
      <c r="G32" s="82">
        <v>0</v>
      </c>
      <c r="H32" s="82">
        <v>0</v>
      </c>
      <c r="I32" s="82">
        <v>13988</v>
      </c>
      <c r="J32" s="82">
        <v>60640.800419</v>
      </c>
      <c r="K32" s="82">
        <v>8318</v>
      </c>
      <c r="L32" s="82">
        <v>2069725.597108</v>
      </c>
      <c r="M32" s="82">
        <v>198</v>
      </c>
      <c r="N32" s="82">
        <v>4338.071905</v>
      </c>
      <c r="O32" s="82">
        <v>3</v>
      </c>
      <c r="P32" s="82">
        <v>6</v>
      </c>
      <c r="Q32" s="82">
        <v>23</v>
      </c>
      <c r="R32" s="82">
        <v>9</v>
      </c>
    </row>
    <row r="33" spans="1:18" s="78" customFormat="1" ht="15" customHeight="1">
      <c r="A33" s="55" t="s">
        <v>90</v>
      </c>
      <c r="B33" s="56"/>
      <c r="C33" s="82">
        <v>5698</v>
      </c>
      <c r="D33" s="82">
        <v>183119.106541</v>
      </c>
      <c r="E33" s="82">
        <v>0</v>
      </c>
      <c r="F33" s="82">
        <v>0</v>
      </c>
      <c r="G33" s="82">
        <v>0</v>
      </c>
      <c r="H33" s="82">
        <v>0</v>
      </c>
      <c r="I33" s="82">
        <v>3694</v>
      </c>
      <c r="J33" s="82">
        <v>19578.595895</v>
      </c>
      <c r="K33" s="82">
        <v>1968</v>
      </c>
      <c r="L33" s="82">
        <v>162958.236477</v>
      </c>
      <c r="M33" s="82">
        <v>36</v>
      </c>
      <c r="N33" s="82">
        <v>582.274169</v>
      </c>
      <c r="O33" s="82">
        <v>0</v>
      </c>
      <c r="P33" s="82">
        <v>0</v>
      </c>
      <c r="Q33" s="82">
        <v>4</v>
      </c>
      <c r="R33" s="82">
        <v>0</v>
      </c>
    </row>
    <row r="34" spans="1:18" s="78" customFormat="1" ht="15" customHeight="1">
      <c r="A34" s="55" t="s">
        <v>91</v>
      </c>
      <c r="B34" s="56"/>
      <c r="C34" s="82">
        <v>6422</v>
      </c>
      <c r="D34" s="82">
        <v>229101.189384</v>
      </c>
      <c r="E34" s="82">
        <v>0</v>
      </c>
      <c r="F34" s="82">
        <v>0</v>
      </c>
      <c r="G34" s="82">
        <v>0</v>
      </c>
      <c r="H34" s="82">
        <v>0</v>
      </c>
      <c r="I34" s="82">
        <v>4332</v>
      </c>
      <c r="J34" s="82">
        <v>21255.987444</v>
      </c>
      <c r="K34" s="82">
        <v>2061</v>
      </c>
      <c r="L34" s="82">
        <v>205168.001815</v>
      </c>
      <c r="M34" s="82">
        <v>29</v>
      </c>
      <c r="N34" s="82">
        <v>2677.200125</v>
      </c>
      <c r="O34" s="82">
        <v>0</v>
      </c>
      <c r="P34" s="82">
        <v>0</v>
      </c>
      <c r="Q34" s="82">
        <v>0</v>
      </c>
      <c r="R34" s="82">
        <v>1</v>
      </c>
    </row>
    <row r="35" spans="1:18" s="78" customFormat="1" ht="15" customHeight="1">
      <c r="A35" s="55" t="s">
        <v>92</v>
      </c>
      <c r="B35" s="56"/>
      <c r="C35" s="82">
        <v>2583</v>
      </c>
      <c r="D35" s="82">
        <v>59415.417848</v>
      </c>
      <c r="E35" s="82">
        <v>0</v>
      </c>
      <c r="F35" s="82">
        <v>0</v>
      </c>
      <c r="G35" s="82">
        <v>0</v>
      </c>
      <c r="H35" s="82">
        <v>0</v>
      </c>
      <c r="I35" s="82">
        <v>1817</v>
      </c>
      <c r="J35" s="82">
        <v>8964.267284</v>
      </c>
      <c r="K35" s="82">
        <v>757</v>
      </c>
      <c r="L35" s="82">
        <v>50139.855685</v>
      </c>
      <c r="M35" s="82">
        <v>9</v>
      </c>
      <c r="N35" s="82">
        <v>311.294879</v>
      </c>
      <c r="O35" s="82">
        <v>0</v>
      </c>
      <c r="P35" s="82">
        <v>0</v>
      </c>
      <c r="Q35" s="82">
        <v>1</v>
      </c>
      <c r="R35" s="82">
        <v>0</v>
      </c>
    </row>
    <row r="36" spans="1:18" s="78" customFormat="1" ht="15" customHeight="1">
      <c r="A36" s="55" t="s">
        <v>280</v>
      </c>
      <c r="B36" s="56"/>
      <c r="C36" s="82">
        <v>5188</v>
      </c>
      <c r="D36" s="82">
        <v>127073.065334</v>
      </c>
      <c r="E36" s="82">
        <v>0</v>
      </c>
      <c r="F36" s="82">
        <v>0</v>
      </c>
      <c r="G36" s="82">
        <v>0</v>
      </c>
      <c r="H36" s="82">
        <v>0</v>
      </c>
      <c r="I36" s="82">
        <v>3961</v>
      </c>
      <c r="J36" s="82">
        <v>16032.510864</v>
      </c>
      <c r="K36" s="82">
        <v>1200</v>
      </c>
      <c r="L36" s="82">
        <v>110528.69037</v>
      </c>
      <c r="M36" s="82">
        <v>27</v>
      </c>
      <c r="N36" s="82">
        <v>511.8641</v>
      </c>
      <c r="O36" s="82">
        <v>0</v>
      </c>
      <c r="P36" s="82">
        <v>0</v>
      </c>
      <c r="Q36" s="82">
        <v>2</v>
      </c>
      <c r="R36" s="82">
        <v>0</v>
      </c>
    </row>
    <row r="37" spans="1:18" s="78" customFormat="1" ht="15" customHeight="1">
      <c r="A37" s="55" t="s">
        <v>93</v>
      </c>
      <c r="B37" s="56"/>
      <c r="C37" s="82">
        <v>2080</v>
      </c>
      <c r="D37" s="82">
        <v>15550.480978</v>
      </c>
      <c r="E37" s="82">
        <v>0</v>
      </c>
      <c r="F37" s="82">
        <v>0</v>
      </c>
      <c r="G37" s="82">
        <v>0</v>
      </c>
      <c r="H37" s="82">
        <v>0</v>
      </c>
      <c r="I37" s="82">
        <v>1740</v>
      </c>
      <c r="J37" s="82">
        <v>6706.899078</v>
      </c>
      <c r="K37" s="82">
        <v>335</v>
      </c>
      <c r="L37" s="82">
        <v>8790.5819</v>
      </c>
      <c r="M37" s="82">
        <v>5</v>
      </c>
      <c r="N37" s="82">
        <v>53</v>
      </c>
      <c r="O37" s="82">
        <v>0</v>
      </c>
      <c r="P37" s="82">
        <v>0</v>
      </c>
      <c r="Q37" s="82">
        <v>0</v>
      </c>
      <c r="R37" s="82">
        <v>0</v>
      </c>
    </row>
    <row r="38" spans="1:18" s="78" customFormat="1" ht="15" customHeight="1">
      <c r="A38" s="55" t="s">
        <v>94</v>
      </c>
      <c r="B38" s="56"/>
      <c r="C38" s="82">
        <v>4980</v>
      </c>
      <c r="D38" s="82">
        <v>99276.854412</v>
      </c>
      <c r="E38" s="82">
        <v>0</v>
      </c>
      <c r="F38" s="82">
        <v>0</v>
      </c>
      <c r="G38" s="82">
        <v>0</v>
      </c>
      <c r="H38" s="82">
        <v>0</v>
      </c>
      <c r="I38" s="82">
        <v>3771</v>
      </c>
      <c r="J38" s="82">
        <v>15848.513562</v>
      </c>
      <c r="K38" s="82">
        <v>1161</v>
      </c>
      <c r="L38" s="82">
        <v>81138.98896</v>
      </c>
      <c r="M38" s="82">
        <v>47</v>
      </c>
      <c r="N38" s="82">
        <v>2282.450285</v>
      </c>
      <c r="O38" s="82">
        <v>1</v>
      </c>
      <c r="P38" s="82">
        <v>6.901605</v>
      </c>
      <c r="Q38" s="82">
        <v>1</v>
      </c>
      <c r="R38" s="82">
        <v>0</v>
      </c>
    </row>
    <row r="39" spans="1:18" s="78" customFormat="1" ht="15" customHeight="1">
      <c r="A39" s="55" t="s">
        <v>95</v>
      </c>
      <c r="B39" s="56"/>
      <c r="C39" s="82">
        <v>16191</v>
      </c>
      <c r="D39" s="82">
        <v>373497.356442</v>
      </c>
      <c r="E39" s="82">
        <v>0</v>
      </c>
      <c r="F39" s="82">
        <v>0</v>
      </c>
      <c r="G39" s="82">
        <v>0</v>
      </c>
      <c r="H39" s="82">
        <v>0</v>
      </c>
      <c r="I39" s="82">
        <v>11692</v>
      </c>
      <c r="J39" s="82">
        <v>51722.717316</v>
      </c>
      <c r="K39" s="82">
        <v>4405</v>
      </c>
      <c r="L39" s="82">
        <v>317707.94988</v>
      </c>
      <c r="M39" s="82">
        <v>93</v>
      </c>
      <c r="N39" s="82">
        <v>4066.189246</v>
      </c>
      <c r="O39" s="82">
        <v>1</v>
      </c>
      <c r="P39" s="82">
        <v>0.5</v>
      </c>
      <c r="Q39" s="82">
        <v>4</v>
      </c>
      <c r="R39" s="82">
        <v>1</v>
      </c>
    </row>
    <row r="40" spans="1:18" s="78" customFormat="1" ht="15" customHeight="1">
      <c r="A40" s="55" t="s">
        <v>96</v>
      </c>
      <c r="B40" s="56"/>
      <c r="C40" s="82">
        <v>4239</v>
      </c>
      <c r="D40" s="82">
        <v>875736.606329</v>
      </c>
      <c r="E40" s="82">
        <v>0</v>
      </c>
      <c r="F40" s="82">
        <v>0</v>
      </c>
      <c r="G40" s="82">
        <v>0</v>
      </c>
      <c r="H40" s="82">
        <v>0</v>
      </c>
      <c r="I40" s="82">
        <v>2788</v>
      </c>
      <c r="J40" s="82">
        <v>17478.895164</v>
      </c>
      <c r="K40" s="82">
        <v>1418</v>
      </c>
      <c r="L40" s="82">
        <v>857807.061165</v>
      </c>
      <c r="M40" s="82">
        <v>33</v>
      </c>
      <c r="N40" s="82">
        <v>450.65</v>
      </c>
      <c r="O40" s="82">
        <v>0</v>
      </c>
      <c r="P40" s="82">
        <v>0</v>
      </c>
      <c r="Q40" s="82">
        <v>0</v>
      </c>
      <c r="R40" s="82">
        <v>0</v>
      </c>
    </row>
    <row r="41" spans="1:18" s="78" customFormat="1" ht="15" customHeight="1">
      <c r="A41" s="55" t="s">
        <v>97</v>
      </c>
      <c r="B41" s="56"/>
      <c r="C41" s="82">
        <v>3823</v>
      </c>
      <c r="D41" s="82">
        <v>184430.099137</v>
      </c>
      <c r="E41" s="82">
        <v>0</v>
      </c>
      <c r="F41" s="82">
        <v>0</v>
      </c>
      <c r="G41" s="82">
        <v>0</v>
      </c>
      <c r="H41" s="82">
        <v>0</v>
      </c>
      <c r="I41" s="82">
        <v>3276</v>
      </c>
      <c r="J41" s="82">
        <v>16659.359823</v>
      </c>
      <c r="K41" s="82">
        <v>542</v>
      </c>
      <c r="L41" s="82">
        <v>167744.739314</v>
      </c>
      <c r="M41" s="82">
        <v>5</v>
      </c>
      <c r="N41" s="82">
        <v>26</v>
      </c>
      <c r="O41" s="82">
        <v>0</v>
      </c>
      <c r="P41" s="82">
        <v>0</v>
      </c>
      <c r="Q41" s="82">
        <v>1</v>
      </c>
      <c r="R41" s="82">
        <v>0</v>
      </c>
    </row>
    <row r="42" spans="1:18" s="78" customFormat="1" ht="15" customHeight="1">
      <c r="A42" s="215" t="s">
        <v>380</v>
      </c>
      <c r="B42" s="56"/>
      <c r="C42" s="82">
        <v>108577</v>
      </c>
      <c r="D42" s="82">
        <v>1233057.001762</v>
      </c>
      <c r="E42" s="82">
        <v>3</v>
      </c>
      <c r="F42" s="82">
        <v>230</v>
      </c>
      <c r="G42" s="82">
        <v>1</v>
      </c>
      <c r="H42" s="82">
        <v>30</v>
      </c>
      <c r="I42" s="82">
        <v>94079</v>
      </c>
      <c r="J42" s="82">
        <v>457794.836871</v>
      </c>
      <c r="K42" s="82">
        <v>14110</v>
      </c>
      <c r="L42" s="82">
        <v>756582.149148</v>
      </c>
      <c r="M42" s="82">
        <v>383</v>
      </c>
      <c r="N42" s="82">
        <v>18413.865922</v>
      </c>
      <c r="O42" s="82">
        <v>1</v>
      </c>
      <c r="P42" s="82">
        <v>6.149821</v>
      </c>
      <c r="Q42" s="82">
        <v>8</v>
      </c>
      <c r="R42" s="82">
        <v>0</v>
      </c>
    </row>
    <row r="43" spans="1:18" s="78" customFormat="1" ht="15" customHeight="1">
      <c r="A43" s="55" t="s">
        <v>98</v>
      </c>
      <c r="B43" s="56"/>
      <c r="C43" s="82">
        <v>113945</v>
      </c>
      <c r="D43" s="82">
        <v>1072668.858862</v>
      </c>
      <c r="E43" s="82">
        <v>2</v>
      </c>
      <c r="F43" s="82">
        <v>25.65</v>
      </c>
      <c r="G43" s="82">
        <v>0</v>
      </c>
      <c r="H43" s="82">
        <v>0</v>
      </c>
      <c r="I43" s="82">
        <v>96171</v>
      </c>
      <c r="J43" s="82">
        <v>348864.505958</v>
      </c>
      <c r="K43" s="82">
        <v>16607</v>
      </c>
      <c r="L43" s="82">
        <v>715007.510402</v>
      </c>
      <c r="M43" s="82">
        <v>1157</v>
      </c>
      <c r="N43" s="82">
        <v>8660.257502</v>
      </c>
      <c r="O43" s="82">
        <v>8</v>
      </c>
      <c r="P43" s="82">
        <v>110.935</v>
      </c>
      <c r="Q43" s="82">
        <v>54</v>
      </c>
      <c r="R43" s="82">
        <v>0</v>
      </c>
    </row>
    <row r="44" spans="1:18" s="78" customFormat="1" ht="15" customHeight="1">
      <c r="A44" s="55" t="s">
        <v>99</v>
      </c>
      <c r="B44" s="56"/>
      <c r="C44" s="82">
        <v>16201</v>
      </c>
      <c r="D44" s="82">
        <v>850389.959507</v>
      </c>
      <c r="E44" s="82">
        <v>0</v>
      </c>
      <c r="F44" s="82">
        <v>0</v>
      </c>
      <c r="G44" s="82">
        <v>1</v>
      </c>
      <c r="H44" s="82">
        <v>1.8072</v>
      </c>
      <c r="I44" s="82">
        <v>10707</v>
      </c>
      <c r="J44" s="82">
        <v>104828.979367</v>
      </c>
      <c r="K44" s="82">
        <v>5327</v>
      </c>
      <c r="L44" s="82">
        <v>742196.710232</v>
      </c>
      <c r="M44" s="82">
        <v>151</v>
      </c>
      <c r="N44" s="82">
        <v>3307.162708</v>
      </c>
      <c r="O44" s="82">
        <v>15</v>
      </c>
      <c r="P44" s="82">
        <v>55.3</v>
      </c>
      <c r="Q44" s="82">
        <v>21</v>
      </c>
      <c r="R44" s="82">
        <v>0</v>
      </c>
    </row>
    <row r="45" spans="1:18" s="78" customFormat="1" ht="15" customHeight="1">
      <c r="A45" s="55" t="s">
        <v>100</v>
      </c>
      <c r="B45" s="56"/>
      <c r="C45" s="82">
        <v>7635</v>
      </c>
      <c r="D45" s="82">
        <v>67939.763156</v>
      </c>
      <c r="E45" s="82">
        <v>0</v>
      </c>
      <c r="F45" s="82">
        <v>0</v>
      </c>
      <c r="G45" s="82">
        <v>1</v>
      </c>
      <c r="H45" s="82">
        <v>5.6</v>
      </c>
      <c r="I45" s="82">
        <v>6109</v>
      </c>
      <c r="J45" s="82">
        <v>23886.414301</v>
      </c>
      <c r="K45" s="82">
        <v>1511</v>
      </c>
      <c r="L45" s="82">
        <v>43826.694632</v>
      </c>
      <c r="M45" s="82">
        <v>13</v>
      </c>
      <c r="N45" s="82">
        <v>211.45195</v>
      </c>
      <c r="O45" s="82">
        <v>1</v>
      </c>
      <c r="P45" s="82">
        <v>9.602273</v>
      </c>
      <c r="Q45" s="82">
        <v>2</v>
      </c>
      <c r="R45" s="82">
        <v>0</v>
      </c>
    </row>
    <row r="46" spans="1:18" s="78" customFormat="1" ht="15" customHeight="1">
      <c r="A46" s="215" t="s">
        <v>386</v>
      </c>
      <c r="B46" s="56"/>
      <c r="C46" s="82">
        <v>23818</v>
      </c>
      <c r="D46" s="82">
        <v>521961.452393</v>
      </c>
      <c r="E46" s="82">
        <v>0</v>
      </c>
      <c r="F46" s="82">
        <v>0</v>
      </c>
      <c r="G46" s="82">
        <v>0</v>
      </c>
      <c r="H46" s="82">
        <v>0</v>
      </c>
      <c r="I46" s="82">
        <v>17402</v>
      </c>
      <c r="J46" s="82">
        <v>49451.955935</v>
      </c>
      <c r="K46" s="82">
        <v>5967</v>
      </c>
      <c r="L46" s="82">
        <v>465858.412612</v>
      </c>
      <c r="M46" s="82">
        <v>448</v>
      </c>
      <c r="N46" s="82">
        <v>6639.083846</v>
      </c>
      <c r="O46" s="82">
        <v>1</v>
      </c>
      <c r="P46" s="82">
        <v>12</v>
      </c>
      <c r="Q46" s="82">
        <v>31</v>
      </c>
      <c r="R46" s="82">
        <v>0</v>
      </c>
    </row>
    <row r="47" spans="1:18" s="78" customFormat="1" ht="15" customHeight="1">
      <c r="A47" s="55" t="s">
        <v>101</v>
      </c>
      <c r="B47" s="56"/>
      <c r="C47" s="82">
        <v>41730</v>
      </c>
      <c r="D47" s="82">
        <v>7323207.045471</v>
      </c>
      <c r="E47" s="82">
        <v>0</v>
      </c>
      <c r="F47" s="82">
        <v>0</v>
      </c>
      <c r="G47" s="82">
        <v>1</v>
      </c>
      <c r="H47" s="82">
        <v>5.5</v>
      </c>
      <c r="I47" s="82">
        <v>24655</v>
      </c>
      <c r="J47" s="82">
        <v>366998.967763</v>
      </c>
      <c r="K47" s="82">
        <v>16391</v>
      </c>
      <c r="L47" s="82">
        <v>6887304.269443</v>
      </c>
      <c r="M47" s="82">
        <v>680</v>
      </c>
      <c r="N47" s="82">
        <v>62989.713206</v>
      </c>
      <c r="O47" s="82">
        <v>3</v>
      </c>
      <c r="P47" s="82">
        <v>5908.595059</v>
      </c>
      <c r="Q47" s="82">
        <v>89</v>
      </c>
      <c r="R47" s="82">
        <v>0</v>
      </c>
    </row>
    <row r="48" spans="1:18" s="78" customFormat="1" ht="15" customHeight="1">
      <c r="A48" s="55" t="s">
        <v>102</v>
      </c>
      <c r="B48" s="56"/>
      <c r="C48" s="82">
        <v>32721</v>
      </c>
      <c r="D48" s="82">
        <v>1254145.27968</v>
      </c>
      <c r="E48" s="82">
        <v>0</v>
      </c>
      <c r="F48" s="82">
        <v>0</v>
      </c>
      <c r="G48" s="82">
        <v>1</v>
      </c>
      <c r="H48" s="82">
        <v>0.374</v>
      </c>
      <c r="I48" s="82">
        <v>20508</v>
      </c>
      <c r="J48" s="82">
        <v>202990.090106</v>
      </c>
      <c r="K48" s="82">
        <v>11808</v>
      </c>
      <c r="L48" s="82">
        <v>1034112.525235</v>
      </c>
      <c r="M48" s="82">
        <v>404</v>
      </c>
      <c r="N48" s="82">
        <v>17042.290339</v>
      </c>
      <c r="O48" s="82">
        <v>0</v>
      </c>
      <c r="P48" s="82">
        <v>0</v>
      </c>
      <c r="Q48" s="82">
        <v>2</v>
      </c>
      <c r="R48" s="82">
        <v>0</v>
      </c>
    </row>
    <row r="49" spans="1:18" s="78" customFormat="1" ht="15" customHeight="1">
      <c r="A49" s="55" t="s">
        <v>103</v>
      </c>
      <c r="B49" s="56"/>
      <c r="C49" s="82">
        <v>72347</v>
      </c>
      <c r="D49" s="82">
        <v>951123.304503</v>
      </c>
      <c r="E49" s="82">
        <v>0</v>
      </c>
      <c r="F49" s="82">
        <v>0</v>
      </c>
      <c r="G49" s="82">
        <v>0</v>
      </c>
      <c r="H49" s="82">
        <v>0</v>
      </c>
      <c r="I49" s="82">
        <v>57337</v>
      </c>
      <c r="J49" s="82">
        <v>158514.36129</v>
      </c>
      <c r="K49" s="82">
        <v>14173</v>
      </c>
      <c r="L49" s="82">
        <v>784658.357281</v>
      </c>
      <c r="M49" s="82">
        <v>833</v>
      </c>
      <c r="N49" s="82">
        <v>7914.385932</v>
      </c>
      <c r="O49" s="82">
        <v>4</v>
      </c>
      <c r="P49" s="82">
        <v>36.2</v>
      </c>
      <c r="Q49" s="82">
        <v>69</v>
      </c>
      <c r="R49" s="82">
        <v>0</v>
      </c>
    </row>
    <row r="50" spans="1:18" s="78" customFormat="1" ht="15" customHeight="1">
      <c r="A50" s="55" t="s">
        <v>104</v>
      </c>
      <c r="B50" s="56"/>
      <c r="C50" s="82">
        <v>19242</v>
      </c>
      <c r="D50" s="82">
        <v>320345.810089</v>
      </c>
      <c r="E50" s="82">
        <v>0</v>
      </c>
      <c r="F50" s="82">
        <v>0</v>
      </c>
      <c r="G50" s="82">
        <v>0</v>
      </c>
      <c r="H50" s="82">
        <v>0</v>
      </c>
      <c r="I50" s="82">
        <v>15591</v>
      </c>
      <c r="J50" s="82">
        <v>67349.990713</v>
      </c>
      <c r="K50" s="82">
        <v>3544</v>
      </c>
      <c r="L50" s="82">
        <v>252470.741291</v>
      </c>
      <c r="M50" s="82">
        <v>107</v>
      </c>
      <c r="N50" s="82">
        <v>525.078085</v>
      </c>
      <c r="O50" s="82">
        <v>0</v>
      </c>
      <c r="P50" s="82">
        <v>0</v>
      </c>
      <c r="Q50" s="82">
        <v>1205</v>
      </c>
      <c r="R50" s="82">
        <v>0</v>
      </c>
    </row>
    <row r="51" spans="1:18" s="78" customFormat="1" ht="15" customHeight="1">
      <c r="A51" s="55" t="s">
        <v>105</v>
      </c>
      <c r="B51" s="56"/>
      <c r="C51" s="82">
        <v>90</v>
      </c>
      <c r="D51" s="82">
        <v>172.288</v>
      </c>
      <c r="E51" s="82">
        <v>0</v>
      </c>
      <c r="F51" s="82">
        <v>0</v>
      </c>
      <c r="G51" s="82">
        <v>0</v>
      </c>
      <c r="H51" s="82">
        <v>0</v>
      </c>
      <c r="I51" s="82">
        <v>83</v>
      </c>
      <c r="J51" s="82">
        <v>144.288</v>
      </c>
      <c r="K51" s="82">
        <v>7</v>
      </c>
      <c r="L51" s="82">
        <v>28</v>
      </c>
      <c r="M51" s="82">
        <v>0</v>
      </c>
      <c r="N51" s="82">
        <v>0</v>
      </c>
      <c r="O51" s="82">
        <v>0</v>
      </c>
      <c r="P51" s="82">
        <v>0</v>
      </c>
      <c r="Q51" s="82">
        <v>0</v>
      </c>
      <c r="R51" s="82">
        <v>0</v>
      </c>
    </row>
    <row r="52" spans="1:18" s="78" customFormat="1" ht="15" customHeight="1">
      <c r="A52" s="215" t="s">
        <v>392</v>
      </c>
      <c r="B52" s="56"/>
      <c r="C52" s="82">
        <v>375</v>
      </c>
      <c r="D52" s="82">
        <v>1787.914086</v>
      </c>
      <c r="E52" s="82">
        <v>0</v>
      </c>
      <c r="F52" s="82">
        <v>0</v>
      </c>
      <c r="G52" s="82">
        <v>0</v>
      </c>
      <c r="H52" s="82">
        <v>0</v>
      </c>
      <c r="I52" s="82">
        <v>314</v>
      </c>
      <c r="J52" s="82">
        <v>789.818086</v>
      </c>
      <c r="K52" s="82">
        <v>60</v>
      </c>
      <c r="L52" s="82">
        <v>997.896</v>
      </c>
      <c r="M52" s="82">
        <v>1</v>
      </c>
      <c r="N52" s="82">
        <v>0.2</v>
      </c>
      <c r="O52" s="82">
        <v>0</v>
      </c>
      <c r="P52" s="82">
        <v>0</v>
      </c>
      <c r="Q52" s="82">
        <v>0</v>
      </c>
      <c r="R52" s="82">
        <v>0</v>
      </c>
    </row>
    <row r="53" spans="1:18" s="78" customFormat="1" ht="15" customHeight="1">
      <c r="A53" s="55" t="s">
        <v>106</v>
      </c>
      <c r="B53" s="56"/>
      <c r="C53" s="82">
        <v>56</v>
      </c>
      <c r="D53" s="82">
        <v>268.25</v>
      </c>
      <c r="E53" s="82">
        <v>0</v>
      </c>
      <c r="F53" s="82">
        <v>0</v>
      </c>
      <c r="G53" s="82">
        <v>0</v>
      </c>
      <c r="H53" s="82">
        <v>0</v>
      </c>
      <c r="I53" s="82">
        <v>47</v>
      </c>
      <c r="J53" s="82">
        <v>219.25</v>
      </c>
      <c r="K53" s="82">
        <v>9</v>
      </c>
      <c r="L53" s="82">
        <v>49</v>
      </c>
      <c r="M53" s="82">
        <v>0</v>
      </c>
      <c r="N53" s="82">
        <v>0</v>
      </c>
      <c r="O53" s="82">
        <v>0</v>
      </c>
      <c r="P53" s="82">
        <v>0</v>
      </c>
      <c r="Q53" s="82">
        <v>0</v>
      </c>
      <c r="R53" s="82">
        <v>0</v>
      </c>
    </row>
    <row r="54" spans="1:18" s="78" customFormat="1" ht="15" customHeight="1">
      <c r="A54" s="55" t="s">
        <v>107</v>
      </c>
      <c r="B54" s="56"/>
      <c r="C54" s="82">
        <v>2657</v>
      </c>
      <c r="D54" s="82">
        <v>71311.265202</v>
      </c>
      <c r="E54" s="82">
        <v>0</v>
      </c>
      <c r="F54" s="82">
        <v>0</v>
      </c>
      <c r="G54" s="82">
        <v>0</v>
      </c>
      <c r="H54" s="82">
        <v>0</v>
      </c>
      <c r="I54" s="82">
        <v>1966</v>
      </c>
      <c r="J54" s="82">
        <v>6275.948576</v>
      </c>
      <c r="K54" s="82">
        <v>670</v>
      </c>
      <c r="L54" s="82">
        <v>64950.016626</v>
      </c>
      <c r="M54" s="82">
        <v>21</v>
      </c>
      <c r="N54" s="82">
        <v>85.3</v>
      </c>
      <c r="O54" s="82">
        <v>0</v>
      </c>
      <c r="P54" s="82">
        <v>0</v>
      </c>
      <c r="Q54" s="82">
        <v>0</v>
      </c>
      <c r="R54" s="82">
        <v>0</v>
      </c>
    </row>
    <row r="55" spans="1:18" s="78" customFormat="1" ht="15" customHeight="1">
      <c r="A55" s="55" t="s">
        <v>108</v>
      </c>
      <c r="B55" s="56"/>
      <c r="C55" s="82">
        <v>13020</v>
      </c>
      <c r="D55" s="82">
        <v>133903.934329</v>
      </c>
      <c r="E55" s="82">
        <v>0</v>
      </c>
      <c r="F55" s="82">
        <v>0</v>
      </c>
      <c r="G55" s="82">
        <v>0</v>
      </c>
      <c r="H55" s="82">
        <v>0</v>
      </c>
      <c r="I55" s="82">
        <v>10128</v>
      </c>
      <c r="J55" s="82">
        <v>29737.325047</v>
      </c>
      <c r="K55" s="82">
        <v>2747</v>
      </c>
      <c r="L55" s="82">
        <v>99688.879709</v>
      </c>
      <c r="M55" s="82">
        <v>142</v>
      </c>
      <c r="N55" s="82">
        <v>4453.569059</v>
      </c>
      <c r="O55" s="82">
        <v>3</v>
      </c>
      <c r="P55" s="82">
        <v>24.160514</v>
      </c>
      <c r="Q55" s="82">
        <v>0</v>
      </c>
      <c r="R55" s="82">
        <v>0</v>
      </c>
    </row>
    <row r="56" spans="1:18" s="78" customFormat="1" ht="15" customHeight="1">
      <c r="A56" s="55" t="s">
        <v>109</v>
      </c>
      <c r="B56" s="56"/>
      <c r="C56" s="82">
        <v>28244</v>
      </c>
      <c r="D56" s="82">
        <v>246493.064124</v>
      </c>
      <c r="E56" s="82">
        <v>3</v>
      </c>
      <c r="F56" s="82">
        <v>21.77</v>
      </c>
      <c r="G56" s="82">
        <v>1</v>
      </c>
      <c r="H56" s="82">
        <v>0.6</v>
      </c>
      <c r="I56" s="82">
        <v>21461</v>
      </c>
      <c r="J56" s="82">
        <v>65614.066771</v>
      </c>
      <c r="K56" s="82">
        <v>6591</v>
      </c>
      <c r="L56" s="82">
        <v>178579.401196</v>
      </c>
      <c r="M56" s="82">
        <v>188</v>
      </c>
      <c r="N56" s="82">
        <v>2277.226157</v>
      </c>
      <c r="O56" s="82">
        <v>0</v>
      </c>
      <c r="P56" s="82">
        <v>0</v>
      </c>
      <c r="Q56" s="82">
        <v>3015</v>
      </c>
      <c r="R56" s="82">
        <v>97</v>
      </c>
    </row>
    <row r="57" spans="1:18" ht="16.5" customHeight="1">
      <c r="A57" s="83" t="s">
        <v>36</v>
      </c>
      <c r="B57" s="83"/>
      <c r="C57" s="83" t="s">
        <v>37</v>
      </c>
      <c r="D57" s="83"/>
      <c r="E57" s="83"/>
      <c r="F57" s="83"/>
      <c r="G57" s="84" t="s">
        <v>38</v>
      </c>
      <c r="H57" s="84"/>
      <c r="I57" s="83"/>
      <c r="J57" s="83"/>
      <c r="K57" s="89" t="s">
        <v>39</v>
      </c>
      <c r="L57" s="83"/>
      <c r="M57" s="89" t="s">
        <v>39</v>
      </c>
      <c r="N57" s="83"/>
      <c r="O57" s="89" t="s">
        <v>39</v>
      </c>
      <c r="P57" s="83"/>
      <c r="Q57" s="83"/>
      <c r="R57" s="217" t="str">
        <f>'2491-00-01'!V34</f>
        <v>中華民國107年9月20日編製</v>
      </c>
    </row>
    <row r="58" spans="7:18" ht="16.5" customHeight="1">
      <c r="G58" s="87" t="s">
        <v>40</v>
      </c>
      <c r="H58" s="87"/>
      <c r="R58" s="86" t="s">
        <v>41</v>
      </c>
    </row>
    <row r="59" spans="1:18" ht="16.5" customHeight="1">
      <c r="A59" s="61" t="s">
        <v>42</v>
      </c>
      <c r="B59" s="156" t="s">
        <v>326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6.5" customHeight="1">
      <c r="A60" s="61"/>
      <c r="B60" s="156" t="s">
        <v>291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9.5" customHeight="1">
      <c r="A61" s="61" t="s">
        <v>43</v>
      </c>
      <c r="B61" s="61" t="s">
        <v>44</v>
      </c>
      <c r="C61" s="63"/>
      <c r="D61" s="63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5.75">
      <c r="A62" s="366" t="s">
        <v>140</v>
      </c>
      <c r="B62" s="366"/>
      <c r="C62" s="366"/>
      <c r="D62" s="366"/>
      <c r="E62" s="366"/>
      <c r="F62" s="366"/>
      <c r="G62" s="366"/>
      <c r="H62" s="366"/>
      <c r="I62" s="366"/>
      <c r="J62" s="366"/>
      <c r="K62" s="366"/>
      <c r="L62" s="366"/>
      <c r="M62" s="366"/>
      <c r="N62" s="366"/>
      <c r="O62" s="366"/>
      <c r="P62" s="366"/>
      <c r="Q62" s="366"/>
      <c r="R62" s="366"/>
    </row>
  </sheetData>
  <sheetProtection/>
  <mergeCells count="13">
    <mergeCell ref="Q6:Q7"/>
    <mergeCell ref="R6:R7"/>
    <mergeCell ref="A62:R62"/>
    <mergeCell ref="A3:R4"/>
    <mergeCell ref="F5:L5"/>
    <mergeCell ref="A6:B8"/>
    <mergeCell ref="C6:D7"/>
    <mergeCell ref="E6:F7"/>
    <mergeCell ref="G6:H7"/>
    <mergeCell ref="I6:J7"/>
    <mergeCell ref="K6:L7"/>
    <mergeCell ref="M6:N7"/>
    <mergeCell ref="O6:P7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view="pageBreakPreview" zoomScaleSheetLayoutView="100" zoomScalePageLayoutView="0" workbookViewId="0" topLeftCell="A1">
      <selection activeCell="C9" sqref="C9:R56"/>
    </sheetView>
  </sheetViews>
  <sheetFormatPr defaultColWidth="9.00390625" defaultRowHeight="16.5"/>
  <cols>
    <col min="1" max="1" width="9.625" style="65" customWidth="1"/>
    <col min="2" max="2" width="30.00390625" style="65" customWidth="1"/>
    <col min="3" max="3" width="11.625" style="65" bestFit="1" customWidth="1"/>
    <col min="4" max="4" width="12.75390625" style="65" customWidth="1"/>
    <col min="5" max="5" width="9.625" style="65" customWidth="1"/>
    <col min="6" max="6" width="9.75390625" style="65" customWidth="1"/>
    <col min="7" max="7" width="9.625" style="65" customWidth="1"/>
    <col min="8" max="8" width="9.75390625" style="65" customWidth="1"/>
    <col min="9" max="9" width="9.625" style="65" customWidth="1"/>
    <col min="10" max="10" width="11.625" style="65" bestFit="1" customWidth="1"/>
    <col min="11" max="11" width="9.625" style="65" customWidth="1"/>
    <col min="12" max="12" width="9.75390625" style="65" customWidth="1"/>
    <col min="13" max="13" width="9.625" style="65" customWidth="1"/>
    <col min="14" max="14" width="9.75390625" style="65" customWidth="1"/>
    <col min="15" max="15" width="9.625" style="65" customWidth="1"/>
    <col min="16" max="16" width="9.75390625" style="65" customWidth="1"/>
    <col min="17" max="17" width="11.625" style="65" bestFit="1" customWidth="1"/>
    <col min="18" max="18" width="15.625" style="65" customWidth="1"/>
    <col min="19" max="16384" width="9.00390625" style="65" customWidth="1"/>
  </cols>
  <sheetData>
    <row r="1" spans="1:18" ht="16.5" customHeight="1">
      <c r="A1" s="64" t="s">
        <v>0</v>
      </c>
      <c r="D1" s="90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6"/>
      <c r="Q1" s="91" t="s">
        <v>1</v>
      </c>
      <c r="R1" s="67" t="s">
        <v>2</v>
      </c>
    </row>
    <row r="2" spans="1:18" ht="16.5" customHeight="1">
      <c r="A2" s="68" t="s">
        <v>141</v>
      </c>
      <c r="B2" s="69" t="s">
        <v>142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92"/>
      <c r="Q2" s="72" t="s">
        <v>5</v>
      </c>
      <c r="R2" s="93" t="s">
        <v>143</v>
      </c>
    </row>
    <row r="3" spans="1:18" s="73" customFormat="1" ht="18" customHeight="1">
      <c r="A3" s="377" t="s">
        <v>253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</row>
    <row r="4" spans="1:18" s="73" customFormat="1" ht="18" customHeight="1">
      <c r="A4" s="378"/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378"/>
    </row>
    <row r="5" spans="1:18" s="77" customFormat="1" ht="18" customHeight="1">
      <c r="A5" s="75"/>
      <c r="G5" s="318" t="s">
        <v>397</v>
      </c>
      <c r="H5" s="318"/>
      <c r="I5" s="318"/>
      <c r="J5" s="318"/>
      <c r="K5" s="318"/>
      <c r="Q5" s="379" t="s">
        <v>7</v>
      </c>
      <c r="R5" s="379"/>
    </row>
    <row r="6" spans="1:18" s="77" customFormat="1" ht="15.75" customHeight="1">
      <c r="A6" s="382" t="s">
        <v>176</v>
      </c>
      <c r="B6" s="383"/>
      <c r="C6" s="358" t="s">
        <v>144</v>
      </c>
      <c r="D6" s="355"/>
      <c r="E6" s="388" t="s">
        <v>145</v>
      </c>
      <c r="F6" s="389"/>
      <c r="G6" s="389"/>
      <c r="H6" s="389"/>
      <c r="I6" s="389"/>
      <c r="J6" s="389"/>
      <c r="K6" s="389"/>
      <c r="L6" s="389"/>
      <c r="M6" s="389"/>
      <c r="N6" s="389"/>
      <c r="O6" s="389"/>
      <c r="P6" s="390"/>
      <c r="Q6" s="358" t="s">
        <v>146</v>
      </c>
      <c r="R6" s="391"/>
    </row>
    <row r="7" spans="1:18" s="78" customFormat="1" ht="15.75" customHeight="1">
      <c r="A7" s="384"/>
      <c r="B7" s="385"/>
      <c r="C7" s="360"/>
      <c r="D7" s="357"/>
      <c r="E7" s="371" t="s">
        <v>147</v>
      </c>
      <c r="F7" s="372"/>
      <c r="G7" s="371" t="s">
        <v>148</v>
      </c>
      <c r="H7" s="372"/>
      <c r="I7" s="371" t="s">
        <v>149</v>
      </c>
      <c r="J7" s="372"/>
      <c r="K7" s="371" t="s">
        <v>150</v>
      </c>
      <c r="L7" s="372"/>
      <c r="M7" s="373" t="s">
        <v>151</v>
      </c>
      <c r="N7" s="374"/>
      <c r="O7" s="371" t="s">
        <v>152</v>
      </c>
      <c r="P7" s="372"/>
      <c r="Q7" s="360"/>
      <c r="R7" s="392"/>
    </row>
    <row r="8" spans="1:18" s="78" customFormat="1" ht="15.75" customHeight="1">
      <c r="A8" s="386"/>
      <c r="B8" s="387"/>
      <c r="C8" s="94" t="s">
        <v>153</v>
      </c>
      <c r="D8" s="79" t="s">
        <v>32</v>
      </c>
      <c r="E8" s="94" t="s">
        <v>153</v>
      </c>
      <c r="F8" s="79" t="s">
        <v>32</v>
      </c>
      <c r="G8" s="94" t="s">
        <v>153</v>
      </c>
      <c r="H8" s="79" t="s">
        <v>32</v>
      </c>
      <c r="I8" s="94" t="s">
        <v>153</v>
      </c>
      <c r="J8" s="79" t="s">
        <v>32</v>
      </c>
      <c r="K8" s="94" t="s">
        <v>153</v>
      </c>
      <c r="L8" s="79" t="s">
        <v>32</v>
      </c>
      <c r="M8" s="94" t="s">
        <v>153</v>
      </c>
      <c r="N8" s="79" t="s">
        <v>32</v>
      </c>
      <c r="O8" s="79" t="s">
        <v>31</v>
      </c>
      <c r="P8" s="79" t="s">
        <v>32</v>
      </c>
      <c r="Q8" s="79" t="s">
        <v>154</v>
      </c>
      <c r="R8" s="95" t="s">
        <v>32</v>
      </c>
    </row>
    <row r="9" spans="1:18" s="78" customFormat="1" ht="12.75" customHeight="1">
      <c r="A9" s="55" t="s">
        <v>33</v>
      </c>
      <c r="B9" s="56"/>
      <c r="C9" s="82">
        <v>704376</v>
      </c>
      <c r="D9" s="82">
        <v>23856446.786652</v>
      </c>
      <c r="E9" s="82">
        <v>3841</v>
      </c>
      <c r="F9" s="82">
        <v>16918.809541</v>
      </c>
      <c r="G9" s="82">
        <v>3126</v>
      </c>
      <c r="H9" s="82">
        <v>22594.743428</v>
      </c>
      <c r="I9" s="82">
        <v>2370</v>
      </c>
      <c r="J9" s="82">
        <v>115173.751127</v>
      </c>
      <c r="K9" s="82">
        <v>444</v>
      </c>
      <c r="L9" s="82">
        <v>53755.653342</v>
      </c>
      <c r="M9" s="82">
        <v>0</v>
      </c>
      <c r="N9" s="82">
        <v>0</v>
      </c>
      <c r="O9" s="82">
        <v>-22</v>
      </c>
      <c r="P9" s="82">
        <v>-2671.51287</v>
      </c>
      <c r="Q9" s="82">
        <v>705069</v>
      </c>
      <c r="R9" s="82">
        <v>23909517.43768</v>
      </c>
    </row>
    <row r="10" spans="1:18" s="78" customFormat="1" ht="12.75" customHeight="1">
      <c r="A10" s="55" t="s">
        <v>155</v>
      </c>
      <c r="B10" s="56"/>
      <c r="C10" s="82">
        <v>16383</v>
      </c>
      <c r="D10" s="82">
        <v>595334.095739</v>
      </c>
      <c r="E10" s="82">
        <v>81</v>
      </c>
      <c r="F10" s="82">
        <v>284.207</v>
      </c>
      <c r="G10" s="82">
        <v>79</v>
      </c>
      <c r="H10" s="82">
        <v>253.727</v>
      </c>
      <c r="I10" s="82">
        <v>79</v>
      </c>
      <c r="J10" s="82">
        <v>2259.3965</v>
      </c>
      <c r="K10" s="82">
        <v>9</v>
      </c>
      <c r="L10" s="82">
        <v>1939.27263</v>
      </c>
      <c r="M10" s="82">
        <v>12</v>
      </c>
      <c r="N10" s="82">
        <v>-6150.794478</v>
      </c>
      <c r="O10" s="82">
        <v>-9</v>
      </c>
      <c r="P10" s="82">
        <v>-6481.40849</v>
      </c>
      <c r="Q10" s="82">
        <v>16388</v>
      </c>
      <c r="R10" s="82">
        <v>583052.496641</v>
      </c>
    </row>
    <row r="11" spans="1:18" s="78" customFormat="1" ht="12.75" customHeight="1">
      <c r="A11" s="55" t="s">
        <v>156</v>
      </c>
      <c r="B11" s="56"/>
      <c r="C11" s="82">
        <v>4129</v>
      </c>
      <c r="D11" s="82">
        <v>267559.277948</v>
      </c>
      <c r="E11" s="82">
        <v>13</v>
      </c>
      <c r="F11" s="82">
        <v>16.35</v>
      </c>
      <c r="G11" s="82">
        <v>8</v>
      </c>
      <c r="H11" s="82">
        <v>42.4</v>
      </c>
      <c r="I11" s="82">
        <v>12</v>
      </c>
      <c r="J11" s="82">
        <v>327.91082</v>
      </c>
      <c r="K11" s="82">
        <v>1</v>
      </c>
      <c r="L11" s="82">
        <v>2.5162</v>
      </c>
      <c r="M11" s="82">
        <v>6</v>
      </c>
      <c r="N11" s="82">
        <v>1277.24887</v>
      </c>
      <c r="O11" s="82">
        <v>-8</v>
      </c>
      <c r="P11" s="82">
        <v>4162.50901</v>
      </c>
      <c r="Q11" s="82">
        <v>4132</v>
      </c>
      <c r="R11" s="82">
        <v>273298.380448</v>
      </c>
    </row>
    <row r="12" spans="1:18" s="78" customFormat="1" ht="12.75" customHeight="1">
      <c r="A12" s="55" t="s">
        <v>157</v>
      </c>
      <c r="B12" s="56"/>
      <c r="C12" s="82">
        <v>195676</v>
      </c>
      <c r="D12" s="82">
        <v>7941228.706546</v>
      </c>
      <c r="E12" s="82">
        <v>703</v>
      </c>
      <c r="F12" s="82">
        <v>2666.858475</v>
      </c>
      <c r="G12" s="82">
        <v>496</v>
      </c>
      <c r="H12" s="82">
        <v>7658.687686</v>
      </c>
      <c r="I12" s="82">
        <v>613</v>
      </c>
      <c r="J12" s="82">
        <v>23317.832026</v>
      </c>
      <c r="K12" s="82">
        <v>120</v>
      </c>
      <c r="L12" s="82">
        <v>14858.83364</v>
      </c>
      <c r="M12" s="82">
        <v>177</v>
      </c>
      <c r="N12" s="82">
        <v>6589.389483</v>
      </c>
      <c r="O12" s="82">
        <v>-231</v>
      </c>
      <c r="P12" s="82">
        <v>-7060.601243</v>
      </c>
      <c r="Q12" s="82">
        <v>195829</v>
      </c>
      <c r="R12" s="82">
        <v>7944224.663961</v>
      </c>
    </row>
    <row r="13" spans="1:18" s="78" customFormat="1" ht="12.75" customHeight="1">
      <c r="A13" s="55" t="s">
        <v>71</v>
      </c>
      <c r="B13" s="56"/>
      <c r="C13" s="82">
        <v>17639</v>
      </c>
      <c r="D13" s="82">
        <v>420879.373105</v>
      </c>
      <c r="E13" s="82">
        <v>119</v>
      </c>
      <c r="F13" s="82">
        <v>760.728888</v>
      </c>
      <c r="G13" s="82">
        <v>64</v>
      </c>
      <c r="H13" s="82">
        <v>336.26012</v>
      </c>
      <c r="I13" s="82">
        <v>63</v>
      </c>
      <c r="J13" s="82">
        <v>882.508289</v>
      </c>
      <c r="K13" s="82">
        <v>12</v>
      </c>
      <c r="L13" s="82">
        <v>7070.21781</v>
      </c>
      <c r="M13" s="82">
        <v>16</v>
      </c>
      <c r="N13" s="82">
        <v>4080.83318</v>
      </c>
      <c r="O13" s="82">
        <v>-30</v>
      </c>
      <c r="P13" s="82">
        <v>-608.20869</v>
      </c>
      <c r="Q13" s="82">
        <v>17680</v>
      </c>
      <c r="R13" s="82">
        <v>418588.756842</v>
      </c>
    </row>
    <row r="14" spans="1:18" s="78" customFormat="1" ht="12.75" customHeight="1">
      <c r="A14" s="55" t="s">
        <v>72</v>
      </c>
      <c r="B14" s="56"/>
      <c r="C14" s="82">
        <v>1285</v>
      </c>
      <c r="D14" s="82">
        <v>37031.36074</v>
      </c>
      <c r="E14" s="82">
        <v>16</v>
      </c>
      <c r="F14" s="82">
        <v>41.225</v>
      </c>
      <c r="G14" s="82">
        <v>1</v>
      </c>
      <c r="H14" s="82">
        <v>2</v>
      </c>
      <c r="I14" s="82">
        <v>10</v>
      </c>
      <c r="J14" s="82">
        <v>380.41604</v>
      </c>
      <c r="K14" s="82">
        <v>1</v>
      </c>
      <c r="L14" s="82">
        <v>26</v>
      </c>
      <c r="M14" s="82">
        <v>-1</v>
      </c>
      <c r="N14" s="82">
        <v>124.60082</v>
      </c>
      <c r="O14" s="82">
        <v>-1</v>
      </c>
      <c r="P14" s="82">
        <v>-15</v>
      </c>
      <c r="Q14" s="82">
        <v>1298</v>
      </c>
      <c r="R14" s="82">
        <v>37534.6026</v>
      </c>
    </row>
    <row r="15" spans="1:18" s="78" customFormat="1" ht="12.75" customHeight="1">
      <c r="A15" s="55" t="s">
        <v>73</v>
      </c>
      <c r="B15" s="56"/>
      <c r="C15" s="82">
        <v>33</v>
      </c>
      <c r="D15" s="82">
        <v>58517.14473</v>
      </c>
      <c r="E15" s="82">
        <v>0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  <c r="O15" s="82">
        <v>0</v>
      </c>
      <c r="P15" s="82">
        <v>0</v>
      </c>
      <c r="Q15" s="82">
        <v>33</v>
      </c>
      <c r="R15" s="82">
        <v>58517.14473</v>
      </c>
    </row>
    <row r="16" spans="1:18" s="78" customFormat="1" ht="12.75" customHeight="1">
      <c r="A16" s="55" t="s">
        <v>74</v>
      </c>
      <c r="B16" s="56"/>
      <c r="C16" s="82">
        <v>11293</v>
      </c>
      <c r="D16" s="82">
        <v>398840.875085</v>
      </c>
      <c r="E16" s="82">
        <v>13</v>
      </c>
      <c r="F16" s="82">
        <v>48.66</v>
      </c>
      <c r="G16" s="82">
        <v>26</v>
      </c>
      <c r="H16" s="82">
        <v>410.84652</v>
      </c>
      <c r="I16" s="82">
        <v>15</v>
      </c>
      <c r="J16" s="82">
        <v>127.68334</v>
      </c>
      <c r="K16" s="82">
        <v>3</v>
      </c>
      <c r="L16" s="82">
        <v>61.4903</v>
      </c>
      <c r="M16" s="82">
        <v>12</v>
      </c>
      <c r="N16" s="82">
        <v>578.719333</v>
      </c>
      <c r="O16" s="82">
        <v>-34</v>
      </c>
      <c r="P16" s="82">
        <v>225.499797</v>
      </c>
      <c r="Q16" s="82">
        <v>11258</v>
      </c>
      <c r="R16" s="82">
        <v>399349.100735</v>
      </c>
    </row>
    <row r="17" spans="1:18" s="78" customFormat="1" ht="12.75" customHeight="1">
      <c r="A17" s="55" t="s">
        <v>75</v>
      </c>
      <c r="B17" s="56"/>
      <c r="C17" s="82">
        <v>5286</v>
      </c>
      <c r="D17" s="82">
        <v>97127.346898</v>
      </c>
      <c r="E17" s="82">
        <v>21</v>
      </c>
      <c r="F17" s="82">
        <v>26.25733</v>
      </c>
      <c r="G17" s="82">
        <v>26</v>
      </c>
      <c r="H17" s="82">
        <v>52.325</v>
      </c>
      <c r="I17" s="82">
        <v>9</v>
      </c>
      <c r="J17" s="82">
        <v>31.15</v>
      </c>
      <c r="K17" s="82">
        <v>3</v>
      </c>
      <c r="L17" s="82">
        <v>11.62</v>
      </c>
      <c r="M17" s="82">
        <v>2</v>
      </c>
      <c r="N17" s="82">
        <v>-106.62</v>
      </c>
      <c r="O17" s="82">
        <v>-7</v>
      </c>
      <c r="P17" s="82">
        <v>-82.445</v>
      </c>
      <c r="Q17" s="82">
        <v>5276</v>
      </c>
      <c r="R17" s="82">
        <v>96931.744228</v>
      </c>
    </row>
    <row r="18" spans="1:18" s="78" customFormat="1" ht="12.75" customHeight="1">
      <c r="A18" s="55" t="s">
        <v>76</v>
      </c>
      <c r="B18" s="56"/>
      <c r="C18" s="82">
        <v>2135</v>
      </c>
      <c r="D18" s="82">
        <v>31363.19224</v>
      </c>
      <c r="E18" s="82">
        <v>9</v>
      </c>
      <c r="F18" s="82">
        <v>8.1</v>
      </c>
      <c r="G18" s="82">
        <v>7</v>
      </c>
      <c r="H18" s="82">
        <v>46.025</v>
      </c>
      <c r="I18" s="82">
        <v>1</v>
      </c>
      <c r="J18" s="82">
        <v>160</v>
      </c>
      <c r="K18" s="82">
        <v>0</v>
      </c>
      <c r="L18" s="82">
        <v>0</v>
      </c>
      <c r="M18" s="82">
        <v>2</v>
      </c>
      <c r="N18" s="82">
        <v>30.8</v>
      </c>
      <c r="O18" s="82">
        <v>-3</v>
      </c>
      <c r="P18" s="82">
        <v>-3</v>
      </c>
      <c r="Q18" s="82">
        <v>2136</v>
      </c>
      <c r="R18" s="82">
        <v>31513.06724</v>
      </c>
    </row>
    <row r="19" spans="1:18" s="78" customFormat="1" ht="12.75" customHeight="1">
      <c r="A19" s="55" t="s">
        <v>77</v>
      </c>
      <c r="B19" s="56"/>
      <c r="C19" s="82">
        <v>3756</v>
      </c>
      <c r="D19" s="82">
        <v>45833.69106</v>
      </c>
      <c r="E19" s="82">
        <v>11</v>
      </c>
      <c r="F19" s="82">
        <v>17.7</v>
      </c>
      <c r="G19" s="82">
        <v>11</v>
      </c>
      <c r="H19" s="82">
        <v>50.16</v>
      </c>
      <c r="I19" s="82">
        <v>7</v>
      </c>
      <c r="J19" s="82">
        <v>62.845</v>
      </c>
      <c r="K19" s="82">
        <v>2</v>
      </c>
      <c r="L19" s="82">
        <v>22.5</v>
      </c>
      <c r="M19" s="82">
        <v>4</v>
      </c>
      <c r="N19" s="82">
        <v>295.54843</v>
      </c>
      <c r="O19" s="82">
        <v>0</v>
      </c>
      <c r="P19" s="82">
        <v>-8.72</v>
      </c>
      <c r="Q19" s="82">
        <v>3760</v>
      </c>
      <c r="R19" s="82">
        <v>46128.40449</v>
      </c>
    </row>
    <row r="20" spans="1:18" s="78" customFormat="1" ht="12.75" customHeight="1">
      <c r="A20" s="55" t="s">
        <v>78</v>
      </c>
      <c r="B20" s="56"/>
      <c r="C20" s="82">
        <v>3440</v>
      </c>
      <c r="D20" s="82">
        <v>63900.542186</v>
      </c>
      <c r="E20" s="82">
        <v>4</v>
      </c>
      <c r="F20" s="82">
        <v>5.9</v>
      </c>
      <c r="G20" s="82">
        <v>7</v>
      </c>
      <c r="H20" s="82">
        <v>361.25</v>
      </c>
      <c r="I20" s="82">
        <v>6</v>
      </c>
      <c r="J20" s="82">
        <v>62.43572</v>
      </c>
      <c r="K20" s="82">
        <v>0</v>
      </c>
      <c r="L20" s="82">
        <v>0</v>
      </c>
      <c r="M20" s="82">
        <v>-4</v>
      </c>
      <c r="N20" s="82">
        <v>-29.95</v>
      </c>
      <c r="O20" s="82">
        <v>-9</v>
      </c>
      <c r="P20" s="82">
        <v>-44.31165</v>
      </c>
      <c r="Q20" s="82">
        <v>3424</v>
      </c>
      <c r="R20" s="82">
        <v>63533.366256</v>
      </c>
    </row>
    <row r="21" spans="1:18" s="78" customFormat="1" ht="12.75" customHeight="1">
      <c r="A21" s="55" t="s">
        <v>79</v>
      </c>
      <c r="B21" s="56"/>
      <c r="C21" s="82">
        <v>10502</v>
      </c>
      <c r="D21" s="82">
        <v>110932.088321</v>
      </c>
      <c r="E21" s="82">
        <v>26</v>
      </c>
      <c r="F21" s="82">
        <v>27.11</v>
      </c>
      <c r="G21" s="82">
        <v>26</v>
      </c>
      <c r="H21" s="82">
        <v>115.25788</v>
      </c>
      <c r="I21" s="82">
        <v>21</v>
      </c>
      <c r="J21" s="82">
        <v>294.49574</v>
      </c>
      <c r="K21" s="82">
        <v>4</v>
      </c>
      <c r="L21" s="82">
        <v>64.2</v>
      </c>
      <c r="M21" s="82">
        <v>13</v>
      </c>
      <c r="N21" s="82">
        <v>249.15</v>
      </c>
      <c r="O21" s="82">
        <v>-13</v>
      </c>
      <c r="P21" s="82">
        <v>-82.3</v>
      </c>
      <c r="Q21" s="82">
        <v>10502</v>
      </c>
      <c r="R21" s="82">
        <v>111241.086181</v>
      </c>
    </row>
    <row r="22" spans="1:18" s="78" customFormat="1" ht="12.75" customHeight="1">
      <c r="A22" s="55" t="s">
        <v>80</v>
      </c>
      <c r="B22" s="56"/>
      <c r="C22" s="82">
        <v>361</v>
      </c>
      <c r="D22" s="82">
        <v>25034.49556</v>
      </c>
      <c r="E22" s="82">
        <v>3</v>
      </c>
      <c r="F22" s="82">
        <v>7</v>
      </c>
      <c r="G22" s="82">
        <v>1</v>
      </c>
      <c r="H22" s="82">
        <v>5</v>
      </c>
      <c r="I22" s="82">
        <v>3</v>
      </c>
      <c r="J22" s="82">
        <v>271.09088</v>
      </c>
      <c r="K22" s="82">
        <v>0</v>
      </c>
      <c r="L22" s="82">
        <v>0</v>
      </c>
      <c r="M22" s="82">
        <v>0</v>
      </c>
      <c r="N22" s="82">
        <v>0</v>
      </c>
      <c r="O22" s="82">
        <v>1</v>
      </c>
      <c r="P22" s="82">
        <v>5</v>
      </c>
      <c r="Q22" s="82">
        <v>364</v>
      </c>
      <c r="R22" s="82">
        <v>25312.58644</v>
      </c>
    </row>
    <row r="23" spans="1:18" s="78" customFormat="1" ht="12.75" customHeight="1">
      <c r="A23" s="55" t="s">
        <v>81</v>
      </c>
      <c r="B23" s="56"/>
      <c r="C23" s="82">
        <v>8590</v>
      </c>
      <c r="D23" s="82">
        <v>607461.983932</v>
      </c>
      <c r="E23" s="82">
        <v>26</v>
      </c>
      <c r="F23" s="82">
        <v>109.978</v>
      </c>
      <c r="G23" s="82">
        <v>16</v>
      </c>
      <c r="H23" s="82">
        <v>182.77272</v>
      </c>
      <c r="I23" s="82">
        <v>36</v>
      </c>
      <c r="J23" s="82">
        <v>3019.01358</v>
      </c>
      <c r="K23" s="82">
        <v>3</v>
      </c>
      <c r="L23" s="82">
        <v>371.1</v>
      </c>
      <c r="M23" s="82">
        <v>5</v>
      </c>
      <c r="N23" s="82">
        <v>5143.95446</v>
      </c>
      <c r="O23" s="82">
        <v>-1</v>
      </c>
      <c r="P23" s="82">
        <v>-4812.6063</v>
      </c>
      <c r="Q23" s="82">
        <v>8604</v>
      </c>
      <c r="R23" s="82">
        <v>610368.450952</v>
      </c>
    </row>
    <row r="24" spans="1:18" s="78" customFormat="1" ht="12.75" customHeight="1">
      <c r="A24" s="55" t="s">
        <v>82</v>
      </c>
      <c r="B24" s="56"/>
      <c r="C24" s="82">
        <v>6600</v>
      </c>
      <c r="D24" s="82">
        <v>484560.566217</v>
      </c>
      <c r="E24" s="82">
        <v>26</v>
      </c>
      <c r="F24" s="82">
        <v>23.491882</v>
      </c>
      <c r="G24" s="82">
        <v>29</v>
      </c>
      <c r="H24" s="82">
        <v>84.0504</v>
      </c>
      <c r="I24" s="82">
        <v>28</v>
      </c>
      <c r="J24" s="82">
        <v>1020.74445</v>
      </c>
      <c r="K24" s="82">
        <v>5</v>
      </c>
      <c r="L24" s="82">
        <v>103.8</v>
      </c>
      <c r="M24" s="82">
        <v>5</v>
      </c>
      <c r="N24" s="82">
        <v>-1359.31841</v>
      </c>
      <c r="O24" s="82">
        <v>-7</v>
      </c>
      <c r="P24" s="82">
        <v>-1629.6182</v>
      </c>
      <c r="Q24" s="82">
        <v>6595</v>
      </c>
      <c r="R24" s="82">
        <v>482428.015539</v>
      </c>
    </row>
    <row r="25" spans="1:18" s="78" customFormat="1" ht="12.75" customHeight="1">
      <c r="A25" s="55" t="s">
        <v>281</v>
      </c>
      <c r="B25" s="56"/>
      <c r="C25" s="82">
        <v>171</v>
      </c>
      <c r="D25" s="82">
        <v>35110.70254</v>
      </c>
      <c r="E25" s="82">
        <v>0</v>
      </c>
      <c r="F25" s="82">
        <v>0</v>
      </c>
      <c r="G25" s="82">
        <v>0</v>
      </c>
      <c r="H25" s="82">
        <v>0</v>
      </c>
      <c r="I25" s="82">
        <v>6</v>
      </c>
      <c r="J25" s="82">
        <v>300.66</v>
      </c>
      <c r="K25" s="82">
        <v>3</v>
      </c>
      <c r="L25" s="82">
        <v>4.642</v>
      </c>
      <c r="M25" s="82">
        <v>4</v>
      </c>
      <c r="N25" s="82">
        <v>709.3</v>
      </c>
      <c r="O25" s="82">
        <v>0</v>
      </c>
      <c r="P25" s="82">
        <v>6.14</v>
      </c>
      <c r="Q25" s="82">
        <v>175</v>
      </c>
      <c r="R25" s="82">
        <v>36122.16054</v>
      </c>
    </row>
    <row r="26" spans="1:18" s="78" customFormat="1" ht="12.75" customHeight="1">
      <c r="A26" s="55" t="s">
        <v>83</v>
      </c>
      <c r="B26" s="56"/>
      <c r="C26" s="82">
        <v>1972</v>
      </c>
      <c r="D26" s="82">
        <v>70677.348298</v>
      </c>
      <c r="E26" s="82">
        <v>0</v>
      </c>
      <c r="F26" s="82">
        <v>0</v>
      </c>
      <c r="G26" s="82">
        <v>4</v>
      </c>
      <c r="H26" s="82">
        <v>21.03</v>
      </c>
      <c r="I26" s="82">
        <v>12</v>
      </c>
      <c r="J26" s="82">
        <v>336.47296</v>
      </c>
      <c r="K26" s="82">
        <v>3</v>
      </c>
      <c r="L26" s="82">
        <v>105.64</v>
      </c>
      <c r="M26" s="82">
        <v>-4</v>
      </c>
      <c r="N26" s="82">
        <v>-5103.41546</v>
      </c>
      <c r="O26" s="82">
        <v>-1</v>
      </c>
      <c r="P26" s="82">
        <v>4690.10356</v>
      </c>
      <c r="Q26" s="82">
        <v>1963</v>
      </c>
      <c r="R26" s="82">
        <v>70473.839358</v>
      </c>
    </row>
    <row r="27" spans="1:18" s="78" customFormat="1" ht="12.75" customHeight="1">
      <c r="A27" s="55" t="s">
        <v>84</v>
      </c>
      <c r="B27" s="56"/>
      <c r="C27" s="82">
        <v>9231</v>
      </c>
      <c r="D27" s="82">
        <v>257799.235737</v>
      </c>
      <c r="E27" s="82">
        <v>21</v>
      </c>
      <c r="F27" s="82">
        <v>43.1</v>
      </c>
      <c r="G27" s="82">
        <v>14</v>
      </c>
      <c r="H27" s="82">
        <v>61.41</v>
      </c>
      <c r="I27" s="82">
        <v>13</v>
      </c>
      <c r="J27" s="82">
        <v>338.89315</v>
      </c>
      <c r="K27" s="82">
        <v>4</v>
      </c>
      <c r="L27" s="82">
        <v>183.02304</v>
      </c>
      <c r="M27" s="82">
        <v>11</v>
      </c>
      <c r="N27" s="82">
        <v>74.861</v>
      </c>
      <c r="O27" s="82">
        <v>-8</v>
      </c>
      <c r="P27" s="82">
        <v>-301.41758</v>
      </c>
      <c r="Q27" s="82">
        <v>9241</v>
      </c>
      <c r="R27" s="82">
        <v>257710.239267</v>
      </c>
    </row>
    <row r="28" spans="1:18" s="78" customFormat="1" ht="12.75" customHeight="1">
      <c r="A28" s="55" t="s">
        <v>85</v>
      </c>
      <c r="B28" s="56"/>
      <c r="C28" s="82">
        <v>3316</v>
      </c>
      <c r="D28" s="82">
        <v>129411.345225</v>
      </c>
      <c r="E28" s="82">
        <v>12</v>
      </c>
      <c r="F28" s="82">
        <v>21.5</v>
      </c>
      <c r="G28" s="82">
        <v>11</v>
      </c>
      <c r="H28" s="82">
        <v>58.5</v>
      </c>
      <c r="I28" s="82">
        <v>12</v>
      </c>
      <c r="J28" s="82">
        <v>4416.947267</v>
      </c>
      <c r="K28" s="82">
        <v>1</v>
      </c>
      <c r="L28" s="82">
        <v>10</v>
      </c>
      <c r="M28" s="82">
        <v>9</v>
      </c>
      <c r="N28" s="82">
        <v>294.7</v>
      </c>
      <c r="O28" s="82">
        <v>-1</v>
      </c>
      <c r="P28" s="82">
        <v>-4403.91401</v>
      </c>
      <c r="Q28" s="82">
        <v>3325</v>
      </c>
      <c r="R28" s="82">
        <v>129672.078482</v>
      </c>
    </row>
    <row r="29" spans="1:18" s="78" customFormat="1" ht="12.75" customHeight="1">
      <c r="A29" s="55" t="s">
        <v>86</v>
      </c>
      <c r="B29" s="56"/>
      <c r="C29" s="82">
        <v>8027</v>
      </c>
      <c r="D29" s="82">
        <v>556623.936316</v>
      </c>
      <c r="E29" s="82">
        <v>25</v>
      </c>
      <c r="F29" s="82">
        <v>89.08</v>
      </c>
      <c r="G29" s="82">
        <v>21</v>
      </c>
      <c r="H29" s="82">
        <v>95.25</v>
      </c>
      <c r="I29" s="82">
        <v>21</v>
      </c>
      <c r="J29" s="82">
        <v>218.75464</v>
      </c>
      <c r="K29" s="82">
        <v>1</v>
      </c>
      <c r="L29" s="82">
        <v>50</v>
      </c>
      <c r="M29" s="82">
        <v>4</v>
      </c>
      <c r="N29" s="82">
        <v>852.09</v>
      </c>
      <c r="O29" s="82">
        <v>-6</v>
      </c>
      <c r="P29" s="82">
        <v>166.58898</v>
      </c>
      <c r="Q29" s="82">
        <v>8029</v>
      </c>
      <c r="R29" s="82">
        <v>557805.199936</v>
      </c>
    </row>
    <row r="30" spans="1:18" s="78" customFormat="1" ht="12.75" customHeight="1">
      <c r="A30" s="55" t="s">
        <v>87</v>
      </c>
      <c r="B30" s="56"/>
      <c r="C30" s="82">
        <v>31458</v>
      </c>
      <c r="D30" s="82">
        <v>483150.819076</v>
      </c>
      <c r="E30" s="82">
        <v>83</v>
      </c>
      <c r="F30" s="82">
        <v>190.711</v>
      </c>
      <c r="G30" s="82">
        <v>57</v>
      </c>
      <c r="H30" s="82">
        <v>176.15</v>
      </c>
      <c r="I30" s="82">
        <v>84</v>
      </c>
      <c r="J30" s="82">
        <v>1612.56244</v>
      </c>
      <c r="K30" s="82">
        <v>11</v>
      </c>
      <c r="L30" s="82">
        <v>1448.87619</v>
      </c>
      <c r="M30" s="82">
        <v>20</v>
      </c>
      <c r="N30" s="82">
        <v>57.788</v>
      </c>
      <c r="O30" s="82">
        <v>-33</v>
      </c>
      <c r="P30" s="82">
        <v>-938.1331</v>
      </c>
      <c r="Q30" s="82">
        <v>31471</v>
      </c>
      <c r="R30" s="82">
        <v>482448.721226</v>
      </c>
    </row>
    <row r="31" spans="1:18" s="78" customFormat="1" ht="12.75" customHeight="1">
      <c r="A31" s="55" t="s">
        <v>88</v>
      </c>
      <c r="B31" s="56"/>
      <c r="C31" s="82">
        <v>5056</v>
      </c>
      <c r="D31" s="82">
        <v>808834.386733</v>
      </c>
      <c r="E31" s="82">
        <v>11</v>
      </c>
      <c r="F31" s="82">
        <v>20.501</v>
      </c>
      <c r="G31" s="82">
        <v>21</v>
      </c>
      <c r="H31" s="82">
        <v>108.22528</v>
      </c>
      <c r="I31" s="82">
        <v>45</v>
      </c>
      <c r="J31" s="82">
        <v>1580.548315</v>
      </c>
      <c r="K31" s="82">
        <v>22</v>
      </c>
      <c r="L31" s="82">
        <v>1697.40656</v>
      </c>
      <c r="M31" s="82">
        <v>-4</v>
      </c>
      <c r="N31" s="82">
        <v>-3158.21203</v>
      </c>
      <c r="O31" s="82">
        <v>4</v>
      </c>
      <c r="P31" s="82">
        <v>1330.56637</v>
      </c>
      <c r="Q31" s="82">
        <v>5046</v>
      </c>
      <c r="R31" s="82">
        <v>806802.158548</v>
      </c>
    </row>
    <row r="32" spans="1:18" s="78" customFormat="1" ht="12.75" customHeight="1">
      <c r="A32" s="55" t="s">
        <v>89</v>
      </c>
      <c r="B32" s="56"/>
      <c r="C32" s="82">
        <v>22459</v>
      </c>
      <c r="D32" s="82">
        <v>2131967.820333</v>
      </c>
      <c r="E32" s="82">
        <v>97</v>
      </c>
      <c r="F32" s="82">
        <v>218.09825</v>
      </c>
      <c r="G32" s="82">
        <v>56</v>
      </c>
      <c r="H32" s="82">
        <v>4419.53912</v>
      </c>
      <c r="I32" s="82">
        <v>88</v>
      </c>
      <c r="J32" s="82">
        <v>4469.717919</v>
      </c>
      <c r="K32" s="82">
        <v>24</v>
      </c>
      <c r="L32" s="82">
        <v>3255.1839</v>
      </c>
      <c r="M32" s="82">
        <v>46</v>
      </c>
      <c r="N32" s="82">
        <v>6770.06293</v>
      </c>
      <c r="O32" s="82">
        <v>-39</v>
      </c>
      <c r="P32" s="82">
        <v>-1040.50698</v>
      </c>
      <c r="Q32" s="82">
        <v>22507</v>
      </c>
      <c r="R32" s="82">
        <v>2134710.469432</v>
      </c>
    </row>
    <row r="33" spans="1:18" s="78" customFormat="1" ht="12.75" customHeight="1">
      <c r="A33" s="55" t="s">
        <v>90</v>
      </c>
      <c r="B33" s="56"/>
      <c r="C33" s="82">
        <v>5705</v>
      </c>
      <c r="D33" s="82">
        <v>184998.014091</v>
      </c>
      <c r="E33" s="82">
        <v>14</v>
      </c>
      <c r="F33" s="82">
        <v>27.8</v>
      </c>
      <c r="G33" s="82">
        <v>11</v>
      </c>
      <c r="H33" s="82">
        <v>52.168</v>
      </c>
      <c r="I33" s="82">
        <v>16</v>
      </c>
      <c r="J33" s="82">
        <v>219.67863</v>
      </c>
      <c r="K33" s="82">
        <v>4</v>
      </c>
      <c r="L33" s="82">
        <v>70.25</v>
      </c>
      <c r="M33" s="82">
        <v>4</v>
      </c>
      <c r="N33" s="82">
        <v>-1459.57567</v>
      </c>
      <c r="O33" s="82">
        <v>-14</v>
      </c>
      <c r="P33" s="82">
        <v>-544.39251</v>
      </c>
      <c r="Q33" s="82">
        <v>5698</v>
      </c>
      <c r="R33" s="82">
        <v>183119.106541</v>
      </c>
    </row>
    <row r="34" spans="1:18" s="78" customFormat="1" ht="12.75" customHeight="1">
      <c r="A34" s="55" t="s">
        <v>91</v>
      </c>
      <c r="B34" s="56"/>
      <c r="C34" s="82">
        <v>6407</v>
      </c>
      <c r="D34" s="82">
        <v>228341.467179</v>
      </c>
      <c r="E34" s="82">
        <v>25</v>
      </c>
      <c r="F34" s="82">
        <v>86.582125</v>
      </c>
      <c r="G34" s="82">
        <v>17</v>
      </c>
      <c r="H34" s="82">
        <v>40.8</v>
      </c>
      <c r="I34" s="82">
        <v>27</v>
      </c>
      <c r="J34" s="82">
        <v>409.05861</v>
      </c>
      <c r="K34" s="82">
        <v>7</v>
      </c>
      <c r="L34" s="82">
        <v>143.7854</v>
      </c>
      <c r="M34" s="82">
        <v>0</v>
      </c>
      <c r="N34" s="82">
        <v>-17.2971</v>
      </c>
      <c r="O34" s="82">
        <v>7</v>
      </c>
      <c r="P34" s="82">
        <v>465.96397</v>
      </c>
      <c r="Q34" s="82">
        <v>6422</v>
      </c>
      <c r="R34" s="82">
        <v>229101.189384</v>
      </c>
    </row>
    <row r="35" spans="1:18" s="78" customFormat="1" ht="12.75" customHeight="1">
      <c r="A35" s="55" t="s">
        <v>92</v>
      </c>
      <c r="B35" s="56"/>
      <c r="C35" s="82">
        <v>2576</v>
      </c>
      <c r="D35" s="82">
        <v>59768.462132</v>
      </c>
      <c r="E35" s="82">
        <v>12</v>
      </c>
      <c r="F35" s="82">
        <v>321.895</v>
      </c>
      <c r="G35" s="82">
        <v>5</v>
      </c>
      <c r="H35" s="82">
        <v>11</v>
      </c>
      <c r="I35" s="82">
        <v>8</v>
      </c>
      <c r="J35" s="82">
        <v>169.067276</v>
      </c>
      <c r="K35" s="82">
        <v>1</v>
      </c>
      <c r="L35" s="82">
        <v>40</v>
      </c>
      <c r="M35" s="82">
        <v>1</v>
      </c>
      <c r="N35" s="82">
        <v>-1034.70656</v>
      </c>
      <c r="O35" s="82">
        <v>-1</v>
      </c>
      <c r="P35" s="82">
        <v>241.7</v>
      </c>
      <c r="Q35" s="82">
        <v>2583</v>
      </c>
      <c r="R35" s="82">
        <v>59415.417848</v>
      </c>
    </row>
    <row r="36" spans="1:18" s="78" customFormat="1" ht="12.75" customHeight="1">
      <c r="A36" s="55" t="s">
        <v>282</v>
      </c>
      <c r="B36" s="56"/>
      <c r="C36" s="82">
        <v>5170</v>
      </c>
      <c r="D36" s="82">
        <v>124842.285904</v>
      </c>
      <c r="E36" s="82">
        <v>28</v>
      </c>
      <c r="F36" s="82">
        <v>115.74</v>
      </c>
      <c r="G36" s="82">
        <v>15</v>
      </c>
      <c r="H36" s="82">
        <v>32.42</v>
      </c>
      <c r="I36" s="82">
        <v>13</v>
      </c>
      <c r="J36" s="82">
        <v>936.37805</v>
      </c>
      <c r="K36" s="82">
        <v>3</v>
      </c>
      <c r="L36" s="82">
        <v>42.09844</v>
      </c>
      <c r="M36" s="82">
        <v>10</v>
      </c>
      <c r="N36" s="82">
        <v>553.40656</v>
      </c>
      <c r="O36" s="82">
        <v>-5</v>
      </c>
      <c r="P36" s="82">
        <v>699.77326</v>
      </c>
      <c r="Q36" s="82">
        <v>5188</v>
      </c>
      <c r="R36" s="82">
        <v>127073.065334</v>
      </c>
    </row>
    <row r="37" spans="1:18" s="78" customFormat="1" ht="12.75" customHeight="1">
      <c r="A37" s="55" t="s">
        <v>93</v>
      </c>
      <c r="B37" s="56"/>
      <c r="C37" s="82">
        <v>2070</v>
      </c>
      <c r="D37" s="82">
        <v>15487.471398</v>
      </c>
      <c r="E37" s="82">
        <v>18</v>
      </c>
      <c r="F37" s="82">
        <v>16.1</v>
      </c>
      <c r="G37" s="82">
        <v>6</v>
      </c>
      <c r="H37" s="82">
        <v>13</v>
      </c>
      <c r="I37" s="82">
        <v>4</v>
      </c>
      <c r="J37" s="82">
        <v>27.70958</v>
      </c>
      <c r="K37" s="82">
        <v>1</v>
      </c>
      <c r="L37" s="82">
        <v>7</v>
      </c>
      <c r="M37" s="82">
        <v>2</v>
      </c>
      <c r="N37" s="82">
        <v>21.2</v>
      </c>
      <c r="O37" s="82">
        <v>-4</v>
      </c>
      <c r="P37" s="82">
        <v>18</v>
      </c>
      <c r="Q37" s="82">
        <v>2080</v>
      </c>
      <c r="R37" s="82">
        <v>15550.480978</v>
      </c>
    </row>
    <row r="38" spans="1:18" s="78" customFormat="1" ht="12.75" customHeight="1">
      <c r="A38" s="55" t="s">
        <v>94</v>
      </c>
      <c r="B38" s="56"/>
      <c r="C38" s="82">
        <v>4946</v>
      </c>
      <c r="D38" s="82">
        <v>98041.047708</v>
      </c>
      <c r="E38" s="82">
        <v>39</v>
      </c>
      <c r="F38" s="82">
        <v>59.11</v>
      </c>
      <c r="G38" s="82">
        <v>18</v>
      </c>
      <c r="H38" s="82">
        <v>117.697646</v>
      </c>
      <c r="I38" s="82">
        <v>23</v>
      </c>
      <c r="J38" s="82">
        <v>1193.58435</v>
      </c>
      <c r="K38" s="82">
        <v>1</v>
      </c>
      <c r="L38" s="82">
        <v>22</v>
      </c>
      <c r="M38" s="82">
        <v>19</v>
      </c>
      <c r="N38" s="82">
        <v>435.96</v>
      </c>
      <c r="O38" s="82">
        <v>-6</v>
      </c>
      <c r="P38" s="82">
        <v>-313.15</v>
      </c>
      <c r="Q38" s="82">
        <v>4980</v>
      </c>
      <c r="R38" s="82">
        <v>99276.854412</v>
      </c>
    </row>
    <row r="39" spans="1:18" s="78" customFormat="1" ht="12.75" customHeight="1">
      <c r="A39" s="55" t="s">
        <v>95</v>
      </c>
      <c r="B39" s="56"/>
      <c r="C39" s="82">
        <v>16192</v>
      </c>
      <c r="D39" s="82">
        <v>374691.703802</v>
      </c>
      <c r="E39" s="82">
        <v>44</v>
      </c>
      <c r="F39" s="82">
        <v>380.49</v>
      </c>
      <c r="G39" s="82">
        <v>26</v>
      </c>
      <c r="H39" s="82">
        <v>805.55</v>
      </c>
      <c r="I39" s="82">
        <v>42</v>
      </c>
      <c r="J39" s="82">
        <v>775.4158</v>
      </c>
      <c r="K39" s="82">
        <v>1</v>
      </c>
      <c r="L39" s="82">
        <v>48</v>
      </c>
      <c r="M39" s="82">
        <v>1</v>
      </c>
      <c r="N39" s="82">
        <v>-1414.49</v>
      </c>
      <c r="O39" s="82">
        <v>-20</v>
      </c>
      <c r="P39" s="82">
        <v>-82.21316</v>
      </c>
      <c r="Q39" s="82">
        <v>16191</v>
      </c>
      <c r="R39" s="82">
        <v>373497.356442</v>
      </c>
    </row>
    <row r="40" spans="1:18" s="78" customFormat="1" ht="12.75" customHeight="1">
      <c r="A40" s="55" t="s">
        <v>158</v>
      </c>
      <c r="B40" s="56"/>
      <c r="C40" s="82">
        <v>4189</v>
      </c>
      <c r="D40" s="82">
        <v>873952.945709</v>
      </c>
      <c r="E40" s="82">
        <v>40</v>
      </c>
      <c r="F40" s="82">
        <v>1189.615</v>
      </c>
      <c r="G40" s="82">
        <v>9</v>
      </c>
      <c r="H40" s="82">
        <v>22.2</v>
      </c>
      <c r="I40" s="82">
        <v>46</v>
      </c>
      <c r="J40" s="82">
        <v>7153.6312</v>
      </c>
      <c r="K40" s="82">
        <v>7</v>
      </c>
      <c r="L40" s="82">
        <v>6860.96958</v>
      </c>
      <c r="M40" s="82">
        <v>19</v>
      </c>
      <c r="N40" s="82">
        <v>370.584</v>
      </c>
      <c r="O40" s="82">
        <v>0</v>
      </c>
      <c r="P40" s="82">
        <v>-47</v>
      </c>
      <c r="Q40" s="82">
        <v>4239</v>
      </c>
      <c r="R40" s="82">
        <v>875736.606329</v>
      </c>
    </row>
    <row r="41" spans="1:18" s="78" customFormat="1" ht="12.75" customHeight="1">
      <c r="A41" s="55" t="s">
        <v>159</v>
      </c>
      <c r="B41" s="56"/>
      <c r="C41" s="82">
        <v>3819</v>
      </c>
      <c r="D41" s="82">
        <v>184418.297137</v>
      </c>
      <c r="E41" s="82">
        <v>21</v>
      </c>
      <c r="F41" s="82">
        <v>19.1</v>
      </c>
      <c r="G41" s="82">
        <v>23</v>
      </c>
      <c r="H41" s="82">
        <v>129.7</v>
      </c>
      <c r="I41" s="82">
        <v>6</v>
      </c>
      <c r="J41" s="82">
        <v>43.602</v>
      </c>
      <c r="K41" s="82">
        <v>2</v>
      </c>
      <c r="L41" s="82">
        <v>5.5</v>
      </c>
      <c r="M41" s="82">
        <v>-11</v>
      </c>
      <c r="N41" s="82">
        <v>-8.7</v>
      </c>
      <c r="O41" s="82">
        <v>17</v>
      </c>
      <c r="P41" s="82">
        <v>93</v>
      </c>
      <c r="Q41" s="82">
        <v>3823</v>
      </c>
      <c r="R41" s="82">
        <v>184430.099137</v>
      </c>
    </row>
    <row r="42" spans="1:18" s="78" customFormat="1" ht="12.75" customHeight="1">
      <c r="A42" s="215" t="s">
        <v>384</v>
      </c>
      <c r="B42" s="56"/>
      <c r="C42" s="82">
        <v>108552</v>
      </c>
      <c r="D42" s="82">
        <v>1230444.392512</v>
      </c>
      <c r="E42" s="82">
        <v>504</v>
      </c>
      <c r="F42" s="82">
        <v>1179.040268</v>
      </c>
      <c r="G42" s="82">
        <v>432</v>
      </c>
      <c r="H42" s="82">
        <v>3365.709128</v>
      </c>
      <c r="I42" s="82">
        <v>307</v>
      </c>
      <c r="J42" s="82">
        <v>7026.89098</v>
      </c>
      <c r="K42" s="82">
        <v>49</v>
      </c>
      <c r="L42" s="82">
        <v>1194.267727</v>
      </c>
      <c r="M42" s="82">
        <v>-29</v>
      </c>
      <c r="N42" s="82">
        <v>-5033.58553</v>
      </c>
      <c r="O42" s="82">
        <v>-18</v>
      </c>
      <c r="P42" s="82">
        <v>4000.240387</v>
      </c>
      <c r="Q42" s="82">
        <v>108577</v>
      </c>
      <c r="R42" s="82">
        <v>1233057.001762</v>
      </c>
    </row>
    <row r="43" spans="1:18" s="78" customFormat="1" ht="12.75" customHeight="1">
      <c r="A43" s="55" t="s">
        <v>160</v>
      </c>
      <c r="B43" s="56"/>
      <c r="C43" s="82">
        <v>114455</v>
      </c>
      <c r="D43" s="82">
        <v>1067023.587351</v>
      </c>
      <c r="E43" s="82">
        <v>404</v>
      </c>
      <c r="F43" s="82">
        <v>604.041008</v>
      </c>
      <c r="G43" s="82">
        <v>878</v>
      </c>
      <c r="H43" s="82">
        <v>3892.063715</v>
      </c>
      <c r="I43" s="82">
        <v>249</v>
      </c>
      <c r="J43" s="82">
        <v>6529.611128</v>
      </c>
      <c r="K43" s="82">
        <v>45</v>
      </c>
      <c r="L43" s="82">
        <v>2493.14369</v>
      </c>
      <c r="M43" s="82">
        <v>-173</v>
      </c>
      <c r="N43" s="82">
        <v>-207.908893</v>
      </c>
      <c r="O43" s="82">
        <v>137</v>
      </c>
      <c r="P43" s="82">
        <v>5104.735673</v>
      </c>
      <c r="Q43" s="82">
        <v>113945</v>
      </c>
      <c r="R43" s="82">
        <v>1072668.858862</v>
      </c>
    </row>
    <row r="44" spans="1:18" s="78" customFormat="1" ht="12.75" customHeight="1">
      <c r="A44" s="55" t="s">
        <v>161</v>
      </c>
      <c r="B44" s="56"/>
      <c r="C44" s="82">
        <v>16208</v>
      </c>
      <c r="D44" s="82">
        <v>849797.009207</v>
      </c>
      <c r="E44" s="82">
        <v>45</v>
      </c>
      <c r="F44" s="82">
        <v>340.811</v>
      </c>
      <c r="G44" s="82">
        <v>75</v>
      </c>
      <c r="H44" s="82">
        <v>473.888</v>
      </c>
      <c r="I44" s="82">
        <v>32</v>
      </c>
      <c r="J44" s="82">
        <v>1176.958</v>
      </c>
      <c r="K44" s="82">
        <v>7</v>
      </c>
      <c r="L44" s="82">
        <v>152.5</v>
      </c>
      <c r="M44" s="82">
        <v>-21</v>
      </c>
      <c r="N44" s="82">
        <v>-409.9729</v>
      </c>
      <c r="O44" s="82">
        <v>44</v>
      </c>
      <c r="P44" s="82">
        <v>111.5422</v>
      </c>
      <c r="Q44" s="82">
        <v>16201</v>
      </c>
      <c r="R44" s="82">
        <v>850389.959507</v>
      </c>
    </row>
    <row r="45" spans="1:18" s="78" customFormat="1" ht="12.75" customHeight="1">
      <c r="A45" s="55" t="s">
        <v>162</v>
      </c>
      <c r="B45" s="56"/>
      <c r="C45" s="82">
        <v>7611</v>
      </c>
      <c r="D45" s="82">
        <v>67922.33824</v>
      </c>
      <c r="E45" s="82">
        <v>78</v>
      </c>
      <c r="F45" s="82">
        <v>121.12</v>
      </c>
      <c r="G45" s="82">
        <v>67</v>
      </c>
      <c r="H45" s="82">
        <v>306.601</v>
      </c>
      <c r="I45" s="82">
        <v>24</v>
      </c>
      <c r="J45" s="82">
        <v>649.165916</v>
      </c>
      <c r="K45" s="82">
        <v>4</v>
      </c>
      <c r="L45" s="82">
        <v>49.5</v>
      </c>
      <c r="M45" s="82">
        <v>-11</v>
      </c>
      <c r="N45" s="82">
        <v>-281.36</v>
      </c>
      <c r="O45" s="82">
        <v>24</v>
      </c>
      <c r="P45" s="82">
        <v>-115.4</v>
      </c>
      <c r="Q45" s="82">
        <v>7635</v>
      </c>
      <c r="R45" s="82">
        <v>67939.763156</v>
      </c>
    </row>
    <row r="46" spans="1:18" s="78" customFormat="1" ht="12.75" customHeight="1">
      <c r="A46" s="215" t="s">
        <v>385</v>
      </c>
      <c r="B46" s="56"/>
      <c r="C46" s="82">
        <v>23745</v>
      </c>
      <c r="D46" s="82">
        <v>521969.428971</v>
      </c>
      <c r="E46" s="82">
        <v>223</v>
      </c>
      <c r="F46" s="82">
        <v>489.022489</v>
      </c>
      <c r="G46" s="82">
        <v>117</v>
      </c>
      <c r="H46" s="82">
        <v>312.881</v>
      </c>
      <c r="I46" s="82">
        <v>105</v>
      </c>
      <c r="J46" s="82">
        <v>3113.637163</v>
      </c>
      <c r="K46" s="82">
        <v>13</v>
      </c>
      <c r="L46" s="82">
        <v>322.21009</v>
      </c>
      <c r="M46" s="82">
        <v>-3</v>
      </c>
      <c r="N46" s="82">
        <v>-589.88381</v>
      </c>
      <c r="O46" s="82">
        <v>-30</v>
      </c>
      <c r="P46" s="82">
        <v>-2385.66133</v>
      </c>
      <c r="Q46" s="82">
        <v>23818</v>
      </c>
      <c r="R46" s="82">
        <v>521961.452393</v>
      </c>
    </row>
    <row r="47" spans="1:18" s="78" customFormat="1" ht="12.75" customHeight="1">
      <c r="A47" s="55" t="s">
        <v>163</v>
      </c>
      <c r="B47" s="56"/>
      <c r="C47" s="82">
        <v>41514</v>
      </c>
      <c r="D47" s="82">
        <v>7281107.4247</v>
      </c>
      <c r="E47" s="82">
        <v>393</v>
      </c>
      <c r="F47" s="82">
        <v>6375.693307</v>
      </c>
      <c r="G47" s="82">
        <v>161</v>
      </c>
      <c r="H47" s="82">
        <v>1273.72668</v>
      </c>
      <c r="I47" s="82">
        <v>242</v>
      </c>
      <c r="J47" s="82">
        <v>52386.085982</v>
      </c>
      <c r="K47" s="82">
        <v>61</v>
      </c>
      <c r="L47" s="82">
        <v>16506.586348</v>
      </c>
      <c r="M47" s="82">
        <v>19</v>
      </c>
      <c r="N47" s="82">
        <v>9709.57521</v>
      </c>
      <c r="O47" s="82">
        <v>-35</v>
      </c>
      <c r="P47" s="82">
        <v>-8591.4207</v>
      </c>
      <c r="Q47" s="82">
        <v>41730</v>
      </c>
      <c r="R47" s="82">
        <v>7323207.045471</v>
      </c>
    </row>
    <row r="48" spans="1:18" s="78" customFormat="1" ht="12.75" customHeight="1">
      <c r="A48" s="55" t="s">
        <v>164</v>
      </c>
      <c r="B48" s="56"/>
      <c r="C48" s="82">
        <v>32613</v>
      </c>
      <c r="D48" s="82">
        <v>1251515.49809</v>
      </c>
      <c r="E48" s="82">
        <v>236</v>
      </c>
      <c r="F48" s="82">
        <v>1326.114</v>
      </c>
      <c r="G48" s="82">
        <v>105</v>
      </c>
      <c r="H48" s="82">
        <v>665.58232</v>
      </c>
      <c r="I48" s="82">
        <v>123</v>
      </c>
      <c r="J48" s="82">
        <v>2541.61843</v>
      </c>
      <c r="K48" s="82">
        <v>27</v>
      </c>
      <c r="L48" s="82">
        <v>1549.60687</v>
      </c>
      <c r="M48" s="82">
        <v>25</v>
      </c>
      <c r="N48" s="82">
        <v>4855.025</v>
      </c>
      <c r="O48" s="82">
        <v>-48</v>
      </c>
      <c r="P48" s="82">
        <v>-3877.78665</v>
      </c>
      <c r="Q48" s="82">
        <v>32721</v>
      </c>
      <c r="R48" s="82">
        <v>1254145.27968</v>
      </c>
    </row>
    <row r="49" spans="1:18" s="78" customFormat="1" ht="12.75" customHeight="1">
      <c r="A49" s="55" t="s">
        <v>165</v>
      </c>
      <c r="B49" s="56"/>
      <c r="C49" s="82">
        <v>71738</v>
      </c>
      <c r="D49" s="82">
        <v>946283.203504</v>
      </c>
      <c r="E49" s="82">
        <v>861</v>
      </c>
      <c r="F49" s="82">
        <v>1688.950994</v>
      </c>
      <c r="G49" s="82">
        <v>416</v>
      </c>
      <c r="H49" s="82">
        <v>3044.255756</v>
      </c>
      <c r="I49" s="82">
        <v>399</v>
      </c>
      <c r="J49" s="82">
        <v>6539.817822</v>
      </c>
      <c r="K49" s="82">
        <v>71</v>
      </c>
      <c r="L49" s="82">
        <v>4222.312567</v>
      </c>
      <c r="M49" s="82">
        <v>35</v>
      </c>
      <c r="N49" s="82">
        <v>-6635.505314</v>
      </c>
      <c r="O49" s="82">
        <v>129</v>
      </c>
      <c r="P49" s="82">
        <v>10513.40582</v>
      </c>
      <c r="Q49" s="82">
        <v>72347</v>
      </c>
      <c r="R49" s="82">
        <v>951123.304503</v>
      </c>
    </row>
    <row r="50" spans="1:18" s="78" customFormat="1" ht="12.75" customHeight="1">
      <c r="A50" s="55" t="s">
        <v>166</v>
      </c>
      <c r="B50" s="56"/>
      <c r="C50" s="82">
        <v>19172</v>
      </c>
      <c r="D50" s="82">
        <v>320341.413177</v>
      </c>
      <c r="E50" s="82">
        <v>130</v>
      </c>
      <c r="F50" s="82">
        <v>330.28</v>
      </c>
      <c r="G50" s="82">
        <v>73</v>
      </c>
      <c r="H50" s="82">
        <v>310.921</v>
      </c>
      <c r="I50" s="82">
        <v>53</v>
      </c>
      <c r="J50" s="82">
        <v>1079.49544</v>
      </c>
      <c r="K50" s="82">
        <v>8</v>
      </c>
      <c r="L50" s="82">
        <v>955.28</v>
      </c>
      <c r="M50" s="82">
        <v>13</v>
      </c>
      <c r="N50" s="82">
        <v>-2884.690888</v>
      </c>
      <c r="O50" s="82">
        <v>0</v>
      </c>
      <c r="P50" s="82">
        <v>2745.51336</v>
      </c>
      <c r="Q50" s="82">
        <v>19242</v>
      </c>
      <c r="R50" s="82">
        <v>320345.810089</v>
      </c>
    </row>
    <row r="51" spans="1:18" s="78" customFormat="1" ht="12.75" customHeight="1">
      <c r="A51" s="55" t="s">
        <v>167</v>
      </c>
      <c r="B51" s="56"/>
      <c r="C51" s="82">
        <v>93</v>
      </c>
      <c r="D51" s="82">
        <v>176.788</v>
      </c>
      <c r="E51" s="82">
        <v>0</v>
      </c>
      <c r="F51" s="82">
        <v>0</v>
      </c>
      <c r="G51" s="82">
        <v>3</v>
      </c>
      <c r="H51" s="82">
        <v>4.5</v>
      </c>
      <c r="I51" s="82">
        <v>1</v>
      </c>
      <c r="J51" s="82">
        <v>2</v>
      </c>
      <c r="K51" s="82">
        <v>0</v>
      </c>
      <c r="L51" s="82">
        <v>0</v>
      </c>
      <c r="M51" s="82">
        <v>0</v>
      </c>
      <c r="N51" s="82">
        <v>0</v>
      </c>
      <c r="O51" s="82">
        <v>0</v>
      </c>
      <c r="P51" s="82">
        <v>-2</v>
      </c>
      <c r="Q51" s="82">
        <v>90</v>
      </c>
      <c r="R51" s="82">
        <v>172.288</v>
      </c>
    </row>
    <row r="52" spans="1:18" s="78" customFormat="1" ht="12.75" customHeight="1">
      <c r="A52" s="215" t="s">
        <v>393</v>
      </c>
      <c r="B52" s="56"/>
      <c r="C52" s="82">
        <v>380</v>
      </c>
      <c r="D52" s="82">
        <v>1715.814086</v>
      </c>
      <c r="E52" s="82">
        <v>3</v>
      </c>
      <c r="F52" s="82">
        <v>100.6</v>
      </c>
      <c r="G52" s="82">
        <v>4</v>
      </c>
      <c r="H52" s="82">
        <v>22.1</v>
      </c>
      <c r="I52" s="82">
        <v>2</v>
      </c>
      <c r="J52" s="82">
        <v>11</v>
      </c>
      <c r="K52" s="82">
        <v>0</v>
      </c>
      <c r="L52" s="82">
        <v>0</v>
      </c>
      <c r="M52" s="82">
        <v>-2</v>
      </c>
      <c r="N52" s="82">
        <v>-16.4</v>
      </c>
      <c r="O52" s="82">
        <v>-2</v>
      </c>
      <c r="P52" s="82">
        <v>-1</v>
      </c>
      <c r="Q52" s="82">
        <v>375</v>
      </c>
      <c r="R52" s="82">
        <v>1787.914086</v>
      </c>
    </row>
    <row r="53" spans="1:18" s="78" customFormat="1" ht="12.75" customHeight="1">
      <c r="A53" s="55" t="s">
        <v>168</v>
      </c>
      <c r="B53" s="56"/>
      <c r="C53" s="82">
        <v>56</v>
      </c>
      <c r="D53" s="82">
        <v>268.25</v>
      </c>
      <c r="E53" s="82">
        <v>0</v>
      </c>
      <c r="F53" s="82">
        <v>0</v>
      </c>
      <c r="G53" s="82">
        <v>1</v>
      </c>
      <c r="H53" s="82">
        <v>3</v>
      </c>
      <c r="I53" s="82">
        <v>0</v>
      </c>
      <c r="J53" s="82">
        <v>0</v>
      </c>
      <c r="K53" s="82">
        <v>0</v>
      </c>
      <c r="L53" s="82">
        <v>0</v>
      </c>
      <c r="M53" s="82">
        <v>0</v>
      </c>
      <c r="N53" s="82">
        <v>0</v>
      </c>
      <c r="O53" s="82">
        <v>1</v>
      </c>
      <c r="P53" s="82">
        <v>3</v>
      </c>
      <c r="Q53" s="82">
        <v>56</v>
      </c>
      <c r="R53" s="82">
        <v>268.25</v>
      </c>
    </row>
    <row r="54" spans="1:18" s="78" customFormat="1" ht="12.75" customHeight="1">
      <c r="A54" s="55" t="s">
        <v>169</v>
      </c>
      <c r="B54" s="56"/>
      <c r="C54" s="82">
        <v>2642</v>
      </c>
      <c r="D54" s="82">
        <v>71222.925202</v>
      </c>
      <c r="E54" s="82">
        <v>29</v>
      </c>
      <c r="F54" s="82">
        <v>37.25</v>
      </c>
      <c r="G54" s="82">
        <v>15</v>
      </c>
      <c r="H54" s="82">
        <v>59.85</v>
      </c>
      <c r="I54" s="82">
        <v>6</v>
      </c>
      <c r="J54" s="82">
        <v>50.24</v>
      </c>
      <c r="K54" s="82">
        <v>0</v>
      </c>
      <c r="L54" s="82">
        <v>0</v>
      </c>
      <c r="M54" s="82">
        <v>2</v>
      </c>
      <c r="N54" s="82">
        <v>85.2</v>
      </c>
      <c r="O54" s="82">
        <v>-1</v>
      </c>
      <c r="P54" s="82">
        <v>-24.5</v>
      </c>
      <c r="Q54" s="82">
        <v>2657</v>
      </c>
      <c r="R54" s="82">
        <v>71311.265202</v>
      </c>
    </row>
    <row r="55" spans="1:18" s="78" customFormat="1" ht="12.75" customHeight="1">
      <c r="A55" s="55" t="s">
        <v>170</v>
      </c>
      <c r="B55" s="56"/>
      <c r="C55" s="82">
        <v>13012</v>
      </c>
      <c r="D55" s="82">
        <v>133750.818086</v>
      </c>
      <c r="E55" s="82">
        <v>76</v>
      </c>
      <c r="F55" s="82">
        <v>149.156</v>
      </c>
      <c r="G55" s="82">
        <v>53</v>
      </c>
      <c r="H55" s="82">
        <v>114.306</v>
      </c>
      <c r="I55" s="82">
        <v>38</v>
      </c>
      <c r="J55" s="82">
        <v>389.81347</v>
      </c>
      <c r="K55" s="82">
        <v>6</v>
      </c>
      <c r="L55" s="82">
        <v>61.7</v>
      </c>
      <c r="M55" s="82">
        <v>-7</v>
      </c>
      <c r="N55" s="82">
        <v>86.57925</v>
      </c>
      <c r="O55" s="82">
        <v>-8</v>
      </c>
      <c r="P55" s="82">
        <v>-296.426477</v>
      </c>
      <c r="Q55" s="82">
        <v>13020</v>
      </c>
      <c r="R55" s="82">
        <v>133903.934329</v>
      </c>
    </row>
    <row r="56" spans="1:18" s="78" customFormat="1" ht="12.75" customHeight="1">
      <c r="A56" s="55" t="s">
        <v>171</v>
      </c>
      <c r="B56" s="56"/>
      <c r="C56" s="82">
        <v>28389</v>
      </c>
      <c r="D56" s="82">
        <v>250414.572447</v>
      </c>
      <c r="E56" s="82">
        <v>1</v>
      </c>
      <c r="F56" s="82">
        <v>0.6</v>
      </c>
      <c r="G56" s="82">
        <v>111</v>
      </c>
      <c r="H56" s="82">
        <v>638.644143</v>
      </c>
      <c r="I56" s="82">
        <v>33</v>
      </c>
      <c r="J56" s="82">
        <v>575.04425</v>
      </c>
      <c r="K56" s="82">
        <v>14</v>
      </c>
      <c r="L56" s="82">
        <v>2581.454</v>
      </c>
      <c r="M56" s="82">
        <v>-51</v>
      </c>
      <c r="N56" s="82">
        <v>-754.8</v>
      </c>
      <c r="O56" s="82">
        <v>16</v>
      </c>
      <c r="P56" s="82">
        <v>-522.25443</v>
      </c>
      <c r="Q56" s="82">
        <v>28244</v>
      </c>
      <c r="R56" s="82">
        <v>246493.064124</v>
      </c>
    </row>
    <row r="57" spans="1:18" ht="17.25" customHeight="1">
      <c r="A57" s="83" t="s">
        <v>36</v>
      </c>
      <c r="B57" s="83"/>
      <c r="C57" s="83" t="s">
        <v>37</v>
      </c>
      <c r="D57" s="83"/>
      <c r="E57" s="85"/>
      <c r="F57" s="85"/>
      <c r="G57" s="85"/>
      <c r="H57" s="83"/>
      <c r="I57" s="83" t="s">
        <v>38</v>
      </c>
      <c r="J57" s="83"/>
      <c r="K57" s="85"/>
      <c r="L57" s="96"/>
      <c r="M57" s="89" t="s">
        <v>39</v>
      </c>
      <c r="N57" s="85"/>
      <c r="O57" s="96"/>
      <c r="P57" s="96"/>
      <c r="Q57" s="380" t="str">
        <f>'2491-00-01'!V34</f>
        <v>中華民國107年9月20日編製</v>
      </c>
      <c r="R57" s="380"/>
    </row>
    <row r="58" spans="4:18" ht="15" customHeight="1">
      <c r="D58" s="74"/>
      <c r="I58" s="65" t="s">
        <v>40</v>
      </c>
      <c r="K58" s="74"/>
      <c r="L58" s="74"/>
      <c r="M58" s="97"/>
      <c r="N58" s="97"/>
      <c r="O58" s="97"/>
      <c r="P58" s="97"/>
      <c r="Q58" s="381" t="s">
        <v>172</v>
      </c>
      <c r="R58" s="381"/>
    </row>
    <row r="59" spans="1:18" ht="15" customHeight="1">
      <c r="A59" s="61" t="s">
        <v>42</v>
      </c>
      <c r="B59" s="158" t="s">
        <v>326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5" customHeight="1">
      <c r="A60" s="61"/>
      <c r="B60" s="158" t="s">
        <v>291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5" customHeight="1">
      <c r="A61" s="61" t="s">
        <v>43</v>
      </c>
      <c r="B61" s="98" t="s">
        <v>173</v>
      </c>
      <c r="C61" s="98"/>
      <c r="D61" s="98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5" customHeight="1">
      <c r="A62" s="62"/>
      <c r="B62" s="98" t="s">
        <v>174</v>
      </c>
      <c r="C62" s="98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  <row r="63" ht="15" customHeight="1">
      <c r="A63" s="87"/>
    </row>
    <row r="64" spans="1:18" ht="15" customHeight="1">
      <c r="A64" s="366" t="s">
        <v>175</v>
      </c>
      <c r="B64" s="366"/>
      <c r="C64" s="366"/>
      <c r="D64" s="366"/>
      <c r="E64" s="366"/>
      <c r="F64" s="366"/>
      <c r="G64" s="366"/>
      <c r="H64" s="366"/>
      <c r="I64" s="366"/>
      <c r="J64" s="366"/>
      <c r="K64" s="366"/>
      <c r="L64" s="366"/>
      <c r="M64" s="366"/>
      <c r="N64" s="366"/>
      <c r="O64" s="366"/>
      <c r="P64" s="366"/>
      <c r="Q64" s="366"/>
      <c r="R64" s="366"/>
    </row>
  </sheetData>
  <sheetProtection/>
  <mergeCells count="17">
    <mergeCell ref="Q57:R57"/>
    <mergeCell ref="Q58:R58"/>
    <mergeCell ref="A64:R64"/>
    <mergeCell ref="A6:B8"/>
    <mergeCell ref="C6:D7"/>
    <mergeCell ref="E6:P6"/>
    <mergeCell ref="Q6:R7"/>
    <mergeCell ref="E7:F7"/>
    <mergeCell ref="G7:H7"/>
    <mergeCell ref="I7:J7"/>
    <mergeCell ref="K7:L7"/>
    <mergeCell ref="M7:N7"/>
    <mergeCell ref="O7:P7"/>
    <mergeCell ref="F1:P1"/>
    <mergeCell ref="A3:R4"/>
    <mergeCell ref="G5:K5"/>
    <mergeCell ref="Q5:R5"/>
  </mergeCells>
  <printOptions horizontalCentered="1"/>
  <pageMargins left="0.79" right="0.39" top="0.98" bottom="0.39" header="0" footer="0"/>
  <pageSetup fitToHeight="1" fitToWidth="1" horizontalDpi="300" verticalDpi="300" orientation="landscape" paperSize="8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SheetLayoutView="100" workbookViewId="0" topLeftCell="A1">
      <selection activeCell="C9" sqref="C9:R33"/>
    </sheetView>
  </sheetViews>
  <sheetFormatPr defaultColWidth="9.00390625" defaultRowHeight="16.5"/>
  <cols>
    <col min="1" max="1" width="9.625" style="100" customWidth="1"/>
    <col min="2" max="2" width="6.75390625" style="100" customWidth="1"/>
    <col min="3" max="3" width="11.625" style="100" bestFit="1" customWidth="1"/>
    <col min="4" max="4" width="12.75390625" style="100" customWidth="1"/>
    <col min="5" max="5" width="9.625" style="100" customWidth="1"/>
    <col min="6" max="6" width="9.75390625" style="100" customWidth="1"/>
    <col min="7" max="7" width="9.625" style="100" customWidth="1"/>
    <col min="8" max="8" width="9.75390625" style="100" customWidth="1"/>
    <col min="9" max="9" width="9.625" style="100" customWidth="1"/>
    <col min="10" max="10" width="11.625" style="100" bestFit="1" customWidth="1"/>
    <col min="11" max="11" width="9.625" style="100" customWidth="1"/>
    <col min="12" max="12" width="9.75390625" style="100" customWidth="1"/>
    <col min="13" max="13" width="9.625" style="100" customWidth="1"/>
    <col min="14" max="14" width="9.75390625" style="100" customWidth="1"/>
    <col min="15" max="15" width="9.625" style="100" customWidth="1"/>
    <col min="16" max="16" width="9.75390625" style="100" customWidth="1"/>
    <col min="17" max="17" width="12.00390625" style="100" customWidth="1"/>
    <col min="18" max="18" width="15.625" style="100" customWidth="1"/>
    <col min="19" max="16384" width="9.00390625" style="100" customWidth="1"/>
  </cols>
  <sheetData>
    <row r="1" spans="1:18" ht="16.5" customHeight="1">
      <c r="A1" s="99" t="s">
        <v>0</v>
      </c>
      <c r="D1" s="90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4"/>
      <c r="Q1" s="101" t="s">
        <v>1</v>
      </c>
      <c r="R1" s="102" t="s">
        <v>2</v>
      </c>
    </row>
    <row r="2" spans="1:18" ht="16.5" customHeight="1">
      <c r="A2" s="103" t="s">
        <v>141</v>
      </c>
      <c r="B2" s="104" t="s">
        <v>142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107" t="s">
        <v>5</v>
      </c>
      <c r="R2" s="108" t="s">
        <v>177</v>
      </c>
    </row>
    <row r="3" spans="1:18" s="109" customFormat="1" ht="18" customHeight="1">
      <c r="A3" s="395" t="s">
        <v>254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</row>
    <row r="4" spans="1:18" s="109" customFormat="1" ht="18" customHeight="1">
      <c r="A4" s="396"/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/>
    </row>
    <row r="5" spans="1:18" s="112" customFormat="1" ht="18" customHeight="1">
      <c r="A5" s="110"/>
      <c r="B5" s="111"/>
      <c r="C5" s="111"/>
      <c r="D5" s="111"/>
      <c r="E5" s="111"/>
      <c r="F5" s="111"/>
      <c r="G5" s="397" t="str">
        <f>'2491-00-06'!G5</f>
        <v>中華民國107年08月</v>
      </c>
      <c r="H5" s="397"/>
      <c r="I5" s="397"/>
      <c r="J5" s="397"/>
      <c r="K5" s="397"/>
      <c r="L5" s="397"/>
      <c r="M5" s="111"/>
      <c r="N5" s="111"/>
      <c r="O5" s="111"/>
      <c r="P5" s="111"/>
      <c r="Q5" s="398" t="s">
        <v>7</v>
      </c>
      <c r="R5" s="398"/>
    </row>
    <row r="6" spans="2:18" s="112" customFormat="1" ht="15.75" customHeight="1">
      <c r="B6" s="113"/>
      <c r="C6" s="399" t="s">
        <v>144</v>
      </c>
      <c r="D6" s="400"/>
      <c r="E6" s="403" t="s">
        <v>145</v>
      </c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405"/>
      <c r="Q6" s="406" t="s">
        <v>146</v>
      </c>
      <c r="R6" s="399"/>
    </row>
    <row r="7" spans="1:18" s="114" customFormat="1" ht="15.75" customHeight="1">
      <c r="A7" s="408" t="s">
        <v>8</v>
      </c>
      <c r="B7" s="409"/>
      <c r="C7" s="401"/>
      <c r="D7" s="402"/>
      <c r="E7" s="410" t="s">
        <v>147</v>
      </c>
      <c r="F7" s="411"/>
      <c r="G7" s="412" t="s">
        <v>148</v>
      </c>
      <c r="H7" s="411"/>
      <c r="I7" s="412" t="s">
        <v>149</v>
      </c>
      <c r="J7" s="411"/>
      <c r="K7" s="412" t="s">
        <v>150</v>
      </c>
      <c r="L7" s="411"/>
      <c r="M7" s="413" t="s">
        <v>151</v>
      </c>
      <c r="N7" s="414"/>
      <c r="O7" s="412" t="s">
        <v>152</v>
      </c>
      <c r="P7" s="411"/>
      <c r="Q7" s="407"/>
      <c r="R7" s="401"/>
    </row>
    <row r="8" spans="1:18" s="114" customFormat="1" ht="15.75" customHeight="1">
      <c r="A8" s="115"/>
      <c r="B8" s="116"/>
      <c r="C8" s="117" t="s">
        <v>153</v>
      </c>
      <c r="D8" s="118" t="s">
        <v>32</v>
      </c>
      <c r="E8" s="119" t="s">
        <v>153</v>
      </c>
      <c r="F8" s="120" t="s">
        <v>32</v>
      </c>
      <c r="G8" s="119" t="s">
        <v>153</v>
      </c>
      <c r="H8" s="120" t="s">
        <v>32</v>
      </c>
      <c r="I8" s="119" t="s">
        <v>153</v>
      </c>
      <c r="J8" s="120" t="s">
        <v>32</v>
      </c>
      <c r="K8" s="119" t="s">
        <v>153</v>
      </c>
      <c r="L8" s="120" t="s">
        <v>32</v>
      </c>
      <c r="M8" s="119" t="s">
        <v>153</v>
      </c>
      <c r="N8" s="120" t="s">
        <v>32</v>
      </c>
      <c r="O8" s="120" t="s">
        <v>153</v>
      </c>
      <c r="P8" s="120" t="s">
        <v>32</v>
      </c>
      <c r="Q8" s="118" t="s">
        <v>153</v>
      </c>
      <c r="R8" s="121" t="s">
        <v>32</v>
      </c>
    </row>
    <row r="9" spans="1:18" s="114" customFormat="1" ht="16.5" customHeight="1">
      <c r="A9" s="280" t="s">
        <v>33</v>
      </c>
      <c r="B9" s="281"/>
      <c r="C9" s="38">
        <v>704376</v>
      </c>
      <c r="D9" s="38">
        <v>23856446.786652</v>
      </c>
      <c r="E9" s="38">
        <v>3841</v>
      </c>
      <c r="F9" s="38">
        <v>16918.809541</v>
      </c>
      <c r="G9" s="38">
        <v>3126</v>
      </c>
      <c r="H9" s="38">
        <v>22594.743428</v>
      </c>
      <c r="I9" s="38">
        <v>2370</v>
      </c>
      <c r="J9" s="38">
        <v>115173.751127</v>
      </c>
      <c r="K9" s="38">
        <v>444</v>
      </c>
      <c r="L9" s="38">
        <v>53755.653342</v>
      </c>
      <c r="M9" s="38">
        <v>0</v>
      </c>
      <c r="N9" s="38">
        <v>0</v>
      </c>
      <c r="O9" s="38">
        <v>-22</v>
      </c>
      <c r="P9" s="38">
        <v>-2671.51287</v>
      </c>
      <c r="Q9" s="38">
        <v>705069</v>
      </c>
      <c r="R9" s="38">
        <v>23909517.43768</v>
      </c>
    </row>
    <row r="10" spans="1:18" s="114" customFormat="1" ht="16.5" customHeight="1">
      <c r="A10" s="282" t="s">
        <v>229</v>
      </c>
      <c r="B10" s="283"/>
      <c r="C10" s="38">
        <v>702920</v>
      </c>
      <c r="D10" s="38">
        <v>23831245.634294</v>
      </c>
      <c r="E10" s="38">
        <v>3835</v>
      </c>
      <c r="F10" s="38">
        <v>16880.619541</v>
      </c>
      <c r="G10" s="38">
        <v>3123</v>
      </c>
      <c r="H10" s="38">
        <v>22592.543428</v>
      </c>
      <c r="I10" s="38">
        <v>2367</v>
      </c>
      <c r="J10" s="38">
        <v>115149.751127</v>
      </c>
      <c r="K10" s="38">
        <v>444</v>
      </c>
      <c r="L10" s="38">
        <v>53755.653342</v>
      </c>
      <c r="M10" s="38">
        <v>0</v>
      </c>
      <c r="N10" s="38">
        <v>0</v>
      </c>
      <c r="O10" s="38">
        <v>-22</v>
      </c>
      <c r="P10" s="38">
        <v>-2666.51287</v>
      </c>
      <c r="Q10" s="38">
        <v>703610</v>
      </c>
      <c r="R10" s="38">
        <v>23884261.295322</v>
      </c>
    </row>
    <row r="11" spans="1:18" s="114" customFormat="1" ht="16.5" customHeight="1">
      <c r="A11" s="284" t="s">
        <v>269</v>
      </c>
      <c r="B11" s="285"/>
      <c r="C11" s="38">
        <v>134731</v>
      </c>
      <c r="D11" s="38">
        <v>2269242.228527</v>
      </c>
      <c r="E11" s="38">
        <v>698</v>
      </c>
      <c r="F11" s="38">
        <v>2891.308117</v>
      </c>
      <c r="G11" s="38">
        <v>527</v>
      </c>
      <c r="H11" s="38">
        <v>2189.558814</v>
      </c>
      <c r="I11" s="38">
        <v>416</v>
      </c>
      <c r="J11" s="38">
        <v>8661.804501</v>
      </c>
      <c r="K11" s="38">
        <v>93</v>
      </c>
      <c r="L11" s="38">
        <v>3862.861687</v>
      </c>
      <c r="M11" s="38">
        <v>0</v>
      </c>
      <c r="N11" s="38">
        <v>0</v>
      </c>
      <c r="O11" s="38">
        <v>34</v>
      </c>
      <c r="P11" s="38">
        <v>246.668805</v>
      </c>
      <c r="Q11" s="38">
        <v>134936</v>
      </c>
      <c r="R11" s="38">
        <v>2274989.589449</v>
      </c>
    </row>
    <row r="12" spans="1:18" s="114" customFormat="1" ht="16.5" customHeight="1">
      <c r="A12" s="284" t="s">
        <v>268</v>
      </c>
      <c r="B12" s="285"/>
      <c r="C12" s="38">
        <v>180074</v>
      </c>
      <c r="D12" s="38">
        <v>12147228.518876</v>
      </c>
      <c r="E12" s="38">
        <v>1071</v>
      </c>
      <c r="F12" s="38">
        <v>4790.335059</v>
      </c>
      <c r="G12" s="38">
        <v>1265</v>
      </c>
      <c r="H12" s="38">
        <v>9989.387941</v>
      </c>
      <c r="I12" s="38">
        <v>718</v>
      </c>
      <c r="J12" s="38">
        <v>76053.040621</v>
      </c>
      <c r="K12" s="38">
        <v>161</v>
      </c>
      <c r="L12" s="38">
        <v>29471.328408</v>
      </c>
      <c r="M12" s="38">
        <v>0</v>
      </c>
      <c r="N12" s="38">
        <v>0</v>
      </c>
      <c r="O12" s="38">
        <v>-81</v>
      </c>
      <c r="P12" s="38">
        <v>-9061.667681</v>
      </c>
      <c r="Q12" s="38">
        <v>179799</v>
      </c>
      <c r="R12" s="38">
        <v>12179549.510526</v>
      </c>
    </row>
    <row r="13" spans="1:18" s="114" customFormat="1" ht="16.5" customHeight="1">
      <c r="A13" s="284" t="s">
        <v>306</v>
      </c>
      <c r="B13" s="285"/>
      <c r="C13" s="38">
        <v>59794</v>
      </c>
      <c r="D13" s="38">
        <v>1476597.981521</v>
      </c>
      <c r="E13" s="38">
        <v>348</v>
      </c>
      <c r="F13" s="38">
        <v>2974.68</v>
      </c>
      <c r="G13" s="38">
        <v>240</v>
      </c>
      <c r="H13" s="38">
        <v>1291.7894</v>
      </c>
      <c r="I13" s="38">
        <v>180</v>
      </c>
      <c r="J13" s="38">
        <v>4125.82049</v>
      </c>
      <c r="K13" s="38">
        <v>39</v>
      </c>
      <c r="L13" s="38">
        <v>2734.41244</v>
      </c>
      <c r="M13" s="38">
        <v>0</v>
      </c>
      <c r="N13" s="38">
        <v>0</v>
      </c>
      <c r="O13" s="38">
        <v>37</v>
      </c>
      <c r="P13" s="38">
        <v>9199.0115</v>
      </c>
      <c r="Q13" s="38">
        <v>59939</v>
      </c>
      <c r="R13" s="38">
        <v>1488871.291671</v>
      </c>
    </row>
    <row r="14" spans="1:18" s="114" customFormat="1" ht="16.5" customHeight="1">
      <c r="A14" s="284" t="s">
        <v>224</v>
      </c>
      <c r="B14" s="285"/>
      <c r="C14" s="38">
        <v>98154</v>
      </c>
      <c r="D14" s="38">
        <v>1691593.347406</v>
      </c>
      <c r="E14" s="38">
        <v>568</v>
      </c>
      <c r="F14" s="38">
        <v>1731.603943</v>
      </c>
      <c r="G14" s="38">
        <v>299</v>
      </c>
      <c r="H14" s="38">
        <v>843.643</v>
      </c>
      <c r="I14" s="38">
        <v>324</v>
      </c>
      <c r="J14" s="38">
        <v>6443.905886</v>
      </c>
      <c r="K14" s="38">
        <v>40</v>
      </c>
      <c r="L14" s="38">
        <v>1245.897437</v>
      </c>
      <c r="M14" s="38">
        <v>0</v>
      </c>
      <c r="N14" s="38">
        <v>0</v>
      </c>
      <c r="O14" s="38">
        <v>-9</v>
      </c>
      <c r="P14" s="38">
        <v>-1741.759174</v>
      </c>
      <c r="Q14" s="38">
        <v>98414</v>
      </c>
      <c r="R14" s="38">
        <v>1695937.557624</v>
      </c>
    </row>
    <row r="15" spans="1:18" s="114" customFormat="1" ht="16.5" customHeight="1">
      <c r="A15" s="284" t="s">
        <v>225</v>
      </c>
      <c r="B15" s="285"/>
      <c r="C15" s="38">
        <v>37165</v>
      </c>
      <c r="D15" s="38">
        <v>908626.378352</v>
      </c>
      <c r="E15" s="38">
        <v>199</v>
      </c>
      <c r="F15" s="38">
        <v>955.190272</v>
      </c>
      <c r="G15" s="38">
        <v>182</v>
      </c>
      <c r="H15" s="38">
        <v>1485.26317</v>
      </c>
      <c r="I15" s="38">
        <v>140</v>
      </c>
      <c r="J15" s="38">
        <v>1839.81429</v>
      </c>
      <c r="K15" s="38">
        <v>22</v>
      </c>
      <c r="L15" s="38">
        <v>2071.4549</v>
      </c>
      <c r="M15" s="38">
        <v>0</v>
      </c>
      <c r="N15" s="38">
        <v>0</v>
      </c>
      <c r="O15" s="38">
        <v>-19</v>
      </c>
      <c r="P15" s="38">
        <v>-581.215</v>
      </c>
      <c r="Q15" s="38">
        <v>37163</v>
      </c>
      <c r="R15" s="38">
        <v>907283.449844</v>
      </c>
    </row>
    <row r="16" spans="1:18" s="114" customFormat="1" ht="16.5" customHeight="1">
      <c r="A16" s="284" t="s">
        <v>395</v>
      </c>
      <c r="B16" s="285"/>
      <c r="C16" s="38">
        <v>87322</v>
      </c>
      <c r="D16" s="38">
        <v>2101293.44068</v>
      </c>
      <c r="E16" s="38">
        <v>402</v>
      </c>
      <c r="F16" s="38">
        <v>1933.9081</v>
      </c>
      <c r="G16" s="38">
        <v>263</v>
      </c>
      <c r="H16" s="38">
        <v>5466.30272</v>
      </c>
      <c r="I16" s="38">
        <v>200</v>
      </c>
      <c r="J16" s="38">
        <v>5671.837684</v>
      </c>
      <c r="K16" s="38">
        <v>18</v>
      </c>
      <c r="L16" s="38">
        <v>316.45329</v>
      </c>
      <c r="M16" s="38">
        <v>0</v>
      </c>
      <c r="N16" s="38">
        <v>0</v>
      </c>
      <c r="O16" s="38">
        <v>5</v>
      </c>
      <c r="P16" s="38">
        <v>684.2193</v>
      </c>
      <c r="Q16" s="38">
        <v>87466</v>
      </c>
      <c r="R16" s="38">
        <v>2103800.649754</v>
      </c>
    </row>
    <row r="17" spans="1:18" s="114" customFormat="1" ht="16.5" customHeight="1">
      <c r="A17" s="284" t="s">
        <v>231</v>
      </c>
      <c r="B17" s="285"/>
      <c r="C17" s="38">
        <v>6066</v>
      </c>
      <c r="D17" s="38">
        <v>87781.424489</v>
      </c>
      <c r="E17" s="38">
        <v>33</v>
      </c>
      <c r="F17" s="38">
        <v>165.58</v>
      </c>
      <c r="G17" s="38">
        <v>20</v>
      </c>
      <c r="H17" s="38">
        <v>114.06</v>
      </c>
      <c r="I17" s="38">
        <v>17</v>
      </c>
      <c r="J17" s="38">
        <v>406.9</v>
      </c>
      <c r="K17" s="38">
        <v>4</v>
      </c>
      <c r="L17" s="38">
        <v>10.3</v>
      </c>
      <c r="M17" s="38">
        <v>0</v>
      </c>
      <c r="N17" s="38">
        <v>0</v>
      </c>
      <c r="O17" s="38">
        <v>-2</v>
      </c>
      <c r="P17" s="38">
        <v>28.8</v>
      </c>
      <c r="Q17" s="38">
        <v>6077</v>
      </c>
      <c r="R17" s="38">
        <v>88258.344489</v>
      </c>
    </row>
    <row r="18" spans="1:18" s="114" customFormat="1" ht="16.5" customHeight="1">
      <c r="A18" s="284" t="s">
        <v>232</v>
      </c>
      <c r="B18" s="285"/>
      <c r="C18" s="38">
        <v>12574</v>
      </c>
      <c r="D18" s="38">
        <v>574116.943439</v>
      </c>
      <c r="E18" s="38">
        <v>83</v>
      </c>
      <c r="F18" s="38">
        <v>409.67725</v>
      </c>
      <c r="G18" s="38">
        <v>46</v>
      </c>
      <c r="H18" s="38">
        <v>163.37272</v>
      </c>
      <c r="I18" s="38">
        <v>83</v>
      </c>
      <c r="J18" s="38">
        <v>1982.92353</v>
      </c>
      <c r="K18" s="38">
        <v>22</v>
      </c>
      <c r="L18" s="38">
        <v>11008.47313</v>
      </c>
      <c r="M18" s="38">
        <v>0</v>
      </c>
      <c r="N18" s="38">
        <v>0</v>
      </c>
      <c r="O18" s="38">
        <v>11</v>
      </c>
      <c r="P18" s="38">
        <v>-237.472222</v>
      </c>
      <c r="Q18" s="38">
        <v>12622</v>
      </c>
      <c r="R18" s="38">
        <v>565100.226147</v>
      </c>
    </row>
    <row r="19" spans="1:18" s="114" customFormat="1" ht="16.5" customHeight="1">
      <c r="A19" s="284" t="s">
        <v>233</v>
      </c>
      <c r="B19" s="285"/>
      <c r="C19" s="38">
        <v>7271</v>
      </c>
      <c r="D19" s="38">
        <v>293709.492523</v>
      </c>
      <c r="E19" s="38">
        <v>45</v>
      </c>
      <c r="F19" s="38">
        <v>182.448</v>
      </c>
      <c r="G19" s="38">
        <v>28</v>
      </c>
      <c r="H19" s="38">
        <v>84.49</v>
      </c>
      <c r="I19" s="38">
        <v>23</v>
      </c>
      <c r="J19" s="38">
        <v>239.19128</v>
      </c>
      <c r="K19" s="38">
        <v>7</v>
      </c>
      <c r="L19" s="38">
        <v>519.062</v>
      </c>
      <c r="M19" s="38">
        <v>0</v>
      </c>
      <c r="N19" s="38">
        <v>0</v>
      </c>
      <c r="O19" s="38">
        <v>1</v>
      </c>
      <c r="P19" s="38">
        <v>-167.674</v>
      </c>
      <c r="Q19" s="38">
        <v>7289</v>
      </c>
      <c r="R19" s="38">
        <v>293359.905803</v>
      </c>
    </row>
    <row r="20" spans="1:18" s="114" customFormat="1" ht="16.5" customHeight="1">
      <c r="A20" s="284" t="s">
        <v>234</v>
      </c>
      <c r="B20" s="285"/>
      <c r="C20" s="38">
        <v>26903</v>
      </c>
      <c r="D20" s="38">
        <v>455488.634083</v>
      </c>
      <c r="E20" s="38">
        <v>110</v>
      </c>
      <c r="F20" s="38">
        <v>296.686</v>
      </c>
      <c r="G20" s="38">
        <v>66</v>
      </c>
      <c r="H20" s="38">
        <v>189.45</v>
      </c>
      <c r="I20" s="38">
        <v>69</v>
      </c>
      <c r="J20" s="38">
        <v>966.6369</v>
      </c>
      <c r="K20" s="38">
        <v>10</v>
      </c>
      <c r="L20" s="38">
        <v>102.42</v>
      </c>
      <c r="M20" s="38">
        <v>0</v>
      </c>
      <c r="N20" s="38">
        <v>0</v>
      </c>
      <c r="O20" s="38">
        <v>-1</v>
      </c>
      <c r="P20" s="38">
        <v>-541.13</v>
      </c>
      <c r="Q20" s="38">
        <v>26946</v>
      </c>
      <c r="R20" s="38">
        <v>455918.956983</v>
      </c>
    </row>
    <row r="21" spans="1:18" s="114" customFormat="1" ht="16.5" customHeight="1">
      <c r="A21" s="284" t="s">
        <v>235</v>
      </c>
      <c r="B21" s="285"/>
      <c r="C21" s="38">
        <v>5377</v>
      </c>
      <c r="D21" s="38">
        <v>85228.577116</v>
      </c>
      <c r="E21" s="38">
        <v>31</v>
      </c>
      <c r="F21" s="38">
        <v>58.63</v>
      </c>
      <c r="G21" s="38">
        <v>21</v>
      </c>
      <c r="H21" s="38">
        <v>100.22</v>
      </c>
      <c r="I21" s="38">
        <v>13</v>
      </c>
      <c r="J21" s="38">
        <v>246.33452</v>
      </c>
      <c r="K21" s="38">
        <v>4</v>
      </c>
      <c r="L21" s="38">
        <v>37.4</v>
      </c>
      <c r="M21" s="38">
        <v>0</v>
      </c>
      <c r="N21" s="38">
        <v>0</v>
      </c>
      <c r="O21" s="38">
        <v>7</v>
      </c>
      <c r="P21" s="38">
        <v>716.47</v>
      </c>
      <c r="Q21" s="38">
        <v>5394</v>
      </c>
      <c r="R21" s="38">
        <v>86112.391636</v>
      </c>
    </row>
    <row r="22" spans="1:18" s="114" customFormat="1" ht="16.5" customHeight="1">
      <c r="A22" s="284" t="s">
        <v>236</v>
      </c>
      <c r="B22" s="285"/>
      <c r="C22" s="38">
        <v>7109</v>
      </c>
      <c r="D22" s="38">
        <v>264171.097019</v>
      </c>
      <c r="E22" s="38">
        <v>36</v>
      </c>
      <c r="F22" s="38">
        <v>74.5</v>
      </c>
      <c r="G22" s="38">
        <v>16</v>
      </c>
      <c r="H22" s="38">
        <v>31.7</v>
      </c>
      <c r="I22" s="38">
        <v>33</v>
      </c>
      <c r="J22" s="38">
        <v>550.44065</v>
      </c>
      <c r="K22" s="38">
        <v>2</v>
      </c>
      <c r="L22" s="38">
        <v>11</v>
      </c>
      <c r="M22" s="38">
        <v>0</v>
      </c>
      <c r="N22" s="38">
        <v>0</v>
      </c>
      <c r="O22" s="38">
        <v>-4</v>
      </c>
      <c r="P22" s="38">
        <v>-424.5004</v>
      </c>
      <c r="Q22" s="38">
        <v>7125</v>
      </c>
      <c r="R22" s="38">
        <v>264328.837269</v>
      </c>
    </row>
    <row r="23" spans="1:18" s="114" customFormat="1" ht="16.5" customHeight="1">
      <c r="A23" s="284" t="s">
        <v>237</v>
      </c>
      <c r="B23" s="285"/>
      <c r="C23" s="38">
        <v>4756</v>
      </c>
      <c r="D23" s="38">
        <v>70654.500529</v>
      </c>
      <c r="E23" s="38">
        <v>21</v>
      </c>
      <c r="F23" s="38">
        <v>114.02</v>
      </c>
      <c r="G23" s="38">
        <v>14</v>
      </c>
      <c r="H23" s="38">
        <v>33.65452</v>
      </c>
      <c r="I23" s="38">
        <v>13</v>
      </c>
      <c r="J23" s="38">
        <v>294.6</v>
      </c>
      <c r="K23" s="38">
        <v>4</v>
      </c>
      <c r="L23" s="38">
        <v>20</v>
      </c>
      <c r="M23" s="38">
        <v>0</v>
      </c>
      <c r="N23" s="38">
        <v>0</v>
      </c>
      <c r="O23" s="38">
        <v>-2</v>
      </c>
      <c r="P23" s="38">
        <v>-810.4</v>
      </c>
      <c r="Q23" s="38">
        <v>4761</v>
      </c>
      <c r="R23" s="38">
        <v>70199.066009</v>
      </c>
    </row>
    <row r="24" spans="1:18" s="114" customFormat="1" ht="16.5" customHeight="1">
      <c r="A24" s="284" t="s">
        <v>238</v>
      </c>
      <c r="B24" s="285"/>
      <c r="C24" s="38">
        <v>7287</v>
      </c>
      <c r="D24" s="38">
        <v>103726.089773</v>
      </c>
      <c r="E24" s="38">
        <v>40</v>
      </c>
      <c r="F24" s="38">
        <v>57.389</v>
      </c>
      <c r="G24" s="38">
        <v>29</v>
      </c>
      <c r="H24" s="38">
        <v>195.03</v>
      </c>
      <c r="I24" s="38">
        <v>23</v>
      </c>
      <c r="J24" s="38">
        <v>219.16745</v>
      </c>
      <c r="K24" s="38">
        <v>5</v>
      </c>
      <c r="L24" s="38">
        <v>183.8762</v>
      </c>
      <c r="M24" s="38">
        <v>0</v>
      </c>
      <c r="N24" s="38">
        <v>0</v>
      </c>
      <c r="O24" s="38">
        <v>1</v>
      </c>
      <c r="P24" s="38">
        <v>24.4</v>
      </c>
      <c r="Q24" s="38">
        <v>7299</v>
      </c>
      <c r="R24" s="38">
        <v>103648.140023</v>
      </c>
    </row>
    <row r="25" spans="1:18" s="114" customFormat="1" ht="16.5" customHeight="1">
      <c r="A25" s="284" t="s">
        <v>223</v>
      </c>
      <c r="B25" s="285"/>
      <c r="C25" s="38">
        <v>1422</v>
      </c>
      <c r="D25" s="38">
        <v>16480.90623</v>
      </c>
      <c r="E25" s="38">
        <v>15</v>
      </c>
      <c r="F25" s="38">
        <v>18.75</v>
      </c>
      <c r="G25" s="38">
        <v>6</v>
      </c>
      <c r="H25" s="38">
        <v>41.5</v>
      </c>
      <c r="I25" s="38">
        <v>4</v>
      </c>
      <c r="J25" s="38">
        <v>17.72</v>
      </c>
      <c r="K25" s="38">
        <v>1</v>
      </c>
      <c r="L25" s="38">
        <v>0.9</v>
      </c>
      <c r="M25" s="38">
        <v>0</v>
      </c>
      <c r="N25" s="38">
        <v>0</v>
      </c>
      <c r="O25" s="38">
        <v>2</v>
      </c>
      <c r="P25" s="38">
        <v>-7.92842</v>
      </c>
      <c r="Q25" s="38">
        <v>1433</v>
      </c>
      <c r="R25" s="38">
        <v>16467.04781</v>
      </c>
    </row>
    <row r="26" spans="1:18" s="114" customFormat="1" ht="16.5" customHeight="1">
      <c r="A26" s="284" t="s">
        <v>239</v>
      </c>
      <c r="B26" s="285"/>
      <c r="C26" s="38">
        <v>3648</v>
      </c>
      <c r="D26" s="38">
        <v>73436.165931</v>
      </c>
      <c r="E26" s="38">
        <v>14</v>
      </c>
      <c r="F26" s="38">
        <v>26.91</v>
      </c>
      <c r="G26" s="38">
        <v>19</v>
      </c>
      <c r="H26" s="38">
        <v>127.7</v>
      </c>
      <c r="I26" s="38">
        <v>10</v>
      </c>
      <c r="J26" s="38">
        <v>3463.97531</v>
      </c>
      <c r="K26" s="38">
        <v>0</v>
      </c>
      <c r="L26" s="38">
        <v>0</v>
      </c>
      <c r="M26" s="38">
        <v>0</v>
      </c>
      <c r="N26" s="38">
        <v>0</v>
      </c>
      <c r="O26" s="38">
        <v>1</v>
      </c>
      <c r="P26" s="38">
        <v>7.99</v>
      </c>
      <c r="Q26" s="38">
        <v>3644</v>
      </c>
      <c r="R26" s="38">
        <v>76807.341241</v>
      </c>
    </row>
    <row r="27" spans="1:18" s="114" customFormat="1" ht="16.5" customHeight="1">
      <c r="A27" s="284" t="s">
        <v>240</v>
      </c>
      <c r="B27" s="285"/>
      <c r="C27" s="38">
        <v>818</v>
      </c>
      <c r="D27" s="38">
        <v>11185.303526</v>
      </c>
      <c r="E27" s="38">
        <v>2</v>
      </c>
      <c r="F27" s="38">
        <v>28</v>
      </c>
      <c r="G27" s="38">
        <v>2</v>
      </c>
      <c r="H27" s="38">
        <v>9.3</v>
      </c>
      <c r="I27" s="38">
        <v>5</v>
      </c>
      <c r="J27" s="38">
        <v>74.18</v>
      </c>
      <c r="K27" s="38">
        <v>0</v>
      </c>
      <c r="L27" s="38">
        <v>0</v>
      </c>
      <c r="M27" s="38">
        <v>0</v>
      </c>
      <c r="N27" s="38">
        <v>0</v>
      </c>
      <c r="O27" s="38">
        <v>-1</v>
      </c>
      <c r="P27" s="38">
        <v>-39</v>
      </c>
      <c r="Q27" s="38">
        <v>817</v>
      </c>
      <c r="R27" s="38">
        <v>11239.183526</v>
      </c>
    </row>
    <row r="28" spans="1:18" s="114" customFormat="1" ht="16.5" customHeight="1">
      <c r="A28" s="284" t="s">
        <v>241</v>
      </c>
      <c r="B28" s="285"/>
      <c r="C28" s="38">
        <v>5939</v>
      </c>
      <c r="D28" s="38">
        <v>71386.384164</v>
      </c>
      <c r="E28" s="38">
        <v>33</v>
      </c>
      <c r="F28" s="38">
        <v>36.09</v>
      </c>
      <c r="G28" s="38">
        <v>18</v>
      </c>
      <c r="H28" s="38">
        <v>21.8</v>
      </c>
      <c r="I28" s="38">
        <v>14</v>
      </c>
      <c r="J28" s="38">
        <v>178.43135</v>
      </c>
      <c r="K28" s="38">
        <v>1</v>
      </c>
      <c r="L28" s="38">
        <v>4</v>
      </c>
      <c r="M28" s="38">
        <v>0</v>
      </c>
      <c r="N28" s="38">
        <v>0</v>
      </c>
      <c r="O28" s="38">
        <v>-4</v>
      </c>
      <c r="P28" s="38">
        <v>5.25</v>
      </c>
      <c r="Q28" s="38">
        <v>5950</v>
      </c>
      <c r="R28" s="38">
        <v>71580.355514</v>
      </c>
    </row>
    <row r="29" spans="1:18" s="114" customFormat="1" ht="16.5" customHeight="1">
      <c r="A29" s="284" t="s">
        <v>242</v>
      </c>
      <c r="B29" s="285"/>
      <c r="C29" s="38">
        <v>11744</v>
      </c>
      <c r="D29" s="38">
        <v>1072117.42804</v>
      </c>
      <c r="E29" s="38">
        <v>54</v>
      </c>
      <c r="F29" s="38">
        <v>90.7038</v>
      </c>
      <c r="G29" s="38">
        <v>40</v>
      </c>
      <c r="H29" s="38">
        <v>80.276</v>
      </c>
      <c r="I29" s="38">
        <v>71</v>
      </c>
      <c r="J29" s="38">
        <v>3645.213365</v>
      </c>
      <c r="K29" s="38">
        <v>10</v>
      </c>
      <c r="L29" s="38">
        <v>2152.51385</v>
      </c>
      <c r="M29" s="38">
        <v>0</v>
      </c>
      <c r="N29" s="38">
        <v>0</v>
      </c>
      <c r="O29" s="38">
        <v>-3</v>
      </c>
      <c r="P29" s="38">
        <v>83.244422</v>
      </c>
      <c r="Q29" s="38">
        <v>11755</v>
      </c>
      <c r="R29" s="38">
        <v>1073703.799777</v>
      </c>
    </row>
    <row r="30" spans="1:18" s="114" customFormat="1" ht="16.5" customHeight="1">
      <c r="A30" s="284" t="s">
        <v>243</v>
      </c>
      <c r="B30" s="285"/>
      <c r="C30" s="38">
        <v>4766</v>
      </c>
      <c r="D30" s="38">
        <v>57180.79207</v>
      </c>
      <c r="E30" s="38">
        <v>32</v>
      </c>
      <c r="F30" s="38">
        <v>44.21</v>
      </c>
      <c r="G30" s="38">
        <v>22</v>
      </c>
      <c r="H30" s="38">
        <v>134.045143</v>
      </c>
      <c r="I30" s="38">
        <v>11</v>
      </c>
      <c r="J30" s="38">
        <v>67.8133</v>
      </c>
      <c r="K30" s="38">
        <v>1</v>
      </c>
      <c r="L30" s="38">
        <v>3.3</v>
      </c>
      <c r="M30" s="38">
        <v>0</v>
      </c>
      <c r="N30" s="38">
        <v>0</v>
      </c>
      <c r="O30" s="38">
        <v>5</v>
      </c>
      <c r="P30" s="38">
        <v>-49.82</v>
      </c>
      <c r="Q30" s="38">
        <v>4781</v>
      </c>
      <c r="R30" s="38">
        <v>57105.650227</v>
      </c>
    </row>
    <row r="31" spans="1:18" s="114" customFormat="1" ht="16.5" customHeight="1">
      <c r="A31" s="282" t="s">
        <v>244</v>
      </c>
      <c r="B31" s="283"/>
      <c r="C31" s="38">
        <v>1456</v>
      </c>
      <c r="D31" s="38">
        <v>25201.152358</v>
      </c>
      <c r="E31" s="38">
        <v>6</v>
      </c>
      <c r="F31" s="38">
        <v>38.19</v>
      </c>
      <c r="G31" s="38">
        <v>3</v>
      </c>
      <c r="H31" s="38">
        <v>2.2</v>
      </c>
      <c r="I31" s="38">
        <v>3</v>
      </c>
      <c r="J31" s="38">
        <v>24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-5</v>
      </c>
      <c r="Q31" s="38">
        <v>1459</v>
      </c>
      <c r="R31" s="38">
        <v>25256.142358</v>
      </c>
    </row>
    <row r="32" spans="1:18" s="114" customFormat="1" ht="16.5" customHeight="1">
      <c r="A32" s="288" t="s">
        <v>34</v>
      </c>
      <c r="B32" s="289"/>
      <c r="C32" s="38">
        <v>1271</v>
      </c>
      <c r="D32" s="38">
        <v>23475.822358</v>
      </c>
      <c r="E32" s="38">
        <v>3</v>
      </c>
      <c r="F32" s="38">
        <v>4.2</v>
      </c>
      <c r="G32" s="38">
        <v>3</v>
      </c>
      <c r="H32" s="38">
        <v>2.2</v>
      </c>
      <c r="I32" s="38">
        <v>3</v>
      </c>
      <c r="J32" s="38">
        <v>24</v>
      </c>
      <c r="K32" s="38">
        <v>0</v>
      </c>
      <c r="L32" s="38">
        <v>0</v>
      </c>
      <c r="M32" s="38">
        <v>0</v>
      </c>
      <c r="N32" s="38">
        <v>0</v>
      </c>
      <c r="O32" s="38">
        <v>-1</v>
      </c>
      <c r="P32" s="38">
        <v>-10</v>
      </c>
      <c r="Q32" s="38">
        <v>1270</v>
      </c>
      <c r="R32" s="38">
        <v>23491.822358</v>
      </c>
    </row>
    <row r="33" spans="1:18" s="114" customFormat="1" ht="16.5" customHeight="1">
      <c r="A33" s="290" t="s">
        <v>35</v>
      </c>
      <c r="B33" s="291"/>
      <c r="C33" s="38">
        <v>185</v>
      </c>
      <c r="D33" s="38">
        <v>1725.33</v>
      </c>
      <c r="E33" s="38">
        <v>3</v>
      </c>
      <c r="F33" s="38">
        <v>33.99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1</v>
      </c>
      <c r="P33" s="38">
        <v>5</v>
      </c>
      <c r="Q33" s="38">
        <v>189</v>
      </c>
      <c r="R33" s="38">
        <v>1764.32</v>
      </c>
    </row>
    <row r="34" spans="1:18" s="126" customFormat="1" ht="17.25" customHeight="1">
      <c r="A34" s="122" t="s">
        <v>36</v>
      </c>
      <c r="B34" s="122"/>
      <c r="C34" s="122" t="s">
        <v>37</v>
      </c>
      <c r="D34" s="122"/>
      <c r="E34" s="123"/>
      <c r="F34" s="123"/>
      <c r="G34" s="123"/>
      <c r="H34" s="122"/>
      <c r="I34" s="122" t="s">
        <v>38</v>
      </c>
      <c r="J34" s="122"/>
      <c r="K34" s="123"/>
      <c r="L34" s="124"/>
      <c r="M34" s="125" t="s">
        <v>39</v>
      </c>
      <c r="N34" s="123"/>
      <c r="O34" s="124"/>
      <c r="P34" s="124"/>
      <c r="Q34" s="416" t="str">
        <f>'2491-00-01'!V34</f>
        <v>中華民國107年9月20日編製</v>
      </c>
      <c r="R34" s="416"/>
    </row>
    <row r="35" spans="1:18" s="126" customFormat="1" ht="15" customHeight="1">
      <c r="A35" s="127"/>
      <c r="B35" s="127"/>
      <c r="C35" s="127"/>
      <c r="E35" s="127"/>
      <c r="F35" s="127"/>
      <c r="G35" s="127"/>
      <c r="H35" s="127"/>
      <c r="I35" s="127" t="s">
        <v>40</v>
      </c>
      <c r="J35" s="127"/>
      <c r="K35" s="128"/>
      <c r="L35" s="128"/>
      <c r="M35" s="129"/>
      <c r="N35" s="129"/>
      <c r="O35" s="129"/>
      <c r="P35" s="129"/>
      <c r="Q35" s="417" t="s">
        <v>172</v>
      </c>
      <c r="R35" s="417"/>
    </row>
    <row r="36" spans="1:18" s="147" customFormat="1" ht="15" customHeight="1">
      <c r="A36" s="145" t="s">
        <v>42</v>
      </c>
      <c r="B36" s="157" t="s">
        <v>326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</row>
    <row r="37" spans="1:18" s="147" customFormat="1" ht="15" customHeight="1">
      <c r="A37" s="145"/>
      <c r="B37" s="157" t="s">
        <v>291</v>
      </c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</row>
    <row r="38" spans="1:18" s="147" customFormat="1" ht="18.75" customHeight="1">
      <c r="A38" s="145" t="s">
        <v>43</v>
      </c>
      <c r="B38" s="148" t="s">
        <v>173</v>
      </c>
      <c r="C38" s="148"/>
      <c r="D38" s="148"/>
      <c r="E38" s="148"/>
      <c r="F38" s="148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</row>
    <row r="39" spans="1:18" s="147" customFormat="1" ht="15" customHeight="1">
      <c r="A39" s="149"/>
      <c r="B39" s="148" t="s">
        <v>174</v>
      </c>
      <c r="C39" s="148"/>
      <c r="D39" s="148"/>
      <c r="E39" s="148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</row>
    <row r="40" spans="1:18" s="147" customFormat="1" ht="15" customHeight="1">
      <c r="A40" s="150"/>
      <c r="B40" s="142" t="s">
        <v>273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</row>
    <row r="41" spans="1:18" s="147" customFormat="1" ht="15" customHeight="1">
      <c r="A41" s="150"/>
      <c r="B41" s="142" t="s">
        <v>311</v>
      </c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</row>
    <row r="42" spans="1:18" s="147" customFormat="1" ht="15" customHeight="1">
      <c r="A42" s="415" t="s">
        <v>178</v>
      </c>
      <c r="B42" s="415"/>
      <c r="C42" s="415"/>
      <c r="D42" s="415"/>
      <c r="E42" s="415"/>
      <c r="F42" s="415"/>
      <c r="G42" s="415"/>
      <c r="H42" s="415"/>
      <c r="I42" s="415"/>
      <c r="J42" s="415"/>
      <c r="K42" s="415"/>
      <c r="L42" s="415"/>
      <c r="M42" s="415"/>
      <c r="N42" s="415"/>
      <c r="O42" s="415"/>
      <c r="P42" s="415"/>
      <c r="Q42" s="415"/>
      <c r="R42" s="415"/>
    </row>
  </sheetData>
  <sheetProtection/>
  <mergeCells count="42">
    <mergeCell ref="A32:B32"/>
    <mergeCell ref="Q34:R34"/>
    <mergeCell ref="Q35:R35"/>
    <mergeCell ref="A24:B24"/>
    <mergeCell ref="A25:B25"/>
    <mergeCell ref="A26:B26"/>
    <mergeCell ref="A27:B27"/>
    <mergeCell ref="A28:B28"/>
    <mergeCell ref="A42:R42"/>
    <mergeCell ref="A33:B33"/>
    <mergeCell ref="A29:B29"/>
    <mergeCell ref="A30:B30"/>
    <mergeCell ref="A31:B31"/>
    <mergeCell ref="A18:B18"/>
    <mergeCell ref="A19:B19"/>
    <mergeCell ref="A20:B20"/>
    <mergeCell ref="A21:B21"/>
    <mergeCell ref="A22:B22"/>
    <mergeCell ref="A23:B23"/>
    <mergeCell ref="A11:B11"/>
    <mergeCell ref="A12:B12"/>
    <mergeCell ref="A14:B14"/>
    <mergeCell ref="A15:B15"/>
    <mergeCell ref="A16:B16"/>
    <mergeCell ref="A17:B17"/>
    <mergeCell ref="A13:B13"/>
    <mergeCell ref="I7:J7"/>
    <mergeCell ref="K7:L7"/>
    <mergeCell ref="M7:N7"/>
    <mergeCell ref="O7:P7"/>
    <mergeCell ref="A9:B9"/>
    <mergeCell ref="A10:B10"/>
    <mergeCell ref="F1:P1"/>
    <mergeCell ref="A3:R4"/>
    <mergeCell ref="G5:L5"/>
    <mergeCell ref="Q5:R5"/>
    <mergeCell ref="C6:D7"/>
    <mergeCell ref="E6:P6"/>
    <mergeCell ref="Q6:R7"/>
    <mergeCell ref="A7:B7"/>
    <mergeCell ref="E7:F7"/>
    <mergeCell ref="G7:H7"/>
  </mergeCells>
  <printOptions horizontalCentered="1"/>
  <pageMargins left="0.7874015748031497" right="0.3937007874015748" top="0.984251968503937" bottom="0.3937007874015748" header="0" footer="0"/>
  <pageSetup fitToHeight="1" fitToWidth="1"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view="pageBreakPreview" zoomScaleSheetLayoutView="100" zoomScalePageLayoutView="0" workbookViewId="0" topLeftCell="A1">
      <selection activeCell="C9" sqref="C9:R24"/>
    </sheetView>
  </sheetViews>
  <sheetFormatPr defaultColWidth="9.00390625" defaultRowHeight="16.5"/>
  <cols>
    <col min="1" max="1" width="9.625" style="100" customWidth="1"/>
    <col min="2" max="2" width="28.625" style="100" customWidth="1"/>
    <col min="3" max="3" width="11.625" style="100" bestFit="1" customWidth="1"/>
    <col min="4" max="4" width="12.75390625" style="100" customWidth="1"/>
    <col min="5" max="5" width="9.625" style="100" customWidth="1"/>
    <col min="6" max="6" width="9.75390625" style="100" customWidth="1"/>
    <col min="7" max="7" width="9.625" style="100" customWidth="1"/>
    <col min="8" max="8" width="9.75390625" style="100" customWidth="1"/>
    <col min="9" max="9" width="9.625" style="100" customWidth="1"/>
    <col min="10" max="10" width="11.625" style="100" bestFit="1" customWidth="1"/>
    <col min="11" max="11" width="9.625" style="100" customWidth="1"/>
    <col min="12" max="12" width="9.75390625" style="100" customWidth="1"/>
    <col min="13" max="13" width="9.625" style="100" customWidth="1"/>
    <col min="14" max="14" width="9.75390625" style="100" customWidth="1"/>
    <col min="15" max="15" width="9.625" style="100" customWidth="1"/>
    <col min="16" max="16" width="9.75390625" style="100" customWidth="1"/>
    <col min="17" max="17" width="11.625" style="100" bestFit="1" customWidth="1"/>
    <col min="18" max="18" width="16.125" style="100" bestFit="1" customWidth="1"/>
    <col min="19" max="16384" width="9.00390625" style="100" customWidth="1"/>
  </cols>
  <sheetData>
    <row r="1" spans="1:18" ht="16.5" customHeight="1">
      <c r="A1" s="99" t="s">
        <v>0</v>
      </c>
      <c r="D1" s="90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4"/>
      <c r="Q1" s="101" t="s">
        <v>1</v>
      </c>
      <c r="R1" s="102" t="s">
        <v>2</v>
      </c>
    </row>
    <row r="2" spans="1:18" ht="16.5" customHeight="1">
      <c r="A2" s="103" t="s">
        <v>141</v>
      </c>
      <c r="B2" s="104" t="s">
        <v>142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107" t="s">
        <v>5</v>
      </c>
      <c r="R2" s="108" t="s">
        <v>179</v>
      </c>
    </row>
    <row r="3" spans="1:18" s="109" customFormat="1" ht="18" customHeight="1">
      <c r="A3" s="395" t="s">
        <v>255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</row>
    <row r="4" spans="1:18" s="109" customFormat="1" ht="18" customHeight="1">
      <c r="A4" s="396"/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/>
    </row>
    <row r="5" spans="1:18" s="112" customFormat="1" ht="18" customHeight="1">
      <c r="A5" s="110"/>
      <c r="B5" s="111"/>
      <c r="C5" s="111"/>
      <c r="D5" s="111"/>
      <c r="E5" s="111"/>
      <c r="F5" s="111"/>
      <c r="G5" s="397" t="str">
        <f>'2491-00-06'!G5</f>
        <v>中華民國107年08月</v>
      </c>
      <c r="H5" s="397"/>
      <c r="I5" s="397"/>
      <c r="J5" s="397"/>
      <c r="K5" s="397"/>
      <c r="L5" s="111"/>
      <c r="M5" s="111"/>
      <c r="N5" s="111"/>
      <c r="O5" s="111"/>
      <c r="P5" s="111"/>
      <c r="Q5" s="398" t="s">
        <v>7</v>
      </c>
      <c r="R5" s="398"/>
    </row>
    <row r="6" spans="2:18" s="112" customFormat="1" ht="15.75" customHeight="1">
      <c r="B6" s="130"/>
      <c r="C6" s="399" t="s">
        <v>144</v>
      </c>
      <c r="D6" s="400"/>
      <c r="E6" s="403" t="s">
        <v>145</v>
      </c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405"/>
      <c r="Q6" s="406" t="s">
        <v>146</v>
      </c>
      <c r="R6" s="399"/>
    </row>
    <row r="7" spans="1:18" s="114" customFormat="1" ht="15.75" customHeight="1">
      <c r="A7" s="408" t="s">
        <v>46</v>
      </c>
      <c r="B7" s="409"/>
      <c r="C7" s="401"/>
      <c r="D7" s="402"/>
      <c r="E7" s="410" t="s">
        <v>147</v>
      </c>
      <c r="F7" s="411"/>
      <c r="G7" s="412" t="s">
        <v>148</v>
      </c>
      <c r="H7" s="411"/>
      <c r="I7" s="412" t="s">
        <v>149</v>
      </c>
      <c r="J7" s="411"/>
      <c r="K7" s="412" t="s">
        <v>150</v>
      </c>
      <c r="L7" s="411"/>
      <c r="M7" s="413" t="s">
        <v>151</v>
      </c>
      <c r="N7" s="414"/>
      <c r="O7" s="412" t="s">
        <v>152</v>
      </c>
      <c r="P7" s="411"/>
      <c r="Q7" s="407"/>
      <c r="R7" s="401"/>
    </row>
    <row r="8" spans="1:18" s="114" customFormat="1" ht="15.75" customHeight="1">
      <c r="A8" s="115"/>
      <c r="B8" s="116"/>
      <c r="C8" s="117" t="s">
        <v>153</v>
      </c>
      <c r="D8" s="118" t="s">
        <v>32</v>
      </c>
      <c r="E8" s="119" t="s">
        <v>153</v>
      </c>
      <c r="F8" s="120" t="s">
        <v>32</v>
      </c>
      <c r="G8" s="119" t="s">
        <v>153</v>
      </c>
      <c r="H8" s="120" t="s">
        <v>32</v>
      </c>
      <c r="I8" s="119" t="s">
        <v>153</v>
      </c>
      <c r="J8" s="120" t="s">
        <v>32</v>
      </c>
      <c r="K8" s="119" t="s">
        <v>153</v>
      </c>
      <c r="L8" s="120" t="s">
        <v>32</v>
      </c>
      <c r="M8" s="119" t="s">
        <v>153</v>
      </c>
      <c r="N8" s="120" t="s">
        <v>32</v>
      </c>
      <c r="O8" s="120" t="s">
        <v>31</v>
      </c>
      <c r="P8" s="120" t="s">
        <v>32</v>
      </c>
      <c r="Q8" s="118" t="s">
        <v>154</v>
      </c>
      <c r="R8" s="121" t="s">
        <v>32</v>
      </c>
    </row>
    <row r="9" spans="1:18" s="114" customFormat="1" ht="45" customHeight="1">
      <c r="A9" s="36" t="s">
        <v>33</v>
      </c>
      <c r="B9" s="131"/>
      <c r="C9" s="38">
        <v>704376</v>
      </c>
      <c r="D9" s="38">
        <v>23856446.786652</v>
      </c>
      <c r="E9" s="38">
        <v>3841</v>
      </c>
      <c r="F9" s="38">
        <v>16918.809541</v>
      </c>
      <c r="G9" s="38">
        <v>3126</v>
      </c>
      <c r="H9" s="38">
        <v>22594.743428</v>
      </c>
      <c r="I9" s="38">
        <v>2370</v>
      </c>
      <c r="J9" s="38">
        <v>115173.751127</v>
      </c>
      <c r="K9" s="38">
        <v>444</v>
      </c>
      <c r="L9" s="38">
        <v>53755.653342</v>
      </c>
      <c r="M9" s="38">
        <v>0</v>
      </c>
      <c r="N9" s="38">
        <v>0</v>
      </c>
      <c r="O9" s="38">
        <v>-22</v>
      </c>
      <c r="P9" s="38">
        <v>-2671.51287</v>
      </c>
      <c r="Q9" s="38">
        <v>705069</v>
      </c>
      <c r="R9" s="38">
        <v>23909517.43768</v>
      </c>
    </row>
    <row r="10" spans="1:18" s="114" customFormat="1" ht="45" customHeight="1">
      <c r="A10" s="36" t="s">
        <v>180</v>
      </c>
      <c r="B10" s="131"/>
      <c r="C10" s="38">
        <v>4042</v>
      </c>
      <c r="D10" s="38">
        <v>14899804.261892</v>
      </c>
      <c r="E10" s="38">
        <v>5</v>
      </c>
      <c r="F10" s="38">
        <v>3851.501</v>
      </c>
      <c r="G10" s="38">
        <v>9</v>
      </c>
      <c r="H10" s="38">
        <v>5462.24372</v>
      </c>
      <c r="I10" s="38">
        <v>207</v>
      </c>
      <c r="J10" s="38">
        <v>85225.49686</v>
      </c>
      <c r="K10" s="38">
        <v>65</v>
      </c>
      <c r="L10" s="38">
        <v>37550.21752</v>
      </c>
      <c r="M10" s="38">
        <v>0</v>
      </c>
      <c r="N10" s="38">
        <v>0</v>
      </c>
      <c r="O10" s="38">
        <v>24</v>
      </c>
      <c r="P10" s="38">
        <v>2569.3342</v>
      </c>
      <c r="Q10" s="38">
        <v>4062</v>
      </c>
      <c r="R10" s="38">
        <v>14948438.132712</v>
      </c>
    </row>
    <row r="11" spans="1:18" s="114" customFormat="1" ht="45" customHeight="1">
      <c r="A11" s="36" t="s">
        <v>181</v>
      </c>
      <c r="B11" s="131"/>
      <c r="C11" s="38">
        <v>111405</v>
      </c>
      <c r="D11" s="38">
        <v>1197050.625406</v>
      </c>
      <c r="E11" s="38">
        <v>600</v>
      </c>
      <c r="F11" s="38">
        <v>1762.196175</v>
      </c>
      <c r="G11" s="38">
        <v>376</v>
      </c>
      <c r="H11" s="38">
        <v>1683.990383</v>
      </c>
      <c r="I11" s="38">
        <v>348</v>
      </c>
      <c r="J11" s="38">
        <v>4936.56094</v>
      </c>
      <c r="K11" s="38">
        <v>45</v>
      </c>
      <c r="L11" s="38">
        <v>587.719</v>
      </c>
      <c r="M11" s="38">
        <v>0</v>
      </c>
      <c r="N11" s="38">
        <v>0</v>
      </c>
      <c r="O11" s="38">
        <v>9</v>
      </c>
      <c r="P11" s="38">
        <v>-1360.84322</v>
      </c>
      <c r="Q11" s="38">
        <v>111638</v>
      </c>
      <c r="R11" s="38">
        <v>1200116.829918</v>
      </c>
    </row>
    <row r="12" spans="1:18" s="114" customFormat="1" ht="45" customHeight="1">
      <c r="A12" s="36" t="s">
        <v>271</v>
      </c>
      <c r="B12" s="131"/>
      <c r="C12" s="38">
        <v>133609</v>
      </c>
      <c r="D12" s="38">
        <v>1235773.781448</v>
      </c>
      <c r="E12" s="38">
        <v>696</v>
      </c>
      <c r="F12" s="38">
        <v>2216.808117</v>
      </c>
      <c r="G12" s="38">
        <v>526</v>
      </c>
      <c r="H12" s="38">
        <v>2033.058814</v>
      </c>
      <c r="I12" s="38">
        <v>376</v>
      </c>
      <c r="J12" s="38">
        <v>4479.452342</v>
      </c>
      <c r="K12" s="38">
        <v>71</v>
      </c>
      <c r="L12" s="38">
        <v>2084.397247</v>
      </c>
      <c r="M12" s="38">
        <v>0</v>
      </c>
      <c r="N12" s="38">
        <v>0</v>
      </c>
      <c r="O12" s="38">
        <v>25</v>
      </c>
      <c r="P12" s="38">
        <v>-2279.620945</v>
      </c>
      <c r="Q12" s="38">
        <v>133804</v>
      </c>
      <c r="R12" s="38">
        <v>1236072.964901</v>
      </c>
    </row>
    <row r="13" spans="1:18" s="114" customFormat="1" ht="45" customHeight="1">
      <c r="A13" s="36" t="s">
        <v>182</v>
      </c>
      <c r="B13" s="131"/>
      <c r="C13" s="38">
        <v>174164</v>
      </c>
      <c r="D13" s="38">
        <v>2447795.480183</v>
      </c>
      <c r="E13" s="38">
        <v>1034</v>
      </c>
      <c r="F13" s="38">
        <v>3619.701934</v>
      </c>
      <c r="G13" s="38">
        <v>1238</v>
      </c>
      <c r="H13" s="38">
        <v>8367.595941</v>
      </c>
      <c r="I13" s="38">
        <v>608</v>
      </c>
      <c r="J13" s="38">
        <v>8917.562015</v>
      </c>
      <c r="K13" s="38">
        <v>133</v>
      </c>
      <c r="L13" s="38">
        <v>6301.318858</v>
      </c>
      <c r="M13" s="38">
        <v>0</v>
      </c>
      <c r="N13" s="38">
        <v>0</v>
      </c>
      <c r="O13" s="38">
        <v>-85</v>
      </c>
      <c r="P13" s="38">
        <v>525.436369</v>
      </c>
      <c r="Q13" s="38">
        <v>173875</v>
      </c>
      <c r="R13" s="38">
        <v>2446189.265702</v>
      </c>
    </row>
    <row r="14" spans="1:18" s="114" customFormat="1" ht="45" customHeight="1">
      <c r="A14" s="36" t="s">
        <v>309</v>
      </c>
      <c r="B14" s="131"/>
      <c r="C14" s="38">
        <v>59255</v>
      </c>
      <c r="D14" s="38">
        <v>616898.407245</v>
      </c>
      <c r="E14" s="38">
        <v>345</v>
      </c>
      <c r="F14" s="38">
        <v>1465.8</v>
      </c>
      <c r="G14" s="38">
        <v>240</v>
      </c>
      <c r="H14" s="38">
        <v>1291.7894</v>
      </c>
      <c r="I14" s="38">
        <v>167</v>
      </c>
      <c r="J14" s="38">
        <v>1826.2418</v>
      </c>
      <c r="K14" s="38">
        <v>34</v>
      </c>
      <c r="L14" s="38">
        <v>1028.32694</v>
      </c>
      <c r="M14" s="38">
        <v>0</v>
      </c>
      <c r="N14" s="38">
        <v>0</v>
      </c>
      <c r="O14" s="38">
        <v>32</v>
      </c>
      <c r="P14" s="38">
        <v>-20.99509</v>
      </c>
      <c r="Q14" s="38">
        <v>59392</v>
      </c>
      <c r="R14" s="38">
        <v>617849.337615</v>
      </c>
    </row>
    <row r="15" spans="1:18" s="114" customFormat="1" ht="45" customHeight="1">
      <c r="A15" s="36" t="s">
        <v>284</v>
      </c>
      <c r="B15" s="131"/>
      <c r="C15" s="38">
        <v>97336</v>
      </c>
      <c r="D15" s="38">
        <v>817739.176419</v>
      </c>
      <c r="E15" s="38">
        <v>563</v>
      </c>
      <c r="F15" s="38">
        <v>1721.903943</v>
      </c>
      <c r="G15" s="38">
        <v>296</v>
      </c>
      <c r="H15" s="38">
        <v>836.643</v>
      </c>
      <c r="I15" s="38">
        <v>304</v>
      </c>
      <c r="J15" s="38">
        <v>4402.749796</v>
      </c>
      <c r="K15" s="38">
        <v>36</v>
      </c>
      <c r="L15" s="38">
        <v>910.368307</v>
      </c>
      <c r="M15" s="38">
        <v>0</v>
      </c>
      <c r="N15" s="38">
        <v>0</v>
      </c>
      <c r="O15" s="38">
        <v>-11</v>
      </c>
      <c r="P15" s="38">
        <v>-1212.247364</v>
      </c>
      <c r="Q15" s="38">
        <v>97592</v>
      </c>
      <c r="R15" s="38">
        <v>820904.571487</v>
      </c>
    </row>
    <row r="16" spans="1:18" s="114" customFormat="1" ht="45" customHeight="1">
      <c r="A16" s="36" t="s">
        <v>275</v>
      </c>
      <c r="B16" s="131"/>
      <c r="C16" s="38">
        <v>36800</v>
      </c>
      <c r="D16" s="38">
        <v>384710.967994</v>
      </c>
      <c r="E16" s="38">
        <v>198</v>
      </c>
      <c r="F16" s="38">
        <v>950.190272</v>
      </c>
      <c r="G16" s="38">
        <v>182</v>
      </c>
      <c r="H16" s="38">
        <v>1485.26317</v>
      </c>
      <c r="I16" s="38">
        <v>129</v>
      </c>
      <c r="J16" s="38">
        <v>1410.65873</v>
      </c>
      <c r="K16" s="38">
        <v>18</v>
      </c>
      <c r="L16" s="38">
        <v>343.28046</v>
      </c>
      <c r="M16" s="38">
        <v>0</v>
      </c>
      <c r="N16" s="38">
        <v>0</v>
      </c>
      <c r="O16" s="38">
        <v>-17</v>
      </c>
      <c r="P16" s="38">
        <v>-543.215</v>
      </c>
      <c r="Q16" s="38">
        <v>36799</v>
      </c>
      <c r="R16" s="38">
        <v>384700.058366</v>
      </c>
    </row>
    <row r="17" spans="1:18" s="114" customFormat="1" ht="45" customHeight="1">
      <c r="A17" s="36" t="s">
        <v>183</v>
      </c>
      <c r="B17" s="131"/>
      <c r="C17" s="38">
        <v>86410</v>
      </c>
      <c r="D17" s="38">
        <v>728034.732266</v>
      </c>
      <c r="E17" s="38">
        <v>398</v>
      </c>
      <c r="F17" s="38">
        <v>1328.6081</v>
      </c>
      <c r="G17" s="38">
        <v>256</v>
      </c>
      <c r="H17" s="38">
        <v>1218.259</v>
      </c>
      <c r="I17" s="38">
        <v>180</v>
      </c>
      <c r="J17" s="38">
        <v>1690.696524</v>
      </c>
      <c r="K17" s="38">
        <v>15</v>
      </c>
      <c r="L17" s="38">
        <v>247.812</v>
      </c>
      <c r="M17" s="38">
        <v>0</v>
      </c>
      <c r="N17" s="38">
        <v>0</v>
      </c>
      <c r="O17" s="38">
        <v>-1</v>
      </c>
      <c r="P17" s="38">
        <v>-679.191</v>
      </c>
      <c r="Q17" s="38">
        <v>86551</v>
      </c>
      <c r="R17" s="38">
        <v>728908.77489</v>
      </c>
    </row>
    <row r="18" spans="1:18" s="114" customFormat="1" ht="45" customHeight="1">
      <c r="A18" s="36" t="s">
        <v>184</v>
      </c>
      <c r="B18" s="131"/>
      <c r="C18" s="38">
        <v>502</v>
      </c>
      <c r="D18" s="38">
        <v>264811.91523</v>
      </c>
      <c r="E18" s="38">
        <v>1</v>
      </c>
      <c r="F18" s="38">
        <v>2</v>
      </c>
      <c r="G18" s="38">
        <v>3</v>
      </c>
      <c r="H18" s="38">
        <v>215.9</v>
      </c>
      <c r="I18" s="38">
        <v>5</v>
      </c>
      <c r="J18" s="38">
        <v>104.34297</v>
      </c>
      <c r="K18" s="38">
        <v>1</v>
      </c>
      <c r="L18" s="38">
        <v>0.91</v>
      </c>
      <c r="M18" s="38">
        <v>0</v>
      </c>
      <c r="N18" s="38">
        <v>0</v>
      </c>
      <c r="O18" s="38">
        <v>3</v>
      </c>
      <c r="P18" s="38">
        <v>52.50254</v>
      </c>
      <c r="Q18" s="38">
        <v>503</v>
      </c>
      <c r="R18" s="38">
        <v>264753.95074</v>
      </c>
    </row>
    <row r="19" spans="1:18" s="114" customFormat="1" ht="45" customHeight="1">
      <c r="A19" s="36" t="s">
        <v>294</v>
      </c>
      <c r="B19" s="131"/>
      <c r="C19" s="38">
        <v>460</v>
      </c>
      <c r="D19" s="38">
        <v>1068534.439816</v>
      </c>
      <c r="E19" s="38">
        <v>0</v>
      </c>
      <c r="F19" s="38">
        <v>0</v>
      </c>
      <c r="G19" s="38">
        <v>0</v>
      </c>
      <c r="H19" s="38">
        <v>0</v>
      </c>
      <c r="I19" s="38">
        <v>29</v>
      </c>
      <c r="J19" s="38">
        <v>1500.34032</v>
      </c>
      <c r="K19" s="38">
        <v>22</v>
      </c>
      <c r="L19" s="38">
        <v>4316.68388</v>
      </c>
      <c r="M19" s="38">
        <v>0</v>
      </c>
      <c r="N19" s="38">
        <v>0</v>
      </c>
      <c r="O19" s="38">
        <v>1</v>
      </c>
      <c r="P19" s="38">
        <v>251.339</v>
      </c>
      <c r="Q19" s="38">
        <v>461</v>
      </c>
      <c r="R19" s="38">
        <v>1065969.435256</v>
      </c>
    </row>
    <row r="20" spans="1:18" s="114" customFormat="1" ht="45" customHeight="1">
      <c r="A20" s="36" t="s">
        <v>295</v>
      </c>
      <c r="B20" s="131"/>
      <c r="C20" s="38">
        <v>163</v>
      </c>
      <c r="D20" s="38">
        <v>70431.859763</v>
      </c>
      <c r="E20" s="38">
        <v>0</v>
      </c>
      <c r="F20" s="38">
        <v>0</v>
      </c>
      <c r="G20" s="38">
        <v>0</v>
      </c>
      <c r="H20" s="38">
        <v>0</v>
      </c>
      <c r="I20" s="38">
        <v>7</v>
      </c>
      <c r="J20" s="38">
        <v>226.22173</v>
      </c>
      <c r="K20" s="38">
        <v>1</v>
      </c>
      <c r="L20" s="38">
        <v>50</v>
      </c>
      <c r="M20" s="38">
        <v>0</v>
      </c>
      <c r="N20" s="38">
        <v>0</v>
      </c>
      <c r="O20" s="38">
        <v>-3</v>
      </c>
      <c r="P20" s="38">
        <v>-1038.88236</v>
      </c>
      <c r="Q20" s="38">
        <v>160</v>
      </c>
      <c r="R20" s="38">
        <v>69569.199133</v>
      </c>
    </row>
    <row r="21" spans="1:18" s="114" customFormat="1" ht="45" customHeight="1">
      <c r="A21" s="36" t="s">
        <v>296</v>
      </c>
      <c r="B21" s="131"/>
      <c r="C21" s="38">
        <v>98</v>
      </c>
      <c r="D21" s="38">
        <v>108205.51366</v>
      </c>
      <c r="E21" s="38">
        <v>1</v>
      </c>
      <c r="F21" s="38">
        <v>0.1</v>
      </c>
      <c r="G21" s="38">
        <v>0</v>
      </c>
      <c r="H21" s="38">
        <v>0</v>
      </c>
      <c r="I21" s="38">
        <v>8</v>
      </c>
      <c r="J21" s="38">
        <v>155.1271</v>
      </c>
      <c r="K21" s="38">
        <v>3</v>
      </c>
      <c r="L21" s="38">
        <v>334.61913</v>
      </c>
      <c r="M21" s="38">
        <v>0</v>
      </c>
      <c r="N21" s="38">
        <v>0</v>
      </c>
      <c r="O21" s="38">
        <v>1</v>
      </c>
      <c r="P21" s="38">
        <v>1064.87</v>
      </c>
      <c r="Q21" s="38">
        <v>100</v>
      </c>
      <c r="R21" s="38">
        <v>109090.99163</v>
      </c>
    </row>
    <row r="22" spans="1:18" s="114" customFormat="1" ht="45" customHeight="1">
      <c r="A22" s="36" t="s">
        <v>185</v>
      </c>
      <c r="B22" s="131"/>
      <c r="C22" s="38">
        <v>64</v>
      </c>
      <c r="D22" s="38">
        <v>4261.88409</v>
      </c>
      <c r="E22" s="38">
        <v>0</v>
      </c>
      <c r="F22" s="38">
        <v>0</v>
      </c>
      <c r="G22" s="38">
        <v>0</v>
      </c>
      <c r="H22" s="38">
        <v>0</v>
      </c>
      <c r="I22" s="38">
        <v>1</v>
      </c>
      <c r="J22" s="38">
        <v>8.3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64</v>
      </c>
      <c r="R22" s="38">
        <v>4270.18409</v>
      </c>
    </row>
    <row r="23" spans="1:18" s="114" customFormat="1" ht="45" customHeight="1">
      <c r="A23" s="36" t="s">
        <v>292</v>
      </c>
      <c r="B23" s="131"/>
      <c r="C23" s="38">
        <v>38</v>
      </c>
      <c r="D23" s="38">
        <v>3779.2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38</v>
      </c>
      <c r="R23" s="38">
        <v>3779.2</v>
      </c>
    </row>
    <row r="24" spans="1:18" s="114" customFormat="1" ht="45" customHeight="1">
      <c r="A24" s="36" t="s">
        <v>293</v>
      </c>
      <c r="B24" s="131"/>
      <c r="C24" s="38">
        <v>30</v>
      </c>
      <c r="D24" s="38">
        <v>8614.54124</v>
      </c>
      <c r="E24" s="38">
        <v>0</v>
      </c>
      <c r="F24" s="38">
        <v>0</v>
      </c>
      <c r="G24" s="38">
        <v>0</v>
      </c>
      <c r="H24" s="38">
        <v>0</v>
      </c>
      <c r="I24" s="38">
        <v>1</v>
      </c>
      <c r="J24" s="38">
        <v>290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30</v>
      </c>
      <c r="R24" s="38">
        <v>8904.54124</v>
      </c>
    </row>
    <row r="25" spans="1:18" s="126" customFormat="1" ht="17.25" customHeight="1">
      <c r="A25" s="122" t="s">
        <v>36</v>
      </c>
      <c r="B25" s="122"/>
      <c r="C25" s="122" t="s">
        <v>37</v>
      </c>
      <c r="D25" s="122"/>
      <c r="E25" s="123"/>
      <c r="F25" s="123"/>
      <c r="G25" s="123"/>
      <c r="H25" s="122"/>
      <c r="I25" s="122" t="s">
        <v>38</v>
      </c>
      <c r="J25" s="122"/>
      <c r="K25" s="123"/>
      <c r="L25" s="124"/>
      <c r="M25" s="125" t="s">
        <v>39</v>
      </c>
      <c r="N25" s="123"/>
      <c r="O25" s="124"/>
      <c r="P25" s="124"/>
      <c r="Q25" s="416" t="str">
        <f>'2491-00-01'!V34</f>
        <v>中華民國107年9月20日編製</v>
      </c>
      <c r="R25" s="416"/>
    </row>
    <row r="26" spans="1:18" s="126" customFormat="1" ht="15" customHeight="1">
      <c r="A26" s="127"/>
      <c r="B26" s="127"/>
      <c r="C26" s="127"/>
      <c r="E26" s="127"/>
      <c r="F26" s="127"/>
      <c r="G26" s="127"/>
      <c r="H26" s="127"/>
      <c r="I26" s="127" t="s">
        <v>40</v>
      </c>
      <c r="J26" s="127"/>
      <c r="K26" s="128"/>
      <c r="L26" s="128"/>
      <c r="M26" s="129"/>
      <c r="N26" s="129"/>
      <c r="O26" s="129"/>
      <c r="P26" s="129"/>
      <c r="Q26" s="417" t="s">
        <v>305</v>
      </c>
      <c r="R26" s="417"/>
    </row>
    <row r="27" spans="1:18" s="147" customFormat="1" ht="15" customHeight="1">
      <c r="A27" s="145" t="s">
        <v>42</v>
      </c>
      <c r="B27" s="157" t="s">
        <v>326</v>
      </c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</row>
    <row r="28" spans="1:18" s="147" customFormat="1" ht="15" customHeight="1">
      <c r="A28" s="145"/>
      <c r="B28" s="157" t="s">
        <v>291</v>
      </c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</row>
    <row r="29" spans="1:18" s="147" customFormat="1" ht="15" customHeight="1">
      <c r="A29" s="145" t="s">
        <v>43</v>
      </c>
      <c r="B29" s="148" t="s">
        <v>173</v>
      </c>
      <c r="C29" s="148"/>
      <c r="D29" s="148"/>
      <c r="E29" s="148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</row>
    <row r="30" spans="1:18" s="147" customFormat="1" ht="15" customHeight="1">
      <c r="A30" s="149"/>
      <c r="B30" s="148" t="s">
        <v>174</v>
      </c>
      <c r="C30" s="148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</row>
    <row r="31" spans="1:18" s="147" customFormat="1" ht="15" customHeight="1">
      <c r="A31" s="152"/>
      <c r="B31" s="142" t="s">
        <v>302</v>
      </c>
      <c r="C31" s="153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</row>
    <row r="32" spans="1:18" s="147" customFormat="1" ht="15" customHeight="1">
      <c r="A32" s="152"/>
      <c r="B32" s="142" t="s">
        <v>300</v>
      </c>
      <c r="C32" s="153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</row>
    <row r="33" spans="1:18" s="147" customFormat="1" ht="15" customHeight="1">
      <c r="A33" s="152"/>
      <c r="B33" s="142" t="s">
        <v>312</v>
      </c>
      <c r="C33" s="153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</row>
    <row r="34" spans="1:18" s="147" customFormat="1" ht="15.75">
      <c r="A34" s="415" t="s">
        <v>301</v>
      </c>
      <c r="B34" s="415"/>
      <c r="C34" s="415"/>
      <c r="D34" s="415"/>
      <c r="E34" s="415"/>
      <c r="F34" s="415"/>
      <c r="G34" s="415"/>
      <c r="H34" s="415"/>
      <c r="I34" s="415"/>
      <c r="J34" s="415"/>
      <c r="K34" s="415"/>
      <c r="L34" s="415"/>
      <c r="M34" s="415"/>
      <c r="N34" s="415"/>
      <c r="O34" s="415"/>
      <c r="P34" s="415"/>
      <c r="Q34" s="415"/>
      <c r="R34" s="415"/>
    </row>
  </sheetData>
  <sheetProtection/>
  <mergeCells count="17">
    <mergeCell ref="Q25:R25"/>
    <mergeCell ref="Q26:R26"/>
    <mergeCell ref="A34:R34"/>
    <mergeCell ref="C6:D7"/>
    <mergeCell ref="E6:P6"/>
    <mergeCell ref="Q6:R7"/>
    <mergeCell ref="A7:B7"/>
    <mergeCell ref="E7:F7"/>
    <mergeCell ref="G7:H7"/>
    <mergeCell ref="I7:J7"/>
    <mergeCell ref="K7:L7"/>
    <mergeCell ref="M7:N7"/>
    <mergeCell ref="O7:P7"/>
    <mergeCell ref="F1:P1"/>
    <mergeCell ref="A3:R4"/>
    <mergeCell ref="G5:K5"/>
    <mergeCell ref="Q5:R5"/>
  </mergeCells>
  <printOptions horizontalCentered="1"/>
  <pageMargins left="0.79" right="0.39" top="0.98" bottom="0.39" header="0" footer="0"/>
  <pageSetup fitToHeight="1" fitToWidth="1" horizontalDpi="300" verticalDpi="300" orientation="landscape" paperSize="8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SheetLayoutView="100" zoomScalePageLayoutView="0" workbookViewId="0" topLeftCell="AD13">
      <selection activeCell="Y9" sqref="Y9:AT33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8.50390625" style="2" bestFit="1" customWidth="1"/>
    <col min="26" max="26" width="11.25390625" style="2" customWidth="1"/>
    <col min="27" max="27" width="8.50390625" style="2" bestFit="1" customWidth="1"/>
    <col min="28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18" t="s">
        <v>2</v>
      </c>
      <c r="V1" s="219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18" t="s">
        <v>2</v>
      </c>
      <c r="AT1" s="220"/>
    </row>
    <row r="2" spans="1:46" ht="16.5" customHeight="1">
      <c r="A2" s="6" t="s">
        <v>141</v>
      </c>
      <c r="B2" s="7" t="s">
        <v>142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221" t="s">
        <v>258</v>
      </c>
      <c r="V2" s="222"/>
      <c r="W2" s="6" t="s">
        <v>141</v>
      </c>
      <c r="X2" s="7" t="s">
        <v>142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221" t="s">
        <v>258</v>
      </c>
      <c r="AT2" s="223"/>
    </row>
    <row r="3" spans="1:46" s="14" customFormat="1" ht="19.5" customHeight="1">
      <c r="A3" s="224" t="s">
        <v>261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 t="s">
        <v>262</v>
      </c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</row>
    <row r="4" spans="1:46" s="14" customFormat="1" ht="19.5" customHeight="1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6" t="str">
        <f>'2491-00-06'!G5</f>
        <v>中華民國107年08月</v>
      </c>
      <c r="I5" s="226"/>
      <c r="J5" s="226"/>
      <c r="K5" s="226"/>
      <c r="L5" s="226"/>
      <c r="M5" s="226"/>
      <c r="N5" s="226"/>
      <c r="O5" s="226"/>
      <c r="P5" s="226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227" t="str">
        <f>H5</f>
        <v>中華民國107年08月</v>
      </c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28" t="s">
        <v>8</v>
      </c>
      <c r="B6" s="229"/>
      <c r="C6" s="234" t="s">
        <v>9</v>
      </c>
      <c r="D6" s="235"/>
      <c r="E6" s="238" t="s">
        <v>10</v>
      </c>
      <c r="F6" s="239"/>
      <c r="G6" s="242" t="s">
        <v>11</v>
      </c>
      <c r="H6" s="243"/>
      <c r="I6" s="242" t="s">
        <v>389</v>
      </c>
      <c r="J6" s="243"/>
      <c r="K6" s="238" t="s">
        <v>12</v>
      </c>
      <c r="L6" s="246"/>
      <c r="M6" s="248" t="s">
        <v>13</v>
      </c>
      <c r="N6" s="249"/>
      <c r="O6" s="265" t="s">
        <v>378</v>
      </c>
      <c r="P6" s="266"/>
      <c r="Q6" s="254" t="s">
        <v>14</v>
      </c>
      <c r="R6" s="255"/>
      <c r="S6" s="242" t="s">
        <v>15</v>
      </c>
      <c r="T6" s="243"/>
      <c r="U6" s="242" t="s">
        <v>16</v>
      </c>
      <c r="V6" s="258"/>
      <c r="W6" s="228" t="s">
        <v>8</v>
      </c>
      <c r="X6" s="229"/>
      <c r="Y6" s="265" t="s">
        <v>383</v>
      </c>
      <c r="Z6" s="266"/>
      <c r="AA6" s="242" t="s">
        <v>17</v>
      </c>
      <c r="AB6" s="243"/>
      <c r="AC6" s="242" t="s">
        <v>18</v>
      </c>
      <c r="AD6" s="258"/>
      <c r="AE6" s="264" t="s">
        <v>19</v>
      </c>
      <c r="AF6" s="258"/>
      <c r="AG6" s="278" t="s">
        <v>20</v>
      </c>
      <c r="AH6" s="246"/>
      <c r="AI6" s="264" t="s">
        <v>276</v>
      </c>
      <c r="AJ6" s="258"/>
      <c r="AK6" s="260" t="s">
        <v>390</v>
      </c>
      <c r="AL6" s="261"/>
      <c r="AM6" s="264" t="s">
        <v>22</v>
      </c>
      <c r="AN6" s="258"/>
      <c r="AO6" s="264" t="s">
        <v>23</v>
      </c>
      <c r="AP6" s="258"/>
      <c r="AQ6" s="264" t="s">
        <v>24</v>
      </c>
      <c r="AR6" s="243"/>
      <c r="AS6" s="242" t="s">
        <v>25</v>
      </c>
      <c r="AT6" s="270"/>
    </row>
    <row r="7" spans="1:46" ht="16.5" customHeight="1">
      <c r="A7" s="230"/>
      <c r="B7" s="231"/>
      <c r="C7" s="236"/>
      <c r="D7" s="237"/>
      <c r="E7" s="240"/>
      <c r="F7" s="241"/>
      <c r="G7" s="244"/>
      <c r="H7" s="245"/>
      <c r="I7" s="244"/>
      <c r="J7" s="245"/>
      <c r="K7" s="240"/>
      <c r="L7" s="247"/>
      <c r="M7" s="272" t="s">
        <v>26</v>
      </c>
      <c r="N7" s="273"/>
      <c r="O7" s="300"/>
      <c r="P7" s="301"/>
      <c r="Q7" s="256"/>
      <c r="R7" s="257"/>
      <c r="S7" s="244"/>
      <c r="T7" s="245"/>
      <c r="U7" s="244"/>
      <c r="V7" s="259"/>
      <c r="W7" s="230"/>
      <c r="X7" s="231"/>
      <c r="Y7" s="267"/>
      <c r="Z7" s="268"/>
      <c r="AA7" s="244"/>
      <c r="AB7" s="245"/>
      <c r="AC7" s="244"/>
      <c r="AD7" s="259"/>
      <c r="AE7" s="274" t="s">
        <v>27</v>
      </c>
      <c r="AF7" s="275"/>
      <c r="AG7" s="279"/>
      <c r="AH7" s="247"/>
      <c r="AI7" s="274" t="s">
        <v>28</v>
      </c>
      <c r="AJ7" s="275"/>
      <c r="AK7" s="262"/>
      <c r="AL7" s="263"/>
      <c r="AM7" s="274" t="s">
        <v>29</v>
      </c>
      <c r="AN7" s="275"/>
      <c r="AO7" s="276" t="s">
        <v>30</v>
      </c>
      <c r="AP7" s="277"/>
      <c r="AQ7" s="269"/>
      <c r="AR7" s="245"/>
      <c r="AS7" s="244"/>
      <c r="AT7" s="271"/>
    </row>
    <row r="8" spans="1:46" ht="22.5" customHeight="1">
      <c r="A8" s="232"/>
      <c r="B8" s="233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32"/>
      <c r="X8" s="233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80" t="s">
        <v>33</v>
      </c>
      <c r="B9" s="281"/>
      <c r="C9" s="23">
        <v>3841</v>
      </c>
      <c r="D9" s="23">
        <v>16918.809541</v>
      </c>
      <c r="E9" s="23">
        <v>81</v>
      </c>
      <c r="F9" s="23">
        <v>284.207</v>
      </c>
      <c r="G9" s="23">
        <v>13</v>
      </c>
      <c r="H9" s="23">
        <v>16.35</v>
      </c>
      <c r="I9" s="23">
        <v>703</v>
      </c>
      <c r="J9" s="23">
        <v>2666.858475</v>
      </c>
      <c r="K9" s="23">
        <v>40</v>
      </c>
      <c r="L9" s="23">
        <v>1189.615</v>
      </c>
      <c r="M9" s="23">
        <v>21</v>
      </c>
      <c r="N9" s="23">
        <v>19.1</v>
      </c>
      <c r="O9" s="23">
        <v>504</v>
      </c>
      <c r="P9" s="23">
        <v>1179.040268</v>
      </c>
      <c r="Q9" s="23">
        <v>404</v>
      </c>
      <c r="R9" s="23">
        <v>604.041008</v>
      </c>
      <c r="S9" s="23">
        <v>45</v>
      </c>
      <c r="T9" s="23">
        <v>340.811</v>
      </c>
      <c r="U9" s="23">
        <v>78</v>
      </c>
      <c r="V9" s="23">
        <v>121.12</v>
      </c>
      <c r="W9" s="280" t="s">
        <v>33</v>
      </c>
      <c r="X9" s="281"/>
      <c r="Y9" s="23">
        <v>223</v>
      </c>
      <c r="Z9" s="23">
        <v>489.022489</v>
      </c>
      <c r="AA9" s="23">
        <v>393</v>
      </c>
      <c r="AB9" s="23">
        <v>6375.693307</v>
      </c>
      <c r="AC9" s="23">
        <v>236</v>
      </c>
      <c r="AD9" s="23">
        <v>1326.114</v>
      </c>
      <c r="AE9" s="23">
        <v>861</v>
      </c>
      <c r="AF9" s="23">
        <v>1688.950994</v>
      </c>
      <c r="AG9" s="23">
        <v>130</v>
      </c>
      <c r="AH9" s="23">
        <v>330.28</v>
      </c>
      <c r="AI9" s="23">
        <v>0</v>
      </c>
      <c r="AJ9" s="23">
        <v>0</v>
      </c>
      <c r="AK9" s="23">
        <v>3</v>
      </c>
      <c r="AL9" s="23">
        <v>100.6</v>
      </c>
      <c r="AM9" s="23">
        <v>0</v>
      </c>
      <c r="AN9" s="23">
        <v>0</v>
      </c>
      <c r="AO9" s="23">
        <v>29</v>
      </c>
      <c r="AP9" s="23">
        <v>37.25</v>
      </c>
      <c r="AQ9" s="23">
        <v>76</v>
      </c>
      <c r="AR9" s="23">
        <v>149.156</v>
      </c>
      <c r="AS9" s="23">
        <v>1</v>
      </c>
      <c r="AT9" s="23">
        <v>0.6</v>
      </c>
    </row>
    <row r="10" spans="1:46" s="22" customFormat="1" ht="16.5" customHeight="1">
      <c r="A10" s="282" t="s">
        <v>229</v>
      </c>
      <c r="B10" s="283"/>
      <c r="C10" s="23">
        <v>3835</v>
      </c>
      <c r="D10" s="23">
        <v>16880.619541</v>
      </c>
      <c r="E10" s="23">
        <v>81</v>
      </c>
      <c r="F10" s="23">
        <v>284.207</v>
      </c>
      <c r="G10" s="23">
        <v>13</v>
      </c>
      <c r="H10" s="23">
        <v>16.35</v>
      </c>
      <c r="I10" s="23">
        <v>702</v>
      </c>
      <c r="J10" s="23">
        <v>2665.858475</v>
      </c>
      <c r="K10" s="23">
        <v>40</v>
      </c>
      <c r="L10" s="23">
        <v>1189.615</v>
      </c>
      <c r="M10" s="23">
        <v>21</v>
      </c>
      <c r="N10" s="23">
        <v>19.1</v>
      </c>
      <c r="O10" s="23">
        <v>502</v>
      </c>
      <c r="P10" s="23">
        <v>1148.050268</v>
      </c>
      <c r="Q10" s="23">
        <v>403</v>
      </c>
      <c r="R10" s="23">
        <v>601.041008</v>
      </c>
      <c r="S10" s="23">
        <v>45</v>
      </c>
      <c r="T10" s="23">
        <v>340.811</v>
      </c>
      <c r="U10" s="23">
        <v>78</v>
      </c>
      <c r="V10" s="23">
        <v>121.12</v>
      </c>
      <c r="W10" s="282" t="s">
        <v>229</v>
      </c>
      <c r="X10" s="283"/>
      <c r="Y10" s="23">
        <v>223</v>
      </c>
      <c r="Z10" s="23">
        <v>489.022489</v>
      </c>
      <c r="AA10" s="23">
        <v>393</v>
      </c>
      <c r="AB10" s="23">
        <v>6375.693307</v>
      </c>
      <c r="AC10" s="23">
        <v>236</v>
      </c>
      <c r="AD10" s="23">
        <v>1326.114</v>
      </c>
      <c r="AE10" s="23">
        <v>860</v>
      </c>
      <c r="AF10" s="23">
        <v>1688.750994</v>
      </c>
      <c r="AG10" s="23">
        <v>129</v>
      </c>
      <c r="AH10" s="23">
        <v>327.28</v>
      </c>
      <c r="AI10" s="23">
        <v>0</v>
      </c>
      <c r="AJ10" s="23">
        <v>0</v>
      </c>
      <c r="AK10" s="23">
        <v>3</v>
      </c>
      <c r="AL10" s="23">
        <v>100.6</v>
      </c>
      <c r="AM10" s="23">
        <v>0</v>
      </c>
      <c r="AN10" s="23">
        <v>0</v>
      </c>
      <c r="AO10" s="23">
        <v>29</v>
      </c>
      <c r="AP10" s="23">
        <v>37.25</v>
      </c>
      <c r="AQ10" s="23">
        <v>76</v>
      </c>
      <c r="AR10" s="23">
        <v>149.156</v>
      </c>
      <c r="AS10" s="23">
        <v>1</v>
      </c>
      <c r="AT10" s="23">
        <v>0.6</v>
      </c>
    </row>
    <row r="11" spans="1:46" s="22" customFormat="1" ht="16.5" customHeight="1">
      <c r="A11" s="284" t="s">
        <v>269</v>
      </c>
      <c r="B11" s="285"/>
      <c r="C11" s="23">
        <v>698</v>
      </c>
      <c r="D11" s="23">
        <v>2891.308117</v>
      </c>
      <c r="E11" s="23">
        <v>8</v>
      </c>
      <c r="F11" s="23">
        <v>18.65</v>
      </c>
      <c r="G11" s="23">
        <v>0</v>
      </c>
      <c r="H11" s="23">
        <v>0</v>
      </c>
      <c r="I11" s="23">
        <v>149</v>
      </c>
      <c r="J11" s="23">
        <v>221.288</v>
      </c>
      <c r="K11" s="23">
        <v>3</v>
      </c>
      <c r="L11" s="23">
        <v>2.5</v>
      </c>
      <c r="M11" s="23">
        <v>7</v>
      </c>
      <c r="N11" s="23">
        <v>8</v>
      </c>
      <c r="O11" s="23">
        <v>126</v>
      </c>
      <c r="P11" s="23">
        <v>251.61</v>
      </c>
      <c r="Q11" s="23">
        <v>83</v>
      </c>
      <c r="R11" s="23">
        <v>132.08</v>
      </c>
      <c r="S11" s="23">
        <v>8</v>
      </c>
      <c r="T11" s="23">
        <v>18.2</v>
      </c>
      <c r="U11" s="23">
        <v>20</v>
      </c>
      <c r="V11" s="23">
        <v>20.33</v>
      </c>
      <c r="W11" s="284" t="s">
        <v>269</v>
      </c>
      <c r="X11" s="285"/>
      <c r="Y11" s="23">
        <v>45</v>
      </c>
      <c r="Z11" s="23">
        <v>44.451</v>
      </c>
      <c r="AA11" s="23">
        <v>50</v>
      </c>
      <c r="AB11" s="23">
        <v>1584.587117</v>
      </c>
      <c r="AC11" s="23">
        <v>35</v>
      </c>
      <c r="AD11" s="23">
        <v>330.26</v>
      </c>
      <c r="AE11" s="23">
        <v>125</v>
      </c>
      <c r="AF11" s="23">
        <v>189.441</v>
      </c>
      <c r="AG11" s="23">
        <v>16</v>
      </c>
      <c r="AH11" s="23">
        <v>30.295</v>
      </c>
      <c r="AI11" s="23">
        <v>0</v>
      </c>
      <c r="AJ11" s="23">
        <v>0</v>
      </c>
      <c r="AK11" s="23">
        <v>1</v>
      </c>
      <c r="AL11" s="23">
        <v>0.1</v>
      </c>
      <c r="AM11" s="23">
        <v>0</v>
      </c>
      <c r="AN11" s="23">
        <v>0</v>
      </c>
      <c r="AO11" s="23">
        <v>3</v>
      </c>
      <c r="AP11" s="23">
        <v>6.2</v>
      </c>
      <c r="AQ11" s="23">
        <v>19</v>
      </c>
      <c r="AR11" s="23">
        <v>33.316</v>
      </c>
      <c r="AS11" s="23">
        <v>0</v>
      </c>
      <c r="AT11" s="23">
        <v>0</v>
      </c>
    </row>
    <row r="12" spans="1:46" s="22" customFormat="1" ht="16.5" customHeight="1">
      <c r="A12" s="284" t="s">
        <v>268</v>
      </c>
      <c r="B12" s="285"/>
      <c r="C12" s="23">
        <v>1071</v>
      </c>
      <c r="D12" s="23">
        <v>4790.335059</v>
      </c>
      <c r="E12" s="23">
        <v>12</v>
      </c>
      <c r="F12" s="23">
        <v>42.805</v>
      </c>
      <c r="G12" s="23">
        <v>3</v>
      </c>
      <c r="H12" s="23">
        <v>0.85</v>
      </c>
      <c r="I12" s="23">
        <v>125</v>
      </c>
      <c r="J12" s="23">
        <v>544.974543</v>
      </c>
      <c r="K12" s="23">
        <v>7</v>
      </c>
      <c r="L12" s="23">
        <v>17.405</v>
      </c>
      <c r="M12" s="23">
        <v>3</v>
      </c>
      <c r="N12" s="23">
        <v>1.7</v>
      </c>
      <c r="O12" s="23">
        <v>81</v>
      </c>
      <c r="P12" s="23">
        <v>168.989</v>
      </c>
      <c r="Q12" s="23">
        <v>97</v>
      </c>
      <c r="R12" s="23">
        <v>172.035008</v>
      </c>
      <c r="S12" s="23">
        <v>10</v>
      </c>
      <c r="T12" s="23">
        <v>61.81</v>
      </c>
      <c r="U12" s="23">
        <v>18</v>
      </c>
      <c r="V12" s="23">
        <v>35.36</v>
      </c>
      <c r="W12" s="284" t="s">
        <v>268</v>
      </c>
      <c r="X12" s="285"/>
      <c r="Y12" s="23">
        <v>104</v>
      </c>
      <c r="Z12" s="23">
        <v>307.640489</v>
      </c>
      <c r="AA12" s="23">
        <v>184</v>
      </c>
      <c r="AB12" s="23">
        <v>2405.217</v>
      </c>
      <c r="AC12" s="23">
        <v>56</v>
      </c>
      <c r="AD12" s="23">
        <v>242.005</v>
      </c>
      <c r="AE12" s="23">
        <v>311</v>
      </c>
      <c r="AF12" s="23">
        <v>534.154019</v>
      </c>
      <c r="AG12" s="23">
        <v>31</v>
      </c>
      <c r="AH12" s="23">
        <v>94.19</v>
      </c>
      <c r="AI12" s="23">
        <v>0</v>
      </c>
      <c r="AJ12" s="23">
        <v>0</v>
      </c>
      <c r="AK12" s="23">
        <v>1</v>
      </c>
      <c r="AL12" s="23">
        <v>100</v>
      </c>
      <c r="AM12" s="23">
        <v>0</v>
      </c>
      <c r="AN12" s="23">
        <v>0</v>
      </c>
      <c r="AO12" s="23">
        <v>13</v>
      </c>
      <c r="AP12" s="23">
        <v>18.35</v>
      </c>
      <c r="AQ12" s="23">
        <v>14</v>
      </c>
      <c r="AR12" s="23">
        <v>42.25</v>
      </c>
      <c r="AS12" s="23">
        <v>1</v>
      </c>
      <c r="AT12" s="23">
        <v>0.6</v>
      </c>
    </row>
    <row r="13" spans="1:46" s="22" customFormat="1" ht="16.5" customHeight="1">
      <c r="A13" s="284" t="s">
        <v>306</v>
      </c>
      <c r="B13" s="285"/>
      <c r="C13" s="23">
        <v>348</v>
      </c>
      <c r="D13" s="23">
        <v>2974.68</v>
      </c>
      <c r="E13" s="23">
        <v>2</v>
      </c>
      <c r="F13" s="23">
        <v>0.15</v>
      </c>
      <c r="G13" s="23">
        <v>2</v>
      </c>
      <c r="H13" s="23">
        <v>1.45</v>
      </c>
      <c r="I13" s="23">
        <v>66</v>
      </c>
      <c r="J13" s="23">
        <v>968.84</v>
      </c>
      <c r="K13" s="23">
        <v>6</v>
      </c>
      <c r="L13" s="23">
        <v>1034.4</v>
      </c>
      <c r="M13" s="23">
        <v>3</v>
      </c>
      <c r="N13" s="23">
        <v>2</v>
      </c>
      <c r="O13" s="23">
        <v>44</v>
      </c>
      <c r="P13" s="23">
        <v>48.61</v>
      </c>
      <c r="Q13" s="23">
        <v>34</v>
      </c>
      <c r="R13" s="23">
        <v>28.18</v>
      </c>
      <c r="S13" s="23">
        <v>6</v>
      </c>
      <c r="T13" s="23">
        <v>66.21</v>
      </c>
      <c r="U13" s="23">
        <v>13</v>
      </c>
      <c r="V13" s="23">
        <v>28.23</v>
      </c>
      <c r="W13" s="284" t="s">
        <v>306</v>
      </c>
      <c r="X13" s="285"/>
      <c r="Y13" s="23">
        <v>11</v>
      </c>
      <c r="Z13" s="23">
        <v>10.2</v>
      </c>
      <c r="AA13" s="23">
        <v>28</v>
      </c>
      <c r="AB13" s="23">
        <v>254.3</v>
      </c>
      <c r="AC13" s="23">
        <v>23</v>
      </c>
      <c r="AD13" s="23">
        <v>109.95</v>
      </c>
      <c r="AE13" s="23">
        <v>83</v>
      </c>
      <c r="AF13" s="23">
        <v>373.24</v>
      </c>
      <c r="AG13" s="23">
        <v>16</v>
      </c>
      <c r="AH13" s="23">
        <v>39.99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4</v>
      </c>
      <c r="AP13" s="23">
        <v>2</v>
      </c>
      <c r="AQ13" s="23">
        <v>7</v>
      </c>
      <c r="AR13" s="23">
        <v>6.93</v>
      </c>
      <c r="AS13" s="23">
        <v>0</v>
      </c>
      <c r="AT13" s="23">
        <v>0</v>
      </c>
    </row>
    <row r="14" spans="1:46" s="22" customFormat="1" ht="16.5" customHeight="1">
      <c r="A14" s="284" t="s">
        <v>224</v>
      </c>
      <c r="B14" s="285"/>
      <c r="C14" s="23">
        <v>568</v>
      </c>
      <c r="D14" s="23">
        <v>1731.603943</v>
      </c>
      <c r="E14" s="23">
        <v>9</v>
      </c>
      <c r="F14" s="23">
        <v>22.5</v>
      </c>
      <c r="G14" s="23">
        <v>2</v>
      </c>
      <c r="H14" s="23">
        <v>5</v>
      </c>
      <c r="I14" s="23">
        <v>131</v>
      </c>
      <c r="J14" s="23">
        <v>368.725</v>
      </c>
      <c r="K14" s="23">
        <v>5</v>
      </c>
      <c r="L14" s="23">
        <v>83.5</v>
      </c>
      <c r="M14" s="23">
        <v>2</v>
      </c>
      <c r="N14" s="23">
        <v>2.2</v>
      </c>
      <c r="O14" s="23">
        <v>65</v>
      </c>
      <c r="P14" s="23">
        <v>115.420168</v>
      </c>
      <c r="Q14" s="23">
        <v>77</v>
      </c>
      <c r="R14" s="23">
        <v>137.581</v>
      </c>
      <c r="S14" s="23">
        <v>8</v>
      </c>
      <c r="T14" s="23">
        <v>16.07</v>
      </c>
      <c r="U14" s="23">
        <v>10</v>
      </c>
      <c r="V14" s="23">
        <v>10.8</v>
      </c>
      <c r="W14" s="284" t="s">
        <v>224</v>
      </c>
      <c r="X14" s="285"/>
      <c r="Y14" s="23">
        <v>21</v>
      </c>
      <c r="Z14" s="23">
        <v>62.301</v>
      </c>
      <c r="AA14" s="23">
        <v>47</v>
      </c>
      <c r="AB14" s="23">
        <v>386.0188</v>
      </c>
      <c r="AC14" s="23">
        <v>29</v>
      </c>
      <c r="AD14" s="23">
        <v>160.65</v>
      </c>
      <c r="AE14" s="23">
        <v>123</v>
      </c>
      <c r="AF14" s="23">
        <v>234.897975</v>
      </c>
      <c r="AG14" s="23">
        <v>20</v>
      </c>
      <c r="AH14" s="23">
        <v>91.84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3</v>
      </c>
      <c r="AP14" s="23">
        <v>4.2</v>
      </c>
      <c r="AQ14" s="23">
        <v>16</v>
      </c>
      <c r="AR14" s="23">
        <v>29.9</v>
      </c>
      <c r="AS14" s="23">
        <v>0</v>
      </c>
      <c r="AT14" s="23">
        <v>0</v>
      </c>
    </row>
    <row r="15" spans="1:46" s="22" customFormat="1" ht="16.5" customHeight="1">
      <c r="A15" s="284" t="s">
        <v>225</v>
      </c>
      <c r="B15" s="285"/>
      <c r="C15" s="23">
        <v>199</v>
      </c>
      <c r="D15" s="23">
        <v>955.190272</v>
      </c>
      <c r="E15" s="23">
        <v>4</v>
      </c>
      <c r="F15" s="23">
        <v>10.68</v>
      </c>
      <c r="G15" s="23">
        <v>2</v>
      </c>
      <c r="H15" s="23">
        <v>4</v>
      </c>
      <c r="I15" s="23">
        <v>46</v>
      </c>
      <c r="J15" s="23">
        <v>95.032882</v>
      </c>
      <c r="K15" s="23">
        <v>4</v>
      </c>
      <c r="L15" s="23">
        <v>33</v>
      </c>
      <c r="M15" s="23">
        <v>1</v>
      </c>
      <c r="N15" s="23">
        <v>1</v>
      </c>
      <c r="O15" s="23">
        <v>33</v>
      </c>
      <c r="P15" s="23">
        <v>79.4</v>
      </c>
      <c r="Q15" s="23">
        <v>18</v>
      </c>
      <c r="R15" s="23">
        <v>19.8</v>
      </c>
      <c r="S15" s="23">
        <v>5</v>
      </c>
      <c r="T15" s="23">
        <v>147.221</v>
      </c>
      <c r="U15" s="23">
        <v>2</v>
      </c>
      <c r="V15" s="23">
        <v>0.7</v>
      </c>
      <c r="W15" s="284" t="s">
        <v>225</v>
      </c>
      <c r="X15" s="285"/>
      <c r="Y15" s="23">
        <v>5</v>
      </c>
      <c r="Z15" s="23">
        <v>6.75</v>
      </c>
      <c r="AA15" s="23">
        <v>14</v>
      </c>
      <c r="AB15" s="23">
        <v>299.25639</v>
      </c>
      <c r="AC15" s="23">
        <v>15</v>
      </c>
      <c r="AD15" s="23">
        <v>158.2</v>
      </c>
      <c r="AE15" s="23">
        <v>37</v>
      </c>
      <c r="AF15" s="23">
        <v>90.45</v>
      </c>
      <c r="AG15" s="23">
        <v>7</v>
      </c>
      <c r="AH15" s="23">
        <v>5.4</v>
      </c>
      <c r="AI15" s="23">
        <v>0</v>
      </c>
      <c r="AJ15" s="23">
        <v>0</v>
      </c>
      <c r="AK15" s="23">
        <v>1</v>
      </c>
      <c r="AL15" s="23">
        <v>0.5</v>
      </c>
      <c r="AM15" s="23">
        <v>0</v>
      </c>
      <c r="AN15" s="23">
        <v>0</v>
      </c>
      <c r="AO15" s="23">
        <v>1</v>
      </c>
      <c r="AP15" s="23">
        <v>2</v>
      </c>
      <c r="AQ15" s="23">
        <v>4</v>
      </c>
      <c r="AR15" s="23">
        <v>1.8</v>
      </c>
      <c r="AS15" s="23">
        <v>0</v>
      </c>
      <c r="AT15" s="23">
        <v>0</v>
      </c>
    </row>
    <row r="16" spans="1:46" s="22" customFormat="1" ht="16.5" customHeight="1">
      <c r="A16" s="286" t="s">
        <v>230</v>
      </c>
      <c r="B16" s="283"/>
      <c r="C16" s="23">
        <v>402</v>
      </c>
      <c r="D16" s="23">
        <v>1933.9081</v>
      </c>
      <c r="E16" s="23">
        <v>18</v>
      </c>
      <c r="F16" s="23">
        <v>128.868</v>
      </c>
      <c r="G16" s="23">
        <v>2</v>
      </c>
      <c r="H16" s="23">
        <v>3.05</v>
      </c>
      <c r="I16" s="23">
        <v>72</v>
      </c>
      <c r="J16" s="23">
        <v>172.33</v>
      </c>
      <c r="K16" s="23">
        <v>7</v>
      </c>
      <c r="L16" s="23">
        <v>6.33</v>
      </c>
      <c r="M16" s="23">
        <v>4</v>
      </c>
      <c r="N16" s="23">
        <v>4.1</v>
      </c>
      <c r="O16" s="23">
        <v>75</v>
      </c>
      <c r="P16" s="23">
        <v>343.4411</v>
      </c>
      <c r="Q16" s="23">
        <v>41</v>
      </c>
      <c r="R16" s="23">
        <v>34.67</v>
      </c>
      <c r="S16" s="23">
        <v>4</v>
      </c>
      <c r="T16" s="23">
        <v>1.7</v>
      </c>
      <c r="U16" s="23">
        <v>11</v>
      </c>
      <c r="V16" s="23">
        <v>17.8</v>
      </c>
      <c r="W16" s="286" t="s">
        <v>230</v>
      </c>
      <c r="X16" s="283"/>
      <c r="Y16" s="23">
        <v>9</v>
      </c>
      <c r="Z16" s="23">
        <v>20.7</v>
      </c>
      <c r="AA16" s="23">
        <v>39</v>
      </c>
      <c r="AB16" s="23">
        <v>952.7</v>
      </c>
      <c r="AC16" s="23">
        <v>23</v>
      </c>
      <c r="AD16" s="23">
        <v>97.699</v>
      </c>
      <c r="AE16" s="23">
        <v>77</v>
      </c>
      <c r="AF16" s="23">
        <v>125.82</v>
      </c>
      <c r="AG16" s="23">
        <v>13</v>
      </c>
      <c r="AH16" s="23">
        <v>18.7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3</v>
      </c>
      <c r="AP16" s="23">
        <v>3.8</v>
      </c>
      <c r="AQ16" s="23">
        <v>4</v>
      </c>
      <c r="AR16" s="23">
        <v>2.2</v>
      </c>
      <c r="AS16" s="23">
        <v>0</v>
      </c>
      <c r="AT16" s="23">
        <v>0</v>
      </c>
    </row>
    <row r="17" spans="1:46" s="22" customFormat="1" ht="16.5" customHeight="1">
      <c r="A17" s="284" t="s">
        <v>231</v>
      </c>
      <c r="B17" s="285"/>
      <c r="C17" s="23">
        <v>33</v>
      </c>
      <c r="D17" s="23">
        <v>165.58</v>
      </c>
      <c r="E17" s="23">
        <v>0</v>
      </c>
      <c r="F17" s="23">
        <v>0</v>
      </c>
      <c r="G17" s="23">
        <v>0</v>
      </c>
      <c r="H17" s="23">
        <v>0</v>
      </c>
      <c r="I17" s="23">
        <v>6</v>
      </c>
      <c r="J17" s="23">
        <v>26.6</v>
      </c>
      <c r="K17" s="23">
        <v>0</v>
      </c>
      <c r="L17" s="23">
        <v>0</v>
      </c>
      <c r="M17" s="23">
        <v>0</v>
      </c>
      <c r="N17" s="23">
        <v>0</v>
      </c>
      <c r="O17" s="23">
        <v>4</v>
      </c>
      <c r="P17" s="23">
        <v>1.8</v>
      </c>
      <c r="Q17" s="23">
        <v>4</v>
      </c>
      <c r="R17" s="23">
        <v>12.35</v>
      </c>
      <c r="S17" s="23">
        <v>1</v>
      </c>
      <c r="T17" s="23">
        <v>25</v>
      </c>
      <c r="U17" s="23">
        <v>0</v>
      </c>
      <c r="V17" s="23">
        <v>0</v>
      </c>
      <c r="W17" s="284" t="s">
        <v>231</v>
      </c>
      <c r="X17" s="285"/>
      <c r="Y17" s="23">
        <v>3</v>
      </c>
      <c r="Z17" s="23">
        <v>1.6</v>
      </c>
      <c r="AA17" s="23">
        <v>5</v>
      </c>
      <c r="AB17" s="23">
        <v>86.5</v>
      </c>
      <c r="AC17" s="23">
        <v>6</v>
      </c>
      <c r="AD17" s="23">
        <v>8.3</v>
      </c>
      <c r="AE17" s="23">
        <v>3</v>
      </c>
      <c r="AF17" s="23">
        <v>3.18</v>
      </c>
      <c r="AG17" s="23">
        <v>1</v>
      </c>
      <c r="AH17" s="23">
        <v>0.25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0</v>
      </c>
      <c r="AT17" s="23">
        <v>0</v>
      </c>
    </row>
    <row r="18" spans="1:46" s="22" customFormat="1" ht="16.5" customHeight="1">
      <c r="A18" s="284" t="s">
        <v>232</v>
      </c>
      <c r="B18" s="285"/>
      <c r="C18" s="23">
        <v>83</v>
      </c>
      <c r="D18" s="23">
        <v>409.67725</v>
      </c>
      <c r="E18" s="23">
        <v>2</v>
      </c>
      <c r="F18" s="23">
        <v>5.6</v>
      </c>
      <c r="G18" s="23">
        <v>0</v>
      </c>
      <c r="H18" s="23">
        <v>0</v>
      </c>
      <c r="I18" s="23">
        <v>15</v>
      </c>
      <c r="J18" s="23">
        <v>25.79825</v>
      </c>
      <c r="K18" s="23">
        <v>0</v>
      </c>
      <c r="L18" s="23">
        <v>0</v>
      </c>
      <c r="M18" s="23">
        <v>0</v>
      </c>
      <c r="N18" s="23">
        <v>0</v>
      </c>
      <c r="O18" s="23">
        <v>9</v>
      </c>
      <c r="P18" s="23">
        <v>22.72</v>
      </c>
      <c r="Q18" s="23">
        <v>8</v>
      </c>
      <c r="R18" s="23">
        <v>18.7</v>
      </c>
      <c r="S18" s="23">
        <v>1</v>
      </c>
      <c r="T18" s="23">
        <v>1</v>
      </c>
      <c r="U18" s="23">
        <v>0</v>
      </c>
      <c r="V18" s="23">
        <v>0</v>
      </c>
      <c r="W18" s="284" t="s">
        <v>232</v>
      </c>
      <c r="X18" s="285"/>
      <c r="Y18" s="23">
        <v>5</v>
      </c>
      <c r="Z18" s="23">
        <v>9.45</v>
      </c>
      <c r="AA18" s="23">
        <v>9</v>
      </c>
      <c r="AB18" s="23">
        <v>235.954</v>
      </c>
      <c r="AC18" s="23">
        <v>8</v>
      </c>
      <c r="AD18" s="23">
        <v>65.5</v>
      </c>
      <c r="AE18" s="23">
        <v>16</v>
      </c>
      <c r="AF18" s="23">
        <v>8.655</v>
      </c>
      <c r="AG18" s="23">
        <v>6</v>
      </c>
      <c r="AH18" s="23">
        <v>6.5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4</v>
      </c>
      <c r="AR18" s="23">
        <v>9.8</v>
      </c>
      <c r="AS18" s="23">
        <v>0</v>
      </c>
      <c r="AT18" s="23">
        <v>0</v>
      </c>
    </row>
    <row r="19" spans="1:46" s="22" customFormat="1" ht="16.5" customHeight="1">
      <c r="A19" s="284" t="s">
        <v>233</v>
      </c>
      <c r="B19" s="285"/>
      <c r="C19" s="23">
        <v>45</v>
      </c>
      <c r="D19" s="23">
        <v>182.448</v>
      </c>
      <c r="E19" s="23">
        <v>2</v>
      </c>
      <c r="F19" s="23">
        <v>5.25</v>
      </c>
      <c r="G19" s="23">
        <v>0</v>
      </c>
      <c r="H19" s="23">
        <v>0</v>
      </c>
      <c r="I19" s="23">
        <v>5</v>
      </c>
      <c r="J19" s="23">
        <v>37.15</v>
      </c>
      <c r="K19" s="23">
        <v>0</v>
      </c>
      <c r="L19" s="23">
        <v>0</v>
      </c>
      <c r="M19" s="23">
        <v>0</v>
      </c>
      <c r="N19" s="23">
        <v>0</v>
      </c>
      <c r="O19" s="23">
        <v>10</v>
      </c>
      <c r="P19" s="23">
        <v>32.5</v>
      </c>
      <c r="Q19" s="23">
        <v>1</v>
      </c>
      <c r="R19" s="23">
        <v>10</v>
      </c>
      <c r="S19" s="23">
        <v>0</v>
      </c>
      <c r="T19" s="23">
        <v>0</v>
      </c>
      <c r="U19" s="23">
        <v>0</v>
      </c>
      <c r="V19" s="23">
        <v>0</v>
      </c>
      <c r="W19" s="284" t="s">
        <v>233</v>
      </c>
      <c r="X19" s="285"/>
      <c r="Y19" s="23">
        <v>1</v>
      </c>
      <c r="Z19" s="23">
        <v>5.2</v>
      </c>
      <c r="AA19" s="23">
        <v>2</v>
      </c>
      <c r="AB19" s="23">
        <v>6.1</v>
      </c>
      <c r="AC19" s="23">
        <v>5</v>
      </c>
      <c r="AD19" s="23">
        <v>33.25</v>
      </c>
      <c r="AE19" s="23">
        <v>13</v>
      </c>
      <c r="AF19" s="23">
        <v>32.998</v>
      </c>
      <c r="AG19" s="23">
        <v>2</v>
      </c>
      <c r="AH19" s="23">
        <v>3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1</v>
      </c>
      <c r="AP19" s="23">
        <v>0.2</v>
      </c>
      <c r="AQ19" s="23">
        <v>3</v>
      </c>
      <c r="AR19" s="23">
        <v>16.8</v>
      </c>
      <c r="AS19" s="23">
        <v>0</v>
      </c>
      <c r="AT19" s="23">
        <v>0</v>
      </c>
    </row>
    <row r="20" spans="1:46" s="22" customFormat="1" ht="16.5" customHeight="1">
      <c r="A20" s="284" t="s">
        <v>234</v>
      </c>
      <c r="B20" s="285"/>
      <c r="C20" s="23">
        <v>110</v>
      </c>
      <c r="D20" s="23">
        <v>296.686</v>
      </c>
      <c r="E20" s="23">
        <v>6</v>
      </c>
      <c r="F20" s="23">
        <v>3.1</v>
      </c>
      <c r="G20" s="23">
        <v>0</v>
      </c>
      <c r="H20" s="23">
        <v>0</v>
      </c>
      <c r="I20" s="23">
        <v>37</v>
      </c>
      <c r="J20" s="23">
        <v>67.761</v>
      </c>
      <c r="K20" s="23">
        <v>0</v>
      </c>
      <c r="L20" s="23">
        <v>0</v>
      </c>
      <c r="M20" s="23">
        <v>0</v>
      </c>
      <c r="N20" s="23">
        <v>0</v>
      </c>
      <c r="O20" s="23">
        <v>10</v>
      </c>
      <c r="P20" s="23">
        <v>8.45</v>
      </c>
      <c r="Q20" s="23">
        <v>13</v>
      </c>
      <c r="R20" s="23">
        <v>13.085</v>
      </c>
      <c r="S20" s="23">
        <v>1</v>
      </c>
      <c r="T20" s="23">
        <v>3</v>
      </c>
      <c r="U20" s="23">
        <v>1</v>
      </c>
      <c r="V20" s="23">
        <v>0.2</v>
      </c>
      <c r="W20" s="284" t="s">
        <v>234</v>
      </c>
      <c r="X20" s="285"/>
      <c r="Y20" s="23">
        <v>1</v>
      </c>
      <c r="Z20" s="23">
        <v>0.5</v>
      </c>
      <c r="AA20" s="23">
        <v>5</v>
      </c>
      <c r="AB20" s="23">
        <v>101.35</v>
      </c>
      <c r="AC20" s="23">
        <v>13</v>
      </c>
      <c r="AD20" s="23">
        <v>32</v>
      </c>
      <c r="AE20" s="23">
        <v>17</v>
      </c>
      <c r="AF20" s="23">
        <v>47.7</v>
      </c>
      <c r="AG20" s="23">
        <v>5</v>
      </c>
      <c r="AH20" s="23">
        <v>19.24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1</v>
      </c>
      <c r="AR20" s="23">
        <v>0.3</v>
      </c>
      <c r="AS20" s="23">
        <v>0</v>
      </c>
      <c r="AT20" s="23">
        <v>0</v>
      </c>
    </row>
    <row r="21" spans="1:46" s="22" customFormat="1" ht="16.5" customHeight="1">
      <c r="A21" s="284" t="s">
        <v>235</v>
      </c>
      <c r="B21" s="285"/>
      <c r="C21" s="23">
        <v>31</v>
      </c>
      <c r="D21" s="23">
        <v>58.63</v>
      </c>
      <c r="E21" s="23">
        <v>0</v>
      </c>
      <c r="F21" s="23">
        <v>0</v>
      </c>
      <c r="G21" s="23">
        <v>1</v>
      </c>
      <c r="H21" s="23">
        <v>1</v>
      </c>
      <c r="I21" s="23">
        <v>12</v>
      </c>
      <c r="J21" s="23">
        <v>21.65</v>
      </c>
      <c r="K21" s="23">
        <v>1</v>
      </c>
      <c r="L21" s="23">
        <v>1</v>
      </c>
      <c r="M21" s="23">
        <v>0</v>
      </c>
      <c r="N21" s="23">
        <v>0</v>
      </c>
      <c r="O21" s="23">
        <v>4</v>
      </c>
      <c r="P21" s="23">
        <v>2.7</v>
      </c>
      <c r="Q21" s="23">
        <v>4</v>
      </c>
      <c r="R21" s="23">
        <v>1.83</v>
      </c>
      <c r="S21" s="23">
        <v>0</v>
      </c>
      <c r="T21" s="23">
        <v>0</v>
      </c>
      <c r="U21" s="23">
        <v>0</v>
      </c>
      <c r="V21" s="23">
        <v>0</v>
      </c>
      <c r="W21" s="284" t="s">
        <v>235</v>
      </c>
      <c r="X21" s="285"/>
      <c r="Y21" s="23">
        <v>1</v>
      </c>
      <c r="Z21" s="23">
        <v>0.5</v>
      </c>
      <c r="AA21" s="23">
        <v>1</v>
      </c>
      <c r="AB21" s="23">
        <v>25</v>
      </c>
      <c r="AC21" s="23">
        <v>2</v>
      </c>
      <c r="AD21" s="23">
        <v>1.3</v>
      </c>
      <c r="AE21" s="23">
        <v>4</v>
      </c>
      <c r="AF21" s="23">
        <v>3.5</v>
      </c>
      <c r="AG21" s="23">
        <v>1</v>
      </c>
      <c r="AH21" s="23">
        <v>0.15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  <c r="AT21" s="23">
        <v>0</v>
      </c>
    </row>
    <row r="22" spans="1:46" s="22" customFormat="1" ht="16.5" customHeight="1">
      <c r="A22" s="284" t="s">
        <v>236</v>
      </c>
      <c r="B22" s="285"/>
      <c r="C22" s="23">
        <v>36</v>
      </c>
      <c r="D22" s="23">
        <v>74.5</v>
      </c>
      <c r="E22" s="23">
        <v>1</v>
      </c>
      <c r="F22" s="23">
        <v>0.5</v>
      </c>
      <c r="G22" s="23">
        <v>0</v>
      </c>
      <c r="H22" s="23">
        <v>0</v>
      </c>
      <c r="I22" s="23">
        <v>6</v>
      </c>
      <c r="J22" s="23">
        <v>10.3</v>
      </c>
      <c r="K22" s="23">
        <v>2</v>
      </c>
      <c r="L22" s="23">
        <v>3</v>
      </c>
      <c r="M22" s="23">
        <v>0</v>
      </c>
      <c r="N22" s="23">
        <v>0</v>
      </c>
      <c r="O22" s="23">
        <v>7</v>
      </c>
      <c r="P22" s="23">
        <v>10.88</v>
      </c>
      <c r="Q22" s="23">
        <v>3</v>
      </c>
      <c r="R22" s="23">
        <v>0.61</v>
      </c>
      <c r="S22" s="23">
        <v>0</v>
      </c>
      <c r="T22" s="23">
        <v>0</v>
      </c>
      <c r="U22" s="23">
        <v>0</v>
      </c>
      <c r="V22" s="23">
        <v>0</v>
      </c>
      <c r="W22" s="284" t="s">
        <v>236</v>
      </c>
      <c r="X22" s="285"/>
      <c r="Y22" s="23">
        <v>3</v>
      </c>
      <c r="Z22" s="23">
        <v>7</v>
      </c>
      <c r="AA22" s="23">
        <v>2</v>
      </c>
      <c r="AB22" s="23">
        <v>0.2</v>
      </c>
      <c r="AC22" s="23">
        <v>5</v>
      </c>
      <c r="AD22" s="23">
        <v>34</v>
      </c>
      <c r="AE22" s="23">
        <v>4</v>
      </c>
      <c r="AF22" s="23">
        <v>2.51</v>
      </c>
      <c r="AG22" s="23">
        <v>3</v>
      </c>
      <c r="AH22" s="23">
        <v>5.5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</row>
    <row r="23" spans="1:46" s="22" customFormat="1" ht="16.5" customHeight="1">
      <c r="A23" s="284" t="s">
        <v>237</v>
      </c>
      <c r="B23" s="285"/>
      <c r="C23" s="23">
        <v>21</v>
      </c>
      <c r="D23" s="23">
        <v>114.02</v>
      </c>
      <c r="E23" s="23">
        <v>4</v>
      </c>
      <c r="F23" s="23">
        <v>10.2</v>
      </c>
      <c r="G23" s="23">
        <v>0</v>
      </c>
      <c r="H23" s="23">
        <v>0</v>
      </c>
      <c r="I23" s="23">
        <v>4</v>
      </c>
      <c r="J23" s="23">
        <v>50.71</v>
      </c>
      <c r="K23" s="23">
        <v>0</v>
      </c>
      <c r="L23" s="23">
        <v>0</v>
      </c>
      <c r="M23" s="23">
        <v>0</v>
      </c>
      <c r="N23" s="23">
        <v>0</v>
      </c>
      <c r="O23" s="23">
        <v>4</v>
      </c>
      <c r="P23" s="23">
        <v>7</v>
      </c>
      <c r="Q23" s="23">
        <v>3</v>
      </c>
      <c r="R23" s="23">
        <v>7</v>
      </c>
      <c r="S23" s="23">
        <v>1</v>
      </c>
      <c r="T23" s="23">
        <v>0.6</v>
      </c>
      <c r="U23" s="23">
        <v>0</v>
      </c>
      <c r="V23" s="23">
        <v>0</v>
      </c>
      <c r="W23" s="284" t="s">
        <v>237</v>
      </c>
      <c r="X23" s="285"/>
      <c r="Y23" s="23">
        <v>0</v>
      </c>
      <c r="Z23" s="23">
        <v>0</v>
      </c>
      <c r="AA23" s="23">
        <v>0</v>
      </c>
      <c r="AB23" s="23">
        <v>0</v>
      </c>
      <c r="AC23" s="23">
        <v>2</v>
      </c>
      <c r="AD23" s="23">
        <v>33</v>
      </c>
      <c r="AE23" s="23">
        <v>2</v>
      </c>
      <c r="AF23" s="23">
        <v>5.5</v>
      </c>
      <c r="AG23" s="23">
        <v>1</v>
      </c>
      <c r="AH23" s="23">
        <v>0.01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</row>
    <row r="24" spans="1:46" s="22" customFormat="1" ht="16.5" customHeight="1">
      <c r="A24" s="284" t="s">
        <v>238</v>
      </c>
      <c r="B24" s="285"/>
      <c r="C24" s="23">
        <v>40</v>
      </c>
      <c r="D24" s="23">
        <v>57.389</v>
      </c>
      <c r="E24" s="23">
        <v>6</v>
      </c>
      <c r="F24" s="23">
        <v>2.734</v>
      </c>
      <c r="G24" s="23">
        <v>0</v>
      </c>
      <c r="H24" s="23">
        <v>0</v>
      </c>
      <c r="I24" s="23">
        <v>7</v>
      </c>
      <c r="J24" s="23">
        <v>23.95</v>
      </c>
      <c r="K24" s="23">
        <v>3</v>
      </c>
      <c r="L24" s="23">
        <v>3.3</v>
      </c>
      <c r="M24" s="23">
        <v>0</v>
      </c>
      <c r="N24" s="23">
        <v>0</v>
      </c>
      <c r="O24" s="23">
        <v>7</v>
      </c>
      <c r="P24" s="23">
        <v>11.2</v>
      </c>
      <c r="Q24" s="23">
        <v>1</v>
      </c>
      <c r="R24" s="23">
        <v>1</v>
      </c>
      <c r="S24" s="23">
        <v>0</v>
      </c>
      <c r="T24" s="23">
        <v>0</v>
      </c>
      <c r="U24" s="23">
        <v>0</v>
      </c>
      <c r="V24" s="23">
        <v>0</v>
      </c>
      <c r="W24" s="284" t="s">
        <v>238</v>
      </c>
      <c r="X24" s="285"/>
      <c r="Y24" s="23">
        <v>2</v>
      </c>
      <c r="Z24" s="23">
        <v>1.5</v>
      </c>
      <c r="AA24" s="23">
        <v>0</v>
      </c>
      <c r="AB24" s="23">
        <v>0</v>
      </c>
      <c r="AC24" s="23">
        <v>2</v>
      </c>
      <c r="AD24" s="23">
        <v>5</v>
      </c>
      <c r="AE24" s="23">
        <v>11</v>
      </c>
      <c r="AF24" s="23">
        <v>3.705</v>
      </c>
      <c r="AG24" s="23"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1</v>
      </c>
      <c r="AR24" s="23">
        <v>5</v>
      </c>
      <c r="AS24" s="23">
        <v>0</v>
      </c>
      <c r="AT24" s="23">
        <v>0</v>
      </c>
    </row>
    <row r="25" spans="1:46" s="22" customFormat="1" ht="16.5" customHeight="1">
      <c r="A25" s="284" t="s">
        <v>223</v>
      </c>
      <c r="B25" s="285"/>
      <c r="C25" s="23">
        <v>15</v>
      </c>
      <c r="D25" s="23">
        <v>18.75</v>
      </c>
      <c r="E25" s="23">
        <v>2</v>
      </c>
      <c r="F25" s="23">
        <v>1.15</v>
      </c>
      <c r="G25" s="23">
        <v>0</v>
      </c>
      <c r="H25" s="23">
        <v>0</v>
      </c>
      <c r="I25" s="23">
        <v>1</v>
      </c>
      <c r="J25" s="23">
        <v>0.5</v>
      </c>
      <c r="K25" s="23">
        <v>1</v>
      </c>
      <c r="L25" s="23">
        <v>5</v>
      </c>
      <c r="M25" s="23">
        <v>0</v>
      </c>
      <c r="N25" s="23">
        <v>0</v>
      </c>
      <c r="O25" s="23">
        <v>2</v>
      </c>
      <c r="P25" s="23">
        <v>6</v>
      </c>
      <c r="Q25" s="23">
        <v>1</v>
      </c>
      <c r="R25" s="23">
        <v>0.1</v>
      </c>
      <c r="S25" s="23">
        <v>0</v>
      </c>
      <c r="T25" s="23">
        <v>0</v>
      </c>
      <c r="U25" s="23">
        <v>1</v>
      </c>
      <c r="V25" s="23">
        <v>2</v>
      </c>
      <c r="W25" s="284" t="s">
        <v>223</v>
      </c>
      <c r="X25" s="285"/>
      <c r="Y25" s="23">
        <v>0</v>
      </c>
      <c r="Z25" s="23">
        <v>0</v>
      </c>
      <c r="AA25" s="23">
        <v>0</v>
      </c>
      <c r="AB25" s="23">
        <v>0</v>
      </c>
      <c r="AC25" s="23">
        <v>5</v>
      </c>
      <c r="AD25" s="23">
        <v>3.8</v>
      </c>
      <c r="AE25" s="23">
        <v>1</v>
      </c>
      <c r="AF25" s="23">
        <v>0.1</v>
      </c>
      <c r="AG25" s="23">
        <v>1</v>
      </c>
      <c r="AH25" s="23">
        <v>0.1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84" t="s">
        <v>239</v>
      </c>
      <c r="B26" s="285"/>
      <c r="C26" s="23">
        <v>14</v>
      </c>
      <c r="D26" s="23">
        <v>26.91</v>
      </c>
      <c r="E26" s="23">
        <v>1</v>
      </c>
      <c r="F26" s="23">
        <v>3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2</v>
      </c>
      <c r="P26" s="23">
        <v>15.5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84" t="s">
        <v>239</v>
      </c>
      <c r="X26" s="285"/>
      <c r="Y26" s="23">
        <v>2</v>
      </c>
      <c r="Z26" s="23">
        <v>0.7</v>
      </c>
      <c r="AA26" s="23">
        <v>2</v>
      </c>
      <c r="AB26" s="23">
        <v>2.01</v>
      </c>
      <c r="AC26" s="23">
        <v>1</v>
      </c>
      <c r="AD26" s="23">
        <v>1</v>
      </c>
      <c r="AE26" s="23">
        <v>4</v>
      </c>
      <c r="AF26" s="23">
        <v>3.6</v>
      </c>
      <c r="AG26" s="23">
        <v>2</v>
      </c>
      <c r="AH26" s="23">
        <v>1.1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284" t="s">
        <v>240</v>
      </c>
      <c r="B27" s="285"/>
      <c r="C27" s="23">
        <v>2</v>
      </c>
      <c r="D27" s="23">
        <v>28</v>
      </c>
      <c r="E27" s="23">
        <v>1</v>
      </c>
      <c r="F27" s="23">
        <v>25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84" t="s">
        <v>240</v>
      </c>
      <c r="X27" s="285"/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1</v>
      </c>
      <c r="AH27" s="23">
        <v>3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84" t="s">
        <v>241</v>
      </c>
      <c r="B28" s="285"/>
      <c r="C28" s="23">
        <v>33</v>
      </c>
      <c r="D28" s="23">
        <v>36.09</v>
      </c>
      <c r="E28" s="23">
        <v>0</v>
      </c>
      <c r="F28" s="23">
        <v>0</v>
      </c>
      <c r="G28" s="23">
        <v>1</v>
      </c>
      <c r="H28" s="23">
        <v>1</v>
      </c>
      <c r="I28" s="23">
        <v>3</v>
      </c>
      <c r="J28" s="23">
        <v>2.35</v>
      </c>
      <c r="K28" s="23">
        <v>0</v>
      </c>
      <c r="L28" s="23">
        <v>0</v>
      </c>
      <c r="M28" s="23">
        <v>1</v>
      </c>
      <c r="N28" s="23">
        <v>0.1</v>
      </c>
      <c r="O28" s="23">
        <v>7</v>
      </c>
      <c r="P28" s="23">
        <v>5.28</v>
      </c>
      <c r="Q28" s="23">
        <v>1</v>
      </c>
      <c r="R28" s="23">
        <v>1</v>
      </c>
      <c r="S28" s="23">
        <v>0</v>
      </c>
      <c r="T28" s="23">
        <v>0</v>
      </c>
      <c r="U28" s="23">
        <v>0</v>
      </c>
      <c r="V28" s="23">
        <v>0</v>
      </c>
      <c r="W28" s="284" t="s">
        <v>241</v>
      </c>
      <c r="X28" s="285"/>
      <c r="Y28" s="23">
        <v>4</v>
      </c>
      <c r="Z28" s="23">
        <v>3</v>
      </c>
      <c r="AA28" s="23">
        <v>1</v>
      </c>
      <c r="AB28" s="23">
        <v>5</v>
      </c>
      <c r="AC28" s="23">
        <v>2</v>
      </c>
      <c r="AD28" s="23">
        <v>2.6</v>
      </c>
      <c r="AE28" s="23">
        <v>10</v>
      </c>
      <c r="AF28" s="23">
        <v>10.2</v>
      </c>
      <c r="AG28" s="23">
        <v>1</v>
      </c>
      <c r="AH28" s="23">
        <v>5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2</v>
      </c>
      <c r="AR28" s="23">
        <v>0.56</v>
      </c>
      <c r="AS28" s="23">
        <v>0</v>
      </c>
      <c r="AT28" s="23">
        <v>0</v>
      </c>
    </row>
    <row r="29" spans="1:46" s="22" customFormat="1" ht="16.5" customHeight="1">
      <c r="A29" s="284" t="s">
        <v>242</v>
      </c>
      <c r="B29" s="285"/>
      <c r="C29" s="23">
        <v>54</v>
      </c>
      <c r="D29" s="23">
        <v>90.7038</v>
      </c>
      <c r="E29" s="23">
        <v>2</v>
      </c>
      <c r="F29" s="23">
        <v>4</v>
      </c>
      <c r="G29" s="23">
        <v>0</v>
      </c>
      <c r="H29" s="23">
        <v>0</v>
      </c>
      <c r="I29" s="23">
        <v>10</v>
      </c>
      <c r="J29" s="23">
        <v>12.6988</v>
      </c>
      <c r="K29" s="23">
        <v>0</v>
      </c>
      <c r="L29" s="23">
        <v>0</v>
      </c>
      <c r="M29" s="23">
        <v>0</v>
      </c>
      <c r="N29" s="23">
        <v>0</v>
      </c>
      <c r="O29" s="23">
        <v>6</v>
      </c>
      <c r="P29" s="23">
        <v>9.15</v>
      </c>
      <c r="Q29" s="23">
        <v>9</v>
      </c>
      <c r="R29" s="23">
        <v>6.31</v>
      </c>
      <c r="S29" s="23">
        <v>0</v>
      </c>
      <c r="T29" s="23">
        <v>0</v>
      </c>
      <c r="U29" s="23">
        <v>2</v>
      </c>
      <c r="V29" s="23">
        <v>5.7</v>
      </c>
      <c r="W29" s="284" t="s">
        <v>242</v>
      </c>
      <c r="X29" s="285"/>
      <c r="Y29" s="23">
        <v>5</v>
      </c>
      <c r="Z29" s="23">
        <v>5.53</v>
      </c>
      <c r="AA29" s="23">
        <v>4</v>
      </c>
      <c r="AB29" s="23">
        <v>31.5</v>
      </c>
      <c r="AC29" s="23">
        <v>1</v>
      </c>
      <c r="AD29" s="23">
        <v>0.5</v>
      </c>
      <c r="AE29" s="23">
        <v>14</v>
      </c>
      <c r="AF29" s="23">
        <v>15.3</v>
      </c>
      <c r="AG29" s="23">
        <v>1</v>
      </c>
      <c r="AH29" s="23">
        <v>0.015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0</v>
      </c>
      <c r="AR29" s="23">
        <v>0</v>
      </c>
      <c r="AS29" s="23">
        <v>0</v>
      </c>
      <c r="AT29" s="23">
        <v>0</v>
      </c>
    </row>
    <row r="30" spans="1:46" s="22" customFormat="1" ht="16.5" customHeight="1">
      <c r="A30" s="284" t="s">
        <v>243</v>
      </c>
      <c r="B30" s="285"/>
      <c r="C30" s="23">
        <v>32</v>
      </c>
      <c r="D30" s="23">
        <v>44.21</v>
      </c>
      <c r="E30" s="23">
        <v>1</v>
      </c>
      <c r="F30" s="23">
        <v>0.02</v>
      </c>
      <c r="G30" s="23">
        <v>0</v>
      </c>
      <c r="H30" s="23">
        <v>0</v>
      </c>
      <c r="I30" s="23">
        <v>7</v>
      </c>
      <c r="J30" s="23">
        <v>15.2</v>
      </c>
      <c r="K30" s="23">
        <v>1</v>
      </c>
      <c r="L30" s="23">
        <v>0.18</v>
      </c>
      <c r="M30" s="23">
        <v>0</v>
      </c>
      <c r="N30" s="23">
        <v>0</v>
      </c>
      <c r="O30" s="23">
        <v>6</v>
      </c>
      <c r="P30" s="23">
        <v>7.4</v>
      </c>
      <c r="Q30" s="23">
        <v>5</v>
      </c>
      <c r="R30" s="23">
        <v>4.71</v>
      </c>
      <c r="S30" s="23">
        <v>0</v>
      </c>
      <c r="T30" s="23">
        <v>0</v>
      </c>
      <c r="U30" s="23">
        <v>0</v>
      </c>
      <c r="V30" s="23">
        <v>0</v>
      </c>
      <c r="W30" s="284" t="s">
        <v>243</v>
      </c>
      <c r="X30" s="285"/>
      <c r="Y30" s="23">
        <v>1</v>
      </c>
      <c r="Z30" s="23">
        <v>2</v>
      </c>
      <c r="AA30" s="23">
        <v>0</v>
      </c>
      <c r="AB30" s="23">
        <v>0</v>
      </c>
      <c r="AC30" s="23">
        <v>3</v>
      </c>
      <c r="AD30" s="23">
        <v>7.1</v>
      </c>
      <c r="AE30" s="23">
        <v>5</v>
      </c>
      <c r="AF30" s="23">
        <v>3.8</v>
      </c>
      <c r="AG30" s="23">
        <v>1</v>
      </c>
      <c r="AH30" s="23">
        <v>3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1</v>
      </c>
      <c r="AP30" s="23">
        <v>0.5</v>
      </c>
      <c r="AQ30" s="23">
        <v>1</v>
      </c>
      <c r="AR30" s="23">
        <v>0.3</v>
      </c>
      <c r="AS30" s="23">
        <v>0</v>
      </c>
      <c r="AT30" s="23">
        <v>0</v>
      </c>
    </row>
    <row r="31" spans="1:46" s="22" customFormat="1" ht="16.5" customHeight="1">
      <c r="A31" s="282" t="s">
        <v>244</v>
      </c>
      <c r="B31" s="283"/>
      <c r="C31" s="23">
        <v>6</v>
      </c>
      <c r="D31" s="23">
        <v>38.19</v>
      </c>
      <c r="E31" s="23">
        <v>0</v>
      </c>
      <c r="F31" s="23">
        <v>0</v>
      </c>
      <c r="G31" s="23">
        <v>0</v>
      </c>
      <c r="H31" s="23">
        <v>0</v>
      </c>
      <c r="I31" s="23">
        <v>1</v>
      </c>
      <c r="J31" s="23">
        <v>1</v>
      </c>
      <c r="K31" s="23">
        <v>0</v>
      </c>
      <c r="L31" s="23">
        <v>0</v>
      </c>
      <c r="M31" s="23">
        <v>0</v>
      </c>
      <c r="N31" s="23">
        <v>0</v>
      </c>
      <c r="O31" s="23">
        <v>2</v>
      </c>
      <c r="P31" s="23">
        <v>30.99</v>
      </c>
      <c r="Q31" s="23">
        <v>1</v>
      </c>
      <c r="R31" s="23">
        <v>3</v>
      </c>
      <c r="S31" s="23">
        <v>0</v>
      </c>
      <c r="T31" s="23">
        <v>0</v>
      </c>
      <c r="U31" s="23">
        <v>0</v>
      </c>
      <c r="V31" s="23">
        <v>0</v>
      </c>
      <c r="W31" s="282" t="s">
        <v>244</v>
      </c>
      <c r="X31" s="283"/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3">
        <v>1</v>
      </c>
      <c r="AF31" s="23">
        <v>0.2</v>
      </c>
      <c r="AG31" s="23">
        <v>1</v>
      </c>
      <c r="AH31" s="23">
        <v>3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88" t="s">
        <v>34</v>
      </c>
      <c r="B32" s="289"/>
      <c r="C32" s="23">
        <v>3</v>
      </c>
      <c r="D32" s="23">
        <v>4.2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1</v>
      </c>
      <c r="P32" s="23">
        <v>1</v>
      </c>
      <c r="Q32" s="23">
        <v>1</v>
      </c>
      <c r="R32" s="23">
        <v>3</v>
      </c>
      <c r="S32" s="23">
        <v>0</v>
      </c>
      <c r="T32" s="23">
        <v>0</v>
      </c>
      <c r="U32" s="23">
        <v>0</v>
      </c>
      <c r="V32" s="23">
        <v>0</v>
      </c>
      <c r="W32" s="288" t="s">
        <v>34</v>
      </c>
      <c r="X32" s="289"/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1</v>
      </c>
      <c r="AF32" s="23">
        <v>0.2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90" t="s">
        <v>35</v>
      </c>
      <c r="B33" s="291"/>
      <c r="C33" s="23">
        <v>3</v>
      </c>
      <c r="D33" s="23">
        <v>33.99</v>
      </c>
      <c r="E33" s="23">
        <v>0</v>
      </c>
      <c r="F33" s="23">
        <v>0</v>
      </c>
      <c r="G33" s="23">
        <v>0</v>
      </c>
      <c r="H33" s="23">
        <v>0</v>
      </c>
      <c r="I33" s="23">
        <v>1</v>
      </c>
      <c r="J33" s="23">
        <v>1</v>
      </c>
      <c r="K33" s="23">
        <v>0</v>
      </c>
      <c r="L33" s="23">
        <v>0</v>
      </c>
      <c r="M33" s="23">
        <v>0</v>
      </c>
      <c r="N33" s="23">
        <v>0</v>
      </c>
      <c r="O33" s="23">
        <v>1</v>
      </c>
      <c r="P33" s="23">
        <v>29.99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90" t="s">
        <v>35</v>
      </c>
      <c r="X33" s="291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1</v>
      </c>
      <c r="AH33" s="23">
        <v>3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 t="s">
        <v>39</v>
      </c>
      <c r="S34" s="24"/>
      <c r="T34" s="24"/>
      <c r="U34" s="24"/>
      <c r="V34" s="216" t="str">
        <f>'2491-00-01'!V34</f>
        <v>中華民國107年9月20日編製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 t="s">
        <v>39</v>
      </c>
      <c r="AP34" s="24"/>
      <c r="AQ34" s="24"/>
      <c r="AR34" s="24"/>
      <c r="AS34" s="24"/>
      <c r="AT34" s="216" t="str">
        <f>'2491-00-01'!V34</f>
        <v>中華民國107年9月20日編製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57" t="s">
        <v>315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80" t="s">
        <v>315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9" t="s">
        <v>288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2" t="s">
        <v>288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226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2" t="s">
        <v>226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.75">
      <c r="A39" s="144"/>
      <c r="B39" s="142" t="s">
        <v>272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54"/>
      <c r="X39" s="142" t="s">
        <v>272</v>
      </c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</row>
    <row r="40" spans="1:24" s="147" customFormat="1" ht="15" customHeight="1">
      <c r="A40" s="150"/>
      <c r="B40" s="142" t="s">
        <v>310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X40" s="142" t="s">
        <v>310</v>
      </c>
    </row>
    <row r="41" spans="1:46" s="138" customFormat="1" ht="19.5" customHeight="1">
      <c r="A41" s="418" t="s">
        <v>259</v>
      </c>
      <c r="B41" s="418"/>
      <c r="C41" s="418"/>
      <c r="D41" s="418"/>
      <c r="E41" s="418"/>
      <c r="F41" s="418"/>
      <c r="G41" s="418"/>
      <c r="H41" s="418"/>
      <c r="I41" s="418"/>
      <c r="J41" s="418"/>
      <c r="K41" s="418"/>
      <c r="L41" s="418"/>
      <c r="M41" s="418"/>
      <c r="N41" s="418"/>
      <c r="O41" s="418"/>
      <c r="P41" s="418"/>
      <c r="Q41" s="418"/>
      <c r="R41" s="418"/>
      <c r="S41" s="418"/>
      <c r="T41" s="418"/>
      <c r="U41" s="418"/>
      <c r="V41" s="418"/>
      <c r="W41" s="418" t="s">
        <v>260</v>
      </c>
      <c r="X41" s="418"/>
      <c r="Y41" s="418"/>
      <c r="Z41" s="418"/>
      <c r="AA41" s="418"/>
      <c r="AB41" s="418"/>
      <c r="AC41" s="418"/>
      <c r="AD41" s="418"/>
      <c r="AE41" s="418"/>
      <c r="AF41" s="418"/>
      <c r="AG41" s="418"/>
      <c r="AH41" s="418"/>
      <c r="AI41" s="418"/>
      <c r="AJ41" s="418"/>
      <c r="AK41" s="418"/>
      <c r="AL41" s="418"/>
      <c r="AM41" s="418"/>
      <c r="AN41" s="418"/>
      <c r="AO41" s="418"/>
      <c r="AP41" s="418"/>
      <c r="AQ41" s="418"/>
      <c r="AR41" s="418"/>
      <c r="AS41" s="418"/>
      <c r="AT41" s="418"/>
    </row>
  </sheetData>
  <sheetProtection/>
  <mergeCells count="88">
    <mergeCell ref="A32:B32"/>
    <mergeCell ref="W32:X32"/>
    <mergeCell ref="A41:V41"/>
    <mergeCell ref="W41:AT41"/>
    <mergeCell ref="A33:B33"/>
    <mergeCell ref="W33:X33"/>
    <mergeCell ref="A29:B29"/>
    <mergeCell ref="W29:X29"/>
    <mergeCell ref="A30:B30"/>
    <mergeCell ref="W30:X30"/>
    <mergeCell ref="A31:B31"/>
    <mergeCell ref="W31:X31"/>
    <mergeCell ref="A26:B26"/>
    <mergeCell ref="W26:X26"/>
    <mergeCell ref="A27:B27"/>
    <mergeCell ref="W27:X27"/>
    <mergeCell ref="A28:B28"/>
    <mergeCell ref="W28:X28"/>
    <mergeCell ref="A23:B23"/>
    <mergeCell ref="W23:X23"/>
    <mergeCell ref="A24:B24"/>
    <mergeCell ref="W24:X24"/>
    <mergeCell ref="A25:B25"/>
    <mergeCell ref="W25:X25"/>
    <mergeCell ref="A20:B20"/>
    <mergeCell ref="W20:X20"/>
    <mergeCell ref="A21:B21"/>
    <mergeCell ref="W21:X21"/>
    <mergeCell ref="A22:B22"/>
    <mergeCell ref="W22:X22"/>
    <mergeCell ref="A13:B13"/>
    <mergeCell ref="W13:X13"/>
    <mergeCell ref="A18:B18"/>
    <mergeCell ref="W18:X18"/>
    <mergeCell ref="A19:B19"/>
    <mergeCell ref="W19:X19"/>
    <mergeCell ref="W16:X16"/>
    <mergeCell ref="A17:B17"/>
    <mergeCell ref="W17:X17"/>
    <mergeCell ref="A14:B14"/>
    <mergeCell ref="A15:B15"/>
    <mergeCell ref="A16:B16"/>
    <mergeCell ref="W9:X9"/>
    <mergeCell ref="W10:X10"/>
    <mergeCell ref="W11:X11"/>
    <mergeCell ref="W12:X12"/>
    <mergeCell ref="W14:X14"/>
    <mergeCell ref="W15:X15"/>
    <mergeCell ref="A11:B11"/>
    <mergeCell ref="A12:B12"/>
    <mergeCell ref="AM6:AN6"/>
    <mergeCell ref="AO6:AP6"/>
    <mergeCell ref="AQ6:AR7"/>
    <mergeCell ref="AS6:AT7"/>
    <mergeCell ref="AM7:AN7"/>
    <mergeCell ref="AO7:AP7"/>
    <mergeCell ref="AA6:AB7"/>
    <mergeCell ref="AC6:AD7"/>
    <mergeCell ref="AE6:AF6"/>
    <mergeCell ref="AG6:AH7"/>
    <mergeCell ref="AI6:AJ6"/>
    <mergeCell ref="AK6:AL7"/>
    <mergeCell ref="AE7:AF7"/>
    <mergeCell ref="AI7:AJ7"/>
    <mergeCell ref="AS1:AT1"/>
    <mergeCell ref="U2:V2"/>
    <mergeCell ref="AS2:AT2"/>
    <mergeCell ref="A3:V4"/>
    <mergeCell ref="W3:AT4"/>
    <mergeCell ref="U1:V1"/>
    <mergeCell ref="C6:D7"/>
    <mergeCell ref="E6:F7"/>
    <mergeCell ref="K6:L7"/>
    <mergeCell ref="M6:N6"/>
    <mergeCell ref="O6:P7"/>
    <mergeCell ref="Q6:R7"/>
    <mergeCell ref="G6:H7"/>
    <mergeCell ref="I6:J7"/>
    <mergeCell ref="AC5:AN5"/>
    <mergeCell ref="A6:B8"/>
    <mergeCell ref="A9:B9"/>
    <mergeCell ref="A10:B10"/>
    <mergeCell ref="W6:X8"/>
    <mergeCell ref="Y6:Z7"/>
    <mergeCell ref="U6:V7"/>
    <mergeCell ref="M7:N7"/>
    <mergeCell ref="H5:P5"/>
    <mergeCell ref="S6:T7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Zion Wu</dc:creator>
  <cp:keywords/>
  <dc:description/>
  <cp:lastModifiedBy>卓凡渝</cp:lastModifiedBy>
  <cp:lastPrinted>2016-11-16T07:56:44Z</cp:lastPrinted>
  <dcterms:created xsi:type="dcterms:W3CDTF">2007-01-05T05:18:13Z</dcterms:created>
  <dcterms:modified xsi:type="dcterms:W3CDTF">2018-09-25T01:19:27Z</dcterms:modified>
  <cp:category/>
  <cp:version/>
  <cp:contentType/>
  <cp:contentStatus/>
</cp:coreProperties>
</file>