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tabRatio="609" activeTab="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  <sheet name="0000-11-01" sheetId="12" r:id="rId12"/>
  </sheets>
  <externalReferences>
    <externalReference r:id="rId15"/>
    <externalReference r:id="rId16"/>
  </externalReferences>
  <definedNames>
    <definedName name="\p" localSheetId="11">#REF!</definedName>
    <definedName name="\p">#REF!</definedName>
    <definedName name="_PPAG" localSheetId="11">#REF!</definedName>
    <definedName name="_PPAG">#REF!</definedName>
    <definedName name="_PPAG1" localSheetId="11">#REF!</definedName>
    <definedName name="_PPAG1" localSheetId="10">#REF!</definedName>
    <definedName name="_PPAG1">#REF!</definedName>
    <definedName name="MSUP" localSheetId="11">#REF!</definedName>
    <definedName name="MSUP" localSheetId="10">#REF!</definedName>
    <definedName name="MSUP">#REF!</definedName>
    <definedName name="_xlnm.Print_Area" localSheetId="11">'0000-11-01'!$A$1:$O$42</definedName>
    <definedName name="_xlnm.Print_Area" localSheetId="0">'2491-00-01'!$A$1:$AT$41</definedName>
    <definedName name="_xlnm.Print_Area" localSheetId="1">'2491-00-02'!$A$1:$AT$33</definedName>
    <definedName name="_xlnm.Print_Area" localSheetId="4">'2491-00-05'!$A$1:$R$63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'2491-00-08'!$A$1:$R$34</definedName>
    <definedName name="_xlnm.Print_Area" localSheetId="10">'2491-01-03'!$A$1:$G$50</definedName>
    <definedName name="倉庫" localSheetId="11">#REF!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<sst xmlns="http://schemas.openxmlformats.org/spreadsheetml/2006/main" count="1326" uniqueCount="400">
  <si>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</si>
  <si>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</si>
  <si>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</si>
  <si>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</si>
  <si>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</si>
  <si>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</si>
  <si>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</si>
  <si>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</si>
  <si>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</si>
  <si>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</si>
  <si>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</si>
  <si>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</si>
  <si>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電力及燃氣供應業</t>
  </si>
  <si>
    <t>用水供應</t>
  </si>
  <si>
    <t>批發及零售業</t>
  </si>
  <si>
    <t>運輸及倉儲業</t>
  </si>
  <si>
    <t>住宿及餐飲業</t>
  </si>
  <si>
    <t>金融及保險業</t>
  </si>
  <si>
    <t>不動產業</t>
  </si>
  <si>
    <t>專業、科學</t>
  </si>
  <si>
    <t xml:space="preserve"> 支援服務業</t>
  </si>
  <si>
    <t>公共行政及國防；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</si>
  <si>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</si>
  <si>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</si>
  <si>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</si>
  <si>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</si>
  <si>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</si>
  <si>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</si>
  <si>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</si>
  <si>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</si>
  <si>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</si>
  <si>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</si>
  <si>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</si>
  <si>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</si>
  <si>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</si>
  <si>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</si>
  <si>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</si>
  <si>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</si>
  <si>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</si>
  <si>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</si>
  <si>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</si>
  <si>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</si>
  <si>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</si>
  <si>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</si>
  <si>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</si>
  <si>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</si>
  <si>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</si>
  <si>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</si>
  <si>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</si>
  <si>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</si>
  <si>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</si>
  <si>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</si>
  <si>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</si>
  <si>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</si>
  <si>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</si>
  <si>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</si>
  <si>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</si>
  <si>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</si>
  <si>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</si>
  <si>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</si>
  <si>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</si>
  <si>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</si>
  <si>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</si>
  <si>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</si>
  <si>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</si>
  <si>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</si>
  <si>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</si>
  <si>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</si>
  <si>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</si>
  <si>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</si>
  <si>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</si>
  <si>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</si>
  <si>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</si>
  <si>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</si>
  <si>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</si>
  <si>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</si>
  <si>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</si>
  <si>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</si>
  <si>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</si>
  <si>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</si>
  <si>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</si>
  <si>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</si>
  <si>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</si>
  <si>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</si>
  <si>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</si>
  <si>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</si>
  <si>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</si>
  <si>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</si>
  <si>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</si>
  <si>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</si>
  <si>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</si>
  <si>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</si>
  <si>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</si>
  <si>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</si>
  <si>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</si>
  <si>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</si>
  <si>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</si>
  <si>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</si>
  <si>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</si>
  <si>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</si>
  <si>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</si>
  <si>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</si>
  <si>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</si>
  <si>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</si>
  <si>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</si>
  <si>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</si>
  <si>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</si>
  <si>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</si>
  <si>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</si>
  <si>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</si>
  <si>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</si>
  <si>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</si>
  <si>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</si>
  <si>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</si>
  <si>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</si>
  <si>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</si>
  <si>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</si>
  <si>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</si>
  <si>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</si>
  <si>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</si>
  <si>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</si>
  <si>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</si>
  <si>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</si>
  <si>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</si>
  <si>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</si>
  <si>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</si>
  <si>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</si>
  <si>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</si>
  <si>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</si>
  <si>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大陸地區
在臺許可公司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</si>
  <si>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</si>
  <si>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</si>
  <si>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</si>
  <si>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</si>
  <si>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</si>
  <si>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</si>
  <si>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</si>
  <si>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</si>
  <si>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</si>
  <si>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</si>
  <si>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</si>
  <si>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</si>
  <si>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</si>
  <si>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</si>
  <si>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</si>
  <si>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</si>
  <si>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</si>
  <si>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</si>
  <si>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</si>
  <si>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</si>
  <si>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</si>
  <si>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>    農、林、漁、牧業</t>
  </si>
  <si>
    <t>    礦業及土石採取業</t>
  </si>
  <si>
    <t>    製造業</t>
  </si>
  <si>
    <t>    電力及燃氣供應業</t>
  </si>
  <si>
    <t>    用水供應及污染整治業</t>
  </si>
  <si>
    <t>    批發及零售業</t>
  </si>
  <si>
    <t>    運輸及倉儲業</t>
  </si>
  <si>
    <t>    住宿及餐飲業</t>
  </si>
  <si>
    <t>    金融及保險業</t>
  </si>
  <si>
    <t>    不動產業</t>
  </si>
  <si>
    <t>    專業、科學及技術服務業</t>
  </si>
  <si>
    <t>    支援服務業</t>
  </si>
  <si>
    <t>    公共行政及國防；強制性社會安全</t>
  </si>
  <si>
    <t>    醫療保健及社會工作服務業</t>
  </si>
  <si>
    <t>    藝術、娛樂及休閒服務業</t>
  </si>
  <si>
    <t>    其他服務業</t>
  </si>
  <si>
    <t>    未分類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</si>
  <si>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</si>
  <si>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</si>
  <si>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</si>
  <si>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</si>
  <si>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</si>
  <si>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</si>
  <si>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</si>
  <si>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</si>
  <si>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</si>
  <si>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</si>
  <si>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</si>
  <si>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</si>
  <si>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</si>
  <si>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</si>
  <si>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</si>
  <si>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</si>
  <si>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</si>
  <si>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</si>
  <si>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</si>
  <si>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</si>
  <si>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</si>
  <si>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</si>
  <si>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</si>
  <si>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</si>
  <si>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</si>
  <si>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</si>
  <si>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</si>
  <si>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</si>
  <si>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</si>
  <si>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</si>
  <si>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</si>
  <si>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</si>
  <si>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</si>
  <si>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</si>
  <si>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</si>
  <si>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</si>
  <si>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</si>
  <si>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</si>
  <si>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</si>
  <si>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</si>
  <si>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</si>
  <si>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</si>
  <si>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</si>
  <si>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</si>
  <si>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</si>
  <si>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</si>
  <si>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</si>
  <si>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</si>
  <si>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</si>
  <si>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</si>
  <si>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</si>
  <si>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</si>
  <si>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</si>
  <si>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</si>
  <si>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</si>
  <si>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</si>
  <si>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</si>
  <si>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</si>
  <si>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</si>
  <si>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</si>
  <si>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</si>
  <si>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</si>
  <si>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</si>
  <si>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</si>
  <si>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</si>
  <si>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</si>
  <si>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</si>
  <si>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</si>
  <si>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</si>
  <si>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</si>
  <si>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</si>
  <si>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</si>
  <si>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</si>
  <si>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</si>
  <si>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</si>
  <si>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</si>
  <si>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</si>
  <si>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</si>
  <si>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</si>
  <si>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</si>
  <si>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</si>
  <si>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</si>
  <si>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</si>
  <si>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</si>
  <si>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</si>
  <si>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</si>
  <si>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</si>
  <si>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</si>
  <si>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</si>
  <si>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</si>
  <si>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</si>
  <si>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</si>
  <si>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</si>
  <si>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</si>
  <si>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</si>
  <si>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</si>
  <si>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</si>
  <si>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</si>
  <si>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</si>
  <si>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</si>
  <si>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</si>
  <si>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</si>
  <si>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   臺南市政府</t>
  </si>
  <si>
    <t>      臺南市政府</t>
  </si>
  <si>
    <t>公共行政及國防；</t>
  </si>
  <si>
    <t xml:space="preserve">      藥品及醫用化學製品製造業</t>
  </si>
  <si>
    <t xml:space="preserve">      其他運輸工具及其零件製造業</t>
  </si>
  <si>
    <t>      藥品及醫用化學製品製造業</t>
  </si>
  <si>
    <t>      其他運輸工具及其零件製造業</t>
  </si>
  <si>
    <t>      藥品及醫用化學製品製造業</t>
  </si>
  <si>
    <t>      其他運輸工具及其零件製造業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</si>
  <si>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</si>
  <si>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</si>
  <si>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</si>
  <si>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</si>
  <si>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</si>
  <si>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</si>
  <si>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</si>
  <si>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</si>
  <si>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屏東農業生物技術園區籌備處、交通部民用航空局、交通部航港局。</t>
  </si>
  <si>
    <t>      交通部民用航空局</t>
  </si>
  <si>
    <t>      交通部航港局</t>
  </si>
  <si>
    <t>      科技部新竹科學工業園區管理局</t>
  </si>
  <si>
    <t>      科技部南部科學工業園區管理局</t>
  </si>
  <si>
    <t>      科技部中部科學工業園區管理局</t>
  </si>
  <si>
    <t>   科技部新竹科學工業園區管理局</t>
  </si>
  <si>
    <t>   科技部南部科學工業園區管理局</t>
  </si>
  <si>
    <t>   科技部中部科學工業園區管理局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</si>
  <si>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</si>
  <si>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</si>
  <si>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</si>
  <si>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不動產業</t>
  </si>
  <si>
    <t>紙張尺度A3(297×420公釐)</t>
  </si>
  <si>
    <t xml:space="preserve">          紙張尺度A3(297×420公釐)</t>
  </si>
  <si>
    <t>　　桃園市</t>
  </si>
  <si>
    <t xml:space="preserve">   桃園市政府</t>
  </si>
  <si>
    <t>屏東農業生物技術園區籌備處、交通部民用航空局、交通部航港局。</t>
  </si>
  <si>
    <t xml:space="preserve">      桃園市政府</t>
  </si>
  <si>
    <t xml:space="preserve">3.104年1月份起，桃園市資料依改制後編製。 </t>
  </si>
  <si>
    <t xml:space="preserve">4.104年1月份起，桃園市資料依改制後編製。 </t>
  </si>
  <si>
    <t>5.配合桃園市政府改制於105年7月1日起辦理公司登記，增設桃園市政府之申登機關。</t>
  </si>
  <si>
    <t>科技部各科學工業園區管理局、屏東農業生物技術園區籌備處、交通部民用航空局、交通部航港局。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</si>
  <si>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</si>
  <si>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</si>
  <si>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屏東農業生物技術園區籌備處、</t>
  </si>
  <si>
    <t>交通部民用航空局、交通部航港局。</t>
  </si>
  <si>
    <t>1.本表1式2份，1份送本部統計處並公布於網站，1份自存。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</si>
  <si>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</si>
  <si>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</si>
  <si>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4.配合桃園市政府改制於105年7月1日起辦理公司登記，增設桃園市政府之申登機關。</t>
  </si>
  <si>
    <t>~4~</t>
  </si>
  <si>
    <t>~5~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</si>
  <si>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</si>
  <si>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</t>
  </si>
  <si>
    <t>本部商業司、本部中部辦公室、新北市政府經濟發展局、臺北市商業處、桃園市政府經濟發展局、臺中市政府經濟發展局、臺南市政府經濟發展局、高雄市政府經濟發展局、本部加工出口區管理處、科技部各科學工業園區管理局、</t>
  </si>
  <si>
    <t/>
  </si>
  <si>
    <r>
      <t xml:space="preserve">公司登記現有家數及資本額─按負責人性別及縣市別分
</t>
    </r>
    <r>
      <rPr>
        <sz val="20"/>
        <rFont val="Times New Roman"/>
        <family val="1"/>
      </rPr>
      <t>Number and Amount of Registered Companies - By Sex of Representative and the County/City</t>
    </r>
  </si>
  <si>
    <r>
      <rPr>
        <sz val="10"/>
        <rFont val="標楷體"/>
        <family val="4"/>
      </rPr>
      <t>單位：家</t>
    </r>
    <r>
      <rPr>
        <sz val="10"/>
        <rFont val="Times New Roman"/>
        <family val="1"/>
      </rPr>
      <t xml:space="preserve">; </t>
    </r>
    <r>
      <rPr>
        <sz val="10"/>
        <rFont val="標楷體"/>
        <family val="4"/>
      </rPr>
      <t>百萬元;</t>
    </r>
    <r>
      <rPr>
        <sz val="10"/>
        <rFont val="Times New Roman"/>
        <family val="1"/>
      </rPr>
      <t>%
Unit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Number;  Amount(NT$ million); rate</t>
    </r>
  </si>
  <si>
    <t xml:space="preserve"> County/City</t>
  </si>
  <si>
    <r>
      <t xml:space="preserve">公司登記家數(家)
</t>
    </r>
    <r>
      <rPr>
        <sz val="12"/>
        <rFont val="Times New Roman"/>
        <family val="1"/>
      </rPr>
      <t>Number of Registered Companies</t>
    </r>
  </si>
  <si>
    <r>
      <t xml:space="preserve">公司登記資本額(百萬元)
</t>
    </r>
    <r>
      <rPr>
        <sz val="12"/>
        <rFont val="Times New Roman"/>
        <family val="1"/>
      </rPr>
      <t>Capital Amount of Registered Companies (NT$ million)</t>
    </r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</si>
  <si>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
</t>
    </r>
    <r>
      <rPr>
        <sz val="12"/>
        <rFont val="標楷體"/>
        <family val="4"/>
      </rPr>
      <t>Total</t>
    </r>
  </si>
  <si>
    <t>男性負責人
Male</t>
  </si>
  <si>
    <t>女性負責人
Female</t>
  </si>
  <si>
    <t>家數
Number</t>
  </si>
  <si>
    <t>百分比
Rate</t>
  </si>
  <si>
    <t>金額
Amount</t>
  </si>
  <si>
    <t>Grand total</t>
  </si>
  <si>
    <t>Taiwan area</t>
  </si>
  <si>
    <t xml:space="preserve">   New Taipei City</t>
  </si>
  <si>
    <t xml:space="preserve">   Taipei City</t>
  </si>
  <si>
    <t xml:space="preserve">   Taoyuan City</t>
  </si>
  <si>
    <t xml:space="preserve">   Taichung City</t>
  </si>
  <si>
    <t xml:space="preserve">   Tainan City</t>
  </si>
  <si>
    <t xml:space="preserve">   Kaohsiung City</t>
  </si>
  <si>
    <t xml:space="preserve">   Yilan County</t>
  </si>
  <si>
    <t xml:space="preserve">   Hsinchu County</t>
  </si>
  <si>
    <t xml:space="preserve">   Miaoli County</t>
  </si>
  <si>
    <t xml:space="preserve">   Changhua County</t>
  </si>
  <si>
    <t xml:space="preserve">   Nantou County</t>
  </si>
  <si>
    <t xml:space="preserve">   Yunlin County</t>
  </si>
  <si>
    <t xml:space="preserve">   Chiayi County</t>
  </si>
  <si>
    <t xml:space="preserve">   Pingtung County</t>
  </si>
  <si>
    <t xml:space="preserve">   Taitung County</t>
  </si>
  <si>
    <t xml:space="preserve">   Hualien County</t>
  </si>
  <si>
    <t xml:space="preserve">   Penghu County</t>
  </si>
  <si>
    <t xml:space="preserve">   Keelung City</t>
  </si>
  <si>
    <t xml:space="preserve">   Hsinchu City</t>
  </si>
  <si>
    <t xml:space="preserve">   Chiayi City</t>
  </si>
  <si>
    <t>Kinma area</t>
  </si>
  <si>
    <t>    金門縣</t>
  </si>
  <si>
    <t xml:space="preserve">       Kinmen County</t>
  </si>
  <si>
    <t>    連江縣</t>
  </si>
  <si>
    <t xml:space="preserve">       Lienchiang County</t>
  </si>
  <si>
    <t>填表</t>
  </si>
  <si>
    <t>審核</t>
  </si>
  <si>
    <t>資料來源:</t>
  </si>
  <si>
    <r>
      <t>本部商業司、本部中部辦公室、新北市政府經濟發展局、臺北市商業處、</t>
    </r>
    <r>
      <rPr>
        <sz val="10"/>
        <color indexed="10"/>
        <rFont val="標楷體"/>
        <family val="4"/>
      </rPr>
      <t>桃園市政府經濟發展局</t>
    </r>
    <r>
      <rPr>
        <sz val="10"/>
        <rFont val="標楷體"/>
        <family val="4"/>
      </rPr>
      <t>、臺中市政府經濟發展局、臺南市政府經濟發展局、高雄市政府經濟發展局、本部加工出口區管理處、</t>
    </r>
  </si>
  <si>
    <t>Source of the materials :</t>
  </si>
  <si>
    <r>
      <t>Department of Commerce,Ministry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Central Region Office,Ministry of Economic Affairs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Department New Taipei City Govermment</t>
    </r>
    <r>
      <rPr>
        <sz val="10"/>
        <rFont val="標楷體"/>
        <family val="4"/>
      </rPr>
      <t>、</t>
    </r>
  </si>
  <si>
    <r>
      <t>Taipei City Office of Commerce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Taichung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Economic Development Bureau of Tainan City Government</t>
    </r>
    <r>
      <rPr>
        <sz val="10"/>
        <rFont val="標楷體"/>
        <family val="4"/>
      </rPr>
      <t>、</t>
    </r>
  </si>
  <si>
    <r>
      <t>Economic Development Bureau,Kaohsiung City Government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Export Processing Zone Administration, Ministry of Economic Affairs</t>
    </r>
    <r>
      <rPr>
        <sz val="10"/>
        <rFont val="標楷體"/>
        <family val="4"/>
      </rPr>
      <t>、</t>
    </r>
  </si>
  <si>
    <r>
      <t>All Science Park Bureau,Ministry of Science and Technology</t>
    </r>
    <r>
      <rPr>
        <sz val="10"/>
        <rFont val="標楷體"/>
        <family val="4"/>
      </rPr>
      <t>、</t>
    </r>
    <r>
      <rPr>
        <sz val="10"/>
        <rFont val="Times New Roman"/>
        <family val="1"/>
      </rPr>
      <t>Ping-tung Agricultural Biotechnology Park Preparatory Office</t>
    </r>
    <r>
      <rPr>
        <sz val="10"/>
        <rFont val="標楷體"/>
        <family val="4"/>
      </rPr>
      <t>。</t>
    </r>
  </si>
  <si>
    <t>填表說明:</t>
  </si>
  <si>
    <t>本表一式二份，一份送本部統計處並公布於網站，一份自存。</t>
  </si>
  <si>
    <t>營建工程業</t>
  </si>
  <si>
    <t>   營建工程業</t>
  </si>
  <si>
    <t>   營建工程業</t>
  </si>
  <si>
    <t>      出版、影音製作、傳播及資通訊服務業</t>
  </si>
  <si>
    <t>      營建工程業</t>
  </si>
  <si>
    <t>出版、影音製作、傳播及資通訊服務業</t>
  </si>
  <si>
    <t>    營建工程業</t>
  </si>
  <si>
    <t>    出版、影音製作、傳播及資通訊服務業</t>
  </si>
  <si>
    <t>   出版、影音製作、傳播及資通訊服務業</t>
  </si>
  <si>
    <t>   出版、影音製作、傳播及資通訊服務業</t>
  </si>
  <si>
    <t>製造業</t>
  </si>
  <si>
    <t>製造業</t>
  </si>
  <si>
    <t>教育業</t>
  </si>
  <si>
    <t>   教育業</t>
  </si>
  <si>
    <t>   教育業</t>
  </si>
  <si>
    <t>    教育業</t>
  </si>
  <si>
    <t>      教育業</t>
  </si>
  <si>
    <t xml:space="preserve">    高雄市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</si>
  <si>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</si>
  <si>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設辦事處之外國公司</t>
  </si>
  <si>
    <t>設分公司之外國公司</t>
  </si>
  <si>
    <t>4.配合公司法修法於107年11月份起調整欄位名稱。</t>
  </si>
  <si>
    <t>2.配合公司法修法於107年11月份起調整欄位名稱。</t>
  </si>
  <si>
    <t>3.配合公司法修法於107年11月份起調整欄位名稱。</t>
  </si>
  <si>
    <t>中華民國108年3月20日編製</t>
  </si>
  <si>
    <t>中華民國108年2月</t>
  </si>
  <si>
    <t>中華民國108年2月底
February,2019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</si>
</sst>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10"/>
      <name val="標楷體"/>
      <family val="4"/>
    </font>
    <font>
      <sz val="14"/>
      <name val="標楷體"/>
      <family val="4"/>
    </font>
    <font>
      <sz val="9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  <font>
      <sz val="9"/>
      <color rgb="FFFF0000"/>
      <name val="標楷體"/>
      <family val="4"/>
    </font>
    <font>
      <sz val="10"/>
      <color rgb="FFFF0000"/>
      <name val="標楷體"/>
      <family val="4"/>
    </font>
    <font>
      <sz val="12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59">
    <xf numFmtId="0" fontId="0" fillId="0" borderId="0" xfId="0" applyAlignment="1">
      <alignment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NumberFormat="1" applyFont="1" applyAlignment="1" applyProtection="1">
      <alignment vertical="center"/>
      <protection hidden="1" locked="0"/>
    </xf>
    <xf numFmtId="0" fontId="5" fillId="0" borderId="11" xfId="48" applyNumberFormat="1" applyFont="1" applyBorder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horizontal="center" vertical="center"/>
      <protection hidden="1" locked="0"/>
    </xf>
    <xf numFmtId="179" fontId="5" fillId="0" borderId="0" xfId="48" applyFont="1" applyAlignment="1" applyProtection="1">
      <alignment vertical="center"/>
      <protection hidden="1" locked="0"/>
    </xf>
    <xf numFmtId="0" fontId="5" fillId="0" borderId="12" xfId="48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8" applyFont="1" applyBorder="1" applyAlignment="1" applyProtection="1" quotePrefix="1">
      <alignment horizontal="left" vertical="center"/>
      <protection hidden="1" locked="0"/>
    </xf>
    <xf numFmtId="179" fontId="5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right"/>
      <protection hidden="1" locked="0"/>
    </xf>
    <xf numFmtId="0" fontId="5" fillId="0" borderId="12" xfId="48" applyNumberFormat="1" applyFont="1" applyBorder="1" applyAlignment="1" applyProtection="1">
      <alignment horizontal="center" vertical="center"/>
      <protection hidden="1" locked="0"/>
    </xf>
    <xf numFmtId="0" fontId="5" fillId="0" borderId="13" xfId="48" applyNumberFormat="1" applyFont="1" applyBorder="1" applyAlignment="1" applyProtection="1">
      <alignment horizontal="right" vertical="center"/>
      <protection hidden="1" locked="0"/>
    </xf>
    <xf numFmtId="0" fontId="5" fillId="0" borderId="14" xfId="48" applyNumberFormat="1" applyFont="1" applyBorder="1" applyAlignment="1" applyProtection="1">
      <alignment horizontal="right"/>
      <protection hidden="1" locked="0"/>
    </xf>
    <xf numFmtId="0" fontId="5" fillId="0" borderId="14" xfId="48" applyNumberFormat="1" applyFont="1" applyBorder="1" applyAlignment="1" applyProtection="1">
      <alignment horizontal="center" vertical="center"/>
      <protection hidden="1" locked="0"/>
    </xf>
    <xf numFmtId="179" fontId="7" fillId="0" borderId="0" xfId="48" applyNumberFormat="1" applyFont="1" applyAlignment="1" applyProtection="1">
      <alignment vertical="center"/>
      <protection hidden="1" locked="0"/>
    </xf>
    <xf numFmtId="179" fontId="8" fillId="0" borderId="0" xfId="48" applyNumberFormat="1" applyFont="1" applyAlignment="1" applyProtection="1">
      <alignment vertical="center"/>
      <protection hidden="1" locked="0"/>
    </xf>
    <xf numFmtId="179" fontId="8" fillId="0" borderId="13" xfId="48" applyFont="1" applyBorder="1" applyAlignment="1" applyProtection="1">
      <alignment horizontal="centerContinuous" vertical="center"/>
      <protection hidden="1" locked="0"/>
    </xf>
    <xf numFmtId="179" fontId="8" fillId="0" borderId="13" xfId="48" applyFont="1" applyBorder="1" applyAlignment="1" applyProtection="1">
      <alignment horizontal="center" vertical="center"/>
      <protection hidden="1" locked="0"/>
    </xf>
    <xf numFmtId="179" fontId="8" fillId="0" borderId="0" xfId="48" applyFont="1" applyAlignment="1" applyProtection="1">
      <alignment vertical="center"/>
      <protection hidden="1" locked="0"/>
    </xf>
    <xf numFmtId="0" fontId="8" fillId="0" borderId="0" xfId="48" applyNumberFormat="1" applyFont="1" applyAlignment="1" applyProtection="1">
      <alignment horizontal="right"/>
      <protection hidden="1" locked="0"/>
    </xf>
    <xf numFmtId="179" fontId="8" fillId="0" borderId="13" xfId="48" applyFont="1" applyBorder="1" applyAlignment="1" applyProtection="1">
      <alignment horizontal="left" vertical="center"/>
      <protection hidden="1" locked="0"/>
    </xf>
    <xf numFmtId="0" fontId="5" fillId="0" borderId="13" xfId="48" applyNumberFormat="1" applyFont="1" applyBorder="1" applyAlignment="1" applyProtection="1">
      <alignment horizontal="center" vertical="center"/>
      <protection hidden="1" locked="0"/>
    </xf>
    <xf numFmtId="179" fontId="10" fillId="0" borderId="0" xfId="48" applyNumberFormat="1" applyFont="1" applyAlignment="1" applyProtection="1">
      <alignment vertical="center"/>
      <protection hidden="1" locked="0"/>
    </xf>
    <xf numFmtId="180" fontId="8" fillId="0" borderId="0" xfId="48" applyNumberFormat="1" applyFont="1" applyAlignment="1" applyProtection="1">
      <alignment horizontal="right" vertical="center"/>
      <protection hidden="1"/>
    </xf>
    <xf numFmtId="0" fontId="5" fillId="0" borderId="15" xfId="48" applyNumberFormat="1" applyFont="1" applyBorder="1" applyProtection="1">
      <alignment/>
      <protection hidden="1" locked="0"/>
    </xf>
    <xf numFmtId="0" fontId="5" fillId="0" borderId="15" xfId="48" applyNumberFormat="1" applyFont="1" applyBorder="1" applyAlignment="1" applyProtection="1">
      <alignment horizontal="left"/>
      <protection hidden="1" locked="0"/>
    </xf>
    <xf numFmtId="0" fontId="5" fillId="0" borderId="0" xfId="48" applyNumberFormat="1" applyFont="1" applyBorder="1" applyProtection="1">
      <alignment/>
      <protection hidden="1" locked="0"/>
    </xf>
    <xf numFmtId="0" fontId="11" fillId="0" borderId="0" xfId="48" applyNumberFormat="1" applyFont="1" applyAlignment="1" applyProtection="1" quotePrefix="1">
      <alignment horizontal="right"/>
      <protection hidden="1" locked="0"/>
    </xf>
    <xf numFmtId="0" fontId="5" fillId="0" borderId="11" xfId="49" applyFont="1" applyBorder="1" applyAlignment="1" applyProtection="1">
      <alignment horizontal="center" vertical="center"/>
      <protection hidden="1" locked="0"/>
    </xf>
    <xf numFmtId="0" fontId="5" fillId="0" borderId="12" xfId="49" applyFont="1" applyBorder="1" applyAlignment="1" applyProtection="1" quotePrefix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/>
      <protection hidden="1" locked="0"/>
    </xf>
    <xf numFmtId="0" fontId="5" fillId="0" borderId="12" xfId="49" applyFont="1" applyBorder="1" applyAlignment="1" applyProtection="1">
      <alignment horizontal="center" vertical="center"/>
      <protection hidden="1" locked="0"/>
    </xf>
    <xf numFmtId="0" fontId="5" fillId="0" borderId="13" xfId="49" applyFont="1" applyBorder="1" applyAlignment="1" applyProtection="1">
      <alignment horizontal="right" vertical="center"/>
      <protection hidden="1" locked="0"/>
    </xf>
    <xf numFmtId="0" fontId="5" fillId="0" borderId="14" xfId="49" applyFont="1" applyBorder="1" applyAlignment="1" applyProtection="1">
      <alignment horizontal="right"/>
      <protection hidden="1" locked="0"/>
    </xf>
    <xf numFmtId="0" fontId="5" fillId="0" borderId="14" xfId="49" applyFont="1" applyBorder="1" applyAlignment="1" applyProtection="1">
      <alignment horizontal="center" vertical="center"/>
      <protection hidden="1" locked="0"/>
    </xf>
    <xf numFmtId="0" fontId="8" fillId="0" borderId="0" xfId="49" applyFont="1" applyAlignment="1" applyProtection="1">
      <alignment horizontal="right"/>
      <protection hidden="1" locked="0"/>
    </xf>
    <xf numFmtId="0" fontId="6" fillId="33" borderId="0" xfId="49" applyFont="1" applyFill="1" applyAlignment="1">
      <alignment vertical="center"/>
      <protection/>
    </xf>
    <xf numFmtId="0" fontId="6" fillId="33" borderId="16" xfId="49" applyFont="1" applyFill="1" applyBorder="1" applyAlignment="1">
      <alignment vertical="center"/>
      <protection/>
    </xf>
    <xf numFmtId="180" fontId="8" fillId="0" borderId="0" xfId="49" applyNumberFormat="1" applyFont="1" applyAlignment="1" applyProtection="1">
      <alignment horizontal="right" vertical="center"/>
      <protection hidden="1"/>
    </xf>
    <xf numFmtId="0" fontId="5" fillId="0" borderId="15" xfId="49" applyFont="1" applyBorder="1" applyProtection="1">
      <alignment/>
      <protection hidden="1" locked="0"/>
    </xf>
    <xf numFmtId="0" fontId="5" fillId="0" borderId="15" xfId="49" applyFont="1" applyBorder="1" applyAlignment="1" applyProtection="1">
      <alignment horizontal="left"/>
      <protection hidden="1" locked="0"/>
    </xf>
    <xf numFmtId="0" fontId="5" fillId="0" borderId="0" xfId="49" applyFont="1" applyProtection="1">
      <alignment/>
      <protection hidden="1" locked="0"/>
    </xf>
    <xf numFmtId="0" fontId="5" fillId="0" borderId="0" xfId="49" applyFont="1" applyBorder="1" applyProtection="1">
      <alignment/>
      <protection hidden="1" locked="0"/>
    </xf>
    <xf numFmtId="0" fontId="11" fillId="0" borderId="0" xfId="49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8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9" applyFont="1" applyBorder="1" applyAlignment="1" applyProtection="1">
      <alignment horizontal="center" vertical="center"/>
      <protection locked="0"/>
    </xf>
    <xf numFmtId="0" fontId="5" fillId="0" borderId="0" xfId="49" applyFont="1" applyProtection="1">
      <alignment/>
      <protection locked="0"/>
    </xf>
    <xf numFmtId="0" fontId="5" fillId="0" borderId="10" xfId="49" applyFont="1" applyBorder="1" applyAlignment="1" applyProtection="1">
      <alignment horizontal="center" vertical="center"/>
      <protection locked="0"/>
    </xf>
    <xf numFmtId="0" fontId="8" fillId="0" borderId="10" xfId="49" applyFont="1" applyBorder="1" applyAlignment="1" applyProtection="1">
      <alignment horizontal="center" vertical="center"/>
      <protection locked="0"/>
    </xf>
    <xf numFmtId="0" fontId="5" fillId="0" borderId="12" xfId="49" applyFont="1" applyBorder="1" applyAlignment="1" applyProtection="1" quotePrefix="1">
      <alignment horizontal="center" vertical="center"/>
      <protection locked="0"/>
    </xf>
    <xf numFmtId="0" fontId="5" fillId="0" borderId="17" xfId="49" applyFont="1" applyBorder="1" applyProtection="1">
      <alignment/>
      <protection locked="0"/>
    </xf>
    <xf numFmtId="0" fontId="5" fillId="0" borderId="13" xfId="49" applyFont="1" applyBorder="1" applyProtection="1">
      <alignment/>
      <protection locked="0"/>
    </xf>
    <xf numFmtId="0" fontId="5" fillId="0" borderId="14" xfId="49" applyFont="1" applyBorder="1" applyProtection="1">
      <alignment/>
      <protection locked="0"/>
    </xf>
    <xf numFmtId="0" fontId="5" fillId="0" borderId="14" xfId="49" applyFont="1" applyBorder="1" applyAlignment="1" applyProtection="1" quotePrefix="1">
      <alignment horizontal="center" vertical="center"/>
      <protection locked="0"/>
    </xf>
    <xf numFmtId="0" fontId="5" fillId="0" borderId="14" xfId="49" applyFont="1" applyBorder="1" applyAlignment="1" applyProtection="1">
      <alignment horizontal="center" vertical="center"/>
      <protection locked="0"/>
    </xf>
    <xf numFmtId="0" fontId="7" fillId="0" borderId="0" xfId="49" applyFont="1" applyProtection="1">
      <alignment/>
      <protection locked="0"/>
    </xf>
    <xf numFmtId="0" fontId="8" fillId="0" borderId="13" xfId="49" applyFont="1" applyBorder="1" applyProtection="1">
      <alignment/>
      <protection locked="0"/>
    </xf>
    <xf numFmtId="0" fontId="8" fillId="0" borderId="0" xfId="49" applyFont="1" applyBorder="1" applyProtection="1">
      <alignment/>
      <protection locked="0"/>
    </xf>
    <xf numFmtId="0" fontId="8" fillId="0" borderId="0" xfId="49" applyFont="1" applyProtection="1">
      <alignment/>
      <protection locked="0"/>
    </xf>
    <xf numFmtId="0" fontId="8" fillId="0" borderId="19" xfId="49" applyFont="1" applyBorder="1" applyProtection="1">
      <alignment/>
      <protection locked="0"/>
    </xf>
    <xf numFmtId="0" fontId="6" fillId="0" borderId="0" xfId="49" applyFont="1" applyAlignment="1" applyProtection="1">
      <alignment vertical="center"/>
      <protection locked="0"/>
    </xf>
    <xf numFmtId="0" fontId="6" fillId="0" borderId="13" xfId="49" applyFont="1" applyBorder="1" applyAlignment="1" applyProtection="1">
      <alignment vertical="center"/>
      <protection locked="0"/>
    </xf>
    <xf numFmtId="0" fontId="6" fillId="0" borderId="14" xfId="49" applyFont="1" applyBorder="1" applyAlignment="1" applyProtection="1">
      <alignment vertical="center"/>
      <protection locked="0"/>
    </xf>
    <xf numFmtId="0" fontId="6" fillId="0" borderId="10" xfId="49" applyFont="1" applyBorder="1" applyAlignment="1" applyProtection="1" quotePrefix="1">
      <alignment horizontal="center" vertical="center"/>
      <protection locked="0"/>
    </xf>
    <xf numFmtId="0" fontId="6" fillId="0" borderId="10" xfId="49" applyFont="1" applyBorder="1" applyAlignment="1" applyProtection="1">
      <alignment horizontal="center" vertical="center"/>
      <protection locked="0"/>
    </xf>
    <xf numFmtId="0" fontId="6" fillId="0" borderId="14" xfId="49" applyFont="1" applyBorder="1" applyAlignment="1" applyProtection="1" quotePrefix="1">
      <alignment horizontal="center" vertical="center"/>
      <protection locked="0"/>
    </xf>
    <xf numFmtId="0" fontId="6" fillId="0" borderId="14" xfId="49" applyFont="1" applyBorder="1" applyAlignment="1" applyProtection="1">
      <alignment horizontal="center" vertical="center"/>
      <protection locked="0"/>
    </xf>
    <xf numFmtId="0" fontId="6" fillId="0" borderId="20" xfId="49" applyFont="1" applyBorder="1" applyAlignment="1" applyProtection="1">
      <alignment horizontal="center" vertical="center"/>
      <protection locked="0"/>
    </xf>
    <xf numFmtId="0" fontId="5" fillId="0" borderId="15" xfId="49" applyFont="1" applyBorder="1" applyProtection="1">
      <alignment/>
      <protection locked="0"/>
    </xf>
    <xf numFmtId="0" fontId="6" fillId="0" borderId="15" xfId="49" applyFont="1" applyBorder="1" applyProtection="1">
      <alignment/>
      <protection locked="0"/>
    </xf>
    <xf numFmtId="0" fontId="11" fillId="0" borderId="15" xfId="49" applyFont="1" applyBorder="1" applyAlignment="1" applyProtection="1">
      <alignment horizontal="right"/>
      <protection locked="0"/>
    </xf>
    <xf numFmtId="0" fontId="5" fillId="0" borderId="15" xfId="49" applyFont="1" applyBorder="1" applyAlignment="1" applyProtection="1">
      <alignment horizontal="right"/>
      <protection locked="0"/>
    </xf>
    <xf numFmtId="0" fontId="6" fillId="0" borderId="0" xfId="49" applyFont="1" applyProtection="1">
      <alignment/>
      <protection locked="0"/>
    </xf>
    <xf numFmtId="0" fontId="5" fillId="0" borderId="0" xfId="49" applyFont="1" applyBorder="1" applyProtection="1">
      <alignment/>
      <protection locked="0"/>
    </xf>
    <xf numFmtId="0" fontId="6" fillId="0" borderId="0" xfId="49" applyFont="1" applyBorder="1" applyProtection="1">
      <alignment/>
      <protection locked="0"/>
    </xf>
    <xf numFmtId="0" fontId="11" fillId="0" borderId="0" xfId="49" applyFont="1" applyBorder="1" applyAlignment="1" applyProtection="1">
      <alignment horizontal="right"/>
      <protection locked="0"/>
    </xf>
    <xf numFmtId="0" fontId="6" fillId="0" borderId="19" xfId="49" applyFont="1" applyBorder="1" applyAlignment="1" applyProtection="1">
      <alignment vertical="center"/>
      <protection locked="0"/>
    </xf>
    <xf numFmtId="0" fontId="8" fillId="33" borderId="16" xfId="49" applyFont="1" applyFill="1" applyBorder="1" applyAlignment="1">
      <alignment vertical="top"/>
      <protection/>
    </xf>
    <xf numFmtId="0" fontId="0" fillId="0" borderId="13" xfId="49" applyFont="1" applyBorder="1" applyAlignment="1" applyProtection="1">
      <alignment horizontal="right"/>
      <protection hidden="1" locked="0"/>
    </xf>
    <xf numFmtId="0" fontId="0" fillId="0" borderId="13" xfId="49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0" fontId="0" fillId="0" borderId="13" xfId="48" applyNumberFormat="1" applyFont="1" applyBorder="1" applyAlignment="1" applyProtection="1">
      <alignment horizontal="right"/>
      <protection hidden="1" locked="0"/>
    </xf>
    <xf numFmtId="0" fontId="0" fillId="0" borderId="13" xfId="48" applyNumberFormat="1" applyFont="1" applyBorder="1" applyProtection="1">
      <alignment/>
      <protection hidden="1" locked="0"/>
    </xf>
    <xf numFmtId="179" fontId="5" fillId="0" borderId="0" xfId="65" applyNumberFormat="1" applyFont="1" applyAlignment="1" applyProtection="1">
      <alignment vertical="center"/>
      <protection hidden="1" locked="0"/>
    </xf>
    <xf numFmtId="0" fontId="5" fillId="0" borderId="0" xfId="65" applyNumberFormat="1" applyFont="1" applyBorder="1" applyProtection="1">
      <alignment/>
      <protection hidden="1" locked="0"/>
    </xf>
    <xf numFmtId="0" fontId="5" fillId="0" borderId="0" xfId="65" applyNumberFormat="1" applyFont="1" applyAlignment="1" quotePrefix="1">
      <alignment horizontal="left"/>
      <protection/>
    </xf>
    <xf numFmtId="0" fontId="5" fillId="0" borderId="0" xfId="65" applyNumberFormat="1" applyFont="1" applyBorder="1">
      <alignment/>
      <protection/>
    </xf>
    <xf numFmtId="0" fontId="5" fillId="0" borderId="0" xfId="65" applyNumberFormat="1" applyFont="1" applyBorder="1" applyAlignment="1">
      <alignment horizontal="left"/>
      <protection/>
    </xf>
    <xf numFmtId="0" fontId="5" fillId="0" borderId="0" xfId="65" applyNumberFormat="1" applyFont="1" applyBorder="1" applyAlignment="1" quotePrefix="1">
      <alignment horizontal="left"/>
      <protection/>
    </xf>
    <xf numFmtId="179" fontId="5" fillId="0" borderId="0" xfId="65" applyFont="1" applyBorder="1" applyAlignment="1" applyProtection="1">
      <alignment vertical="center"/>
      <protection hidden="1" locked="0"/>
    </xf>
    <xf numFmtId="0" fontId="5" fillId="0" borderId="0" xfId="66" applyFont="1" applyAlignment="1" quotePrefix="1">
      <alignment horizontal="left"/>
      <protection/>
    </xf>
    <xf numFmtId="0" fontId="5" fillId="0" borderId="0" xfId="66" applyFont="1" applyBorder="1">
      <alignment/>
      <protection/>
    </xf>
    <xf numFmtId="0" fontId="5" fillId="0" borderId="0" xfId="66" applyFont="1" applyProtection="1">
      <alignment/>
      <protection locked="0"/>
    </xf>
    <xf numFmtId="0" fontId="9" fillId="0" borderId="0" xfId="66" applyFont="1" applyBorder="1" applyAlignment="1">
      <alignment horizontal="left"/>
      <protection/>
    </xf>
    <xf numFmtId="0" fontId="5" fillId="0" borderId="0" xfId="66" applyFont="1">
      <alignment/>
      <protection/>
    </xf>
    <xf numFmtId="0" fontId="5" fillId="0" borderId="0" xfId="66" applyFont="1" applyAlignment="1" applyProtection="1">
      <alignment horizontal="left"/>
      <protection locked="0"/>
    </xf>
    <xf numFmtId="0" fontId="5" fillId="0" borderId="0" xfId="66" applyFont="1" applyBorder="1" applyProtection="1">
      <alignment/>
      <protection locked="0"/>
    </xf>
    <xf numFmtId="0" fontId="5" fillId="33" borderId="0" xfId="66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5" applyNumberFormat="1" applyFont="1" applyAlignment="1" applyProtection="1">
      <alignment horizontal="left"/>
      <protection hidden="1" locked="0"/>
    </xf>
    <xf numFmtId="0" fontId="5" fillId="0" borderId="0" xfId="66" applyFont="1" applyProtection="1">
      <alignment/>
      <protection hidden="1" locked="0"/>
    </xf>
    <xf numFmtId="0" fontId="5" fillId="0" borderId="0" xfId="64" applyNumberFormat="1" applyFont="1" applyBorder="1">
      <alignment/>
      <protection/>
    </xf>
    <xf numFmtId="0" fontId="8" fillId="0" borderId="0" xfId="64" applyNumberFormat="1" applyFont="1" applyBorder="1">
      <alignment/>
      <protection/>
    </xf>
    <xf numFmtId="0" fontId="14" fillId="0" borderId="0" xfId="64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5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6" applyFont="1" applyAlignment="1" quotePrefix="1">
      <alignment horizontal="left" vertical="top"/>
      <protection/>
    </xf>
    <xf numFmtId="0" fontId="5" fillId="0" borderId="0" xfId="66" applyFont="1" applyBorder="1" applyAlignment="1">
      <alignment vertical="top"/>
      <protection/>
    </xf>
    <xf numFmtId="0" fontId="5" fillId="0" borderId="0" xfId="66" applyFont="1" applyAlignment="1" applyProtection="1">
      <alignment vertical="top"/>
      <protection locked="0"/>
    </xf>
    <xf numFmtId="0" fontId="5" fillId="0" borderId="0" xfId="64" applyNumberFormat="1" applyFont="1" applyBorder="1" applyAlignment="1">
      <alignment vertical="center"/>
      <protection/>
    </xf>
    <xf numFmtId="0" fontId="8" fillId="0" borderId="0" xfId="65" applyNumberFormat="1" applyFont="1" applyBorder="1">
      <alignment/>
      <protection/>
    </xf>
    <xf numFmtId="179" fontId="8" fillId="0" borderId="13" xfId="48" applyFont="1" applyBorder="1" applyAlignment="1" applyProtection="1">
      <alignment vertical="center" wrapText="1"/>
      <protection locked="0"/>
    </xf>
    <xf numFmtId="0" fontId="7" fillId="0" borderId="0" xfId="34" applyFont="1" applyBorder="1" applyProtection="1">
      <alignment/>
      <protection locked="0"/>
    </xf>
    <xf numFmtId="0" fontId="8" fillId="0" borderId="0" xfId="34" applyFont="1" applyBorder="1" applyAlignment="1" applyProtection="1">
      <alignment horizontal="center"/>
      <protection locked="0"/>
    </xf>
    <xf numFmtId="0" fontId="8" fillId="0" borderId="0" xfId="34" applyFont="1" applyBorder="1" applyProtection="1">
      <alignment/>
      <protection locked="0"/>
    </xf>
    <xf numFmtId="0" fontId="8" fillId="0" borderId="13" xfId="34" applyFont="1" applyBorder="1" applyAlignment="1" applyProtection="1">
      <alignment horizontal="center"/>
      <protection locked="0"/>
    </xf>
    <xf numFmtId="0" fontId="8" fillId="0" borderId="0" xfId="34" applyFont="1" applyProtection="1">
      <alignment/>
      <protection locked="0"/>
    </xf>
    <xf numFmtId="0" fontId="6" fillId="0" borderId="0" xfId="34" applyFont="1" applyAlignment="1" applyProtection="1">
      <alignment vertical="center"/>
      <protection locked="0"/>
    </xf>
    <xf numFmtId="0" fontId="6" fillId="0" borderId="12" xfId="34" applyFont="1" applyBorder="1" applyAlignment="1" applyProtection="1" quotePrefix="1">
      <alignment horizontal="center" vertical="center" wrapText="1"/>
      <protection locked="0"/>
    </xf>
    <xf numFmtId="0" fontId="6" fillId="0" borderId="14" xfId="34" applyFont="1" applyBorder="1" applyAlignment="1" applyProtection="1">
      <alignment horizontal="center" vertical="center" wrapText="1"/>
      <protection locked="0"/>
    </xf>
    <xf numFmtId="0" fontId="6" fillId="0" borderId="18" xfId="34" applyFont="1" applyBorder="1" applyAlignment="1" applyProtection="1">
      <alignment horizontal="center" vertical="center" wrapText="1"/>
      <protection locked="0"/>
    </xf>
    <xf numFmtId="0" fontId="9" fillId="0" borderId="19" xfId="33" applyFont="1" applyBorder="1" applyAlignment="1" applyProtection="1">
      <alignment horizontal="left" vertical="center"/>
      <protection locked="0"/>
    </xf>
    <xf numFmtId="180" fontId="8" fillId="0" borderId="0" xfId="34" applyNumberFormat="1" applyFont="1" applyAlignment="1" applyProtection="1">
      <alignment vertical="center"/>
      <protection hidden="1"/>
    </xf>
    <xf numFmtId="181" fontId="8" fillId="0" borderId="0" xfId="34" applyNumberFormat="1" applyFont="1" applyAlignment="1" applyProtection="1">
      <alignment vertical="center"/>
      <protection hidden="1"/>
    </xf>
    <xf numFmtId="180" fontId="8" fillId="0" borderId="0" xfId="34" applyNumberFormat="1" applyFont="1" applyAlignment="1" applyProtection="1">
      <alignment horizontal="right" vertical="center"/>
      <protection hidden="1"/>
    </xf>
    <xf numFmtId="0" fontId="9" fillId="0" borderId="16" xfId="0" applyFont="1" applyFill="1" applyBorder="1" applyAlignment="1">
      <alignment horizontal="left" vertical="center" indent="1"/>
    </xf>
    <xf numFmtId="0" fontId="9" fillId="0" borderId="16" xfId="33" applyFont="1" applyBorder="1" applyAlignment="1" applyProtection="1">
      <alignment horizontal="left" vertical="center"/>
      <protection locked="0"/>
    </xf>
    <xf numFmtId="0" fontId="9" fillId="0" borderId="14" xfId="33" applyFont="1" applyBorder="1" applyAlignment="1" applyProtection="1">
      <alignment horizontal="left" vertical="center"/>
      <protection locked="0"/>
    </xf>
    <xf numFmtId="0" fontId="5" fillId="0" borderId="15" xfId="34" applyFont="1" applyBorder="1" applyProtection="1">
      <alignment/>
      <protection locked="0"/>
    </xf>
    <xf numFmtId="0" fontId="6" fillId="0" borderId="0" xfId="34" applyFont="1" applyProtection="1">
      <alignment/>
      <protection locked="0"/>
    </xf>
    <xf numFmtId="0" fontId="5" fillId="0" borderId="0" xfId="34" applyFont="1" applyBorder="1" applyProtection="1">
      <alignment/>
      <protection locked="0"/>
    </xf>
    <xf numFmtId="0" fontId="6" fillId="0" borderId="0" xfId="34" applyFont="1" applyBorder="1" applyProtection="1">
      <alignment/>
      <protection locked="0"/>
    </xf>
    <xf numFmtId="0" fontId="5" fillId="0" borderId="0" xfId="34" applyFont="1" applyProtection="1">
      <alignment/>
      <protection locked="0"/>
    </xf>
    <xf numFmtId="0" fontId="8" fillId="0" borderId="0" xfId="34" applyFont="1" applyAlignment="1" applyProtection="1" quotePrefix="1">
      <alignment horizontal="left"/>
      <protection locked="0"/>
    </xf>
    <xf numFmtId="0" fontId="11" fillId="0" borderId="0" xfId="34" applyFont="1" applyAlignment="1" applyProtection="1" quotePrefix="1">
      <alignment horizontal="left"/>
      <protection locked="0"/>
    </xf>
    <xf numFmtId="0" fontId="20" fillId="0" borderId="0" xfId="34" applyFont="1" applyBorder="1" applyProtection="1">
      <alignment/>
      <protection locked="0"/>
    </xf>
    <xf numFmtId="0" fontId="20" fillId="0" borderId="0" xfId="34" applyFont="1" applyProtection="1">
      <alignment/>
      <protection locked="0"/>
    </xf>
    <xf numFmtId="0" fontId="16" fillId="0" borderId="0" xfId="34" applyFont="1" applyAlignment="1" applyProtection="1">
      <alignment horizontal="left"/>
      <protection locked="0"/>
    </xf>
    <xf numFmtId="0" fontId="9" fillId="0" borderId="0" xfId="34" applyFont="1" applyBorder="1" applyProtection="1">
      <alignment/>
      <protection locked="0"/>
    </xf>
    <xf numFmtId="0" fontId="9" fillId="0" borderId="0" xfId="34" applyFont="1" applyProtection="1">
      <alignment/>
      <protection locked="0"/>
    </xf>
    <xf numFmtId="0" fontId="16" fillId="0" borderId="0" xfId="34" applyFont="1" applyBorder="1" applyProtection="1">
      <alignment/>
      <protection locked="0"/>
    </xf>
    <xf numFmtId="0" fontId="11" fillId="0" borderId="0" xfId="34" applyFont="1" applyBorder="1" applyProtection="1">
      <alignment/>
      <protection locked="0"/>
    </xf>
    <xf numFmtId="0" fontId="14" fillId="0" borderId="0" xfId="34" applyFont="1" applyBorder="1" applyProtection="1">
      <alignment/>
      <protection locked="0"/>
    </xf>
    <xf numFmtId="0" fontId="16" fillId="0" borderId="0" xfId="34" applyFont="1" applyAlignment="1" applyProtection="1" quotePrefix="1">
      <alignment horizontal="left"/>
      <protection locked="0"/>
    </xf>
    <xf numFmtId="0" fontId="21" fillId="0" borderId="0" xfId="34" applyFont="1" applyAlignment="1" applyProtection="1" quotePrefix="1">
      <alignment horizontal="left"/>
      <protection locked="0"/>
    </xf>
    <xf numFmtId="0" fontId="59" fillId="0" borderId="0" xfId="0" applyFont="1" applyAlignment="1" applyProtection="1">
      <alignment horizontal="left" vertical="center"/>
      <protection hidden="1" locked="0"/>
    </xf>
    <xf numFmtId="0" fontId="60" fillId="0" borderId="15" xfId="48" applyNumberFormat="1" applyFont="1" applyBorder="1" applyAlignment="1">
      <alignment horizontal="right"/>
      <protection/>
    </xf>
    <xf numFmtId="0" fontId="60" fillId="0" borderId="15" xfId="0" applyFont="1" applyBorder="1" applyAlignment="1" applyProtection="1">
      <alignment horizontal="right"/>
      <protection/>
    </xf>
    <xf numFmtId="0" fontId="5" fillId="0" borderId="0" xfId="48" applyNumberFormat="1" applyFont="1" applyBorder="1" applyAlignment="1" applyProtection="1" quotePrefix="1">
      <alignment horizontal="center"/>
      <protection hidden="1" locked="0"/>
    </xf>
    <xf numFmtId="0" fontId="6" fillId="0" borderId="0" xfId="48" applyNumberFormat="1" applyFont="1" applyBorder="1" applyAlignment="1" applyProtection="1">
      <alignment horizontal="left" vertical="center"/>
      <protection hidden="1" locked="0"/>
    </xf>
    <xf numFmtId="0" fontId="6" fillId="0" borderId="21" xfId="48" applyNumberFormat="1" applyFont="1" applyBorder="1" applyAlignment="1" applyProtection="1">
      <alignment horizontal="left" vertical="center"/>
      <protection hidden="1" locked="0"/>
    </xf>
    <xf numFmtId="0" fontId="6" fillId="0" borderId="13" xfId="48" applyNumberFormat="1" applyFont="1" applyBorder="1" applyAlignment="1" applyProtection="1">
      <alignment horizontal="left" vertical="center"/>
      <protection hidden="1" locked="0"/>
    </xf>
    <xf numFmtId="0" fontId="6" fillId="0" borderId="22" xfId="48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8" applyNumberFormat="1" applyFont="1" applyBorder="1" applyAlignment="1" applyProtection="1">
      <alignment horizontal="left" vertical="center"/>
      <protection hidden="1" locked="0"/>
    </xf>
    <xf numFmtId="0" fontId="6" fillId="0" borderId="24" xfId="48" applyNumberFormat="1" applyFont="1" applyBorder="1" applyAlignment="1" applyProtection="1">
      <alignment horizontal="left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8" applyNumberFormat="1" applyFont="1" applyBorder="1" applyAlignment="1" applyProtection="1">
      <alignment horizontal="center" vertical="center"/>
      <protection hidden="1" locked="0"/>
    </xf>
    <xf numFmtId="0" fontId="5" fillId="0" borderId="22" xfId="48" applyNumberFormat="1" applyFont="1" applyBorder="1" applyAlignment="1" applyProtection="1">
      <alignment horizontal="center" vertical="center"/>
      <protection hidden="1" locked="0"/>
    </xf>
    <xf numFmtId="0" fontId="5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8" applyNumberFormat="1" applyFont="1" applyBorder="1" applyAlignment="1" applyProtection="1">
      <alignment horizontal="center" vertical="center"/>
      <protection hidden="1" locked="0"/>
    </xf>
    <xf numFmtId="0" fontId="5" fillId="0" borderId="26" xfId="48" applyNumberFormat="1" applyFont="1" applyBorder="1" applyAlignment="1" applyProtection="1">
      <alignment horizontal="center" vertical="center"/>
      <protection hidden="1" locked="0"/>
    </xf>
    <xf numFmtId="0" fontId="5" fillId="0" borderId="27" xfId="48" applyNumberFormat="1" applyFont="1" applyBorder="1" applyAlignment="1" applyProtection="1">
      <alignment horizontal="center" vertical="center"/>
      <protection hidden="1" locked="0"/>
    </xf>
    <xf numFmtId="0" fontId="5" fillId="0" borderId="33" xfId="48" applyNumberFormat="1" applyFont="1" applyBorder="1" applyAlignment="1" applyProtection="1">
      <alignment horizontal="center" vertical="center"/>
      <protection hidden="1" locked="0"/>
    </xf>
    <xf numFmtId="0" fontId="5" fillId="0" borderId="2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8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6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33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9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7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14" xfId="48" applyNumberFormat="1" applyFont="1" applyBorder="1" applyAlignment="1" applyProtection="1" quotePrefix="1">
      <alignment horizontal="center" vertical="center" wrapText="1"/>
      <protection hidden="1" locked="0"/>
    </xf>
    <xf numFmtId="179" fontId="61" fillId="0" borderId="13" xfId="48" applyFont="1" applyBorder="1" applyAlignment="1" applyProtection="1">
      <alignment horizontal="center" vertical="center" wrapText="1"/>
      <protection locked="0"/>
    </xf>
    <xf numFmtId="179" fontId="61" fillId="0" borderId="13" xfId="48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8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8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8" applyNumberFormat="1" applyFont="1" applyBorder="1" applyAlignment="1" applyProtection="1">
      <alignment horizontal="center" vertical="center"/>
      <protection hidden="1" locked="0"/>
    </xf>
    <xf numFmtId="0" fontId="5" fillId="0" borderId="19" xfId="48" applyNumberFormat="1" applyFont="1" applyBorder="1" applyAlignment="1" applyProtection="1">
      <alignment horizontal="center" vertical="center"/>
      <protection hidden="1" locked="0"/>
    </xf>
    <xf numFmtId="0" fontId="5" fillId="0" borderId="30" xfId="48" applyNumberFormat="1" applyFont="1" applyBorder="1" applyAlignment="1" applyProtection="1">
      <alignment horizontal="center" vertical="center"/>
      <protection hidden="1" locked="0"/>
    </xf>
    <xf numFmtId="0" fontId="5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25" xfId="48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8" applyNumberFormat="1" applyFont="1" applyBorder="1" applyAlignment="1" applyProtection="1" quotePrefix="1">
      <alignment horizontal="center" vertical="center"/>
      <protection hidden="1" locked="0"/>
    </xf>
    <xf numFmtId="0" fontId="59" fillId="0" borderId="25" xfId="48" applyNumberFormat="1" applyFont="1" applyBorder="1" applyAlignment="1" applyProtection="1">
      <alignment horizontal="center" vertical="center"/>
      <protection hidden="1" locked="0"/>
    </xf>
    <xf numFmtId="0" fontId="59" fillId="0" borderId="19" xfId="48" applyNumberFormat="1" applyFont="1" applyBorder="1" applyAlignment="1" applyProtection="1">
      <alignment horizontal="center" vertical="center"/>
      <protection hidden="1" locked="0"/>
    </xf>
    <xf numFmtId="0" fontId="59" fillId="0" borderId="27" xfId="48" applyNumberFormat="1" applyFont="1" applyBorder="1" applyAlignment="1" applyProtection="1">
      <alignment horizontal="center" vertical="center"/>
      <protection hidden="1" locked="0"/>
    </xf>
    <xf numFmtId="0" fontId="59" fillId="0" borderId="28" xfId="48" applyNumberFormat="1" applyFont="1" applyBorder="1" applyAlignment="1" applyProtection="1">
      <alignment horizontal="center" vertical="center"/>
      <protection hidden="1" locked="0"/>
    </xf>
    <xf numFmtId="0" fontId="5" fillId="0" borderId="34" xfId="48" applyNumberFormat="1" applyFont="1" applyBorder="1" applyAlignment="1" applyProtection="1">
      <alignment horizontal="center" vertical="center"/>
      <protection hidden="1" locked="0"/>
    </xf>
    <xf numFmtId="0" fontId="5" fillId="0" borderId="10" xfId="48" applyNumberFormat="1" applyFont="1" applyBorder="1" applyAlignment="1" applyProtection="1">
      <alignment horizontal="center" vertical="center"/>
      <protection hidden="1" locked="0"/>
    </xf>
    <xf numFmtId="0" fontId="5" fillId="0" borderId="35" xfId="48" applyNumberFormat="1" applyFont="1" applyBorder="1" applyAlignment="1" applyProtection="1">
      <alignment horizontal="center" vertical="center"/>
      <protection hidden="1" locked="0"/>
    </xf>
    <xf numFmtId="49" fontId="5" fillId="0" borderId="34" xfId="48" applyNumberFormat="1" applyFont="1" applyBorder="1" applyAlignment="1" applyProtection="1">
      <alignment horizontal="center" vertical="center"/>
      <protection hidden="1" locked="0"/>
    </xf>
    <xf numFmtId="49" fontId="5" fillId="0" borderId="10" xfId="48" applyNumberFormat="1" applyFont="1" applyBorder="1" applyAlignment="1" applyProtection="1">
      <alignment horizontal="center" vertical="center"/>
      <protection hidden="1" locked="0"/>
    </xf>
    <xf numFmtId="49" fontId="5" fillId="0" borderId="35" xfId="48" applyNumberFormat="1" applyFont="1" applyBorder="1" applyAlignment="1" applyProtection="1">
      <alignment horizontal="center" vertical="center"/>
      <protection hidden="1" locked="0"/>
    </xf>
    <xf numFmtId="0" fontId="7" fillId="0" borderId="15" xfId="48" applyNumberFormat="1" applyFont="1" applyBorder="1" applyAlignment="1" applyProtection="1" quotePrefix="1">
      <alignment horizontal="center" wrapText="1"/>
      <protection hidden="1" locked="0"/>
    </xf>
    <xf numFmtId="0" fontId="7" fillId="0" borderId="0" xfId="48" applyNumberFormat="1" applyFont="1" applyBorder="1" applyAlignment="1" applyProtection="1" quotePrefix="1">
      <alignment horizontal="center" wrapText="1"/>
      <protection hidden="1" locked="0"/>
    </xf>
    <xf numFmtId="0" fontId="59" fillId="0" borderId="30" xfId="48" applyNumberFormat="1" applyFont="1" applyBorder="1" applyAlignment="1" applyProtection="1" quotePrefix="1">
      <alignment horizontal="center" vertical="center" wrapText="1"/>
      <protection hidden="1" locked="0"/>
    </xf>
    <xf numFmtId="0" fontId="59" fillId="0" borderId="28" xfId="48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4" xfId="49" applyFont="1" applyBorder="1" applyAlignment="1" applyProtection="1">
      <alignment horizontal="center" vertical="center"/>
      <protection hidden="1" locked="0"/>
    </xf>
    <xf numFmtId="0" fontId="5" fillId="0" borderId="10" xfId="49" applyFont="1" applyBorder="1" applyAlignment="1" applyProtection="1">
      <alignment horizontal="center" vertical="center"/>
      <protection hidden="1" locked="0"/>
    </xf>
    <xf numFmtId="0" fontId="5" fillId="0" borderId="35" xfId="49" applyFont="1" applyBorder="1" applyAlignment="1" applyProtection="1">
      <alignment horizontal="center" vertical="center"/>
      <protection hidden="1" locked="0"/>
    </xf>
    <xf numFmtId="49" fontId="5" fillId="0" borderId="34" xfId="49" applyNumberFormat="1" applyFont="1" applyBorder="1" applyAlignment="1" applyProtection="1">
      <alignment horizontal="center" vertical="center"/>
      <protection hidden="1" locked="0"/>
    </xf>
    <xf numFmtId="49" fontId="5" fillId="0" borderId="10" xfId="49" applyNumberFormat="1" applyFont="1" applyBorder="1" applyAlignment="1" applyProtection="1">
      <alignment horizontal="center" vertical="center"/>
      <protection hidden="1" locked="0"/>
    </xf>
    <xf numFmtId="49" fontId="5" fillId="0" borderId="35" xfId="49" applyNumberFormat="1" applyFont="1" applyBorder="1" applyAlignment="1" applyProtection="1">
      <alignment horizontal="center" vertical="center"/>
      <protection hidden="1" locked="0"/>
    </xf>
    <xf numFmtId="0" fontId="7" fillId="0" borderId="15" xfId="49" applyFont="1" applyBorder="1" applyAlignment="1" applyProtection="1" quotePrefix="1">
      <alignment horizontal="center" wrapText="1"/>
      <protection hidden="1" locked="0"/>
    </xf>
    <xf numFmtId="0" fontId="7" fillId="0" borderId="0" xfId="49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61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0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60" fillId="0" borderId="15" xfId="49" applyFont="1" applyBorder="1" applyAlignment="1" applyProtection="1">
      <alignment horizontal="right"/>
      <protection locked="0"/>
    </xf>
    <xf numFmtId="0" fontId="11" fillId="0" borderId="0" xfId="49" applyFont="1" applyBorder="1" applyAlignment="1" applyProtection="1" quotePrefix="1">
      <alignment horizontal="right"/>
      <protection locked="0"/>
    </xf>
    <xf numFmtId="0" fontId="5" fillId="0" borderId="0" xfId="66" applyFont="1" applyBorder="1" applyAlignment="1" applyProtection="1" quotePrefix="1">
      <alignment horizontal="center"/>
      <protection locked="0"/>
    </xf>
    <xf numFmtId="0" fontId="6" fillId="0" borderId="36" xfId="49" applyFont="1" applyBorder="1" applyAlignment="1" applyProtection="1" quotePrefix="1">
      <alignment horizontal="center" vertical="center"/>
      <protection locked="0"/>
    </xf>
    <xf numFmtId="0" fontId="6" fillId="0" borderId="35" xfId="49" applyFont="1" applyBorder="1" applyAlignment="1" applyProtection="1" quotePrefix="1">
      <alignment horizontal="center" vertical="center"/>
      <protection locked="0"/>
    </xf>
    <xf numFmtId="0" fontId="6" fillId="0" borderId="36" xfId="49" applyFont="1" applyBorder="1" applyAlignment="1" applyProtection="1">
      <alignment horizontal="center" vertical="center"/>
      <protection locked="0"/>
    </xf>
    <xf numFmtId="0" fontId="6" fillId="0" borderId="35" xfId="49" applyFont="1" applyBorder="1" applyAlignment="1" applyProtection="1">
      <alignment horizontal="center" vertical="center"/>
      <protection locked="0"/>
    </xf>
    <xf numFmtId="0" fontId="5" fillId="0" borderId="0" xfId="49" applyFont="1" applyBorder="1" applyAlignment="1" applyProtection="1">
      <alignment horizontal="right"/>
      <protection locked="0"/>
    </xf>
    <xf numFmtId="0" fontId="5" fillId="0" borderId="21" xfId="49" applyFont="1" applyBorder="1" applyAlignment="1" applyProtection="1">
      <alignment horizontal="right"/>
      <protection locked="0"/>
    </xf>
    <xf numFmtId="0" fontId="7" fillId="0" borderId="15" xfId="49" applyFont="1" applyBorder="1" applyAlignment="1" applyProtection="1">
      <alignment horizontal="center"/>
      <protection locked="0"/>
    </xf>
    <xf numFmtId="0" fontId="7" fillId="0" borderId="0" xfId="49" applyFont="1" applyBorder="1" applyAlignment="1" applyProtection="1">
      <alignment horizontal="center"/>
      <protection locked="0"/>
    </xf>
    <xf numFmtId="0" fontId="61" fillId="0" borderId="13" xfId="49" applyFont="1" applyBorder="1" applyAlignment="1" applyProtection="1">
      <alignment horizontal="center" wrapText="1"/>
      <protection locked="0"/>
    </xf>
    <xf numFmtId="0" fontId="8" fillId="0" borderId="13" xfId="49" applyFont="1" applyBorder="1" applyAlignment="1" applyProtection="1">
      <alignment horizontal="right"/>
      <protection locked="0"/>
    </xf>
    <xf numFmtId="0" fontId="6" fillId="0" borderId="15" xfId="49" applyFont="1" applyBorder="1" applyAlignment="1" applyProtection="1" quotePrefix="1">
      <alignment horizontal="center" vertical="center" wrapText="1"/>
      <protection locked="0"/>
    </xf>
    <xf numFmtId="0" fontId="6" fillId="0" borderId="19" xfId="49" applyFont="1" applyBorder="1" applyAlignment="1" applyProtection="1" quotePrefix="1">
      <alignment horizontal="center" vertical="center" wrapText="1"/>
      <protection locked="0"/>
    </xf>
    <xf numFmtId="0" fontId="6" fillId="0" borderId="13" xfId="49" applyFont="1" applyBorder="1" applyAlignment="1" applyProtection="1" quotePrefix="1">
      <alignment horizontal="center" vertical="center" wrapText="1"/>
      <protection locked="0"/>
    </xf>
    <xf numFmtId="0" fontId="6" fillId="0" borderId="14" xfId="49" applyFont="1" applyBorder="1" applyAlignment="1" applyProtection="1" quotePrefix="1">
      <alignment horizontal="center" vertical="center" wrapText="1"/>
      <protection locked="0"/>
    </xf>
    <xf numFmtId="0" fontId="6" fillId="0" borderId="34" xfId="49" applyFont="1" applyBorder="1" applyAlignment="1" applyProtection="1" quotePrefix="1">
      <alignment horizontal="center" vertical="center" wrapText="1"/>
      <protection locked="0"/>
    </xf>
    <xf numFmtId="0" fontId="6" fillId="0" borderId="20" xfId="49" applyFont="1" applyBorder="1" applyAlignment="1" applyProtection="1" quotePrefix="1">
      <alignment horizontal="center" vertical="center" wrapText="1"/>
      <protection locked="0"/>
    </xf>
    <xf numFmtId="0" fontId="6" fillId="0" borderId="35" xfId="49" applyFont="1" applyBorder="1" applyAlignment="1" applyProtection="1" quotePrefix="1">
      <alignment horizontal="center" vertical="center" wrapText="1"/>
      <protection locked="0"/>
    </xf>
    <xf numFmtId="0" fontId="6" fillId="0" borderId="25" xfId="49" applyFont="1" applyBorder="1" applyAlignment="1" applyProtection="1" quotePrefix="1">
      <alignment horizontal="center" vertical="center" wrapText="1"/>
      <protection locked="0"/>
    </xf>
    <xf numFmtId="0" fontId="6" fillId="0" borderId="32" xfId="49" applyFont="1" applyBorder="1" applyAlignment="1" applyProtection="1" quotePrefix="1">
      <alignment horizontal="center" vertical="center" wrapText="1"/>
      <protection locked="0"/>
    </xf>
    <xf numFmtId="0" fontId="6" fillId="0" borderId="0" xfId="49" applyFont="1" applyBorder="1" applyAlignment="1" applyProtection="1" quotePrefix="1">
      <alignment horizontal="center" vertical="center"/>
      <protection locked="0"/>
    </xf>
    <xf numFmtId="0" fontId="6" fillId="0" borderId="21" xfId="49" applyFont="1" applyBorder="1" applyAlignment="1" applyProtection="1" quotePrefix="1">
      <alignment horizontal="center" vertical="center"/>
      <protection locked="0"/>
    </xf>
    <xf numFmtId="0" fontId="6" fillId="0" borderId="34" xfId="49" applyFont="1" applyBorder="1" applyAlignment="1" applyProtection="1" quotePrefix="1">
      <alignment horizontal="center" vertical="center"/>
      <protection locked="0"/>
    </xf>
    <xf numFmtId="0" fontId="5" fillId="0" borderId="0" xfId="65" applyNumberFormat="1" applyFont="1" applyBorder="1" applyAlignment="1" applyProtection="1" quotePrefix="1">
      <alignment horizontal="center"/>
      <protection hidden="1" locked="0"/>
    </xf>
    <xf numFmtId="0" fontId="5" fillId="0" borderId="0" xfId="66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62" fillId="0" borderId="0" xfId="0" applyFont="1" applyAlignment="1" applyProtection="1">
      <alignment horizontal="left" vertical="center"/>
      <protection locked="0"/>
    </xf>
    <xf numFmtId="0" fontId="62" fillId="0" borderId="2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7" fillId="0" borderId="0" xfId="34" applyFont="1" applyBorder="1" applyAlignment="1" applyProtection="1">
      <alignment horizontal="center" wrapText="1"/>
      <protection locked="0"/>
    </xf>
    <xf numFmtId="0" fontId="7" fillId="0" borderId="0" xfId="34" applyFont="1" applyBorder="1" applyAlignment="1" applyProtection="1">
      <alignment horizontal="center"/>
      <protection locked="0"/>
    </xf>
    <xf numFmtId="0" fontId="61" fillId="0" borderId="0" xfId="34" applyFont="1" applyBorder="1" applyAlignment="1" applyProtection="1">
      <alignment horizontal="center" wrapText="1"/>
      <protection locked="0"/>
    </xf>
    <xf numFmtId="0" fontId="61" fillId="0" borderId="0" xfId="34" applyFont="1" applyBorder="1" applyAlignment="1" applyProtection="1">
      <alignment horizontal="center"/>
      <protection locked="0"/>
    </xf>
    <xf numFmtId="0" fontId="16" fillId="0" borderId="13" xfId="0" applyFont="1" applyBorder="1" applyAlignment="1">
      <alignment horizontal="right" vertical="center" wrapText="1"/>
    </xf>
    <xf numFmtId="0" fontId="6" fillId="0" borderId="15" xfId="34" applyFont="1" applyBorder="1" applyAlignment="1" applyProtection="1" quotePrefix="1">
      <alignment horizontal="center" vertical="center"/>
      <protection locked="0"/>
    </xf>
    <xf numFmtId="0" fontId="6" fillId="0" borderId="0" xfId="34" applyFont="1" applyBorder="1" applyAlignment="1" applyProtection="1" quotePrefix="1">
      <alignment horizontal="center" vertical="center"/>
      <protection locked="0"/>
    </xf>
    <xf numFmtId="0" fontId="6" fillId="0" borderId="13" xfId="34" applyFont="1" applyBorder="1" applyAlignment="1" applyProtection="1" quotePrefix="1">
      <alignment horizontal="center" vertical="center"/>
      <protection locked="0"/>
    </xf>
    <xf numFmtId="0" fontId="17" fillId="0" borderId="19" xfId="34" applyFont="1" applyBorder="1" applyAlignment="1" applyProtection="1">
      <alignment horizontal="center" vertical="center"/>
      <protection locked="0"/>
    </xf>
    <xf numFmtId="0" fontId="17" fillId="0" borderId="16" xfId="34" applyFont="1" applyBorder="1" applyAlignment="1" applyProtection="1">
      <alignment horizontal="center" vertical="center"/>
      <protection locked="0"/>
    </xf>
    <xf numFmtId="0" fontId="17" fillId="0" borderId="14" xfId="34" applyFont="1" applyBorder="1" applyAlignment="1" applyProtection="1">
      <alignment horizontal="center" vertical="center"/>
      <protection locked="0"/>
    </xf>
    <xf numFmtId="0" fontId="6" fillId="0" borderId="34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 quotePrefix="1">
      <alignment horizontal="center" vertical="center" wrapText="1"/>
      <protection locked="0"/>
    </xf>
    <xf numFmtId="0" fontId="6" fillId="0" borderId="44" xfId="34" applyFont="1" applyBorder="1" applyAlignment="1" applyProtection="1" quotePrefix="1">
      <alignment horizontal="center" vertical="center" wrapText="1"/>
      <protection locked="0"/>
    </xf>
    <xf numFmtId="0" fontId="6" fillId="0" borderId="34" xfId="34" applyFont="1" applyBorder="1" applyAlignment="1" applyProtection="1">
      <alignment horizontal="center" vertical="center" wrapText="1"/>
      <protection locked="0"/>
    </xf>
    <xf numFmtId="0" fontId="6" fillId="0" borderId="35" xfId="34" applyFont="1" applyBorder="1" applyAlignment="1" applyProtection="1">
      <alignment horizontal="center" vertical="center"/>
      <protection locked="0"/>
    </xf>
    <xf numFmtId="0" fontId="6" fillId="0" borderId="36" xfId="34" applyFont="1" applyBorder="1" applyAlignment="1" applyProtection="1" quotePrefix="1">
      <alignment horizontal="center" vertical="center" wrapText="1"/>
      <protection locked="0"/>
    </xf>
    <xf numFmtId="0" fontId="6" fillId="0" borderId="35" xfId="34" applyFont="1" applyBorder="1" applyAlignment="1" applyProtection="1" quotePrefix="1">
      <alignment horizontal="center" vertical="center" wrapText="1"/>
      <protection locked="0"/>
    </xf>
    <xf numFmtId="0" fontId="6" fillId="0" borderId="20" xfId="34" applyFont="1" applyBorder="1" applyAlignment="1" applyProtection="1">
      <alignment horizontal="center" vertical="center" wrapText="1"/>
      <protection locked="0"/>
    </xf>
    <xf numFmtId="0" fontId="6" fillId="0" borderId="15" xfId="33" applyFont="1" applyBorder="1" applyAlignment="1" applyProtection="1">
      <alignment horizontal="left" vertical="center"/>
      <protection locked="0"/>
    </xf>
    <xf numFmtId="0" fontId="6" fillId="0" borderId="0" xfId="33" applyFont="1" applyBorder="1" applyAlignment="1" applyProtection="1">
      <alignment horizontal="left" vertical="center"/>
      <protection locked="0"/>
    </xf>
    <xf numFmtId="0" fontId="6" fillId="0" borderId="13" xfId="33" applyFont="1" applyBorder="1" applyAlignment="1" applyProtection="1">
      <alignment horizontal="left" vertical="center"/>
      <protection locked="0"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R008_09506" xfId="33"/>
    <cellStyle name="一般_公務統計報表09506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㽎㼿㼿?" xfId="48"/>
    <cellStyle name="㽎㼿㼿㼿㼿㼿?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㼿" xfId="64"/>
    <cellStyle name="㼿㼿" xfId="65"/>
    <cellStyle name="㼿㼿㼿?" xfId="66"/>
    <cellStyle name="檢查儲存格" xfId="67"/>
    <cellStyle name="壞" xfId="68"/>
    <cellStyle name="警告文字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266;&#23450;&#22577;&#34920;\&#27599;&#26376;20&#26085;\1060320&#22266;&#23450;&#22577;&#34920;\&#20844;&#21496;&#30331;&#35352;&#22577;&#34920;(24&#24373;)\&#25353;&#36000;&#36012;&#20154;&#24615;&#21029;&#21450;&#32291;&#24066;&#21029;&#20998;10602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-11-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tabSelected="1" view="pageBreakPreview" zoomScaleSheetLayoutView="100" zoomScalePageLayoutView="0" workbookViewId="0" topLeftCell="A1">
      <selection activeCell="Y9" sqref="Y9:AT33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9"/>
      <c r="T2" s="10" t="s">
        <v>5</v>
      </c>
      <c r="U2" s="287" t="s">
        <v>6</v>
      </c>
      <c r="V2" s="288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4"/>
      <c r="AJ2" s="134"/>
      <c r="AK2" s="134"/>
      <c r="AL2" s="134"/>
      <c r="AM2" s="134"/>
      <c r="AN2" s="134"/>
      <c r="AO2" s="134"/>
      <c r="AP2" s="134"/>
      <c r="AQ2" s="12"/>
      <c r="AR2" s="13" t="s">
        <v>5</v>
      </c>
      <c r="AS2" s="287" t="s">
        <v>6</v>
      </c>
      <c r="AT2" s="289"/>
    </row>
    <row r="3" spans="1:46" s="14" customFormat="1" ht="19.5" customHeight="1">
      <c r="A3" s="290" t="s">
        <v>244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252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CONCATENATE('2491-00-06'!G5,"底")</f>
        <v>中華民國108年2月底</v>
      </c>
      <c r="I5" s="268"/>
      <c r="J5" s="268"/>
      <c r="K5" s="268"/>
      <c r="L5" s="268"/>
      <c r="M5" s="268"/>
      <c r="N5" s="268"/>
      <c r="O5" s="268"/>
      <c r="P5" s="268"/>
      <c r="Q5" s="135"/>
      <c r="R5" s="135"/>
      <c r="S5" s="135"/>
      <c r="T5" s="135"/>
      <c r="U5" s="18"/>
      <c r="V5" s="19" t="s">
        <v>7</v>
      </c>
      <c r="W5" s="16"/>
      <c r="X5" s="16"/>
      <c r="Y5" s="135"/>
      <c r="Z5" s="135"/>
      <c r="AA5" s="135"/>
      <c r="AB5" s="135"/>
      <c r="AC5" s="269" t="str">
        <f>H5</f>
        <v>中華民國108年2月底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383</v>
      </c>
      <c r="J6" s="232"/>
      <c r="K6" s="274" t="s">
        <v>12</v>
      </c>
      <c r="L6" s="246"/>
      <c r="M6" s="278" t="s">
        <v>13</v>
      </c>
      <c r="N6" s="279"/>
      <c r="O6" s="280" t="s">
        <v>373</v>
      </c>
      <c r="P6" s="281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378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82"/>
      <c r="P7" s="28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705061</v>
      </c>
      <c r="D9" s="23">
        <v>24256886.148765</v>
      </c>
      <c r="E9" s="23">
        <v>16387</v>
      </c>
      <c r="F9" s="23">
        <v>586029.204419</v>
      </c>
      <c r="G9" s="23">
        <v>4090</v>
      </c>
      <c r="H9" s="23">
        <v>278898.307854</v>
      </c>
      <c r="I9" s="23">
        <v>195170</v>
      </c>
      <c r="J9" s="23">
        <v>8093434.443797</v>
      </c>
      <c r="K9" s="23">
        <v>4474</v>
      </c>
      <c r="L9" s="23">
        <v>875757.895086</v>
      </c>
      <c r="M9" s="23">
        <v>3767</v>
      </c>
      <c r="N9" s="23">
        <v>194237.964707</v>
      </c>
      <c r="O9" s="23">
        <v>108334</v>
      </c>
      <c r="P9" s="23">
        <v>1243818.930484</v>
      </c>
      <c r="Q9" s="23">
        <v>111246</v>
      </c>
      <c r="R9" s="23">
        <v>1056825.321756</v>
      </c>
      <c r="S9" s="23">
        <v>16146</v>
      </c>
      <c r="T9" s="23">
        <v>874552.705025</v>
      </c>
      <c r="U9" s="23">
        <v>7587</v>
      </c>
      <c r="V9" s="23">
        <v>66273.001886</v>
      </c>
      <c r="W9" s="228" t="s">
        <v>33</v>
      </c>
      <c r="X9" s="229"/>
      <c r="Y9" s="23">
        <v>24110</v>
      </c>
      <c r="Z9" s="23">
        <v>521428.319019</v>
      </c>
      <c r="AA9" s="23">
        <v>42857</v>
      </c>
      <c r="AB9" s="23">
        <v>7529302.575367</v>
      </c>
      <c r="AC9" s="23">
        <v>33084</v>
      </c>
      <c r="AD9" s="23">
        <v>1276465.985929</v>
      </c>
      <c r="AE9" s="23">
        <v>74555</v>
      </c>
      <c r="AF9" s="23">
        <v>884714.321113</v>
      </c>
      <c r="AG9" s="23">
        <v>19549</v>
      </c>
      <c r="AH9" s="23">
        <v>325510.026082</v>
      </c>
      <c r="AI9" s="23">
        <v>85</v>
      </c>
      <c r="AJ9" s="23">
        <v>160.188</v>
      </c>
      <c r="AK9" s="23">
        <v>387</v>
      </c>
      <c r="AL9" s="23">
        <v>1766.497086</v>
      </c>
      <c r="AM9" s="23">
        <v>56</v>
      </c>
      <c r="AN9" s="23">
        <v>271.25</v>
      </c>
      <c r="AO9" s="23">
        <v>2666</v>
      </c>
      <c r="AP9" s="23">
        <v>71479.041787</v>
      </c>
      <c r="AQ9" s="23">
        <v>12971</v>
      </c>
      <c r="AR9" s="23">
        <v>134660.277274</v>
      </c>
      <c r="AS9" s="23">
        <v>27540</v>
      </c>
      <c r="AT9" s="23">
        <v>241299.892094</v>
      </c>
    </row>
    <row r="10" spans="1:46" s="22" customFormat="1" ht="16.5" customHeight="1">
      <c r="A10" s="223" t="s">
        <v>225</v>
      </c>
      <c r="B10" s="224"/>
      <c r="C10" s="23">
        <v>703592</v>
      </c>
      <c r="D10" s="23">
        <v>24231492.201507</v>
      </c>
      <c r="E10" s="23">
        <v>16240</v>
      </c>
      <c r="F10" s="23">
        <v>584106.904419</v>
      </c>
      <c r="G10" s="23">
        <v>4066</v>
      </c>
      <c r="H10" s="23">
        <v>278642.291916</v>
      </c>
      <c r="I10" s="23">
        <v>195026</v>
      </c>
      <c r="J10" s="23">
        <v>8085985.019797</v>
      </c>
      <c r="K10" s="23">
        <v>4463</v>
      </c>
      <c r="L10" s="23">
        <v>875658.395086</v>
      </c>
      <c r="M10" s="23">
        <v>3764</v>
      </c>
      <c r="N10" s="23">
        <v>194231.114707</v>
      </c>
      <c r="O10" s="23">
        <v>107923</v>
      </c>
      <c r="P10" s="23">
        <v>1240824.493484</v>
      </c>
      <c r="Q10" s="23">
        <v>111147</v>
      </c>
      <c r="R10" s="23">
        <v>1055249.336756</v>
      </c>
      <c r="S10" s="23">
        <v>16029</v>
      </c>
      <c r="T10" s="23">
        <v>868908.950645</v>
      </c>
      <c r="U10" s="23">
        <v>7569</v>
      </c>
      <c r="V10" s="23">
        <v>65732.865946</v>
      </c>
      <c r="W10" s="223" t="s">
        <v>225</v>
      </c>
      <c r="X10" s="224"/>
      <c r="Y10" s="23">
        <v>24095</v>
      </c>
      <c r="Z10" s="23">
        <v>521292.119019</v>
      </c>
      <c r="AA10" s="23">
        <v>42797</v>
      </c>
      <c r="AB10" s="23">
        <v>7528472.729367</v>
      </c>
      <c r="AC10" s="23">
        <v>32905</v>
      </c>
      <c r="AD10" s="23">
        <v>1274977.755929</v>
      </c>
      <c r="AE10" s="23">
        <v>74464</v>
      </c>
      <c r="AF10" s="23">
        <v>883408.661113</v>
      </c>
      <c r="AG10" s="23">
        <v>19434</v>
      </c>
      <c r="AH10" s="23">
        <v>324678.817082</v>
      </c>
      <c r="AI10" s="23">
        <v>85</v>
      </c>
      <c r="AJ10" s="23">
        <v>160.188</v>
      </c>
      <c r="AK10" s="23">
        <v>387</v>
      </c>
      <c r="AL10" s="23">
        <v>1766.497086</v>
      </c>
      <c r="AM10" s="23">
        <v>56</v>
      </c>
      <c r="AN10" s="23">
        <v>271.25</v>
      </c>
      <c r="AO10" s="23">
        <v>2657</v>
      </c>
      <c r="AP10" s="23">
        <v>71254.541787</v>
      </c>
      <c r="AQ10" s="23">
        <v>12960</v>
      </c>
      <c r="AR10" s="23">
        <v>134600.277274</v>
      </c>
      <c r="AS10" s="23">
        <v>27525</v>
      </c>
      <c r="AT10" s="23">
        <v>241269.992094</v>
      </c>
    </row>
    <row r="11" spans="1:46" s="22" customFormat="1" ht="16.5" customHeight="1">
      <c r="A11" s="225" t="s">
        <v>265</v>
      </c>
      <c r="B11" s="226"/>
      <c r="C11" s="23">
        <v>134600</v>
      </c>
      <c r="D11" s="23">
        <v>2268296.79987</v>
      </c>
      <c r="E11" s="23">
        <v>1950</v>
      </c>
      <c r="F11" s="23">
        <v>47988.320915</v>
      </c>
      <c r="G11" s="23">
        <v>371</v>
      </c>
      <c r="H11" s="23">
        <v>8343.471348</v>
      </c>
      <c r="I11" s="23">
        <v>47332</v>
      </c>
      <c r="J11" s="23">
        <v>1154308.182624</v>
      </c>
      <c r="K11" s="23">
        <v>566</v>
      </c>
      <c r="L11" s="23">
        <v>40663.85309</v>
      </c>
      <c r="M11" s="23">
        <v>665</v>
      </c>
      <c r="N11" s="23">
        <v>5048.463705</v>
      </c>
      <c r="O11" s="23">
        <v>22577</v>
      </c>
      <c r="P11" s="23">
        <v>182778.379419</v>
      </c>
      <c r="Q11" s="23">
        <v>18631</v>
      </c>
      <c r="R11" s="23">
        <v>115088.080805</v>
      </c>
      <c r="S11" s="23">
        <v>1925</v>
      </c>
      <c r="T11" s="23">
        <v>51923.103015</v>
      </c>
      <c r="U11" s="23">
        <v>808</v>
      </c>
      <c r="V11" s="23">
        <v>6062.221001</v>
      </c>
      <c r="W11" s="225" t="s">
        <v>265</v>
      </c>
      <c r="X11" s="226"/>
      <c r="Y11" s="23">
        <v>4527</v>
      </c>
      <c r="Z11" s="23">
        <v>48327.193153</v>
      </c>
      <c r="AA11" s="23">
        <v>5861</v>
      </c>
      <c r="AB11" s="23">
        <v>246939.465696</v>
      </c>
      <c r="AC11" s="23">
        <v>4536</v>
      </c>
      <c r="AD11" s="23">
        <v>140859.272972</v>
      </c>
      <c r="AE11" s="23">
        <v>13220</v>
      </c>
      <c r="AF11" s="23">
        <v>134129.143843</v>
      </c>
      <c r="AG11" s="23">
        <v>2881</v>
      </c>
      <c r="AH11" s="23">
        <v>26335.755923</v>
      </c>
      <c r="AI11" s="23">
        <v>1</v>
      </c>
      <c r="AJ11" s="23">
        <v>3</v>
      </c>
      <c r="AK11" s="23">
        <v>54</v>
      </c>
      <c r="AL11" s="23">
        <v>114.79</v>
      </c>
      <c r="AM11" s="23">
        <v>6</v>
      </c>
      <c r="AN11" s="23">
        <v>21.9</v>
      </c>
      <c r="AO11" s="23">
        <v>343</v>
      </c>
      <c r="AP11" s="23">
        <v>3266.134776</v>
      </c>
      <c r="AQ11" s="23">
        <v>2444</v>
      </c>
      <c r="AR11" s="23">
        <v>16065.772289</v>
      </c>
      <c r="AS11" s="23">
        <v>5902</v>
      </c>
      <c r="AT11" s="23">
        <v>40030.295296</v>
      </c>
    </row>
    <row r="12" spans="1:46" s="22" customFormat="1" ht="16.5" customHeight="1">
      <c r="A12" s="225" t="s">
        <v>264</v>
      </c>
      <c r="B12" s="226"/>
      <c r="C12" s="23">
        <v>179583</v>
      </c>
      <c r="D12" s="23">
        <v>12566420.153359</v>
      </c>
      <c r="E12" s="23">
        <v>2786</v>
      </c>
      <c r="F12" s="23">
        <v>204164.476003</v>
      </c>
      <c r="G12" s="23">
        <v>473</v>
      </c>
      <c r="H12" s="23">
        <v>106201.619309</v>
      </c>
      <c r="I12" s="23">
        <v>29749</v>
      </c>
      <c r="J12" s="23">
        <v>2159524.279593</v>
      </c>
      <c r="K12" s="23">
        <v>919</v>
      </c>
      <c r="L12" s="23">
        <v>446266.995666</v>
      </c>
      <c r="M12" s="23">
        <v>479</v>
      </c>
      <c r="N12" s="23">
        <v>9704.720663</v>
      </c>
      <c r="O12" s="23">
        <v>20911</v>
      </c>
      <c r="P12" s="23">
        <v>538282.265409</v>
      </c>
      <c r="Q12" s="23">
        <v>35727</v>
      </c>
      <c r="R12" s="23">
        <v>493462.995529</v>
      </c>
      <c r="S12" s="23">
        <v>5248</v>
      </c>
      <c r="T12" s="23">
        <v>410536.566499</v>
      </c>
      <c r="U12" s="23">
        <v>1844</v>
      </c>
      <c r="V12" s="23">
        <v>23694.508614</v>
      </c>
      <c r="W12" s="225" t="s">
        <v>264</v>
      </c>
      <c r="X12" s="226"/>
      <c r="Y12" s="23">
        <v>10452</v>
      </c>
      <c r="Z12" s="23">
        <v>386017.682941</v>
      </c>
      <c r="AA12" s="23">
        <v>19435</v>
      </c>
      <c r="AB12" s="23">
        <v>6499676.668166</v>
      </c>
      <c r="AC12" s="23">
        <v>8511</v>
      </c>
      <c r="AD12" s="23">
        <v>673079.535466</v>
      </c>
      <c r="AE12" s="23">
        <v>26849</v>
      </c>
      <c r="AF12" s="23">
        <v>316052.509933</v>
      </c>
      <c r="AG12" s="23">
        <v>4853</v>
      </c>
      <c r="AH12" s="23">
        <v>98921.487861</v>
      </c>
      <c r="AI12" s="23">
        <v>29</v>
      </c>
      <c r="AJ12" s="23">
        <v>71.66</v>
      </c>
      <c r="AK12" s="23">
        <v>136</v>
      </c>
      <c r="AL12" s="23">
        <v>1054.992086</v>
      </c>
      <c r="AM12" s="23">
        <v>5</v>
      </c>
      <c r="AN12" s="23">
        <v>33</v>
      </c>
      <c r="AO12" s="23">
        <v>760</v>
      </c>
      <c r="AP12" s="23">
        <v>27815.5321</v>
      </c>
      <c r="AQ12" s="23">
        <v>3860</v>
      </c>
      <c r="AR12" s="23">
        <v>83866.120999</v>
      </c>
      <c r="AS12" s="23">
        <v>6557</v>
      </c>
      <c r="AT12" s="23">
        <v>87992.536522</v>
      </c>
    </row>
    <row r="13" spans="1:46" s="22" customFormat="1" ht="16.5" customHeight="1">
      <c r="A13" s="225" t="s">
        <v>302</v>
      </c>
      <c r="B13" s="226"/>
      <c r="C13" s="23">
        <v>60162</v>
      </c>
      <c r="D13" s="23">
        <v>1505717.101408</v>
      </c>
      <c r="E13" s="23">
        <v>1087</v>
      </c>
      <c r="F13" s="23">
        <v>81676.293739</v>
      </c>
      <c r="G13" s="23">
        <v>295</v>
      </c>
      <c r="H13" s="23">
        <v>5742.71923</v>
      </c>
      <c r="I13" s="23">
        <v>19836</v>
      </c>
      <c r="J13" s="23">
        <v>775932.792388</v>
      </c>
      <c r="K13" s="23">
        <v>344</v>
      </c>
      <c r="L13" s="23">
        <v>50701.697457</v>
      </c>
      <c r="M13" s="23">
        <v>496</v>
      </c>
      <c r="N13" s="23">
        <v>7061.183848</v>
      </c>
      <c r="O13" s="23">
        <v>10866</v>
      </c>
      <c r="P13" s="23">
        <v>91518.247435</v>
      </c>
      <c r="Q13" s="23">
        <v>7697</v>
      </c>
      <c r="R13" s="23">
        <v>50471.356257</v>
      </c>
      <c r="S13" s="23">
        <v>1297</v>
      </c>
      <c r="T13" s="23">
        <v>172233.089328</v>
      </c>
      <c r="U13" s="23">
        <v>421</v>
      </c>
      <c r="V13" s="23">
        <v>2319.812045</v>
      </c>
      <c r="W13" s="225" t="s">
        <v>302</v>
      </c>
      <c r="X13" s="226"/>
      <c r="Y13" s="23">
        <v>1428</v>
      </c>
      <c r="Z13" s="23">
        <v>13425.364103</v>
      </c>
      <c r="AA13" s="23">
        <v>2649</v>
      </c>
      <c r="AB13" s="23">
        <v>60816.546504</v>
      </c>
      <c r="AC13" s="23">
        <v>2904</v>
      </c>
      <c r="AD13" s="23">
        <v>59068.43851</v>
      </c>
      <c r="AE13" s="23">
        <v>5617</v>
      </c>
      <c r="AF13" s="23">
        <v>97266.613209</v>
      </c>
      <c r="AG13" s="23">
        <v>1868</v>
      </c>
      <c r="AH13" s="23">
        <v>13550.576843</v>
      </c>
      <c r="AI13" s="23">
        <v>17</v>
      </c>
      <c r="AJ13" s="23">
        <v>31.188</v>
      </c>
      <c r="AK13" s="23">
        <v>30</v>
      </c>
      <c r="AL13" s="23">
        <v>67.686</v>
      </c>
      <c r="AM13" s="23">
        <v>4</v>
      </c>
      <c r="AN13" s="23">
        <v>27</v>
      </c>
      <c r="AO13" s="23">
        <v>257</v>
      </c>
      <c r="AP13" s="23">
        <v>3194.33518</v>
      </c>
      <c r="AQ13" s="23">
        <v>1017</v>
      </c>
      <c r="AR13" s="23">
        <v>4460.447938</v>
      </c>
      <c r="AS13" s="23">
        <v>2032</v>
      </c>
      <c r="AT13" s="23">
        <v>16151.713394</v>
      </c>
    </row>
    <row r="14" spans="1:46" s="22" customFormat="1" ht="16.5" customHeight="1">
      <c r="A14" s="225" t="s">
        <v>220</v>
      </c>
      <c r="B14" s="226"/>
      <c r="C14" s="23">
        <v>99166</v>
      </c>
      <c r="D14" s="23">
        <v>1730377.966316</v>
      </c>
      <c r="E14" s="23">
        <v>2040</v>
      </c>
      <c r="F14" s="23">
        <v>41034.20139</v>
      </c>
      <c r="G14" s="23">
        <v>515</v>
      </c>
      <c r="H14" s="23">
        <v>14747.004803</v>
      </c>
      <c r="I14" s="23">
        <v>32211</v>
      </c>
      <c r="J14" s="23">
        <v>737726.305159</v>
      </c>
      <c r="K14" s="23">
        <v>516</v>
      </c>
      <c r="L14" s="23">
        <v>24283.789603</v>
      </c>
      <c r="M14" s="23">
        <v>456</v>
      </c>
      <c r="N14" s="23">
        <v>150866.976109</v>
      </c>
      <c r="O14" s="23">
        <v>14396</v>
      </c>
      <c r="P14" s="23">
        <v>105518.361662</v>
      </c>
      <c r="Q14" s="23">
        <v>15095</v>
      </c>
      <c r="R14" s="23">
        <v>74046.813332</v>
      </c>
      <c r="S14" s="23">
        <v>1680</v>
      </c>
      <c r="T14" s="23">
        <v>42893.332256</v>
      </c>
      <c r="U14" s="23">
        <v>938</v>
      </c>
      <c r="V14" s="23">
        <v>7225.865881</v>
      </c>
      <c r="W14" s="225" t="s">
        <v>220</v>
      </c>
      <c r="X14" s="226"/>
      <c r="Y14" s="23">
        <v>2745</v>
      </c>
      <c r="Z14" s="23">
        <v>23196.227037</v>
      </c>
      <c r="AA14" s="23">
        <v>4671</v>
      </c>
      <c r="AB14" s="23">
        <v>256258.035503</v>
      </c>
      <c r="AC14" s="23">
        <v>4873</v>
      </c>
      <c r="AD14" s="23">
        <v>131670.912338</v>
      </c>
      <c r="AE14" s="23">
        <v>10028</v>
      </c>
      <c r="AF14" s="23">
        <v>61468.729791</v>
      </c>
      <c r="AG14" s="23">
        <v>2737</v>
      </c>
      <c r="AH14" s="23">
        <v>21691.189479</v>
      </c>
      <c r="AI14" s="23">
        <v>12</v>
      </c>
      <c r="AJ14" s="23">
        <v>10.09</v>
      </c>
      <c r="AK14" s="23">
        <v>58</v>
      </c>
      <c r="AL14" s="23">
        <v>126.77</v>
      </c>
      <c r="AM14" s="23">
        <v>7</v>
      </c>
      <c r="AN14" s="23">
        <v>43.2</v>
      </c>
      <c r="AO14" s="23">
        <v>405</v>
      </c>
      <c r="AP14" s="23">
        <v>3917.643</v>
      </c>
      <c r="AQ14" s="23">
        <v>1996</v>
      </c>
      <c r="AR14" s="23">
        <v>10542.551349</v>
      </c>
      <c r="AS14" s="23">
        <v>3787</v>
      </c>
      <c r="AT14" s="23">
        <v>23109.967624</v>
      </c>
    </row>
    <row r="15" spans="1:46" s="22" customFormat="1" ht="16.5" customHeight="1">
      <c r="A15" s="225" t="s">
        <v>221</v>
      </c>
      <c r="B15" s="226"/>
      <c r="C15" s="23">
        <v>37490</v>
      </c>
      <c r="D15" s="23">
        <v>925656.684119</v>
      </c>
      <c r="E15" s="23">
        <v>957</v>
      </c>
      <c r="F15" s="23">
        <v>15766.8606</v>
      </c>
      <c r="G15" s="23">
        <v>244</v>
      </c>
      <c r="H15" s="23">
        <v>5370.825</v>
      </c>
      <c r="I15" s="23">
        <v>12981</v>
      </c>
      <c r="J15" s="23">
        <v>458344.731528</v>
      </c>
      <c r="K15" s="23">
        <v>358</v>
      </c>
      <c r="L15" s="23">
        <v>34971.6579</v>
      </c>
      <c r="M15" s="23">
        <v>211</v>
      </c>
      <c r="N15" s="23">
        <v>1944.936</v>
      </c>
      <c r="O15" s="23">
        <v>5126</v>
      </c>
      <c r="P15" s="23">
        <v>56878.282128</v>
      </c>
      <c r="Q15" s="23">
        <v>5496</v>
      </c>
      <c r="R15" s="23">
        <v>120541.232774</v>
      </c>
      <c r="S15" s="23">
        <v>640</v>
      </c>
      <c r="T15" s="23">
        <v>17718.25498</v>
      </c>
      <c r="U15" s="23">
        <v>311</v>
      </c>
      <c r="V15" s="23">
        <v>2351.80703</v>
      </c>
      <c r="W15" s="225" t="s">
        <v>221</v>
      </c>
      <c r="X15" s="226"/>
      <c r="Y15" s="23">
        <v>819</v>
      </c>
      <c r="Z15" s="23">
        <v>5935.026509</v>
      </c>
      <c r="AA15" s="23">
        <v>1954</v>
      </c>
      <c r="AB15" s="23">
        <v>94295.821883</v>
      </c>
      <c r="AC15" s="23">
        <v>2016</v>
      </c>
      <c r="AD15" s="23">
        <v>42431.97048</v>
      </c>
      <c r="AE15" s="23">
        <v>3123</v>
      </c>
      <c r="AF15" s="23">
        <v>34735.906154</v>
      </c>
      <c r="AG15" s="23">
        <v>952</v>
      </c>
      <c r="AH15" s="23">
        <v>9000.320276</v>
      </c>
      <c r="AI15" s="23">
        <v>5</v>
      </c>
      <c r="AJ15" s="23">
        <v>2.35</v>
      </c>
      <c r="AK15" s="23">
        <v>19</v>
      </c>
      <c r="AL15" s="23">
        <v>47.32</v>
      </c>
      <c r="AM15" s="23">
        <v>3</v>
      </c>
      <c r="AN15" s="23">
        <v>27</v>
      </c>
      <c r="AO15" s="23">
        <v>116</v>
      </c>
      <c r="AP15" s="23">
        <v>3863.88975</v>
      </c>
      <c r="AQ15" s="23">
        <v>579</v>
      </c>
      <c r="AR15" s="23">
        <v>2471.729517</v>
      </c>
      <c r="AS15" s="23">
        <v>1580</v>
      </c>
      <c r="AT15" s="23">
        <v>18956.76161</v>
      </c>
    </row>
    <row r="16" spans="1:46" s="22" customFormat="1" ht="16.5" customHeight="1">
      <c r="A16" s="227" t="s">
        <v>226</v>
      </c>
      <c r="B16" s="224"/>
      <c r="C16" s="23">
        <v>86131</v>
      </c>
      <c r="D16" s="23">
        <v>2079403.678693</v>
      </c>
      <c r="E16" s="23">
        <v>2924</v>
      </c>
      <c r="F16" s="23">
        <v>51631.763125</v>
      </c>
      <c r="G16" s="23">
        <v>709</v>
      </c>
      <c r="H16" s="23">
        <v>16630.818317</v>
      </c>
      <c r="I16" s="23">
        <v>19209</v>
      </c>
      <c r="J16" s="23">
        <v>937942.446068</v>
      </c>
      <c r="K16" s="23">
        <v>571</v>
      </c>
      <c r="L16" s="23">
        <v>156665.60531</v>
      </c>
      <c r="M16" s="23">
        <v>766</v>
      </c>
      <c r="N16" s="23">
        <v>13075.420194</v>
      </c>
      <c r="O16" s="23">
        <v>16533</v>
      </c>
      <c r="P16" s="23">
        <v>127967.113497</v>
      </c>
      <c r="Q16" s="23">
        <v>15554</v>
      </c>
      <c r="R16" s="23">
        <v>125963.364217</v>
      </c>
      <c r="S16" s="23">
        <v>2629</v>
      </c>
      <c r="T16" s="23">
        <v>87730.837706</v>
      </c>
      <c r="U16" s="23">
        <v>2262</v>
      </c>
      <c r="V16" s="23">
        <v>15629.761675</v>
      </c>
      <c r="W16" s="227" t="s">
        <v>226</v>
      </c>
      <c r="X16" s="224"/>
      <c r="Y16" s="23">
        <v>1910</v>
      </c>
      <c r="Z16" s="23">
        <v>13872.301524</v>
      </c>
      <c r="AA16" s="23">
        <v>3990</v>
      </c>
      <c r="AB16" s="23">
        <v>209213.773791</v>
      </c>
      <c r="AC16" s="23">
        <v>3623</v>
      </c>
      <c r="AD16" s="23">
        <v>114238.567017</v>
      </c>
      <c r="AE16" s="23">
        <v>7168</v>
      </c>
      <c r="AF16" s="23">
        <v>45594.864509</v>
      </c>
      <c r="AG16" s="23">
        <v>2438</v>
      </c>
      <c r="AH16" s="23">
        <v>110803.150141</v>
      </c>
      <c r="AI16" s="23">
        <v>9</v>
      </c>
      <c r="AJ16" s="23">
        <v>29.1</v>
      </c>
      <c r="AK16" s="23">
        <v>41</v>
      </c>
      <c r="AL16" s="23">
        <v>229.739</v>
      </c>
      <c r="AM16" s="23">
        <v>7</v>
      </c>
      <c r="AN16" s="23">
        <v>23.55</v>
      </c>
      <c r="AO16" s="23">
        <v>301</v>
      </c>
      <c r="AP16" s="23">
        <v>16530.54289</v>
      </c>
      <c r="AQ16" s="23">
        <v>1362</v>
      </c>
      <c r="AR16" s="23">
        <v>7957.746882</v>
      </c>
      <c r="AS16" s="23">
        <v>4125</v>
      </c>
      <c r="AT16" s="23">
        <v>27673.21283</v>
      </c>
    </row>
    <row r="17" spans="1:46" s="22" customFormat="1" ht="16.5" customHeight="1">
      <c r="A17" s="225" t="s">
        <v>227</v>
      </c>
      <c r="B17" s="226"/>
      <c r="C17" s="23">
        <v>6091</v>
      </c>
      <c r="D17" s="23">
        <v>88008.793473</v>
      </c>
      <c r="E17" s="23">
        <v>331</v>
      </c>
      <c r="F17" s="23">
        <v>7146.892198</v>
      </c>
      <c r="G17" s="23">
        <v>159</v>
      </c>
      <c r="H17" s="23">
        <v>6673.032179</v>
      </c>
      <c r="I17" s="23">
        <v>1401</v>
      </c>
      <c r="J17" s="23">
        <v>27866.717829</v>
      </c>
      <c r="K17" s="23">
        <v>43</v>
      </c>
      <c r="L17" s="23">
        <v>1956.46</v>
      </c>
      <c r="M17" s="23">
        <v>31</v>
      </c>
      <c r="N17" s="23">
        <v>456</v>
      </c>
      <c r="O17" s="23">
        <v>1160</v>
      </c>
      <c r="P17" s="23">
        <v>13085.041988</v>
      </c>
      <c r="Q17" s="23">
        <v>665</v>
      </c>
      <c r="R17" s="23">
        <v>3162.764098</v>
      </c>
      <c r="S17" s="23">
        <v>183</v>
      </c>
      <c r="T17" s="23">
        <v>7665.7932</v>
      </c>
      <c r="U17" s="23">
        <v>113</v>
      </c>
      <c r="V17" s="23">
        <v>1076.878</v>
      </c>
      <c r="W17" s="225" t="s">
        <v>227</v>
      </c>
      <c r="X17" s="226"/>
      <c r="Y17" s="23">
        <v>131</v>
      </c>
      <c r="Z17" s="23">
        <v>2190.821888</v>
      </c>
      <c r="AA17" s="23">
        <v>203</v>
      </c>
      <c r="AB17" s="23">
        <v>2276.472169</v>
      </c>
      <c r="AC17" s="23">
        <v>597</v>
      </c>
      <c r="AD17" s="23">
        <v>7778.996464</v>
      </c>
      <c r="AE17" s="23">
        <v>456</v>
      </c>
      <c r="AF17" s="23">
        <v>2069.351</v>
      </c>
      <c r="AG17" s="23">
        <v>249</v>
      </c>
      <c r="AH17" s="23">
        <v>1514.56627</v>
      </c>
      <c r="AI17" s="23">
        <v>2</v>
      </c>
      <c r="AJ17" s="23">
        <v>1.5</v>
      </c>
      <c r="AK17" s="23">
        <v>1</v>
      </c>
      <c r="AL17" s="23">
        <v>3</v>
      </c>
      <c r="AM17" s="23">
        <v>2</v>
      </c>
      <c r="AN17" s="23">
        <v>4</v>
      </c>
      <c r="AO17" s="23">
        <v>47</v>
      </c>
      <c r="AP17" s="23">
        <v>510.9682</v>
      </c>
      <c r="AQ17" s="23">
        <v>98</v>
      </c>
      <c r="AR17" s="23">
        <v>513.13112</v>
      </c>
      <c r="AS17" s="23">
        <v>219</v>
      </c>
      <c r="AT17" s="23">
        <v>2056.40687</v>
      </c>
    </row>
    <row r="18" spans="1:46" s="22" customFormat="1" ht="16.5" customHeight="1">
      <c r="A18" s="225" t="s">
        <v>228</v>
      </c>
      <c r="B18" s="226"/>
      <c r="C18" s="23">
        <v>12796</v>
      </c>
      <c r="D18" s="23">
        <v>563454.11132</v>
      </c>
      <c r="E18" s="23">
        <v>296</v>
      </c>
      <c r="F18" s="23">
        <v>9180.688768</v>
      </c>
      <c r="G18" s="23">
        <v>86</v>
      </c>
      <c r="H18" s="23">
        <v>1116.995</v>
      </c>
      <c r="I18" s="23">
        <v>3865</v>
      </c>
      <c r="J18" s="23">
        <v>338877.37508</v>
      </c>
      <c r="K18" s="23">
        <v>138</v>
      </c>
      <c r="L18" s="23">
        <v>25685.797982</v>
      </c>
      <c r="M18" s="23">
        <v>67</v>
      </c>
      <c r="N18" s="23">
        <v>453.13012</v>
      </c>
      <c r="O18" s="23">
        <v>2409</v>
      </c>
      <c r="P18" s="23">
        <v>23746.698899</v>
      </c>
      <c r="Q18" s="23">
        <v>1135</v>
      </c>
      <c r="R18" s="23">
        <v>12961.284945</v>
      </c>
      <c r="S18" s="23">
        <v>157</v>
      </c>
      <c r="T18" s="23">
        <v>6657.52069</v>
      </c>
      <c r="U18" s="23">
        <v>119</v>
      </c>
      <c r="V18" s="23">
        <v>647.588</v>
      </c>
      <c r="W18" s="225" t="s">
        <v>228</v>
      </c>
      <c r="X18" s="226"/>
      <c r="Y18" s="23">
        <v>348</v>
      </c>
      <c r="Z18" s="23">
        <v>6699.787851</v>
      </c>
      <c r="AA18" s="23">
        <v>829</v>
      </c>
      <c r="AB18" s="23">
        <v>53755.181205</v>
      </c>
      <c r="AC18" s="23">
        <v>793</v>
      </c>
      <c r="AD18" s="23">
        <v>14270.749684</v>
      </c>
      <c r="AE18" s="23">
        <v>1585</v>
      </c>
      <c r="AF18" s="23">
        <v>60593.926656</v>
      </c>
      <c r="AG18" s="23">
        <v>347</v>
      </c>
      <c r="AH18" s="23">
        <v>2745.76618</v>
      </c>
      <c r="AI18" s="23">
        <v>1</v>
      </c>
      <c r="AJ18" s="23">
        <v>1</v>
      </c>
      <c r="AK18" s="23">
        <v>5</v>
      </c>
      <c r="AL18" s="23">
        <v>17.5</v>
      </c>
      <c r="AM18" s="23">
        <v>2</v>
      </c>
      <c r="AN18" s="23">
        <v>3</v>
      </c>
      <c r="AO18" s="23">
        <v>55</v>
      </c>
      <c r="AP18" s="23">
        <v>851.56</v>
      </c>
      <c r="AQ18" s="23">
        <v>255</v>
      </c>
      <c r="AR18" s="23">
        <v>1708.34164</v>
      </c>
      <c r="AS18" s="23">
        <v>304</v>
      </c>
      <c r="AT18" s="23">
        <v>3480.21862</v>
      </c>
    </row>
    <row r="19" spans="1:46" s="22" customFormat="1" ht="16.5" customHeight="1">
      <c r="A19" s="225" t="s">
        <v>229</v>
      </c>
      <c r="B19" s="226"/>
      <c r="C19" s="23">
        <v>7337</v>
      </c>
      <c r="D19" s="23">
        <v>290520.800411</v>
      </c>
      <c r="E19" s="23">
        <v>292</v>
      </c>
      <c r="F19" s="23">
        <v>3520.54723</v>
      </c>
      <c r="G19" s="23">
        <v>132</v>
      </c>
      <c r="H19" s="23">
        <v>1832.3669</v>
      </c>
      <c r="I19" s="23">
        <v>2263</v>
      </c>
      <c r="J19" s="23">
        <v>202151.011658</v>
      </c>
      <c r="K19" s="23">
        <v>70</v>
      </c>
      <c r="L19" s="23">
        <v>1368.125</v>
      </c>
      <c r="M19" s="23">
        <v>53</v>
      </c>
      <c r="N19" s="23">
        <v>215.5</v>
      </c>
      <c r="O19" s="23">
        <v>1391</v>
      </c>
      <c r="P19" s="23">
        <v>9197.029965</v>
      </c>
      <c r="Q19" s="23">
        <v>816</v>
      </c>
      <c r="R19" s="23">
        <v>13425.527991</v>
      </c>
      <c r="S19" s="23">
        <v>145</v>
      </c>
      <c r="T19" s="23">
        <v>2877.919</v>
      </c>
      <c r="U19" s="23">
        <v>62</v>
      </c>
      <c r="V19" s="23">
        <v>578.871</v>
      </c>
      <c r="W19" s="225" t="s">
        <v>229</v>
      </c>
      <c r="X19" s="226"/>
      <c r="Y19" s="23">
        <v>133</v>
      </c>
      <c r="Z19" s="23">
        <v>1778.39413</v>
      </c>
      <c r="AA19" s="23">
        <v>211</v>
      </c>
      <c r="AB19" s="23">
        <v>8023.029899</v>
      </c>
      <c r="AC19" s="23">
        <v>499</v>
      </c>
      <c r="AD19" s="23">
        <v>22675.68869</v>
      </c>
      <c r="AE19" s="23">
        <v>610</v>
      </c>
      <c r="AF19" s="23">
        <v>15083.066538</v>
      </c>
      <c r="AG19" s="23">
        <v>282</v>
      </c>
      <c r="AH19" s="23">
        <v>2463.82</v>
      </c>
      <c r="AI19" s="23">
        <v>0</v>
      </c>
      <c r="AJ19" s="23">
        <v>0</v>
      </c>
      <c r="AK19" s="23">
        <v>3</v>
      </c>
      <c r="AL19" s="23">
        <v>2.5</v>
      </c>
      <c r="AM19" s="23">
        <v>2</v>
      </c>
      <c r="AN19" s="23">
        <v>7</v>
      </c>
      <c r="AO19" s="23">
        <v>24</v>
      </c>
      <c r="AP19" s="23">
        <v>2420.98244</v>
      </c>
      <c r="AQ19" s="23">
        <v>110</v>
      </c>
      <c r="AR19" s="23">
        <v>558.05</v>
      </c>
      <c r="AS19" s="23">
        <v>239</v>
      </c>
      <c r="AT19" s="23">
        <v>2341.36997</v>
      </c>
    </row>
    <row r="20" spans="1:46" s="22" customFormat="1" ht="16.5" customHeight="1">
      <c r="A20" s="225" t="s">
        <v>230</v>
      </c>
      <c r="B20" s="226"/>
      <c r="C20" s="23">
        <v>27090</v>
      </c>
      <c r="D20" s="23">
        <v>461767.330198</v>
      </c>
      <c r="E20" s="23">
        <v>672</v>
      </c>
      <c r="F20" s="23">
        <v>69763.433378</v>
      </c>
      <c r="G20" s="23">
        <v>131</v>
      </c>
      <c r="H20" s="23">
        <v>2295.91887</v>
      </c>
      <c r="I20" s="23">
        <v>13442</v>
      </c>
      <c r="J20" s="23">
        <v>257468.26213</v>
      </c>
      <c r="K20" s="23">
        <v>219</v>
      </c>
      <c r="L20" s="23">
        <v>28344.97025</v>
      </c>
      <c r="M20" s="23">
        <v>194</v>
      </c>
      <c r="N20" s="23">
        <v>875.3588</v>
      </c>
      <c r="O20" s="23">
        <v>2722</v>
      </c>
      <c r="P20" s="23">
        <v>13245.195448</v>
      </c>
      <c r="Q20" s="23">
        <v>3697</v>
      </c>
      <c r="R20" s="23">
        <v>14789.43468</v>
      </c>
      <c r="S20" s="23">
        <v>353</v>
      </c>
      <c r="T20" s="23">
        <v>6719.63896</v>
      </c>
      <c r="U20" s="23">
        <v>152</v>
      </c>
      <c r="V20" s="23">
        <v>800.332</v>
      </c>
      <c r="W20" s="225" t="s">
        <v>230</v>
      </c>
      <c r="X20" s="226"/>
      <c r="Y20" s="23">
        <v>334</v>
      </c>
      <c r="Z20" s="23">
        <v>3330.27835</v>
      </c>
      <c r="AA20" s="23">
        <v>853</v>
      </c>
      <c r="AB20" s="23">
        <v>32111.62752</v>
      </c>
      <c r="AC20" s="23">
        <v>1131</v>
      </c>
      <c r="AD20" s="23">
        <v>13866.94107</v>
      </c>
      <c r="AE20" s="23">
        <v>1261</v>
      </c>
      <c r="AF20" s="23">
        <v>6848.826518</v>
      </c>
      <c r="AG20" s="23">
        <v>596</v>
      </c>
      <c r="AH20" s="23">
        <v>3266.678389</v>
      </c>
      <c r="AI20" s="23">
        <v>1</v>
      </c>
      <c r="AJ20" s="23">
        <v>0.2</v>
      </c>
      <c r="AK20" s="23">
        <v>10</v>
      </c>
      <c r="AL20" s="23">
        <v>25.91</v>
      </c>
      <c r="AM20" s="23">
        <v>4</v>
      </c>
      <c r="AN20" s="23">
        <v>26</v>
      </c>
      <c r="AO20" s="23">
        <v>38</v>
      </c>
      <c r="AP20" s="23">
        <v>421.561</v>
      </c>
      <c r="AQ20" s="23">
        <v>275</v>
      </c>
      <c r="AR20" s="23">
        <v>1742.17587</v>
      </c>
      <c r="AS20" s="23">
        <v>1005</v>
      </c>
      <c r="AT20" s="23">
        <v>5824.586965</v>
      </c>
    </row>
    <row r="21" spans="1:46" s="22" customFormat="1" ht="16.5" customHeight="1">
      <c r="A21" s="225" t="s">
        <v>231</v>
      </c>
      <c r="B21" s="226"/>
      <c r="C21" s="23">
        <v>5347</v>
      </c>
      <c r="D21" s="23">
        <v>90232.760736</v>
      </c>
      <c r="E21" s="23">
        <v>356</v>
      </c>
      <c r="F21" s="23">
        <v>3756.788</v>
      </c>
      <c r="G21" s="23">
        <v>119</v>
      </c>
      <c r="H21" s="23">
        <v>1865.23</v>
      </c>
      <c r="I21" s="23">
        <v>1536</v>
      </c>
      <c r="J21" s="23">
        <v>49528.628777</v>
      </c>
      <c r="K21" s="23">
        <v>61</v>
      </c>
      <c r="L21" s="23">
        <v>3946.57566</v>
      </c>
      <c r="M21" s="23">
        <v>38</v>
      </c>
      <c r="N21" s="23">
        <v>245.4</v>
      </c>
      <c r="O21" s="23">
        <v>871</v>
      </c>
      <c r="P21" s="23">
        <v>6391.341888</v>
      </c>
      <c r="Q21" s="23">
        <v>701</v>
      </c>
      <c r="R21" s="23">
        <v>2602.260399</v>
      </c>
      <c r="S21" s="23">
        <v>125</v>
      </c>
      <c r="T21" s="23">
        <v>2776.393</v>
      </c>
      <c r="U21" s="23">
        <v>65</v>
      </c>
      <c r="V21" s="23">
        <v>820.45</v>
      </c>
      <c r="W21" s="225" t="s">
        <v>231</v>
      </c>
      <c r="X21" s="226"/>
      <c r="Y21" s="23">
        <v>110</v>
      </c>
      <c r="Z21" s="23">
        <v>995.398888</v>
      </c>
      <c r="AA21" s="23">
        <v>145</v>
      </c>
      <c r="AB21" s="23">
        <v>3871.708815</v>
      </c>
      <c r="AC21" s="23">
        <v>292</v>
      </c>
      <c r="AD21" s="23">
        <v>4055.986989</v>
      </c>
      <c r="AE21" s="23">
        <v>400</v>
      </c>
      <c r="AF21" s="23">
        <v>4895.44232</v>
      </c>
      <c r="AG21" s="23">
        <v>219</v>
      </c>
      <c r="AH21" s="23">
        <v>1956.314</v>
      </c>
      <c r="AI21" s="23">
        <v>2</v>
      </c>
      <c r="AJ21" s="23">
        <v>6.5</v>
      </c>
      <c r="AK21" s="23">
        <v>2</v>
      </c>
      <c r="AL21" s="23">
        <v>3.5</v>
      </c>
      <c r="AM21" s="23">
        <v>2</v>
      </c>
      <c r="AN21" s="23">
        <v>11</v>
      </c>
      <c r="AO21" s="23">
        <v>31</v>
      </c>
      <c r="AP21" s="23">
        <v>804.11</v>
      </c>
      <c r="AQ21" s="23">
        <v>104</v>
      </c>
      <c r="AR21" s="23">
        <v>485.59</v>
      </c>
      <c r="AS21" s="23">
        <v>168</v>
      </c>
      <c r="AT21" s="23">
        <v>1214.142</v>
      </c>
    </row>
    <row r="22" spans="1:46" s="22" customFormat="1" ht="16.5" customHeight="1">
      <c r="A22" s="225" t="s">
        <v>232</v>
      </c>
      <c r="B22" s="226"/>
      <c r="C22" s="23">
        <v>7176</v>
      </c>
      <c r="D22" s="23">
        <v>265650.228924</v>
      </c>
      <c r="E22" s="23">
        <v>504</v>
      </c>
      <c r="F22" s="23">
        <v>7353.209025</v>
      </c>
      <c r="G22" s="23">
        <v>148</v>
      </c>
      <c r="H22" s="23">
        <v>97865.13652</v>
      </c>
      <c r="I22" s="23">
        <v>1944</v>
      </c>
      <c r="J22" s="23">
        <v>82628.35735</v>
      </c>
      <c r="K22" s="23">
        <v>184</v>
      </c>
      <c r="L22" s="23">
        <v>23973.33016</v>
      </c>
      <c r="M22" s="23">
        <v>55</v>
      </c>
      <c r="N22" s="23">
        <v>293.2</v>
      </c>
      <c r="O22" s="23">
        <v>1511</v>
      </c>
      <c r="P22" s="23">
        <v>9047.612989</v>
      </c>
      <c r="Q22" s="23">
        <v>888</v>
      </c>
      <c r="R22" s="23">
        <v>4105.753398</v>
      </c>
      <c r="S22" s="23">
        <v>143</v>
      </c>
      <c r="T22" s="23">
        <v>5491.62</v>
      </c>
      <c r="U22" s="23">
        <v>43</v>
      </c>
      <c r="V22" s="23">
        <v>246.306</v>
      </c>
      <c r="W22" s="225" t="s">
        <v>232</v>
      </c>
      <c r="X22" s="226"/>
      <c r="Y22" s="23">
        <v>102</v>
      </c>
      <c r="Z22" s="23">
        <v>1334.17</v>
      </c>
      <c r="AA22" s="23">
        <v>195</v>
      </c>
      <c r="AB22" s="23">
        <v>5407.865036</v>
      </c>
      <c r="AC22" s="23">
        <v>448</v>
      </c>
      <c r="AD22" s="23">
        <v>5053.057</v>
      </c>
      <c r="AE22" s="23">
        <v>463</v>
      </c>
      <c r="AF22" s="23">
        <v>2229.367688</v>
      </c>
      <c r="AG22" s="23">
        <v>218</v>
      </c>
      <c r="AH22" s="23">
        <v>18471.07887</v>
      </c>
      <c r="AI22" s="23">
        <v>0</v>
      </c>
      <c r="AJ22" s="23">
        <v>0</v>
      </c>
      <c r="AK22" s="23">
        <v>4</v>
      </c>
      <c r="AL22" s="23">
        <v>13</v>
      </c>
      <c r="AM22" s="23">
        <v>3</v>
      </c>
      <c r="AN22" s="23">
        <v>11</v>
      </c>
      <c r="AO22" s="23">
        <v>20</v>
      </c>
      <c r="AP22" s="23">
        <v>407.568888</v>
      </c>
      <c r="AQ22" s="23">
        <v>90</v>
      </c>
      <c r="AR22" s="23">
        <v>292.13</v>
      </c>
      <c r="AS22" s="23">
        <v>213</v>
      </c>
      <c r="AT22" s="23">
        <v>1426.466</v>
      </c>
    </row>
    <row r="23" spans="1:46" s="22" customFormat="1" ht="16.5" customHeight="1">
      <c r="A23" s="225" t="s">
        <v>233</v>
      </c>
      <c r="B23" s="226"/>
      <c r="C23" s="23">
        <v>4793</v>
      </c>
      <c r="D23" s="23">
        <v>70691.314403</v>
      </c>
      <c r="E23" s="23">
        <v>346</v>
      </c>
      <c r="F23" s="23">
        <v>6377.34327</v>
      </c>
      <c r="G23" s="23">
        <v>63</v>
      </c>
      <c r="H23" s="23">
        <v>1054.16</v>
      </c>
      <c r="I23" s="23">
        <v>1602</v>
      </c>
      <c r="J23" s="23">
        <v>35703.02153</v>
      </c>
      <c r="K23" s="23">
        <v>73</v>
      </c>
      <c r="L23" s="23">
        <v>5073.5912</v>
      </c>
      <c r="M23" s="23">
        <v>38</v>
      </c>
      <c r="N23" s="23">
        <v>326.2</v>
      </c>
      <c r="O23" s="23">
        <v>829</v>
      </c>
      <c r="P23" s="23">
        <v>4538.640413</v>
      </c>
      <c r="Q23" s="23">
        <v>695</v>
      </c>
      <c r="R23" s="23">
        <v>3047.27669</v>
      </c>
      <c r="S23" s="23">
        <v>84</v>
      </c>
      <c r="T23" s="23">
        <v>1526.46</v>
      </c>
      <c r="U23" s="23">
        <v>21</v>
      </c>
      <c r="V23" s="23">
        <v>169.31</v>
      </c>
      <c r="W23" s="225" t="s">
        <v>233</v>
      </c>
      <c r="X23" s="226"/>
      <c r="Y23" s="23">
        <v>68</v>
      </c>
      <c r="Z23" s="23">
        <v>1121.36</v>
      </c>
      <c r="AA23" s="23">
        <v>105</v>
      </c>
      <c r="AB23" s="23">
        <v>2093.909</v>
      </c>
      <c r="AC23" s="23">
        <v>201</v>
      </c>
      <c r="AD23" s="23">
        <v>2956.01481</v>
      </c>
      <c r="AE23" s="23">
        <v>257</v>
      </c>
      <c r="AF23" s="23">
        <v>1842.27219</v>
      </c>
      <c r="AG23" s="23">
        <v>171</v>
      </c>
      <c r="AH23" s="23">
        <v>1646.3533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21</v>
      </c>
      <c r="AP23" s="23">
        <v>1238.825</v>
      </c>
      <c r="AQ23" s="23">
        <v>61</v>
      </c>
      <c r="AR23" s="23">
        <v>204.061</v>
      </c>
      <c r="AS23" s="23">
        <v>154</v>
      </c>
      <c r="AT23" s="23">
        <v>1769.016</v>
      </c>
    </row>
    <row r="24" spans="1:46" s="22" customFormat="1" ht="16.5" customHeight="1">
      <c r="A24" s="225" t="s">
        <v>234</v>
      </c>
      <c r="B24" s="226"/>
      <c r="C24" s="23">
        <v>7339</v>
      </c>
      <c r="D24" s="23">
        <v>105614.595229</v>
      </c>
      <c r="E24" s="23">
        <v>785</v>
      </c>
      <c r="F24" s="23">
        <v>11980.85677</v>
      </c>
      <c r="G24" s="23">
        <v>188</v>
      </c>
      <c r="H24" s="23">
        <v>2752.7238</v>
      </c>
      <c r="I24" s="23">
        <v>1620</v>
      </c>
      <c r="J24" s="23">
        <v>44008.781327</v>
      </c>
      <c r="K24" s="23">
        <v>166</v>
      </c>
      <c r="L24" s="23">
        <v>3966.58606</v>
      </c>
      <c r="M24" s="23">
        <v>75</v>
      </c>
      <c r="N24" s="23">
        <v>2822.80608</v>
      </c>
      <c r="O24" s="23">
        <v>1329</v>
      </c>
      <c r="P24" s="23">
        <v>11630.82801</v>
      </c>
      <c r="Q24" s="23">
        <v>954</v>
      </c>
      <c r="R24" s="23">
        <v>5484.680223</v>
      </c>
      <c r="S24" s="23">
        <v>150</v>
      </c>
      <c r="T24" s="23">
        <v>2460.611</v>
      </c>
      <c r="U24" s="23">
        <v>73</v>
      </c>
      <c r="V24" s="23">
        <v>830.264</v>
      </c>
      <c r="W24" s="225" t="s">
        <v>234</v>
      </c>
      <c r="X24" s="226"/>
      <c r="Y24" s="23">
        <v>143</v>
      </c>
      <c r="Z24" s="23">
        <v>2787.21196</v>
      </c>
      <c r="AA24" s="23">
        <v>210</v>
      </c>
      <c r="AB24" s="23">
        <v>3722.3983</v>
      </c>
      <c r="AC24" s="23">
        <v>403</v>
      </c>
      <c r="AD24" s="23">
        <v>5082.219388</v>
      </c>
      <c r="AE24" s="23">
        <v>509</v>
      </c>
      <c r="AF24" s="23">
        <v>3665.101711</v>
      </c>
      <c r="AG24" s="23">
        <v>328</v>
      </c>
      <c r="AH24" s="23">
        <v>1964.154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52</v>
      </c>
      <c r="AP24" s="23">
        <v>611.1366</v>
      </c>
      <c r="AQ24" s="23">
        <v>136</v>
      </c>
      <c r="AR24" s="23">
        <v>555.375</v>
      </c>
      <c r="AS24" s="23">
        <v>213</v>
      </c>
      <c r="AT24" s="23">
        <v>1274.061</v>
      </c>
    </row>
    <row r="25" spans="1:46" s="22" customFormat="1" ht="16.5" customHeight="1">
      <c r="A25" s="225" t="s">
        <v>219</v>
      </c>
      <c r="B25" s="226"/>
      <c r="C25" s="23">
        <v>1433</v>
      </c>
      <c r="D25" s="23">
        <v>17038.74981</v>
      </c>
      <c r="E25" s="23">
        <v>158</v>
      </c>
      <c r="F25" s="23">
        <v>1173.908</v>
      </c>
      <c r="G25" s="23">
        <v>57</v>
      </c>
      <c r="H25" s="23">
        <v>567.56</v>
      </c>
      <c r="I25" s="23">
        <v>183</v>
      </c>
      <c r="J25" s="23">
        <v>867.0409</v>
      </c>
      <c r="K25" s="23">
        <v>19</v>
      </c>
      <c r="L25" s="23">
        <v>145.98</v>
      </c>
      <c r="M25" s="23">
        <v>6</v>
      </c>
      <c r="N25" s="23">
        <v>40.5</v>
      </c>
      <c r="O25" s="23">
        <v>226</v>
      </c>
      <c r="P25" s="23">
        <v>3394.050032</v>
      </c>
      <c r="Q25" s="23">
        <v>120</v>
      </c>
      <c r="R25" s="23">
        <v>595.28</v>
      </c>
      <c r="S25" s="23">
        <v>51</v>
      </c>
      <c r="T25" s="23">
        <v>1340.49</v>
      </c>
      <c r="U25" s="23">
        <v>37</v>
      </c>
      <c r="V25" s="23">
        <v>597.28</v>
      </c>
      <c r="W25" s="225" t="s">
        <v>219</v>
      </c>
      <c r="X25" s="226"/>
      <c r="Y25" s="23">
        <v>24</v>
      </c>
      <c r="Z25" s="23">
        <v>309.542857</v>
      </c>
      <c r="AA25" s="23">
        <v>28</v>
      </c>
      <c r="AB25" s="23">
        <v>370.82158</v>
      </c>
      <c r="AC25" s="23">
        <v>178</v>
      </c>
      <c r="AD25" s="23">
        <v>3060.105411</v>
      </c>
      <c r="AE25" s="23">
        <v>140</v>
      </c>
      <c r="AF25" s="23">
        <v>1450.06403</v>
      </c>
      <c r="AG25" s="23">
        <v>122</v>
      </c>
      <c r="AH25" s="23">
        <v>2635.022</v>
      </c>
      <c r="AI25" s="23">
        <v>0</v>
      </c>
      <c r="AJ25" s="23">
        <v>0</v>
      </c>
      <c r="AK25" s="23">
        <v>1</v>
      </c>
      <c r="AL25" s="23">
        <v>0.5</v>
      </c>
      <c r="AM25" s="23">
        <v>1</v>
      </c>
      <c r="AN25" s="23">
        <v>6.5</v>
      </c>
      <c r="AO25" s="23">
        <v>15</v>
      </c>
      <c r="AP25" s="23">
        <v>143.885</v>
      </c>
      <c r="AQ25" s="23">
        <v>21</v>
      </c>
      <c r="AR25" s="23">
        <v>108.5</v>
      </c>
      <c r="AS25" s="23">
        <v>46</v>
      </c>
      <c r="AT25" s="23">
        <v>231.72</v>
      </c>
    </row>
    <row r="26" spans="1:46" s="22" customFormat="1" ht="16.5" customHeight="1">
      <c r="A26" s="225" t="s">
        <v>235</v>
      </c>
      <c r="B26" s="226"/>
      <c r="C26" s="23">
        <v>3652</v>
      </c>
      <c r="D26" s="23">
        <v>76904.548947</v>
      </c>
      <c r="E26" s="23">
        <v>235</v>
      </c>
      <c r="F26" s="23">
        <v>12764.268</v>
      </c>
      <c r="G26" s="23">
        <v>211</v>
      </c>
      <c r="H26" s="23">
        <v>3614.93584</v>
      </c>
      <c r="I26" s="23">
        <v>614</v>
      </c>
      <c r="J26" s="23">
        <v>6019.50224</v>
      </c>
      <c r="K26" s="23">
        <v>36</v>
      </c>
      <c r="L26" s="23">
        <v>25066.9625</v>
      </c>
      <c r="M26" s="23">
        <v>18</v>
      </c>
      <c r="N26" s="23">
        <v>99.18</v>
      </c>
      <c r="O26" s="23">
        <v>583</v>
      </c>
      <c r="P26" s="23">
        <v>3896.31677</v>
      </c>
      <c r="Q26" s="23">
        <v>372</v>
      </c>
      <c r="R26" s="23">
        <v>2689.886588</v>
      </c>
      <c r="S26" s="23">
        <v>144</v>
      </c>
      <c r="T26" s="23">
        <v>5046.7659</v>
      </c>
      <c r="U26" s="23">
        <v>74</v>
      </c>
      <c r="V26" s="23">
        <v>732.3917</v>
      </c>
      <c r="W26" s="225" t="s">
        <v>235</v>
      </c>
      <c r="X26" s="226"/>
      <c r="Y26" s="23">
        <v>80</v>
      </c>
      <c r="Z26" s="23">
        <v>893.91</v>
      </c>
      <c r="AA26" s="23">
        <v>114</v>
      </c>
      <c r="AB26" s="23">
        <v>1168.89478</v>
      </c>
      <c r="AC26" s="23">
        <v>384</v>
      </c>
      <c r="AD26" s="23">
        <v>6565.698806</v>
      </c>
      <c r="AE26" s="23">
        <v>269</v>
      </c>
      <c r="AF26" s="23">
        <v>1188.320039</v>
      </c>
      <c r="AG26" s="23">
        <v>220</v>
      </c>
      <c r="AH26" s="23">
        <v>1232.3115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10.1</v>
      </c>
      <c r="AO26" s="23">
        <v>53</v>
      </c>
      <c r="AP26" s="23">
        <v>4441.42365</v>
      </c>
      <c r="AQ26" s="23">
        <v>76</v>
      </c>
      <c r="AR26" s="23">
        <v>491.78718</v>
      </c>
      <c r="AS26" s="23">
        <v>163</v>
      </c>
      <c r="AT26" s="23">
        <v>979.693454</v>
      </c>
    </row>
    <row r="27" spans="1:46" s="22" customFormat="1" ht="16.5" customHeight="1">
      <c r="A27" s="225" t="s">
        <v>236</v>
      </c>
      <c r="B27" s="226"/>
      <c r="C27" s="23">
        <v>827</v>
      </c>
      <c r="D27" s="23">
        <v>10921.949526</v>
      </c>
      <c r="E27" s="23">
        <v>36</v>
      </c>
      <c r="F27" s="23">
        <v>689.66</v>
      </c>
      <c r="G27" s="23">
        <v>22</v>
      </c>
      <c r="H27" s="23">
        <v>308.55</v>
      </c>
      <c r="I27" s="23">
        <v>84</v>
      </c>
      <c r="J27" s="23">
        <v>2186.28</v>
      </c>
      <c r="K27" s="23">
        <v>11</v>
      </c>
      <c r="L27" s="23">
        <v>53.53</v>
      </c>
      <c r="M27" s="23">
        <v>0</v>
      </c>
      <c r="N27" s="23">
        <v>0</v>
      </c>
      <c r="O27" s="23">
        <v>166</v>
      </c>
      <c r="P27" s="23">
        <v>1553.6</v>
      </c>
      <c r="Q27" s="23">
        <v>37</v>
      </c>
      <c r="R27" s="23">
        <v>139.9</v>
      </c>
      <c r="S27" s="23">
        <v>57</v>
      </c>
      <c r="T27" s="23">
        <v>2002.53525</v>
      </c>
      <c r="U27" s="23">
        <v>12</v>
      </c>
      <c r="V27" s="23">
        <v>109.31</v>
      </c>
      <c r="W27" s="225" t="s">
        <v>236</v>
      </c>
      <c r="X27" s="226"/>
      <c r="Y27" s="23">
        <v>30</v>
      </c>
      <c r="Z27" s="23">
        <v>321.0625</v>
      </c>
      <c r="AA27" s="23">
        <v>22</v>
      </c>
      <c r="AB27" s="23">
        <v>243.74</v>
      </c>
      <c r="AC27" s="23">
        <v>75</v>
      </c>
      <c r="AD27" s="23">
        <v>1318.946</v>
      </c>
      <c r="AE27" s="23">
        <v>43</v>
      </c>
      <c r="AF27" s="23">
        <v>641.221776</v>
      </c>
      <c r="AG27" s="23">
        <v>174</v>
      </c>
      <c r="AH27" s="23">
        <v>1032.22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29</v>
      </c>
      <c r="AP27" s="23">
        <v>207.311</v>
      </c>
      <c r="AQ27" s="23">
        <v>5</v>
      </c>
      <c r="AR27" s="23">
        <v>18.7</v>
      </c>
      <c r="AS27" s="23">
        <v>24</v>
      </c>
      <c r="AT27" s="23">
        <v>95.383</v>
      </c>
    </row>
    <row r="28" spans="1:46" s="22" customFormat="1" ht="16.5" customHeight="1">
      <c r="A28" s="225" t="s">
        <v>237</v>
      </c>
      <c r="B28" s="226"/>
      <c r="C28" s="23">
        <v>5958</v>
      </c>
      <c r="D28" s="23">
        <v>72326.740202</v>
      </c>
      <c r="E28" s="23">
        <v>130</v>
      </c>
      <c r="F28" s="23">
        <v>572.46</v>
      </c>
      <c r="G28" s="23">
        <v>36</v>
      </c>
      <c r="H28" s="23">
        <v>379</v>
      </c>
      <c r="I28" s="23">
        <v>993</v>
      </c>
      <c r="J28" s="23">
        <v>14793.152875</v>
      </c>
      <c r="K28" s="23">
        <v>25</v>
      </c>
      <c r="L28" s="23">
        <v>740.4</v>
      </c>
      <c r="M28" s="23">
        <v>48</v>
      </c>
      <c r="N28" s="23">
        <v>235.471</v>
      </c>
      <c r="O28" s="23">
        <v>1467</v>
      </c>
      <c r="P28" s="23">
        <v>7548.768898</v>
      </c>
      <c r="Q28" s="23">
        <v>782</v>
      </c>
      <c r="R28" s="23">
        <v>2327.909776</v>
      </c>
      <c r="S28" s="23">
        <v>714</v>
      </c>
      <c r="T28" s="23">
        <v>33039.13718</v>
      </c>
      <c r="U28" s="23">
        <v>29</v>
      </c>
      <c r="V28" s="23">
        <v>136.9</v>
      </c>
      <c r="W28" s="225" t="s">
        <v>237</v>
      </c>
      <c r="X28" s="226"/>
      <c r="Y28" s="23">
        <v>180</v>
      </c>
      <c r="Z28" s="23">
        <v>1336.48223</v>
      </c>
      <c r="AA28" s="23">
        <v>162</v>
      </c>
      <c r="AB28" s="23">
        <v>2701.01208</v>
      </c>
      <c r="AC28" s="23">
        <v>249</v>
      </c>
      <c r="AD28" s="23">
        <v>3746.7325</v>
      </c>
      <c r="AE28" s="23">
        <v>562</v>
      </c>
      <c r="AF28" s="23">
        <v>1977.717673</v>
      </c>
      <c r="AG28" s="23">
        <v>217</v>
      </c>
      <c r="AH28" s="23">
        <v>1477.33499</v>
      </c>
      <c r="AI28" s="23">
        <v>1</v>
      </c>
      <c r="AJ28" s="23">
        <v>0.5</v>
      </c>
      <c r="AK28" s="23">
        <v>2</v>
      </c>
      <c r="AL28" s="23">
        <v>8</v>
      </c>
      <c r="AM28" s="23">
        <v>1</v>
      </c>
      <c r="AN28" s="23">
        <v>8</v>
      </c>
      <c r="AO28" s="23">
        <v>31</v>
      </c>
      <c r="AP28" s="23">
        <v>249.84</v>
      </c>
      <c r="AQ28" s="23">
        <v>113</v>
      </c>
      <c r="AR28" s="23">
        <v>341.95</v>
      </c>
      <c r="AS28" s="23">
        <v>216</v>
      </c>
      <c r="AT28" s="23">
        <v>705.971</v>
      </c>
    </row>
    <row r="29" spans="1:46" s="22" customFormat="1" ht="16.5" customHeight="1">
      <c r="A29" s="225" t="s">
        <v>238</v>
      </c>
      <c r="B29" s="226"/>
      <c r="C29" s="23">
        <v>11823</v>
      </c>
      <c r="D29" s="23">
        <v>983404.534465</v>
      </c>
      <c r="E29" s="23">
        <v>172</v>
      </c>
      <c r="F29" s="23">
        <v>1893.23994</v>
      </c>
      <c r="G29" s="23">
        <v>62</v>
      </c>
      <c r="H29" s="23">
        <v>744.8248</v>
      </c>
      <c r="I29" s="23">
        <v>3180</v>
      </c>
      <c r="J29" s="23">
        <v>789874.22868</v>
      </c>
      <c r="K29" s="23">
        <v>82</v>
      </c>
      <c r="L29" s="23">
        <v>1187.389988</v>
      </c>
      <c r="M29" s="23">
        <v>44</v>
      </c>
      <c r="N29" s="23">
        <v>317.1193</v>
      </c>
      <c r="O29" s="23">
        <v>2118</v>
      </c>
      <c r="P29" s="23">
        <v>22135.536186</v>
      </c>
      <c r="Q29" s="23">
        <v>1262</v>
      </c>
      <c r="R29" s="23">
        <v>7312.247566</v>
      </c>
      <c r="S29" s="23">
        <v>165</v>
      </c>
      <c r="T29" s="23">
        <v>4376.784681</v>
      </c>
      <c r="U29" s="23">
        <v>126</v>
      </c>
      <c r="V29" s="23">
        <v>901.369</v>
      </c>
      <c r="W29" s="225" t="s">
        <v>238</v>
      </c>
      <c r="X29" s="226"/>
      <c r="Y29" s="23">
        <v>418</v>
      </c>
      <c r="Z29" s="23">
        <v>6289.756098</v>
      </c>
      <c r="AA29" s="23">
        <v>908</v>
      </c>
      <c r="AB29" s="23">
        <v>35704.908391</v>
      </c>
      <c r="AC29" s="23">
        <v>744</v>
      </c>
      <c r="AD29" s="23">
        <v>15309.438326</v>
      </c>
      <c r="AE29" s="23">
        <v>1468</v>
      </c>
      <c r="AF29" s="23">
        <v>89195.870735</v>
      </c>
      <c r="AG29" s="23">
        <v>362</v>
      </c>
      <c r="AH29" s="23">
        <v>2493.186945</v>
      </c>
      <c r="AI29" s="23">
        <v>3</v>
      </c>
      <c r="AJ29" s="23">
        <v>2</v>
      </c>
      <c r="AK29" s="23">
        <v>11</v>
      </c>
      <c r="AL29" s="23">
        <v>29.89</v>
      </c>
      <c r="AM29" s="23">
        <v>0</v>
      </c>
      <c r="AN29" s="23">
        <v>0</v>
      </c>
      <c r="AO29" s="23">
        <v>44</v>
      </c>
      <c r="AP29" s="23">
        <v>214.5924</v>
      </c>
      <c r="AQ29" s="23">
        <v>255</v>
      </c>
      <c r="AR29" s="23">
        <v>1816.35749</v>
      </c>
      <c r="AS29" s="23">
        <v>399</v>
      </c>
      <c r="AT29" s="23">
        <v>3605.793939</v>
      </c>
    </row>
    <row r="30" spans="1:46" s="22" customFormat="1" ht="16.5" customHeight="1">
      <c r="A30" s="225" t="s">
        <v>239</v>
      </c>
      <c r="B30" s="226"/>
      <c r="C30" s="23">
        <v>4798</v>
      </c>
      <c r="D30" s="23">
        <v>59083.360098</v>
      </c>
      <c r="E30" s="23">
        <v>183</v>
      </c>
      <c r="F30" s="23">
        <v>5671.694068</v>
      </c>
      <c r="G30" s="23">
        <v>45</v>
      </c>
      <c r="H30" s="23">
        <v>535.4</v>
      </c>
      <c r="I30" s="23">
        <v>981</v>
      </c>
      <c r="J30" s="23">
        <v>10233.922061</v>
      </c>
      <c r="K30" s="23">
        <v>62</v>
      </c>
      <c r="L30" s="23">
        <v>595.09726</v>
      </c>
      <c r="M30" s="23">
        <v>24</v>
      </c>
      <c r="N30" s="23">
        <v>149.548888</v>
      </c>
      <c r="O30" s="23">
        <v>732</v>
      </c>
      <c r="P30" s="23">
        <v>8471.182448</v>
      </c>
      <c r="Q30" s="23">
        <v>823</v>
      </c>
      <c r="R30" s="23">
        <v>3031.287488</v>
      </c>
      <c r="S30" s="23">
        <v>139</v>
      </c>
      <c r="T30" s="23">
        <v>3892.098</v>
      </c>
      <c r="U30" s="23">
        <v>59</v>
      </c>
      <c r="V30" s="23">
        <v>801.64</v>
      </c>
      <c r="W30" s="225" t="s">
        <v>239</v>
      </c>
      <c r="X30" s="226"/>
      <c r="Y30" s="23">
        <v>113</v>
      </c>
      <c r="Z30" s="23">
        <v>1130.147</v>
      </c>
      <c r="AA30" s="23">
        <v>252</v>
      </c>
      <c r="AB30" s="23">
        <v>9820.849049</v>
      </c>
      <c r="AC30" s="23">
        <v>448</v>
      </c>
      <c r="AD30" s="23">
        <v>7888.484008</v>
      </c>
      <c r="AE30" s="23">
        <v>436</v>
      </c>
      <c r="AF30" s="23">
        <v>2480.3448</v>
      </c>
      <c r="AG30" s="23">
        <v>200</v>
      </c>
      <c r="AH30" s="23">
        <v>1477.530115</v>
      </c>
      <c r="AI30" s="23">
        <v>0</v>
      </c>
      <c r="AJ30" s="23">
        <v>0</v>
      </c>
      <c r="AK30" s="23">
        <v>3</v>
      </c>
      <c r="AL30" s="23">
        <v>9</v>
      </c>
      <c r="AM30" s="23">
        <v>1</v>
      </c>
      <c r="AN30" s="23">
        <v>2</v>
      </c>
      <c r="AO30" s="23">
        <v>15</v>
      </c>
      <c r="AP30" s="23">
        <v>142.699913</v>
      </c>
      <c r="AQ30" s="23">
        <v>103</v>
      </c>
      <c r="AR30" s="23">
        <v>399.759</v>
      </c>
      <c r="AS30" s="23">
        <v>179</v>
      </c>
      <c r="AT30" s="23">
        <v>2350.676</v>
      </c>
    </row>
    <row r="31" spans="1:46" s="22" customFormat="1" ht="16.5" customHeight="1">
      <c r="A31" s="223" t="s">
        <v>240</v>
      </c>
      <c r="B31" s="224"/>
      <c r="C31" s="23">
        <v>1469</v>
      </c>
      <c r="D31" s="23">
        <v>25393.947258</v>
      </c>
      <c r="E31" s="23">
        <v>147</v>
      </c>
      <c r="F31" s="23">
        <v>1922.3</v>
      </c>
      <c r="G31" s="23">
        <v>24</v>
      </c>
      <c r="H31" s="23">
        <v>256.015938</v>
      </c>
      <c r="I31" s="23">
        <v>144</v>
      </c>
      <c r="J31" s="23">
        <v>7449.424</v>
      </c>
      <c r="K31" s="23">
        <v>11</v>
      </c>
      <c r="L31" s="23">
        <v>99.5</v>
      </c>
      <c r="M31" s="23">
        <v>3</v>
      </c>
      <c r="N31" s="23">
        <v>6.85</v>
      </c>
      <c r="O31" s="23">
        <v>411</v>
      </c>
      <c r="P31" s="23">
        <v>2994.437</v>
      </c>
      <c r="Q31" s="23">
        <v>99</v>
      </c>
      <c r="R31" s="23">
        <v>1575.985</v>
      </c>
      <c r="S31" s="23">
        <v>117</v>
      </c>
      <c r="T31" s="23">
        <v>5643.75438</v>
      </c>
      <c r="U31" s="23">
        <v>18</v>
      </c>
      <c r="V31" s="23">
        <v>540.13594</v>
      </c>
      <c r="W31" s="223" t="s">
        <v>240</v>
      </c>
      <c r="X31" s="224"/>
      <c r="Y31" s="23">
        <v>15</v>
      </c>
      <c r="Z31" s="23">
        <v>136.2</v>
      </c>
      <c r="AA31" s="23">
        <v>60</v>
      </c>
      <c r="AB31" s="23">
        <v>829.846</v>
      </c>
      <c r="AC31" s="23">
        <v>179</v>
      </c>
      <c r="AD31" s="23">
        <v>1488.23</v>
      </c>
      <c r="AE31" s="23">
        <v>91</v>
      </c>
      <c r="AF31" s="23">
        <v>1305.66</v>
      </c>
      <c r="AG31" s="23">
        <v>115</v>
      </c>
      <c r="AH31" s="23">
        <v>831.209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9</v>
      </c>
      <c r="AP31" s="23">
        <v>224.5</v>
      </c>
      <c r="AQ31" s="23">
        <v>11</v>
      </c>
      <c r="AR31" s="23">
        <v>60</v>
      </c>
      <c r="AS31" s="23">
        <v>15</v>
      </c>
      <c r="AT31" s="23">
        <v>29.9</v>
      </c>
    </row>
    <row r="32" spans="1:46" s="22" customFormat="1" ht="16.5" customHeight="1">
      <c r="A32" s="219" t="s">
        <v>34</v>
      </c>
      <c r="B32" s="220"/>
      <c r="C32" s="23">
        <v>1278</v>
      </c>
      <c r="D32" s="23">
        <v>23608.427258</v>
      </c>
      <c r="E32" s="23">
        <v>125</v>
      </c>
      <c r="F32" s="23">
        <v>1789.61</v>
      </c>
      <c r="G32" s="23">
        <v>23</v>
      </c>
      <c r="H32" s="23">
        <v>248.015938</v>
      </c>
      <c r="I32" s="23">
        <v>126</v>
      </c>
      <c r="J32" s="23">
        <v>7164.724</v>
      </c>
      <c r="K32" s="23">
        <v>11</v>
      </c>
      <c r="L32" s="23">
        <v>99.5</v>
      </c>
      <c r="M32" s="23">
        <v>3</v>
      </c>
      <c r="N32" s="23">
        <v>6.85</v>
      </c>
      <c r="O32" s="23">
        <v>359</v>
      </c>
      <c r="P32" s="23">
        <v>2523.287</v>
      </c>
      <c r="Q32" s="23">
        <v>90</v>
      </c>
      <c r="R32" s="23">
        <v>1441.885</v>
      </c>
      <c r="S32" s="23">
        <v>84</v>
      </c>
      <c r="T32" s="23">
        <v>5189.35438</v>
      </c>
      <c r="U32" s="23">
        <v>15</v>
      </c>
      <c r="V32" s="23">
        <v>519.13594</v>
      </c>
      <c r="W32" s="219" t="s">
        <v>34</v>
      </c>
      <c r="X32" s="220"/>
      <c r="Y32" s="23">
        <v>13</v>
      </c>
      <c r="Z32" s="23">
        <v>105.9</v>
      </c>
      <c r="AA32" s="23">
        <v>55</v>
      </c>
      <c r="AB32" s="23">
        <v>810.996</v>
      </c>
      <c r="AC32" s="23">
        <v>177</v>
      </c>
      <c r="AD32" s="23">
        <v>1477.23</v>
      </c>
      <c r="AE32" s="23">
        <v>79</v>
      </c>
      <c r="AF32" s="23">
        <v>1258.03</v>
      </c>
      <c r="AG32" s="23">
        <v>89</v>
      </c>
      <c r="AH32" s="23">
        <v>674.509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215.5</v>
      </c>
      <c r="AQ32" s="23">
        <v>11</v>
      </c>
      <c r="AR32" s="23">
        <v>60</v>
      </c>
      <c r="AS32" s="23">
        <v>13</v>
      </c>
      <c r="AT32" s="23">
        <v>23.9</v>
      </c>
    </row>
    <row r="33" spans="1:46" s="22" customFormat="1" ht="16.5" customHeight="1">
      <c r="A33" s="221" t="s">
        <v>35</v>
      </c>
      <c r="B33" s="222"/>
      <c r="C33" s="23">
        <v>191</v>
      </c>
      <c r="D33" s="23">
        <v>1785.52</v>
      </c>
      <c r="E33" s="23">
        <v>22</v>
      </c>
      <c r="F33" s="23">
        <v>132.69</v>
      </c>
      <c r="G33" s="23">
        <v>1</v>
      </c>
      <c r="H33" s="23">
        <v>8</v>
      </c>
      <c r="I33" s="23">
        <v>18</v>
      </c>
      <c r="J33" s="23">
        <v>284.7</v>
      </c>
      <c r="K33" s="23">
        <v>0</v>
      </c>
      <c r="L33" s="23">
        <v>0</v>
      </c>
      <c r="M33" s="23">
        <v>0</v>
      </c>
      <c r="N33" s="23">
        <v>0</v>
      </c>
      <c r="O33" s="23">
        <v>52</v>
      </c>
      <c r="P33" s="23">
        <v>471.15</v>
      </c>
      <c r="Q33" s="23">
        <v>9</v>
      </c>
      <c r="R33" s="23">
        <v>134.1</v>
      </c>
      <c r="S33" s="23">
        <v>33</v>
      </c>
      <c r="T33" s="23">
        <v>454.4</v>
      </c>
      <c r="U33" s="23">
        <v>3</v>
      </c>
      <c r="V33" s="23">
        <v>21</v>
      </c>
      <c r="W33" s="221" t="s">
        <v>35</v>
      </c>
      <c r="X33" s="222"/>
      <c r="Y33" s="23">
        <v>2</v>
      </c>
      <c r="Z33" s="23">
        <v>30.3</v>
      </c>
      <c r="AA33" s="23">
        <v>5</v>
      </c>
      <c r="AB33" s="23">
        <v>18.85</v>
      </c>
      <c r="AC33" s="23">
        <v>2</v>
      </c>
      <c r="AD33" s="23">
        <v>11</v>
      </c>
      <c r="AE33" s="23">
        <v>12</v>
      </c>
      <c r="AF33" s="23">
        <v>47.63</v>
      </c>
      <c r="AG33" s="23">
        <v>26</v>
      </c>
      <c r="AH33" s="23">
        <v>156.7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4</v>
      </c>
      <c r="AP33" s="23">
        <v>9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">
        <v>397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V34</f>
        <v>中華民國108年3月20日編製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41" t="s">
        <v>310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310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2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3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2" t="s">
        <v>268</v>
      </c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</row>
    <row r="40" spans="1:44" s="138" customFormat="1" ht="15.75">
      <c r="A40" s="144"/>
      <c r="B40" s="142" t="s">
        <v>306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2" t="s">
        <v>306</v>
      </c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</row>
    <row r="41" spans="1:46" ht="15.75">
      <c r="A41" s="218" t="s">
        <v>242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 t="s">
        <v>243</v>
      </c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E4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259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259</v>
      </c>
      <c r="AT2" s="289"/>
    </row>
    <row r="3" spans="1:46" s="14" customFormat="1" ht="19.5" customHeight="1">
      <c r="A3" s="290" t="s">
        <v>260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261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384</v>
      </c>
      <c r="J6" s="232"/>
      <c r="K6" s="274" t="s">
        <v>12</v>
      </c>
      <c r="L6" s="246"/>
      <c r="M6" s="278" t="s">
        <v>13</v>
      </c>
      <c r="N6" s="279"/>
      <c r="O6" s="264" t="s">
        <v>373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378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2028</v>
      </c>
      <c r="D9" s="23">
        <v>11729.285758</v>
      </c>
      <c r="E9" s="23">
        <v>55</v>
      </c>
      <c r="F9" s="23">
        <v>436.679888</v>
      </c>
      <c r="G9" s="23">
        <v>13</v>
      </c>
      <c r="H9" s="23">
        <v>91.75</v>
      </c>
      <c r="I9" s="23">
        <v>357</v>
      </c>
      <c r="J9" s="23">
        <v>3359.226227</v>
      </c>
      <c r="K9" s="23">
        <v>10</v>
      </c>
      <c r="L9" s="23">
        <v>17.49</v>
      </c>
      <c r="M9" s="23">
        <v>18</v>
      </c>
      <c r="N9" s="23">
        <v>51.6</v>
      </c>
      <c r="O9" s="23">
        <v>288</v>
      </c>
      <c r="P9" s="23">
        <v>2248.526816</v>
      </c>
      <c r="Q9" s="23">
        <v>425</v>
      </c>
      <c r="R9" s="23">
        <v>1367.811542</v>
      </c>
      <c r="S9" s="23">
        <v>42</v>
      </c>
      <c r="T9" s="23">
        <v>276.83</v>
      </c>
      <c r="U9" s="23">
        <v>50</v>
      </c>
      <c r="V9" s="23">
        <v>134.55</v>
      </c>
      <c r="W9" s="228" t="s">
        <v>33</v>
      </c>
      <c r="X9" s="229"/>
      <c r="Y9" s="23">
        <v>68</v>
      </c>
      <c r="Z9" s="23">
        <v>145.983305</v>
      </c>
      <c r="AA9" s="23">
        <v>85</v>
      </c>
      <c r="AB9" s="23">
        <v>479.45</v>
      </c>
      <c r="AC9" s="23">
        <v>92</v>
      </c>
      <c r="AD9" s="23">
        <v>847.215</v>
      </c>
      <c r="AE9" s="23">
        <v>333</v>
      </c>
      <c r="AF9" s="23">
        <v>1568.54298</v>
      </c>
      <c r="AG9" s="23">
        <v>60</v>
      </c>
      <c r="AH9" s="23">
        <v>142.55</v>
      </c>
      <c r="AI9" s="23">
        <v>0</v>
      </c>
      <c r="AJ9" s="23">
        <v>0</v>
      </c>
      <c r="AK9" s="23">
        <v>3</v>
      </c>
      <c r="AL9" s="23">
        <v>4.5</v>
      </c>
      <c r="AM9" s="23">
        <v>1</v>
      </c>
      <c r="AN9" s="23">
        <v>28</v>
      </c>
      <c r="AO9" s="23">
        <v>16</v>
      </c>
      <c r="AP9" s="23">
        <v>86.1</v>
      </c>
      <c r="AQ9" s="23">
        <v>30</v>
      </c>
      <c r="AR9" s="23">
        <v>63.48</v>
      </c>
      <c r="AS9" s="23">
        <v>82</v>
      </c>
      <c r="AT9" s="23">
        <v>379</v>
      </c>
    </row>
    <row r="10" spans="1:46" s="22" customFormat="1" ht="16.5" customHeight="1">
      <c r="A10" s="223" t="s">
        <v>225</v>
      </c>
      <c r="B10" s="224"/>
      <c r="C10" s="23">
        <v>2023</v>
      </c>
      <c r="D10" s="23">
        <v>11666.385758</v>
      </c>
      <c r="E10" s="23">
        <v>54</v>
      </c>
      <c r="F10" s="23">
        <v>435.179888</v>
      </c>
      <c r="G10" s="23">
        <v>13</v>
      </c>
      <c r="H10" s="23">
        <v>91.75</v>
      </c>
      <c r="I10" s="23">
        <v>355</v>
      </c>
      <c r="J10" s="23">
        <v>3328.826227</v>
      </c>
      <c r="K10" s="23">
        <v>10</v>
      </c>
      <c r="L10" s="23">
        <v>17.49</v>
      </c>
      <c r="M10" s="23">
        <v>18</v>
      </c>
      <c r="N10" s="23">
        <v>51.6</v>
      </c>
      <c r="O10" s="23">
        <v>287</v>
      </c>
      <c r="P10" s="23">
        <v>2245.526816</v>
      </c>
      <c r="Q10" s="23">
        <v>425</v>
      </c>
      <c r="R10" s="23">
        <v>1367.811542</v>
      </c>
      <c r="S10" s="23">
        <v>42</v>
      </c>
      <c r="T10" s="23">
        <v>276.83</v>
      </c>
      <c r="U10" s="23">
        <v>50</v>
      </c>
      <c r="V10" s="23">
        <v>134.55</v>
      </c>
      <c r="W10" s="223" t="s">
        <v>225</v>
      </c>
      <c r="X10" s="224"/>
      <c r="Y10" s="23">
        <v>68</v>
      </c>
      <c r="Z10" s="23">
        <v>145.983305</v>
      </c>
      <c r="AA10" s="23">
        <v>85</v>
      </c>
      <c r="AB10" s="23">
        <v>479.45</v>
      </c>
      <c r="AC10" s="23">
        <v>92</v>
      </c>
      <c r="AD10" s="23">
        <v>847.215</v>
      </c>
      <c r="AE10" s="23">
        <v>333</v>
      </c>
      <c r="AF10" s="23">
        <v>1568.54298</v>
      </c>
      <c r="AG10" s="23">
        <v>60</v>
      </c>
      <c r="AH10" s="23">
        <v>142.55</v>
      </c>
      <c r="AI10" s="23">
        <v>0</v>
      </c>
      <c r="AJ10" s="23">
        <v>0</v>
      </c>
      <c r="AK10" s="23">
        <v>3</v>
      </c>
      <c r="AL10" s="23">
        <v>4.5</v>
      </c>
      <c r="AM10" s="23">
        <v>0</v>
      </c>
      <c r="AN10" s="23">
        <v>0</v>
      </c>
      <c r="AO10" s="23">
        <v>16</v>
      </c>
      <c r="AP10" s="23">
        <v>86.1</v>
      </c>
      <c r="AQ10" s="23">
        <v>30</v>
      </c>
      <c r="AR10" s="23">
        <v>63.48</v>
      </c>
      <c r="AS10" s="23">
        <v>82</v>
      </c>
      <c r="AT10" s="23">
        <v>379</v>
      </c>
    </row>
    <row r="11" spans="1:46" s="22" customFormat="1" ht="16.5" customHeight="1">
      <c r="A11" s="225" t="s">
        <v>265</v>
      </c>
      <c r="B11" s="226"/>
      <c r="C11" s="23">
        <v>427</v>
      </c>
      <c r="D11" s="23">
        <v>1620.6006</v>
      </c>
      <c r="E11" s="23">
        <v>6</v>
      </c>
      <c r="F11" s="23">
        <v>35.05</v>
      </c>
      <c r="G11" s="23">
        <v>0</v>
      </c>
      <c r="H11" s="23">
        <v>0</v>
      </c>
      <c r="I11" s="23">
        <v>89</v>
      </c>
      <c r="J11" s="23">
        <v>403.65</v>
      </c>
      <c r="K11" s="23">
        <v>0</v>
      </c>
      <c r="L11" s="23">
        <v>0</v>
      </c>
      <c r="M11" s="23">
        <v>5</v>
      </c>
      <c r="N11" s="23">
        <v>19.5</v>
      </c>
      <c r="O11" s="23">
        <v>83</v>
      </c>
      <c r="P11" s="23">
        <v>387.7</v>
      </c>
      <c r="Q11" s="23">
        <v>95</v>
      </c>
      <c r="R11" s="23">
        <v>248.6906</v>
      </c>
      <c r="S11" s="23">
        <v>12</v>
      </c>
      <c r="T11" s="23">
        <v>38.31</v>
      </c>
      <c r="U11" s="23">
        <v>10</v>
      </c>
      <c r="V11" s="23">
        <v>22.57</v>
      </c>
      <c r="W11" s="225" t="s">
        <v>265</v>
      </c>
      <c r="X11" s="226"/>
      <c r="Y11" s="23">
        <v>9</v>
      </c>
      <c r="Z11" s="23">
        <v>54.2</v>
      </c>
      <c r="AA11" s="23">
        <v>7</v>
      </c>
      <c r="AB11" s="23">
        <v>26</v>
      </c>
      <c r="AC11" s="23">
        <v>6</v>
      </c>
      <c r="AD11" s="23">
        <v>53.2</v>
      </c>
      <c r="AE11" s="23">
        <v>73</v>
      </c>
      <c r="AF11" s="23">
        <v>239.55</v>
      </c>
      <c r="AG11" s="23">
        <v>13</v>
      </c>
      <c r="AH11" s="23">
        <v>44.93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1</v>
      </c>
      <c r="AQ11" s="23">
        <v>0</v>
      </c>
      <c r="AR11" s="23">
        <v>0</v>
      </c>
      <c r="AS11" s="23">
        <v>18</v>
      </c>
      <c r="AT11" s="23">
        <v>46.25</v>
      </c>
    </row>
    <row r="12" spans="1:46" s="22" customFormat="1" ht="16.5" customHeight="1">
      <c r="A12" s="225" t="s">
        <v>264</v>
      </c>
      <c r="B12" s="226"/>
      <c r="C12" s="23">
        <v>552</v>
      </c>
      <c r="D12" s="23">
        <v>3155.512435</v>
      </c>
      <c r="E12" s="23">
        <v>8</v>
      </c>
      <c r="F12" s="23">
        <v>22.001</v>
      </c>
      <c r="G12" s="23">
        <v>1</v>
      </c>
      <c r="H12" s="23">
        <v>3</v>
      </c>
      <c r="I12" s="23">
        <v>70</v>
      </c>
      <c r="J12" s="23">
        <v>393.91</v>
      </c>
      <c r="K12" s="23">
        <v>2</v>
      </c>
      <c r="L12" s="23">
        <v>0.44</v>
      </c>
      <c r="M12" s="23">
        <v>1</v>
      </c>
      <c r="N12" s="23">
        <v>5</v>
      </c>
      <c r="O12" s="23">
        <v>52</v>
      </c>
      <c r="P12" s="23">
        <v>543.61515</v>
      </c>
      <c r="Q12" s="23">
        <v>97</v>
      </c>
      <c r="R12" s="23">
        <v>382.894</v>
      </c>
      <c r="S12" s="23">
        <v>9</v>
      </c>
      <c r="T12" s="23">
        <v>62.72</v>
      </c>
      <c r="U12" s="23">
        <v>14</v>
      </c>
      <c r="V12" s="23">
        <v>33.68</v>
      </c>
      <c r="W12" s="225" t="s">
        <v>264</v>
      </c>
      <c r="X12" s="226"/>
      <c r="Y12" s="23">
        <v>32</v>
      </c>
      <c r="Z12" s="23">
        <v>39.443305</v>
      </c>
      <c r="AA12" s="23">
        <v>39</v>
      </c>
      <c r="AB12" s="23">
        <v>155.5</v>
      </c>
      <c r="AC12" s="23">
        <v>30</v>
      </c>
      <c r="AD12" s="23">
        <v>361.905</v>
      </c>
      <c r="AE12" s="23">
        <v>127</v>
      </c>
      <c r="AF12" s="23">
        <v>827.51398</v>
      </c>
      <c r="AG12" s="23">
        <v>16</v>
      </c>
      <c r="AH12" s="23">
        <v>30.24</v>
      </c>
      <c r="AI12" s="23">
        <v>0</v>
      </c>
      <c r="AJ12" s="23">
        <v>0</v>
      </c>
      <c r="AK12" s="23">
        <v>1</v>
      </c>
      <c r="AL12" s="23">
        <v>3</v>
      </c>
      <c r="AM12" s="23">
        <v>0</v>
      </c>
      <c r="AN12" s="23">
        <v>0</v>
      </c>
      <c r="AO12" s="23">
        <v>5</v>
      </c>
      <c r="AP12" s="23">
        <v>10</v>
      </c>
      <c r="AQ12" s="23">
        <v>9</v>
      </c>
      <c r="AR12" s="23">
        <v>30.4</v>
      </c>
      <c r="AS12" s="23">
        <v>39</v>
      </c>
      <c r="AT12" s="23">
        <v>250.25</v>
      </c>
    </row>
    <row r="13" spans="1:46" s="22" customFormat="1" ht="16.5" customHeight="1">
      <c r="A13" s="225" t="s">
        <v>302</v>
      </c>
      <c r="B13" s="226"/>
      <c r="C13" s="23">
        <v>184</v>
      </c>
      <c r="D13" s="23">
        <v>1238.540656</v>
      </c>
      <c r="E13" s="23">
        <v>3</v>
      </c>
      <c r="F13" s="23">
        <v>3.2</v>
      </c>
      <c r="G13" s="23">
        <v>0</v>
      </c>
      <c r="H13" s="23">
        <v>0</v>
      </c>
      <c r="I13" s="23">
        <v>43</v>
      </c>
      <c r="J13" s="23">
        <v>685.887856</v>
      </c>
      <c r="K13" s="23">
        <v>2</v>
      </c>
      <c r="L13" s="23">
        <v>8.5</v>
      </c>
      <c r="M13" s="23">
        <v>1</v>
      </c>
      <c r="N13" s="23">
        <v>2</v>
      </c>
      <c r="O13" s="23">
        <v>32</v>
      </c>
      <c r="P13" s="23">
        <v>96.1</v>
      </c>
      <c r="Q13" s="23">
        <v>32</v>
      </c>
      <c r="R13" s="23">
        <v>105.5388</v>
      </c>
      <c r="S13" s="23">
        <v>5</v>
      </c>
      <c r="T13" s="23">
        <v>22</v>
      </c>
      <c r="U13" s="23">
        <v>2</v>
      </c>
      <c r="V13" s="23">
        <v>6</v>
      </c>
      <c r="W13" s="225" t="s">
        <v>302</v>
      </c>
      <c r="X13" s="226"/>
      <c r="Y13" s="23">
        <v>3</v>
      </c>
      <c r="Z13" s="23">
        <v>4.01</v>
      </c>
      <c r="AA13" s="23">
        <v>5</v>
      </c>
      <c r="AB13" s="23">
        <v>103.61</v>
      </c>
      <c r="AC13" s="23">
        <v>12</v>
      </c>
      <c r="AD13" s="23">
        <v>81.6</v>
      </c>
      <c r="AE13" s="23">
        <v>23</v>
      </c>
      <c r="AF13" s="23">
        <v>55.344</v>
      </c>
      <c r="AG13" s="23">
        <v>9</v>
      </c>
      <c r="AH13" s="23">
        <v>27.37</v>
      </c>
      <c r="AI13" s="23">
        <v>0</v>
      </c>
      <c r="AJ13" s="23">
        <v>0</v>
      </c>
      <c r="AK13" s="23">
        <v>1</v>
      </c>
      <c r="AL13" s="23">
        <v>1</v>
      </c>
      <c r="AM13" s="23">
        <v>0</v>
      </c>
      <c r="AN13" s="23">
        <v>0</v>
      </c>
      <c r="AO13" s="23">
        <v>0</v>
      </c>
      <c r="AP13" s="23">
        <v>0</v>
      </c>
      <c r="AQ13" s="23">
        <v>3</v>
      </c>
      <c r="AR13" s="23">
        <v>4.88</v>
      </c>
      <c r="AS13" s="23">
        <v>8</v>
      </c>
      <c r="AT13" s="23">
        <v>31.5</v>
      </c>
    </row>
    <row r="14" spans="1:46" s="22" customFormat="1" ht="16.5" customHeight="1">
      <c r="A14" s="225" t="s">
        <v>220</v>
      </c>
      <c r="B14" s="226"/>
      <c r="C14" s="23">
        <v>220</v>
      </c>
      <c r="D14" s="23">
        <v>855.358881</v>
      </c>
      <c r="E14" s="23">
        <v>7</v>
      </c>
      <c r="F14" s="23">
        <v>25.2</v>
      </c>
      <c r="G14" s="23">
        <v>3</v>
      </c>
      <c r="H14" s="23">
        <v>35.5</v>
      </c>
      <c r="I14" s="23">
        <v>52</v>
      </c>
      <c r="J14" s="23">
        <v>250.258881</v>
      </c>
      <c r="K14" s="23">
        <v>3</v>
      </c>
      <c r="L14" s="23">
        <v>3</v>
      </c>
      <c r="M14" s="23">
        <v>1</v>
      </c>
      <c r="N14" s="23">
        <v>0.5</v>
      </c>
      <c r="O14" s="23">
        <v>27</v>
      </c>
      <c r="P14" s="23">
        <v>161.2</v>
      </c>
      <c r="Q14" s="23">
        <v>43</v>
      </c>
      <c r="R14" s="23">
        <v>65.79</v>
      </c>
      <c r="S14" s="23">
        <v>3</v>
      </c>
      <c r="T14" s="23">
        <v>35</v>
      </c>
      <c r="U14" s="23">
        <v>1</v>
      </c>
      <c r="V14" s="23">
        <v>3</v>
      </c>
      <c r="W14" s="225" t="s">
        <v>220</v>
      </c>
      <c r="X14" s="226"/>
      <c r="Y14" s="23">
        <v>10</v>
      </c>
      <c r="Z14" s="23">
        <v>6.43</v>
      </c>
      <c r="AA14" s="23">
        <v>12</v>
      </c>
      <c r="AB14" s="23">
        <v>79.1</v>
      </c>
      <c r="AC14" s="23">
        <v>12</v>
      </c>
      <c r="AD14" s="23">
        <v>73.55</v>
      </c>
      <c r="AE14" s="23">
        <v>28</v>
      </c>
      <c r="AF14" s="23">
        <v>40.88</v>
      </c>
      <c r="AG14" s="23">
        <v>5</v>
      </c>
      <c r="AH14" s="23">
        <v>5.55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60.9</v>
      </c>
      <c r="AQ14" s="23">
        <v>7</v>
      </c>
      <c r="AR14" s="23">
        <v>2</v>
      </c>
      <c r="AS14" s="23">
        <v>4</v>
      </c>
      <c r="AT14" s="23">
        <v>7.5</v>
      </c>
    </row>
    <row r="15" spans="1:46" s="22" customFormat="1" ht="16.5" customHeight="1">
      <c r="A15" s="225" t="s">
        <v>221</v>
      </c>
      <c r="B15" s="226"/>
      <c r="C15" s="23">
        <v>68</v>
      </c>
      <c r="D15" s="23">
        <v>246.96</v>
      </c>
      <c r="E15" s="23">
        <v>2</v>
      </c>
      <c r="F15" s="23">
        <v>5.02</v>
      </c>
      <c r="G15" s="23">
        <v>0</v>
      </c>
      <c r="H15" s="23">
        <v>0</v>
      </c>
      <c r="I15" s="23">
        <v>17</v>
      </c>
      <c r="J15" s="23">
        <v>102.2</v>
      </c>
      <c r="K15" s="23">
        <v>0</v>
      </c>
      <c r="L15" s="23">
        <v>0</v>
      </c>
      <c r="M15" s="23">
        <v>0</v>
      </c>
      <c r="N15" s="23">
        <v>0</v>
      </c>
      <c r="O15" s="23">
        <v>11</v>
      </c>
      <c r="P15" s="23">
        <v>50.05</v>
      </c>
      <c r="Q15" s="23">
        <v>14</v>
      </c>
      <c r="R15" s="23">
        <v>36.15</v>
      </c>
      <c r="S15" s="23">
        <v>0</v>
      </c>
      <c r="T15" s="23">
        <v>0</v>
      </c>
      <c r="U15" s="23">
        <v>2</v>
      </c>
      <c r="V15" s="23">
        <v>0.2</v>
      </c>
      <c r="W15" s="225" t="s">
        <v>221</v>
      </c>
      <c r="X15" s="226"/>
      <c r="Y15" s="23">
        <v>2</v>
      </c>
      <c r="Z15" s="23">
        <v>7</v>
      </c>
      <c r="AA15" s="23">
        <v>2</v>
      </c>
      <c r="AB15" s="23">
        <v>4.5</v>
      </c>
      <c r="AC15" s="23">
        <v>3</v>
      </c>
      <c r="AD15" s="23">
        <v>16.25</v>
      </c>
      <c r="AE15" s="23">
        <v>10</v>
      </c>
      <c r="AF15" s="23">
        <v>20.85</v>
      </c>
      <c r="AG15" s="23">
        <v>3</v>
      </c>
      <c r="AH15" s="23">
        <v>2.04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2.5</v>
      </c>
      <c r="AQ15" s="23">
        <v>1</v>
      </c>
      <c r="AR15" s="23">
        <v>0.2</v>
      </c>
      <c r="AS15" s="23">
        <v>0</v>
      </c>
      <c r="AT15" s="23">
        <v>0</v>
      </c>
    </row>
    <row r="16" spans="1:46" s="22" customFormat="1" ht="16.5" customHeight="1">
      <c r="A16" s="227" t="s">
        <v>226</v>
      </c>
      <c r="B16" s="224"/>
      <c r="C16" s="23">
        <v>337</v>
      </c>
      <c r="D16" s="23">
        <v>2387.265252</v>
      </c>
      <c r="E16" s="23">
        <v>15</v>
      </c>
      <c r="F16" s="23">
        <v>297.52</v>
      </c>
      <c r="G16" s="23">
        <v>3</v>
      </c>
      <c r="H16" s="23">
        <v>5</v>
      </c>
      <c r="I16" s="23">
        <v>31</v>
      </c>
      <c r="J16" s="23">
        <v>141.611</v>
      </c>
      <c r="K16" s="23">
        <v>0</v>
      </c>
      <c r="L16" s="23">
        <v>0</v>
      </c>
      <c r="M16" s="23">
        <v>6</v>
      </c>
      <c r="N16" s="23">
        <v>12.6</v>
      </c>
      <c r="O16" s="23">
        <v>45</v>
      </c>
      <c r="P16" s="23">
        <v>798.425</v>
      </c>
      <c r="Q16" s="23">
        <v>113</v>
      </c>
      <c r="R16" s="23">
        <v>444.509252</v>
      </c>
      <c r="S16" s="23">
        <v>6</v>
      </c>
      <c r="T16" s="23">
        <v>60.6</v>
      </c>
      <c r="U16" s="23">
        <v>17</v>
      </c>
      <c r="V16" s="23">
        <v>64.4</v>
      </c>
      <c r="W16" s="227" t="s">
        <v>226</v>
      </c>
      <c r="X16" s="224"/>
      <c r="Y16" s="23">
        <v>6</v>
      </c>
      <c r="Z16" s="23">
        <v>12.2</v>
      </c>
      <c r="AA16" s="23">
        <v>16</v>
      </c>
      <c r="AB16" s="23">
        <v>71.6</v>
      </c>
      <c r="AC16" s="23">
        <v>16</v>
      </c>
      <c r="AD16" s="23">
        <v>127.9</v>
      </c>
      <c r="AE16" s="23">
        <v>40</v>
      </c>
      <c r="AF16" s="23">
        <v>298.3</v>
      </c>
      <c r="AG16" s="23">
        <v>6</v>
      </c>
      <c r="AH16" s="23">
        <v>12.2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2</v>
      </c>
      <c r="AP16" s="23">
        <v>0.4</v>
      </c>
      <c r="AQ16" s="23">
        <v>4</v>
      </c>
      <c r="AR16" s="23">
        <v>4.5</v>
      </c>
      <c r="AS16" s="23">
        <v>11</v>
      </c>
      <c r="AT16" s="23">
        <v>35.5</v>
      </c>
    </row>
    <row r="17" spans="1:46" s="22" customFormat="1" ht="16.5" customHeight="1">
      <c r="A17" s="225" t="s">
        <v>227</v>
      </c>
      <c r="B17" s="226"/>
      <c r="C17" s="23">
        <v>15</v>
      </c>
      <c r="D17" s="23">
        <v>97.426666</v>
      </c>
      <c r="E17" s="23">
        <v>0</v>
      </c>
      <c r="F17" s="23">
        <v>0</v>
      </c>
      <c r="G17" s="23">
        <v>0</v>
      </c>
      <c r="H17" s="23">
        <v>0</v>
      </c>
      <c r="I17" s="23">
        <v>4</v>
      </c>
      <c r="J17" s="23">
        <v>66.3</v>
      </c>
      <c r="K17" s="23">
        <v>0</v>
      </c>
      <c r="L17" s="23">
        <v>0</v>
      </c>
      <c r="M17" s="23">
        <v>1</v>
      </c>
      <c r="N17" s="23">
        <v>2</v>
      </c>
      <c r="O17" s="23">
        <v>5</v>
      </c>
      <c r="P17" s="23">
        <v>12.926666</v>
      </c>
      <c r="Q17" s="23">
        <v>0</v>
      </c>
      <c r="R17" s="23">
        <v>0</v>
      </c>
      <c r="S17" s="23">
        <v>1</v>
      </c>
      <c r="T17" s="23">
        <v>1</v>
      </c>
      <c r="U17" s="23">
        <v>1</v>
      </c>
      <c r="V17" s="23">
        <v>0.2</v>
      </c>
      <c r="W17" s="225" t="s">
        <v>227</v>
      </c>
      <c r="X17" s="226"/>
      <c r="Y17" s="23">
        <v>0</v>
      </c>
      <c r="Z17" s="23">
        <v>0</v>
      </c>
      <c r="AA17" s="23">
        <v>0</v>
      </c>
      <c r="AB17" s="23">
        <v>0</v>
      </c>
      <c r="AC17" s="23">
        <v>1</v>
      </c>
      <c r="AD17" s="23">
        <v>5</v>
      </c>
      <c r="AE17" s="23">
        <v>1</v>
      </c>
      <c r="AF17" s="23">
        <v>5</v>
      </c>
      <c r="AG17" s="23">
        <v>1</v>
      </c>
      <c r="AH17" s="23">
        <v>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225" t="s">
        <v>228</v>
      </c>
      <c r="B18" s="226"/>
      <c r="C18" s="23">
        <v>12</v>
      </c>
      <c r="D18" s="23">
        <v>198.9</v>
      </c>
      <c r="E18" s="23">
        <v>1</v>
      </c>
      <c r="F18" s="23">
        <v>1</v>
      </c>
      <c r="G18" s="23">
        <v>0</v>
      </c>
      <c r="H18" s="23">
        <v>0</v>
      </c>
      <c r="I18" s="23">
        <v>2</v>
      </c>
      <c r="J18" s="23">
        <v>151</v>
      </c>
      <c r="K18" s="23">
        <v>1</v>
      </c>
      <c r="L18" s="23">
        <v>0.05</v>
      </c>
      <c r="M18" s="23">
        <v>0</v>
      </c>
      <c r="N18" s="23">
        <v>0</v>
      </c>
      <c r="O18" s="23">
        <v>1</v>
      </c>
      <c r="P18" s="23">
        <v>20</v>
      </c>
      <c r="Q18" s="23">
        <v>2</v>
      </c>
      <c r="R18" s="23">
        <v>6</v>
      </c>
      <c r="S18" s="23">
        <v>0</v>
      </c>
      <c r="T18" s="23">
        <v>0</v>
      </c>
      <c r="U18" s="23">
        <v>0</v>
      </c>
      <c r="V18" s="23">
        <v>0</v>
      </c>
      <c r="W18" s="225" t="s">
        <v>228</v>
      </c>
      <c r="X18" s="226"/>
      <c r="Y18" s="23">
        <v>1</v>
      </c>
      <c r="Z18" s="23">
        <v>10</v>
      </c>
      <c r="AA18" s="23">
        <v>1</v>
      </c>
      <c r="AB18" s="23">
        <v>0.4</v>
      </c>
      <c r="AC18" s="23">
        <v>1</v>
      </c>
      <c r="AD18" s="23">
        <v>0.2</v>
      </c>
      <c r="AE18" s="23">
        <v>1</v>
      </c>
      <c r="AF18" s="23">
        <v>10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1</v>
      </c>
      <c r="AT18" s="23">
        <v>0.25</v>
      </c>
    </row>
    <row r="19" spans="1:46" s="22" customFormat="1" ht="16.5" customHeight="1">
      <c r="A19" s="225" t="s">
        <v>229</v>
      </c>
      <c r="B19" s="226"/>
      <c r="C19" s="23">
        <v>14</v>
      </c>
      <c r="D19" s="23">
        <v>740.21849</v>
      </c>
      <c r="E19" s="23">
        <v>1</v>
      </c>
      <c r="F19" s="23">
        <v>1</v>
      </c>
      <c r="G19" s="23">
        <v>0</v>
      </c>
      <c r="H19" s="23">
        <v>0</v>
      </c>
      <c r="I19" s="23">
        <v>3</v>
      </c>
      <c r="J19" s="23">
        <v>690.41849</v>
      </c>
      <c r="K19" s="23">
        <v>0</v>
      </c>
      <c r="L19" s="23">
        <v>0</v>
      </c>
      <c r="M19" s="23">
        <v>0</v>
      </c>
      <c r="N19" s="23">
        <v>0</v>
      </c>
      <c r="O19" s="23">
        <v>2</v>
      </c>
      <c r="P19" s="23">
        <v>11</v>
      </c>
      <c r="Q19" s="23">
        <v>1</v>
      </c>
      <c r="R19" s="23">
        <v>2.5</v>
      </c>
      <c r="S19" s="23">
        <v>1</v>
      </c>
      <c r="T19" s="23">
        <v>25.8</v>
      </c>
      <c r="U19" s="23">
        <v>1</v>
      </c>
      <c r="V19" s="23">
        <v>1</v>
      </c>
      <c r="W19" s="225" t="s">
        <v>229</v>
      </c>
      <c r="X19" s="226"/>
      <c r="Y19" s="23">
        <v>0</v>
      </c>
      <c r="Z19" s="23">
        <v>0</v>
      </c>
      <c r="AA19" s="23">
        <v>0</v>
      </c>
      <c r="AB19" s="23">
        <v>0</v>
      </c>
      <c r="AC19" s="23">
        <v>1</v>
      </c>
      <c r="AD19" s="23">
        <v>5</v>
      </c>
      <c r="AE19" s="23">
        <v>2</v>
      </c>
      <c r="AF19" s="23">
        <v>2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1</v>
      </c>
      <c r="AP19" s="23">
        <v>1</v>
      </c>
      <c r="AQ19" s="23">
        <v>1</v>
      </c>
      <c r="AR19" s="23">
        <v>0.5</v>
      </c>
      <c r="AS19" s="23">
        <v>0</v>
      </c>
      <c r="AT19" s="23">
        <v>0</v>
      </c>
    </row>
    <row r="20" spans="1:46" s="22" customFormat="1" ht="16.5" customHeight="1">
      <c r="A20" s="225" t="s">
        <v>230</v>
      </c>
      <c r="B20" s="226"/>
      <c r="C20" s="23">
        <v>48</v>
      </c>
      <c r="D20" s="23">
        <v>97.01389</v>
      </c>
      <c r="E20" s="23">
        <v>2</v>
      </c>
      <c r="F20" s="23">
        <v>4.4</v>
      </c>
      <c r="G20" s="23">
        <v>0</v>
      </c>
      <c r="H20" s="23">
        <v>0</v>
      </c>
      <c r="I20" s="23">
        <v>19</v>
      </c>
      <c r="J20" s="23">
        <v>33.74</v>
      </c>
      <c r="K20" s="23">
        <v>1</v>
      </c>
      <c r="L20" s="23">
        <v>1</v>
      </c>
      <c r="M20" s="23">
        <v>0</v>
      </c>
      <c r="N20" s="23">
        <v>0</v>
      </c>
      <c r="O20" s="23">
        <v>5</v>
      </c>
      <c r="P20" s="23">
        <v>19.28</v>
      </c>
      <c r="Q20" s="23">
        <v>10</v>
      </c>
      <c r="R20" s="23">
        <v>17.63889</v>
      </c>
      <c r="S20" s="23">
        <v>1</v>
      </c>
      <c r="T20" s="23">
        <v>0.6</v>
      </c>
      <c r="U20" s="23">
        <v>1</v>
      </c>
      <c r="V20" s="23">
        <v>1</v>
      </c>
      <c r="W20" s="225" t="s">
        <v>230</v>
      </c>
      <c r="X20" s="226"/>
      <c r="Y20" s="23">
        <v>0</v>
      </c>
      <c r="Z20" s="23">
        <v>0</v>
      </c>
      <c r="AA20" s="23">
        <v>0</v>
      </c>
      <c r="AB20" s="23">
        <v>0</v>
      </c>
      <c r="AC20" s="23">
        <v>1</v>
      </c>
      <c r="AD20" s="23">
        <v>3.5</v>
      </c>
      <c r="AE20" s="23">
        <v>6</v>
      </c>
      <c r="AF20" s="23">
        <v>8.855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2</v>
      </c>
      <c r="AR20" s="23">
        <v>7</v>
      </c>
      <c r="AS20" s="23">
        <v>0</v>
      </c>
      <c r="AT20" s="23">
        <v>0</v>
      </c>
    </row>
    <row r="21" spans="1:46" s="22" customFormat="1" ht="16.5" customHeight="1">
      <c r="A21" s="225" t="s">
        <v>231</v>
      </c>
      <c r="B21" s="226"/>
      <c r="C21" s="23">
        <v>23</v>
      </c>
      <c r="D21" s="23">
        <v>361.05</v>
      </c>
      <c r="E21" s="23">
        <v>2</v>
      </c>
      <c r="F21" s="23">
        <v>2.4</v>
      </c>
      <c r="G21" s="23">
        <v>3</v>
      </c>
      <c r="H21" s="23">
        <v>11.25</v>
      </c>
      <c r="I21" s="23">
        <v>5</v>
      </c>
      <c r="J21" s="23">
        <v>304</v>
      </c>
      <c r="K21" s="23">
        <v>0</v>
      </c>
      <c r="L21" s="23">
        <v>0</v>
      </c>
      <c r="M21" s="23">
        <v>2</v>
      </c>
      <c r="N21" s="23">
        <v>5</v>
      </c>
      <c r="O21" s="23">
        <v>3</v>
      </c>
      <c r="P21" s="23">
        <v>24</v>
      </c>
      <c r="Q21" s="23">
        <v>2</v>
      </c>
      <c r="R21" s="23">
        <v>6</v>
      </c>
      <c r="S21" s="23">
        <v>0</v>
      </c>
      <c r="T21" s="23">
        <v>0</v>
      </c>
      <c r="U21" s="23">
        <v>0</v>
      </c>
      <c r="V21" s="23">
        <v>0</v>
      </c>
      <c r="W21" s="225" t="s">
        <v>231</v>
      </c>
      <c r="X21" s="226"/>
      <c r="Y21" s="23">
        <v>0</v>
      </c>
      <c r="Z21" s="23">
        <v>0</v>
      </c>
      <c r="AA21" s="23">
        <v>0</v>
      </c>
      <c r="AB21" s="23">
        <v>0</v>
      </c>
      <c r="AC21" s="23">
        <v>1</v>
      </c>
      <c r="AD21" s="23">
        <v>0.1</v>
      </c>
      <c r="AE21" s="23">
        <v>3</v>
      </c>
      <c r="AF21" s="23">
        <v>2.3</v>
      </c>
      <c r="AG21" s="23">
        <v>1</v>
      </c>
      <c r="AH21" s="23">
        <v>5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8</v>
      </c>
      <c r="D22" s="23">
        <v>30.05</v>
      </c>
      <c r="E22" s="23">
        <v>2</v>
      </c>
      <c r="F22" s="23">
        <v>1.5</v>
      </c>
      <c r="G22" s="23">
        <v>0</v>
      </c>
      <c r="H22" s="23">
        <v>0</v>
      </c>
      <c r="I22" s="23">
        <v>3</v>
      </c>
      <c r="J22" s="23">
        <v>10.3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2</v>
      </c>
      <c r="R22" s="23">
        <v>10.5</v>
      </c>
      <c r="S22" s="23">
        <v>0</v>
      </c>
      <c r="T22" s="23">
        <v>0</v>
      </c>
      <c r="U22" s="23">
        <v>0</v>
      </c>
      <c r="V22" s="23">
        <v>0</v>
      </c>
      <c r="W22" s="225" t="s">
        <v>232</v>
      </c>
      <c r="X22" s="226"/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1</v>
      </c>
      <c r="AT22" s="23">
        <v>7.75</v>
      </c>
    </row>
    <row r="23" spans="1:46" s="22" customFormat="1" ht="16.5" customHeight="1">
      <c r="A23" s="225" t="s">
        <v>233</v>
      </c>
      <c r="B23" s="226"/>
      <c r="C23" s="23">
        <v>7</v>
      </c>
      <c r="D23" s="23">
        <v>11.088888</v>
      </c>
      <c r="E23" s="23">
        <v>1</v>
      </c>
      <c r="F23" s="23">
        <v>0.088888</v>
      </c>
      <c r="G23" s="23">
        <v>0</v>
      </c>
      <c r="H23" s="23">
        <v>0</v>
      </c>
      <c r="I23" s="23">
        <v>1</v>
      </c>
      <c r="J23" s="23">
        <v>0.5</v>
      </c>
      <c r="K23" s="23">
        <v>0</v>
      </c>
      <c r="L23" s="23">
        <v>0</v>
      </c>
      <c r="M23" s="23">
        <v>0</v>
      </c>
      <c r="N23" s="23">
        <v>0</v>
      </c>
      <c r="O23" s="23">
        <v>1</v>
      </c>
      <c r="P23" s="23">
        <v>2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25" t="s">
        <v>233</v>
      </c>
      <c r="X23" s="226"/>
      <c r="Y23" s="23">
        <v>2</v>
      </c>
      <c r="Z23" s="23">
        <v>2.5</v>
      </c>
      <c r="AA23" s="23">
        <v>0</v>
      </c>
      <c r="AB23" s="23">
        <v>0</v>
      </c>
      <c r="AC23" s="23">
        <v>1</v>
      </c>
      <c r="AD23" s="23">
        <v>1</v>
      </c>
      <c r="AE23" s="23">
        <v>1</v>
      </c>
      <c r="AF23" s="23">
        <v>5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26</v>
      </c>
      <c r="D24" s="23">
        <v>199.74</v>
      </c>
      <c r="E24" s="23">
        <v>2</v>
      </c>
      <c r="F24" s="23">
        <v>0.8</v>
      </c>
      <c r="G24" s="23">
        <v>2</v>
      </c>
      <c r="H24" s="23">
        <v>8</v>
      </c>
      <c r="I24" s="23">
        <v>4</v>
      </c>
      <c r="J24" s="23">
        <v>63.05</v>
      </c>
      <c r="K24" s="23">
        <v>0</v>
      </c>
      <c r="L24" s="23">
        <v>0</v>
      </c>
      <c r="M24" s="23">
        <v>1</v>
      </c>
      <c r="N24" s="23">
        <v>5</v>
      </c>
      <c r="O24" s="23">
        <v>7</v>
      </c>
      <c r="P24" s="23">
        <v>46.63</v>
      </c>
      <c r="Q24" s="23">
        <v>1</v>
      </c>
      <c r="R24" s="23">
        <v>6</v>
      </c>
      <c r="S24" s="23">
        <v>1</v>
      </c>
      <c r="T24" s="23">
        <v>10</v>
      </c>
      <c r="U24" s="23">
        <v>0</v>
      </c>
      <c r="V24" s="23">
        <v>0</v>
      </c>
      <c r="W24" s="225" t="s">
        <v>234</v>
      </c>
      <c r="X24" s="226"/>
      <c r="Y24" s="23">
        <v>0</v>
      </c>
      <c r="Z24" s="23">
        <v>0</v>
      </c>
      <c r="AA24" s="23">
        <v>1</v>
      </c>
      <c r="AB24" s="23">
        <v>0.24</v>
      </c>
      <c r="AC24" s="23">
        <v>2</v>
      </c>
      <c r="AD24" s="23">
        <v>53.5</v>
      </c>
      <c r="AE24" s="23">
        <v>3</v>
      </c>
      <c r="AF24" s="23">
        <v>4.5</v>
      </c>
      <c r="AG24" s="23">
        <v>2</v>
      </c>
      <c r="AH24" s="23">
        <v>2.02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9</v>
      </c>
      <c r="D25" s="23">
        <v>54.21</v>
      </c>
      <c r="E25" s="23">
        <v>1</v>
      </c>
      <c r="F25" s="23">
        <v>20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3</v>
      </c>
      <c r="P25" s="23">
        <v>26</v>
      </c>
      <c r="Q25" s="23">
        <v>2</v>
      </c>
      <c r="R25" s="23">
        <v>1.5</v>
      </c>
      <c r="S25" s="23">
        <v>0</v>
      </c>
      <c r="T25" s="23">
        <v>0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0.51</v>
      </c>
      <c r="AE25" s="23">
        <v>0</v>
      </c>
      <c r="AF25" s="23">
        <v>0</v>
      </c>
      <c r="AG25" s="23">
        <v>2</v>
      </c>
      <c r="AH25" s="23">
        <v>6.2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16</v>
      </c>
      <c r="D26" s="23">
        <v>131.44</v>
      </c>
      <c r="E26" s="23">
        <v>0</v>
      </c>
      <c r="F26" s="23">
        <v>0</v>
      </c>
      <c r="G26" s="23">
        <v>1</v>
      </c>
      <c r="H26" s="23">
        <v>29</v>
      </c>
      <c r="I26" s="23">
        <v>3</v>
      </c>
      <c r="J26" s="23">
        <v>6.2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3</v>
      </c>
      <c r="Q26" s="23">
        <v>1</v>
      </c>
      <c r="R26" s="23">
        <v>2</v>
      </c>
      <c r="S26" s="23">
        <v>1</v>
      </c>
      <c r="T26" s="23">
        <v>18</v>
      </c>
      <c r="U26" s="23">
        <v>0</v>
      </c>
      <c r="V26" s="23">
        <v>0</v>
      </c>
      <c r="W26" s="225" t="s">
        <v>235</v>
      </c>
      <c r="X26" s="226"/>
      <c r="Y26" s="23">
        <v>1</v>
      </c>
      <c r="Z26" s="23">
        <v>0.1</v>
      </c>
      <c r="AA26" s="23">
        <v>0</v>
      </c>
      <c r="AB26" s="23">
        <v>0</v>
      </c>
      <c r="AC26" s="23">
        <v>4</v>
      </c>
      <c r="AD26" s="23">
        <v>64</v>
      </c>
      <c r="AE26" s="23">
        <v>2</v>
      </c>
      <c r="AF26" s="23">
        <v>3.14</v>
      </c>
      <c r="AG26" s="23">
        <v>1</v>
      </c>
      <c r="AH26" s="23">
        <v>1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1</v>
      </c>
      <c r="AR26" s="23">
        <v>5</v>
      </c>
      <c r="AS26" s="23">
        <v>0</v>
      </c>
      <c r="AT26" s="23">
        <v>0</v>
      </c>
    </row>
    <row r="27" spans="1:46" s="22" customFormat="1" ht="16.5" customHeight="1">
      <c r="A27" s="225" t="s">
        <v>236</v>
      </c>
      <c r="B27" s="226"/>
      <c r="C27" s="23">
        <v>1</v>
      </c>
      <c r="D27" s="23">
        <v>1.5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1.5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15</v>
      </c>
      <c r="D28" s="23">
        <v>49.6</v>
      </c>
      <c r="E28" s="23">
        <v>1</v>
      </c>
      <c r="F28" s="23">
        <v>16</v>
      </c>
      <c r="G28" s="23">
        <v>0</v>
      </c>
      <c r="H28" s="23">
        <v>0</v>
      </c>
      <c r="I28" s="23">
        <v>2</v>
      </c>
      <c r="J28" s="23">
        <v>3.5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6</v>
      </c>
      <c r="Q28" s="23">
        <v>4</v>
      </c>
      <c r="R28" s="23">
        <v>7.5</v>
      </c>
      <c r="S28" s="23">
        <v>2</v>
      </c>
      <c r="T28" s="23">
        <v>2.8</v>
      </c>
      <c r="U28" s="23">
        <v>1</v>
      </c>
      <c r="V28" s="23">
        <v>2.5</v>
      </c>
      <c r="W28" s="225" t="s">
        <v>237</v>
      </c>
      <c r="X28" s="226"/>
      <c r="Y28" s="23">
        <v>1</v>
      </c>
      <c r="Z28" s="23">
        <v>10</v>
      </c>
      <c r="AA28" s="23">
        <v>0</v>
      </c>
      <c r="AB28" s="23">
        <v>0</v>
      </c>
      <c r="AC28" s="23">
        <v>0</v>
      </c>
      <c r="AD28" s="23">
        <v>0</v>
      </c>
      <c r="AE28" s="23">
        <v>1</v>
      </c>
      <c r="AF28" s="23">
        <v>0.3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225" t="s">
        <v>238</v>
      </c>
      <c r="B29" s="226"/>
      <c r="C29" s="23">
        <v>34</v>
      </c>
      <c r="D29" s="23">
        <v>181.41</v>
      </c>
      <c r="E29" s="23">
        <v>0</v>
      </c>
      <c r="F29" s="23">
        <v>0</v>
      </c>
      <c r="G29" s="23">
        <v>0</v>
      </c>
      <c r="H29" s="23">
        <v>0</v>
      </c>
      <c r="I29" s="23">
        <v>5</v>
      </c>
      <c r="J29" s="23">
        <v>21.1</v>
      </c>
      <c r="K29" s="23">
        <v>1</v>
      </c>
      <c r="L29" s="23">
        <v>4.5</v>
      </c>
      <c r="M29" s="23">
        <v>0</v>
      </c>
      <c r="N29" s="23">
        <v>0</v>
      </c>
      <c r="O29" s="23">
        <v>5</v>
      </c>
      <c r="P29" s="23">
        <v>36.3</v>
      </c>
      <c r="Q29" s="23">
        <v>5</v>
      </c>
      <c r="R29" s="23">
        <v>22.6</v>
      </c>
      <c r="S29" s="23">
        <v>0</v>
      </c>
      <c r="T29" s="23">
        <v>0</v>
      </c>
      <c r="U29" s="23">
        <v>0</v>
      </c>
      <c r="V29" s="23">
        <v>0</v>
      </c>
      <c r="W29" s="225" t="s">
        <v>238</v>
      </c>
      <c r="X29" s="226"/>
      <c r="Y29" s="23">
        <v>1</v>
      </c>
      <c r="Z29" s="23">
        <v>0.1</v>
      </c>
      <c r="AA29" s="23">
        <v>2</v>
      </c>
      <c r="AB29" s="23">
        <v>38.5</v>
      </c>
      <c r="AC29" s="23">
        <v>0</v>
      </c>
      <c r="AD29" s="23">
        <v>0</v>
      </c>
      <c r="AE29" s="23">
        <v>11</v>
      </c>
      <c r="AF29" s="23">
        <v>44.01</v>
      </c>
      <c r="AG29" s="23">
        <v>0</v>
      </c>
      <c r="AH29" s="23">
        <v>0</v>
      </c>
      <c r="AI29" s="23">
        <v>0</v>
      </c>
      <c r="AJ29" s="23">
        <v>0</v>
      </c>
      <c r="AK29" s="23">
        <v>1</v>
      </c>
      <c r="AL29" s="23">
        <v>0.5</v>
      </c>
      <c r="AM29" s="23">
        <v>0</v>
      </c>
      <c r="AN29" s="23">
        <v>0</v>
      </c>
      <c r="AO29" s="23">
        <v>2</v>
      </c>
      <c r="AP29" s="23">
        <v>7.8</v>
      </c>
      <c r="AQ29" s="23">
        <v>1</v>
      </c>
      <c r="AR29" s="23">
        <v>6</v>
      </c>
      <c r="AS29" s="23">
        <v>0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7</v>
      </c>
      <c r="D30" s="23">
        <v>8.5</v>
      </c>
      <c r="E30" s="23">
        <v>0</v>
      </c>
      <c r="F30" s="23">
        <v>0</v>
      </c>
      <c r="G30" s="23">
        <v>0</v>
      </c>
      <c r="H30" s="23">
        <v>0</v>
      </c>
      <c r="I30" s="23">
        <v>2</v>
      </c>
      <c r="J30" s="23">
        <v>1.2</v>
      </c>
      <c r="K30" s="23">
        <v>0</v>
      </c>
      <c r="L30" s="23">
        <v>0</v>
      </c>
      <c r="M30" s="23">
        <v>0</v>
      </c>
      <c r="N30" s="23">
        <v>0</v>
      </c>
      <c r="O30" s="23">
        <v>2</v>
      </c>
      <c r="P30" s="23">
        <v>1.3</v>
      </c>
      <c r="Q30" s="23">
        <v>1</v>
      </c>
      <c r="R30" s="23">
        <v>2</v>
      </c>
      <c r="S30" s="23">
        <v>0</v>
      </c>
      <c r="T30" s="23">
        <v>0</v>
      </c>
      <c r="U30" s="23">
        <v>0</v>
      </c>
      <c r="V30" s="23">
        <v>0</v>
      </c>
      <c r="W30" s="225" t="s">
        <v>239</v>
      </c>
      <c r="X30" s="226"/>
      <c r="Y30" s="23">
        <v>0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1</v>
      </c>
      <c r="AF30" s="23">
        <v>1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3</v>
      </c>
      <c r="AS30" s="23">
        <v>0</v>
      </c>
      <c r="AT30" s="23">
        <v>0</v>
      </c>
    </row>
    <row r="31" spans="1:46" s="22" customFormat="1" ht="16.5" customHeight="1">
      <c r="A31" s="223" t="s">
        <v>240</v>
      </c>
      <c r="B31" s="224"/>
      <c r="C31" s="23">
        <v>5</v>
      </c>
      <c r="D31" s="23">
        <v>62.9</v>
      </c>
      <c r="E31" s="23">
        <v>1</v>
      </c>
      <c r="F31" s="23">
        <v>1.5</v>
      </c>
      <c r="G31" s="23">
        <v>0</v>
      </c>
      <c r="H31" s="23">
        <v>0</v>
      </c>
      <c r="I31" s="23">
        <v>2</v>
      </c>
      <c r="J31" s="23">
        <v>30.4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223" t="s">
        <v>240</v>
      </c>
      <c r="X31" s="224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1</v>
      </c>
      <c r="AN31" s="23">
        <v>28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62.9</v>
      </c>
      <c r="E32" s="23">
        <v>1</v>
      </c>
      <c r="F32" s="23">
        <v>1.5</v>
      </c>
      <c r="G32" s="23">
        <v>0</v>
      </c>
      <c r="H32" s="23">
        <v>0</v>
      </c>
      <c r="I32" s="23">
        <v>2</v>
      </c>
      <c r="J32" s="23">
        <v>30.4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1</v>
      </c>
      <c r="AN32" s="23">
        <v>28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6" t="s">
        <v>322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41" t="s">
        <v>322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287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9" t="s">
        <v>287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55" customFormat="1" ht="19.5" customHeight="1">
      <c r="A41" s="419" t="s">
        <v>262</v>
      </c>
      <c r="B41" s="419"/>
      <c r="C41" s="419"/>
      <c r="D41" s="419"/>
      <c r="E41" s="419"/>
      <c r="F41" s="419"/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 t="s">
        <v>263</v>
      </c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view="pageBreakPreview" zoomScaleSheetLayoutView="100" zoomScalePageLayoutView="0" workbookViewId="0" topLeftCell="A4">
      <selection activeCell="G22" sqref="G22"/>
    </sheetView>
  </sheetViews>
  <sheetFormatPr defaultColWidth="9.00390625" defaultRowHeight="16.5"/>
  <cols>
    <col min="1" max="1" width="9.875" style="74" customWidth="1"/>
    <col min="2" max="2" width="9.00390625" style="74" customWidth="1"/>
    <col min="3" max="3" width="20.00390625" style="74" customWidth="1"/>
    <col min="4" max="4" width="20.75390625" style="74" customWidth="1"/>
    <col min="5" max="6" width="9.00390625" style="74" customWidth="1"/>
    <col min="7" max="7" width="10.75390625" style="74" bestFit="1" customWidth="1"/>
    <col min="8" max="16384" width="9.00390625" style="74" customWidth="1"/>
  </cols>
  <sheetData>
    <row r="1" spans="1:7" ht="16.5">
      <c r="A1" s="64" t="s">
        <v>0</v>
      </c>
      <c r="B1" s="159"/>
      <c r="C1" s="65"/>
      <c r="D1" s="65"/>
      <c r="E1" s="64" t="s">
        <v>1</v>
      </c>
      <c r="F1" s="429" t="s">
        <v>2</v>
      </c>
      <c r="G1" s="430"/>
    </row>
    <row r="2" spans="1:7" ht="16.5">
      <c r="A2" s="68" t="s">
        <v>3</v>
      </c>
      <c r="B2" s="160" t="s">
        <v>4</v>
      </c>
      <c r="C2" s="65"/>
      <c r="D2" s="65"/>
      <c r="E2" s="68" t="s">
        <v>5</v>
      </c>
      <c r="F2" s="431" t="s">
        <v>182</v>
      </c>
      <c r="G2" s="432"/>
    </row>
    <row r="3" spans="1:7" ht="16.5">
      <c r="A3" s="349" t="s">
        <v>183</v>
      </c>
      <c r="B3" s="349"/>
      <c r="C3" s="349"/>
      <c r="D3" s="349"/>
      <c r="E3" s="349"/>
      <c r="F3" s="349"/>
      <c r="G3" s="349"/>
    </row>
    <row r="4" spans="1:7" ht="16.5">
      <c r="A4" s="350"/>
      <c r="B4" s="350"/>
      <c r="C4" s="350"/>
      <c r="D4" s="350"/>
      <c r="E4" s="350"/>
      <c r="F4" s="350"/>
      <c r="G4" s="350"/>
    </row>
    <row r="5" spans="1:7" ht="16.5">
      <c r="A5" s="77"/>
      <c r="B5" s="77"/>
      <c r="C5" s="313" t="str">
        <f>CONCATENATE('2491-00-06'!G5,"底")</f>
        <v>中華民國108年2月底</v>
      </c>
      <c r="D5" s="313"/>
      <c r="E5" s="313"/>
      <c r="F5" s="77"/>
      <c r="G5" s="161" t="s">
        <v>184</v>
      </c>
    </row>
    <row r="6" spans="1:7" ht="16.5">
      <c r="A6" s="433"/>
      <c r="B6" s="433"/>
      <c r="C6" s="434"/>
      <c r="D6" s="346" t="s">
        <v>393</v>
      </c>
      <c r="E6" s="363" t="s">
        <v>392</v>
      </c>
      <c r="F6" s="382"/>
      <c r="G6" s="382"/>
    </row>
    <row r="7" spans="1:7" ht="16.5">
      <c r="A7" s="435"/>
      <c r="B7" s="435"/>
      <c r="C7" s="436"/>
      <c r="D7" s="347"/>
      <c r="E7" s="365"/>
      <c r="F7" s="383"/>
      <c r="G7" s="383"/>
    </row>
    <row r="8" spans="1:7" ht="16.5">
      <c r="A8" s="427" t="s">
        <v>33</v>
      </c>
      <c r="B8" s="427"/>
      <c r="C8" s="428"/>
      <c r="D8" s="162">
        <v>5631</v>
      </c>
      <c r="E8" s="162"/>
      <c r="F8" s="162"/>
      <c r="G8" s="162">
        <v>4621</v>
      </c>
    </row>
    <row r="9" spans="1:7" ht="16.5">
      <c r="A9" s="420" t="s">
        <v>185</v>
      </c>
      <c r="B9" s="420"/>
      <c r="C9" s="421"/>
      <c r="D9" s="162"/>
      <c r="E9" s="162"/>
      <c r="F9" s="162"/>
      <c r="G9" s="162"/>
    </row>
    <row r="10" spans="1:7" ht="16.5">
      <c r="A10" s="420" t="s">
        <v>186</v>
      </c>
      <c r="B10" s="420"/>
      <c r="C10" s="421"/>
      <c r="D10" s="162">
        <v>1459</v>
      </c>
      <c r="E10" s="162"/>
      <c r="F10" s="162"/>
      <c r="G10" s="170">
        <v>0</v>
      </c>
    </row>
    <row r="11" spans="1:7" ht="16.5">
      <c r="A11" s="420" t="s">
        <v>187</v>
      </c>
      <c r="B11" s="420"/>
      <c r="C11" s="421"/>
      <c r="D11" s="162">
        <v>1710</v>
      </c>
      <c r="E11" s="162"/>
      <c r="F11" s="162"/>
      <c r="G11" s="170">
        <v>0</v>
      </c>
    </row>
    <row r="12" spans="1:7" ht="16.5">
      <c r="A12" s="420" t="s">
        <v>188</v>
      </c>
      <c r="B12" s="420"/>
      <c r="C12" s="421"/>
      <c r="D12" s="162">
        <v>1254</v>
      </c>
      <c r="E12" s="162"/>
      <c r="F12" s="162"/>
      <c r="G12" s="170">
        <v>0</v>
      </c>
    </row>
    <row r="13" spans="1:7" ht="16.5">
      <c r="A13" s="420" t="s">
        <v>189</v>
      </c>
      <c r="B13" s="420"/>
      <c r="C13" s="421"/>
      <c r="D13" s="162">
        <v>457</v>
      </c>
      <c r="E13" s="162"/>
      <c r="F13" s="162"/>
      <c r="G13" s="170">
        <v>0</v>
      </c>
    </row>
    <row r="14" spans="1:7" ht="16.5">
      <c r="A14" s="420" t="s">
        <v>190</v>
      </c>
      <c r="B14" s="420"/>
      <c r="C14" s="421"/>
      <c r="D14" s="162">
        <v>259</v>
      </c>
      <c r="E14" s="162"/>
      <c r="F14" s="162"/>
      <c r="G14" s="170">
        <v>0</v>
      </c>
    </row>
    <row r="15" spans="1:7" ht="16.5">
      <c r="A15" s="420" t="s">
        <v>191</v>
      </c>
      <c r="B15" s="420"/>
      <c r="C15" s="421"/>
      <c r="D15" s="162">
        <v>79</v>
      </c>
      <c r="E15" s="162"/>
      <c r="F15" s="162"/>
      <c r="G15" s="170">
        <v>0</v>
      </c>
    </row>
    <row r="16" spans="1:7" ht="16.5">
      <c r="A16" s="420" t="s">
        <v>192</v>
      </c>
      <c r="B16" s="420"/>
      <c r="C16" s="421"/>
      <c r="D16" s="162">
        <v>38</v>
      </c>
      <c r="E16" s="162"/>
      <c r="F16" s="162"/>
      <c r="G16" s="170">
        <v>0</v>
      </c>
    </row>
    <row r="17" spans="1:7" ht="16.5">
      <c r="A17" s="420" t="s">
        <v>193</v>
      </c>
      <c r="B17" s="420"/>
      <c r="C17" s="421"/>
      <c r="D17" s="162">
        <v>46</v>
      </c>
      <c r="E17" s="162"/>
      <c r="F17" s="162"/>
      <c r="G17" s="170">
        <v>0</v>
      </c>
    </row>
    <row r="18" spans="1:7" ht="16.5">
      <c r="A18" s="420" t="s">
        <v>194</v>
      </c>
      <c r="B18" s="420"/>
      <c r="C18" s="421"/>
      <c r="D18" s="162">
        <v>96</v>
      </c>
      <c r="E18" s="162"/>
      <c r="F18" s="162"/>
      <c r="G18" s="170">
        <v>0</v>
      </c>
    </row>
    <row r="19" spans="1:7" ht="16.5">
      <c r="A19" s="420" t="s">
        <v>195</v>
      </c>
      <c r="B19" s="420"/>
      <c r="C19" s="421"/>
      <c r="D19" s="162">
        <v>56</v>
      </c>
      <c r="E19" s="162"/>
      <c r="F19" s="162"/>
      <c r="G19" s="170">
        <v>0</v>
      </c>
    </row>
    <row r="20" spans="1:7" ht="16.5">
      <c r="A20" s="420" t="s">
        <v>196</v>
      </c>
      <c r="B20" s="420"/>
      <c r="C20" s="421"/>
      <c r="D20" s="162">
        <v>27</v>
      </c>
      <c r="E20" s="162"/>
      <c r="F20" s="162"/>
      <c r="G20" s="170">
        <v>0</v>
      </c>
    </row>
    <row r="21" spans="1:7" ht="16.5">
      <c r="A21" s="420" t="s">
        <v>197</v>
      </c>
      <c r="B21" s="420"/>
      <c r="C21" s="421"/>
      <c r="D21" s="162">
        <v>150</v>
      </c>
      <c r="E21" s="162"/>
      <c r="F21" s="162"/>
      <c r="G21" s="170">
        <v>0</v>
      </c>
    </row>
    <row r="22" spans="1:22" ht="16.5">
      <c r="A22" s="420"/>
      <c r="B22" s="420"/>
      <c r="C22" s="421"/>
      <c r="D22" s="162"/>
      <c r="E22" s="162"/>
      <c r="F22" s="162"/>
      <c r="G22" s="162"/>
      <c r="V22" s="74" t="s">
        <v>283</v>
      </c>
    </row>
    <row r="23" spans="1:7" ht="16.5">
      <c r="A23" s="420" t="s">
        <v>198</v>
      </c>
      <c r="B23" s="420"/>
      <c r="C23" s="421"/>
      <c r="D23" s="162">
        <v>5631</v>
      </c>
      <c r="E23" s="162"/>
      <c r="F23" s="162"/>
      <c r="G23" s="162">
        <v>4621</v>
      </c>
    </row>
    <row r="24" spans="1:7" ht="16.5">
      <c r="A24" s="420" t="s">
        <v>199</v>
      </c>
      <c r="B24" s="420"/>
      <c r="C24" s="421"/>
      <c r="D24" s="162">
        <v>51</v>
      </c>
      <c r="E24" s="162"/>
      <c r="F24" s="162"/>
      <c r="G24" s="162">
        <v>8</v>
      </c>
    </row>
    <row r="25" spans="1:7" ht="16.5">
      <c r="A25" s="420" t="s">
        <v>200</v>
      </c>
      <c r="B25" s="420"/>
      <c r="C25" s="421"/>
      <c r="D25" s="162">
        <v>16</v>
      </c>
      <c r="E25" s="162"/>
      <c r="F25" s="162"/>
      <c r="G25" s="162">
        <v>0</v>
      </c>
    </row>
    <row r="26" spans="1:7" ht="16.5">
      <c r="A26" s="420" t="s">
        <v>201</v>
      </c>
      <c r="B26" s="420"/>
      <c r="C26" s="421"/>
      <c r="D26" s="162">
        <v>985</v>
      </c>
      <c r="E26" s="162"/>
      <c r="F26" s="162"/>
      <c r="G26" s="162">
        <v>80</v>
      </c>
    </row>
    <row r="27" spans="1:7" ht="16.5">
      <c r="A27" s="420" t="s">
        <v>202</v>
      </c>
      <c r="B27" s="420"/>
      <c r="C27" s="421"/>
      <c r="D27" s="162">
        <v>34</v>
      </c>
      <c r="E27" s="162"/>
      <c r="F27" s="162"/>
      <c r="G27" s="162">
        <v>0</v>
      </c>
    </row>
    <row r="28" spans="1:7" ht="16.5">
      <c r="A28" s="420" t="s">
        <v>203</v>
      </c>
      <c r="B28" s="420"/>
      <c r="C28" s="421"/>
      <c r="D28" s="162">
        <v>5</v>
      </c>
      <c r="E28" s="162"/>
      <c r="F28" s="162"/>
      <c r="G28" s="162">
        <v>1</v>
      </c>
    </row>
    <row r="29" spans="1:7" ht="16.5">
      <c r="A29" s="422" t="s">
        <v>377</v>
      </c>
      <c r="B29" s="422"/>
      <c r="C29" s="423"/>
      <c r="D29" s="162">
        <v>393</v>
      </c>
      <c r="E29" s="162"/>
      <c r="F29" s="162"/>
      <c r="G29" s="162">
        <v>8</v>
      </c>
    </row>
    <row r="30" spans="1:7" ht="16.5">
      <c r="A30" s="420" t="s">
        <v>204</v>
      </c>
      <c r="B30" s="420"/>
      <c r="C30" s="421"/>
      <c r="D30" s="162">
        <v>1137</v>
      </c>
      <c r="E30" s="162"/>
      <c r="F30" s="162"/>
      <c r="G30" s="162">
        <v>54</v>
      </c>
    </row>
    <row r="31" spans="1:7" ht="16.5">
      <c r="A31" s="420" t="s">
        <v>205</v>
      </c>
      <c r="B31" s="420"/>
      <c r="C31" s="421"/>
      <c r="D31" s="162">
        <v>149</v>
      </c>
      <c r="E31" s="162"/>
      <c r="F31" s="162"/>
      <c r="G31" s="162">
        <v>20</v>
      </c>
    </row>
    <row r="32" spans="1:7" ht="16.5">
      <c r="A32" s="420" t="s">
        <v>206</v>
      </c>
      <c r="B32" s="420"/>
      <c r="C32" s="421"/>
      <c r="D32" s="162">
        <v>14</v>
      </c>
      <c r="E32" s="162"/>
      <c r="F32" s="162"/>
      <c r="G32" s="162">
        <v>2</v>
      </c>
    </row>
    <row r="33" spans="1:7" ht="16.5">
      <c r="A33" s="422" t="s">
        <v>376</v>
      </c>
      <c r="B33" s="422"/>
      <c r="C33" s="423"/>
      <c r="D33" s="162">
        <v>462</v>
      </c>
      <c r="E33" s="162"/>
      <c r="F33" s="162"/>
      <c r="G33" s="162">
        <v>36</v>
      </c>
    </row>
    <row r="34" spans="1:7" ht="16.5">
      <c r="A34" s="420" t="s">
        <v>207</v>
      </c>
      <c r="B34" s="420"/>
      <c r="C34" s="421"/>
      <c r="D34" s="162">
        <v>686</v>
      </c>
      <c r="E34" s="162"/>
      <c r="F34" s="162"/>
      <c r="G34" s="162">
        <v>95</v>
      </c>
    </row>
    <row r="35" spans="1:7" ht="16.5">
      <c r="A35" s="420" t="s">
        <v>208</v>
      </c>
      <c r="B35" s="420"/>
      <c r="C35" s="421"/>
      <c r="D35" s="162">
        <v>401</v>
      </c>
      <c r="E35" s="162"/>
      <c r="F35" s="162"/>
      <c r="G35" s="162">
        <v>2</v>
      </c>
    </row>
    <row r="36" spans="1:7" ht="16.5">
      <c r="A36" s="420" t="s">
        <v>209</v>
      </c>
      <c r="B36" s="420"/>
      <c r="C36" s="421"/>
      <c r="D36" s="162">
        <v>835</v>
      </c>
      <c r="E36" s="162"/>
      <c r="F36" s="162"/>
      <c r="G36" s="162">
        <v>69</v>
      </c>
    </row>
    <row r="37" spans="1:7" ht="16.5">
      <c r="A37" s="420" t="s">
        <v>210</v>
      </c>
      <c r="B37" s="420"/>
      <c r="C37" s="421"/>
      <c r="D37" s="162">
        <v>115</v>
      </c>
      <c r="E37" s="162"/>
      <c r="F37" s="162"/>
      <c r="G37" s="162">
        <v>1195</v>
      </c>
    </row>
    <row r="38" spans="1:7" ht="16.5">
      <c r="A38" s="420" t="s">
        <v>211</v>
      </c>
      <c r="B38" s="420"/>
      <c r="C38" s="421"/>
      <c r="D38" s="162">
        <v>0</v>
      </c>
      <c r="E38" s="162"/>
      <c r="F38" s="162"/>
      <c r="G38" s="162">
        <v>0</v>
      </c>
    </row>
    <row r="39" spans="1:7" ht="16.5">
      <c r="A39" s="422" t="s">
        <v>389</v>
      </c>
      <c r="B39" s="422"/>
      <c r="C39" s="423"/>
      <c r="D39" s="162">
        <v>1</v>
      </c>
      <c r="E39" s="162"/>
      <c r="F39" s="162"/>
      <c r="G39" s="162">
        <v>0</v>
      </c>
    </row>
    <row r="40" spans="1:7" ht="16.5">
      <c r="A40" s="420" t="s">
        <v>212</v>
      </c>
      <c r="B40" s="420"/>
      <c r="C40" s="421"/>
      <c r="D40" s="162">
        <v>0</v>
      </c>
      <c r="E40" s="162"/>
      <c r="F40" s="162"/>
      <c r="G40" s="162">
        <v>0</v>
      </c>
    </row>
    <row r="41" spans="1:7" ht="16.5">
      <c r="A41" s="420" t="s">
        <v>213</v>
      </c>
      <c r="B41" s="420"/>
      <c r="C41" s="421"/>
      <c r="D41" s="162">
        <v>20</v>
      </c>
      <c r="E41" s="162"/>
      <c r="F41" s="162"/>
      <c r="G41" s="162">
        <v>0</v>
      </c>
    </row>
    <row r="42" spans="1:7" ht="16.5">
      <c r="A42" s="420" t="s">
        <v>214</v>
      </c>
      <c r="B42" s="420"/>
      <c r="C42" s="421"/>
      <c r="D42" s="162">
        <v>145</v>
      </c>
      <c r="E42" s="162"/>
      <c r="F42" s="162"/>
      <c r="G42" s="162">
        <v>0</v>
      </c>
    </row>
    <row r="43" spans="1:7" ht="16.5">
      <c r="A43" s="424" t="s">
        <v>215</v>
      </c>
      <c r="B43" s="424"/>
      <c r="C43" s="425"/>
      <c r="D43" s="162">
        <v>182</v>
      </c>
      <c r="E43" s="162"/>
      <c r="F43" s="162"/>
      <c r="G43" s="162">
        <v>3051</v>
      </c>
    </row>
    <row r="44" spans="1:7" ht="16.5">
      <c r="A44" s="426" t="s">
        <v>218</v>
      </c>
      <c r="B44" s="426"/>
      <c r="C44" s="426"/>
      <c r="D44" s="163" t="s">
        <v>38</v>
      </c>
      <c r="E44" s="164" t="s">
        <v>39</v>
      </c>
      <c r="F44" s="165"/>
      <c r="G44" s="165"/>
    </row>
    <row r="45" spans="1:7" ht="16.5">
      <c r="A45" s="166"/>
      <c r="B45" s="167"/>
      <c r="C45" s="167"/>
      <c r="D45" s="168" t="s">
        <v>40</v>
      </c>
      <c r="E45" s="167"/>
      <c r="F45" s="167"/>
      <c r="G45" s="167"/>
    </row>
    <row r="46" spans="1:7" ht="16.5">
      <c r="A46" s="169" t="s">
        <v>42</v>
      </c>
      <c r="B46" s="65" t="s">
        <v>216</v>
      </c>
      <c r="C46" s="65"/>
      <c r="D46" s="65"/>
      <c r="E46" s="65"/>
      <c r="F46" s="65"/>
      <c r="G46" s="65"/>
    </row>
    <row r="47" spans="1:7" ht="16.5">
      <c r="A47" s="169" t="s">
        <v>43</v>
      </c>
      <c r="B47" s="87" t="s">
        <v>222</v>
      </c>
      <c r="C47" s="87"/>
      <c r="D47" s="87"/>
      <c r="E47" s="87"/>
      <c r="F47" s="65"/>
      <c r="G47" s="65"/>
    </row>
    <row r="48" spans="1:7" ht="16.5">
      <c r="A48" s="169"/>
      <c r="B48" s="87" t="s">
        <v>223</v>
      </c>
      <c r="C48" s="87"/>
      <c r="D48" s="87"/>
      <c r="E48" s="87"/>
      <c r="F48" s="65"/>
      <c r="G48" s="65"/>
    </row>
    <row r="49" spans="1:7" ht="16.5">
      <c r="A49" s="169"/>
      <c r="B49" s="87" t="s">
        <v>396</v>
      </c>
      <c r="C49" s="87"/>
      <c r="D49" s="87"/>
      <c r="E49" s="87"/>
      <c r="F49" s="65"/>
      <c r="G49" s="65"/>
    </row>
    <row r="50" spans="1:7" ht="16.5">
      <c r="A50" s="339" t="s">
        <v>217</v>
      </c>
      <c r="B50" s="339"/>
      <c r="C50" s="339"/>
      <c r="D50" s="339"/>
      <c r="E50" s="339"/>
      <c r="F50" s="339"/>
      <c r="G50" s="339"/>
    </row>
  </sheetData>
  <sheetProtection/>
  <mergeCells count="45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SheetLayoutView="100" zoomScalePageLayoutView="0" workbookViewId="0" topLeftCell="A1">
      <selection activeCell="I12" sqref="I12"/>
    </sheetView>
  </sheetViews>
  <sheetFormatPr defaultColWidth="9.00390625" defaultRowHeight="16.5"/>
  <cols>
    <col min="1" max="1" width="9.25390625" style="202" customWidth="1"/>
    <col min="2" max="2" width="6.75390625" style="202" customWidth="1"/>
    <col min="3" max="3" width="22.375" style="202" customWidth="1"/>
    <col min="4" max="4" width="11.375" style="202" customWidth="1"/>
    <col min="5" max="5" width="10.625" style="202" customWidth="1"/>
    <col min="6" max="6" width="11.375" style="202" customWidth="1"/>
    <col min="7" max="7" width="10.625" style="202" customWidth="1"/>
    <col min="8" max="8" width="11.375" style="202" customWidth="1"/>
    <col min="9" max="9" width="10.625" style="202" customWidth="1"/>
    <col min="10" max="10" width="14.00390625" style="202" customWidth="1"/>
    <col min="11" max="11" width="11.625" style="202" customWidth="1"/>
    <col min="12" max="12" width="14.00390625" style="202" customWidth="1"/>
    <col min="13" max="13" width="11.625" style="202" customWidth="1"/>
    <col min="14" max="14" width="14.00390625" style="202" customWidth="1"/>
    <col min="15" max="15" width="11.625" style="202" customWidth="1"/>
    <col min="16" max="16384" width="9.00390625" style="202" customWidth="1"/>
  </cols>
  <sheetData>
    <row r="1" spans="1:15" s="182" customFormat="1" ht="18" customHeight="1">
      <c r="A1" s="437" t="s">
        <v>324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</row>
    <row r="2" spans="1:15" s="182" customFormat="1" ht="38.25" customHeight="1">
      <c r="A2" s="438"/>
      <c r="B2" s="438"/>
      <c r="C2" s="438"/>
      <c r="D2" s="438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</row>
    <row r="3" spans="1:15" s="184" customFormat="1" ht="36" customHeight="1">
      <c r="A3" s="439" t="s">
        <v>399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</row>
    <row r="4" spans="1:15" s="184" customFormat="1" ht="28.5" customHeight="1">
      <c r="A4" s="183"/>
      <c r="B4" s="183"/>
      <c r="C4" s="183"/>
      <c r="D4" s="185"/>
      <c r="E4" s="185"/>
      <c r="F4" s="185"/>
      <c r="G4" s="185"/>
      <c r="H4" s="185"/>
      <c r="I4" s="185"/>
      <c r="J4" s="185"/>
      <c r="K4" s="185"/>
      <c r="L4" s="185"/>
      <c r="M4" s="441" t="s">
        <v>325</v>
      </c>
      <c r="N4" s="441"/>
      <c r="O4" s="441"/>
    </row>
    <row r="5" spans="1:15" s="186" customFormat="1" ht="36" customHeight="1">
      <c r="A5" s="442" t="s">
        <v>8</v>
      </c>
      <c r="B5" s="442"/>
      <c r="C5" s="445" t="s">
        <v>326</v>
      </c>
      <c r="D5" s="448" t="s">
        <v>327</v>
      </c>
      <c r="E5" s="449"/>
      <c r="F5" s="449"/>
      <c r="G5" s="449"/>
      <c r="H5" s="449"/>
      <c r="I5" s="450"/>
      <c r="J5" s="449" t="s">
        <v>328</v>
      </c>
      <c r="K5" s="449"/>
      <c r="L5" s="449"/>
      <c r="M5" s="449"/>
      <c r="N5" s="449"/>
      <c r="O5" s="449"/>
    </row>
    <row r="6" spans="1:15" s="187" customFormat="1" ht="33.75" customHeight="1">
      <c r="A6" s="443"/>
      <c r="B6" s="443"/>
      <c r="C6" s="446" t="s">
        <v>323</v>
      </c>
      <c r="D6" s="451" t="s">
        <v>329</v>
      </c>
      <c r="E6" s="452"/>
      <c r="F6" s="453" t="s">
        <v>330</v>
      </c>
      <c r="G6" s="454"/>
      <c r="H6" s="453" t="s">
        <v>331</v>
      </c>
      <c r="I6" s="450"/>
      <c r="J6" s="455" t="s">
        <v>391</v>
      </c>
      <c r="K6" s="452"/>
      <c r="L6" s="453" t="s">
        <v>330</v>
      </c>
      <c r="M6" s="454"/>
      <c r="N6" s="453" t="s">
        <v>331</v>
      </c>
      <c r="O6" s="449"/>
    </row>
    <row r="7" spans="1:15" s="187" customFormat="1" ht="33" customHeight="1">
      <c r="A7" s="444"/>
      <c r="B7" s="444"/>
      <c r="C7" s="447" t="s">
        <v>323</v>
      </c>
      <c r="D7" s="188" t="s">
        <v>332</v>
      </c>
      <c r="E7" s="189" t="s">
        <v>333</v>
      </c>
      <c r="F7" s="188" t="s">
        <v>332</v>
      </c>
      <c r="G7" s="189" t="s">
        <v>333</v>
      </c>
      <c r="H7" s="188" t="s">
        <v>332</v>
      </c>
      <c r="I7" s="190" t="s">
        <v>333</v>
      </c>
      <c r="J7" s="189" t="s">
        <v>334</v>
      </c>
      <c r="K7" s="189" t="s">
        <v>333</v>
      </c>
      <c r="L7" s="189" t="s">
        <v>334</v>
      </c>
      <c r="M7" s="189" t="s">
        <v>333</v>
      </c>
      <c r="N7" s="189" t="s">
        <v>334</v>
      </c>
      <c r="O7" s="189" t="s">
        <v>333</v>
      </c>
    </row>
    <row r="8" spans="1:15" s="187" customFormat="1" ht="16.5" customHeight="1">
      <c r="A8" s="456" t="s">
        <v>33</v>
      </c>
      <c r="B8" s="456"/>
      <c r="C8" s="191" t="s">
        <v>335</v>
      </c>
      <c r="D8" s="192">
        <v>705061</v>
      </c>
      <c r="E8" s="193">
        <v>100</v>
      </c>
      <c r="F8" s="192">
        <v>490479</v>
      </c>
      <c r="G8" s="193">
        <v>69.5654702217254</v>
      </c>
      <c r="H8" s="192">
        <v>214582</v>
      </c>
      <c r="I8" s="193">
        <v>30.4345297782745</v>
      </c>
      <c r="J8" s="194">
        <v>24256886.148765</v>
      </c>
      <c r="K8" s="193">
        <v>100</v>
      </c>
      <c r="L8" s="194">
        <v>21496239.230201</v>
      </c>
      <c r="M8" s="193">
        <v>88.6191207658178</v>
      </c>
      <c r="N8" s="194">
        <v>2760646.918564</v>
      </c>
      <c r="O8" s="193">
        <v>11.3808792341821</v>
      </c>
    </row>
    <row r="9" spans="1:15" s="187" customFormat="1" ht="16.5" customHeight="1">
      <c r="A9" s="223" t="s">
        <v>225</v>
      </c>
      <c r="B9" s="227"/>
      <c r="C9" s="195" t="s">
        <v>336</v>
      </c>
      <c r="D9" s="192">
        <v>703592</v>
      </c>
      <c r="E9" s="193">
        <v>100</v>
      </c>
      <c r="F9" s="192">
        <v>489432</v>
      </c>
      <c r="G9" s="193">
        <v>69.5619051950562</v>
      </c>
      <c r="H9" s="192">
        <v>214160</v>
      </c>
      <c r="I9" s="193">
        <v>30.4380948049437</v>
      </c>
      <c r="J9" s="194">
        <v>24231492.201507</v>
      </c>
      <c r="K9" s="193">
        <v>100</v>
      </c>
      <c r="L9" s="194">
        <v>21474247.148881</v>
      </c>
      <c r="M9" s="193">
        <v>88.6212329406006</v>
      </c>
      <c r="N9" s="194">
        <v>2757245.052626</v>
      </c>
      <c r="O9" s="193">
        <v>11.3787670593993</v>
      </c>
    </row>
    <row r="10" spans="1:15" s="187" customFormat="1" ht="16.5" customHeight="1">
      <c r="A10" s="225" t="s">
        <v>265</v>
      </c>
      <c r="B10" s="225"/>
      <c r="C10" s="195" t="s">
        <v>337</v>
      </c>
      <c r="D10" s="192">
        <v>134600</v>
      </c>
      <c r="E10" s="193">
        <v>100</v>
      </c>
      <c r="F10" s="192">
        <v>94088</v>
      </c>
      <c r="G10" s="193">
        <v>69.9019316493313</v>
      </c>
      <c r="H10" s="192">
        <v>40512</v>
      </c>
      <c r="I10" s="193">
        <v>30.0980683506686</v>
      </c>
      <c r="J10" s="194">
        <v>2268296.79987</v>
      </c>
      <c r="K10" s="193">
        <v>100</v>
      </c>
      <c r="L10" s="194">
        <v>1865421.812169</v>
      </c>
      <c r="M10" s="193">
        <v>82.2388768646109</v>
      </c>
      <c r="N10" s="194">
        <v>402874.987701</v>
      </c>
      <c r="O10" s="193">
        <v>17.761123135389</v>
      </c>
    </row>
    <row r="11" spans="1:15" s="187" customFormat="1" ht="16.5" customHeight="1">
      <c r="A11" s="225" t="s">
        <v>264</v>
      </c>
      <c r="B11" s="225"/>
      <c r="C11" s="195" t="s">
        <v>338</v>
      </c>
      <c r="D11" s="192">
        <v>179583</v>
      </c>
      <c r="E11" s="193">
        <v>100</v>
      </c>
      <c r="F11" s="192">
        <v>124904</v>
      </c>
      <c r="G11" s="193">
        <v>69.5522404681957</v>
      </c>
      <c r="H11" s="192">
        <v>54679</v>
      </c>
      <c r="I11" s="193">
        <v>30.4477595318042</v>
      </c>
      <c r="J11" s="194">
        <v>12566420.153359</v>
      </c>
      <c r="K11" s="193">
        <v>100</v>
      </c>
      <c r="L11" s="194">
        <v>11296409.692735</v>
      </c>
      <c r="M11" s="193">
        <v>89.8936177119262</v>
      </c>
      <c r="N11" s="194">
        <v>1270010.460624</v>
      </c>
      <c r="O11" s="193">
        <v>10.1063822880737</v>
      </c>
    </row>
    <row r="12" spans="1:15" s="187" customFormat="1" ht="16.5" customHeight="1">
      <c r="A12" s="225" t="s">
        <v>302</v>
      </c>
      <c r="B12" s="225"/>
      <c r="C12" s="195" t="s">
        <v>339</v>
      </c>
      <c r="D12" s="192">
        <v>60162</v>
      </c>
      <c r="E12" s="193">
        <v>100</v>
      </c>
      <c r="F12" s="192">
        <v>41723</v>
      </c>
      <c r="G12" s="193">
        <v>69.3510854027459</v>
      </c>
      <c r="H12" s="192">
        <v>18439</v>
      </c>
      <c r="I12" s="193">
        <v>30.648914597254</v>
      </c>
      <c r="J12" s="194">
        <v>1505717.101408</v>
      </c>
      <c r="K12" s="193">
        <v>100</v>
      </c>
      <c r="L12" s="194">
        <v>1340353.46941</v>
      </c>
      <c r="M12" s="193">
        <v>89.0176161349719</v>
      </c>
      <c r="N12" s="194">
        <v>165363.631998</v>
      </c>
      <c r="O12" s="193">
        <v>10.982383865028</v>
      </c>
    </row>
    <row r="13" spans="1:15" s="187" customFormat="1" ht="16.5" customHeight="1">
      <c r="A13" s="225" t="s">
        <v>220</v>
      </c>
      <c r="B13" s="225"/>
      <c r="C13" s="195" t="s">
        <v>340</v>
      </c>
      <c r="D13" s="192">
        <v>99166</v>
      </c>
      <c r="E13" s="193">
        <v>100</v>
      </c>
      <c r="F13" s="192">
        <v>67720</v>
      </c>
      <c r="G13" s="193">
        <v>68.2895347195611</v>
      </c>
      <c r="H13" s="192">
        <v>31446</v>
      </c>
      <c r="I13" s="193">
        <v>31.7104652804388</v>
      </c>
      <c r="J13" s="194">
        <v>1730377.966316</v>
      </c>
      <c r="K13" s="193">
        <v>100</v>
      </c>
      <c r="L13" s="194">
        <v>1487498.458675</v>
      </c>
      <c r="M13" s="193">
        <v>85.9637886999859</v>
      </c>
      <c r="N13" s="194">
        <v>242879.507641</v>
      </c>
      <c r="O13" s="193">
        <v>14.036211300014</v>
      </c>
    </row>
    <row r="14" spans="1:15" s="187" customFormat="1" ht="16.5" customHeight="1">
      <c r="A14" s="225" t="s">
        <v>221</v>
      </c>
      <c r="B14" s="225"/>
      <c r="C14" s="195" t="s">
        <v>341</v>
      </c>
      <c r="D14" s="192">
        <v>37490</v>
      </c>
      <c r="E14" s="193">
        <v>100</v>
      </c>
      <c r="F14" s="192">
        <v>26233</v>
      </c>
      <c r="G14" s="193">
        <v>69.9733262203254</v>
      </c>
      <c r="H14" s="192">
        <v>11257</v>
      </c>
      <c r="I14" s="193">
        <v>30.0266737796745</v>
      </c>
      <c r="J14" s="194">
        <v>925656.684119</v>
      </c>
      <c r="K14" s="193">
        <v>100</v>
      </c>
      <c r="L14" s="194">
        <v>785886.851252</v>
      </c>
      <c r="M14" s="193">
        <v>84.9004673908851</v>
      </c>
      <c r="N14" s="194">
        <v>139769.832867</v>
      </c>
      <c r="O14" s="193">
        <v>15.0995326091148</v>
      </c>
    </row>
    <row r="15" spans="1:15" s="187" customFormat="1" ht="16.5" customHeight="1">
      <c r="A15" s="227" t="s">
        <v>226</v>
      </c>
      <c r="B15" s="227"/>
      <c r="C15" s="195" t="s">
        <v>342</v>
      </c>
      <c r="D15" s="192">
        <v>86131</v>
      </c>
      <c r="E15" s="193">
        <v>100</v>
      </c>
      <c r="F15" s="192">
        <v>60636</v>
      </c>
      <c r="G15" s="193">
        <v>70.3997399310352</v>
      </c>
      <c r="H15" s="192">
        <v>25495</v>
      </c>
      <c r="I15" s="193">
        <v>29.6002600689647</v>
      </c>
      <c r="J15" s="194">
        <v>2079403.678693</v>
      </c>
      <c r="K15" s="193">
        <v>100</v>
      </c>
      <c r="L15" s="194">
        <v>1851529.585995</v>
      </c>
      <c r="M15" s="193">
        <v>89.0413730131886</v>
      </c>
      <c r="N15" s="194">
        <v>227874.092698</v>
      </c>
      <c r="O15" s="193">
        <v>10.9586269868113</v>
      </c>
    </row>
    <row r="16" spans="1:15" s="187" customFormat="1" ht="16.5" customHeight="1">
      <c r="A16" s="225" t="s">
        <v>227</v>
      </c>
      <c r="B16" s="225"/>
      <c r="C16" s="195" t="s">
        <v>343</v>
      </c>
      <c r="D16" s="192">
        <v>6091</v>
      </c>
      <c r="E16" s="193">
        <v>100</v>
      </c>
      <c r="F16" s="192">
        <v>4409</v>
      </c>
      <c r="G16" s="193">
        <v>72.3854867837793</v>
      </c>
      <c r="H16" s="192">
        <v>1682</v>
      </c>
      <c r="I16" s="193">
        <v>27.6145132162206</v>
      </c>
      <c r="J16" s="194">
        <v>88008.793473</v>
      </c>
      <c r="K16" s="193">
        <v>100</v>
      </c>
      <c r="L16" s="194">
        <v>73833.66871</v>
      </c>
      <c r="M16" s="193">
        <v>83.8935131324703</v>
      </c>
      <c r="N16" s="194">
        <v>14175.124763</v>
      </c>
      <c r="O16" s="193">
        <v>16.1064868675296</v>
      </c>
    </row>
    <row r="17" spans="1:15" s="187" customFormat="1" ht="16.5" customHeight="1">
      <c r="A17" s="225" t="s">
        <v>228</v>
      </c>
      <c r="B17" s="225"/>
      <c r="C17" s="195" t="s">
        <v>344</v>
      </c>
      <c r="D17" s="192">
        <v>12796</v>
      </c>
      <c r="E17" s="193">
        <v>100</v>
      </c>
      <c r="F17" s="192">
        <v>9147</v>
      </c>
      <c r="G17" s="193">
        <v>71.4832760237574</v>
      </c>
      <c r="H17" s="192">
        <v>3649</v>
      </c>
      <c r="I17" s="193">
        <v>28.5167239762425</v>
      </c>
      <c r="J17" s="194">
        <v>563454.11132</v>
      </c>
      <c r="K17" s="193">
        <v>100</v>
      </c>
      <c r="L17" s="194">
        <v>512958.25531</v>
      </c>
      <c r="M17" s="193">
        <v>91.0381599857877</v>
      </c>
      <c r="N17" s="194">
        <v>50495.85601</v>
      </c>
      <c r="O17" s="193">
        <v>8.96184001421228</v>
      </c>
    </row>
    <row r="18" spans="1:15" s="187" customFormat="1" ht="16.5" customHeight="1">
      <c r="A18" s="225" t="s">
        <v>229</v>
      </c>
      <c r="B18" s="225"/>
      <c r="C18" s="195" t="s">
        <v>345</v>
      </c>
      <c r="D18" s="192">
        <v>7337</v>
      </c>
      <c r="E18" s="193">
        <v>100</v>
      </c>
      <c r="F18" s="192">
        <v>5219</v>
      </c>
      <c r="G18" s="193">
        <v>71.1326155104266</v>
      </c>
      <c r="H18" s="192">
        <v>2118</v>
      </c>
      <c r="I18" s="193">
        <v>28.8673844895733</v>
      </c>
      <c r="J18" s="194">
        <v>290520.800411</v>
      </c>
      <c r="K18" s="193">
        <v>100</v>
      </c>
      <c r="L18" s="194">
        <v>254633.369331</v>
      </c>
      <c r="M18" s="193">
        <v>87.6472076941719</v>
      </c>
      <c r="N18" s="194">
        <v>35887.43108</v>
      </c>
      <c r="O18" s="193">
        <v>12.352792305828</v>
      </c>
    </row>
    <row r="19" spans="1:15" s="187" customFormat="1" ht="16.5" customHeight="1">
      <c r="A19" s="225" t="s">
        <v>230</v>
      </c>
      <c r="B19" s="225"/>
      <c r="C19" s="195" t="s">
        <v>346</v>
      </c>
      <c r="D19" s="192">
        <v>27090</v>
      </c>
      <c r="E19" s="193">
        <v>100</v>
      </c>
      <c r="F19" s="192">
        <v>18532</v>
      </c>
      <c r="G19" s="193">
        <v>68.4090070136581</v>
      </c>
      <c r="H19" s="192">
        <v>8558</v>
      </c>
      <c r="I19" s="193">
        <v>31.5909929863418</v>
      </c>
      <c r="J19" s="194">
        <v>461767.330198</v>
      </c>
      <c r="K19" s="193">
        <v>100</v>
      </c>
      <c r="L19" s="194">
        <v>400189.332738</v>
      </c>
      <c r="M19" s="193">
        <v>86.6647132802582</v>
      </c>
      <c r="N19" s="194">
        <v>61577.99746</v>
      </c>
      <c r="O19" s="193">
        <v>13.3352867197417</v>
      </c>
    </row>
    <row r="20" spans="1:15" s="187" customFormat="1" ht="16.5" customHeight="1">
      <c r="A20" s="225" t="s">
        <v>231</v>
      </c>
      <c r="B20" s="225"/>
      <c r="C20" s="195" t="s">
        <v>347</v>
      </c>
      <c r="D20" s="192">
        <v>5347</v>
      </c>
      <c r="E20" s="193">
        <v>100</v>
      </c>
      <c r="F20" s="192">
        <v>3599</v>
      </c>
      <c r="G20" s="193">
        <v>67.3087712736113</v>
      </c>
      <c r="H20" s="192">
        <v>1748</v>
      </c>
      <c r="I20" s="193">
        <v>32.6912287263886</v>
      </c>
      <c r="J20" s="194">
        <v>90232.760736</v>
      </c>
      <c r="K20" s="193">
        <v>100</v>
      </c>
      <c r="L20" s="194">
        <v>77376.682641</v>
      </c>
      <c r="M20" s="193">
        <v>85.7523165753357</v>
      </c>
      <c r="N20" s="194">
        <v>12856.078095</v>
      </c>
      <c r="O20" s="193">
        <v>14.2476834246642</v>
      </c>
    </row>
    <row r="21" spans="1:15" s="187" customFormat="1" ht="16.5" customHeight="1">
      <c r="A21" s="225" t="s">
        <v>232</v>
      </c>
      <c r="B21" s="225"/>
      <c r="C21" s="195" t="s">
        <v>348</v>
      </c>
      <c r="D21" s="192">
        <v>7176</v>
      </c>
      <c r="E21" s="193">
        <v>100</v>
      </c>
      <c r="F21" s="192">
        <v>5099</v>
      </c>
      <c r="G21" s="193">
        <v>71.05629877369</v>
      </c>
      <c r="H21" s="192">
        <v>2077</v>
      </c>
      <c r="I21" s="193">
        <v>28.9437012263099</v>
      </c>
      <c r="J21" s="194">
        <v>265650.228924</v>
      </c>
      <c r="K21" s="193">
        <v>100</v>
      </c>
      <c r="L21" s="194">
        <v>248881.393911</v>
      </c>
      <c r="M21" s="193">
        <v>93.6876263645918</v>
      </c>
      <c r="N21" s="194">
        <v>16768.835013</v>
      </c>
      <c r="O21" s="193">
        <v>6.31237363540816</v>
      </c>
    </row>
    <row r="22" spans="1:15" s="187" customFormat="1" ht="16.5" customHeight="1">
      <c r="A22" s="225" t="s">
        <v>233</v>
      </c>
      <c r="B22" s="225"/>
      <c r="C22" s="195" t="s">
        <v>349</v>
      </c>
      <c r="D22" s="192">
        <v>4793</v>
      </c>
      <c r="E22" s="193">
        <v>100</v>
      </c>
      <c r="F22" s="192">
        <v>3351</v>
      </c>
      <c r="G22" s="193">
        <v>69.914458585437</v>
      </c>
      <c r="H22" s="192">
        <v>1442</v>
      </c>
      <c r="I22" s="193">
        <v>30.0855414145629</v>
      </c>
      <c r="J22" s="194">
        <v>70691.314403</v>
      </c>
      <c r="K22" s="193">
        <v>100</v>
      </c>
      <c r="L22" s="194">
        <v>59804.234344</v>
      </c>
      <c r="M22" s="193">
        <v>84.5991262845468</v>
      </c>
      <c r="N22" s="194">
        <v>10887.080059</v>
      </c>
      <c r="O22" s="193">
        <v>15.4008737154531</v>
      </c>
    </row>
    <row r="23" spans="1:15" s="187" customFormat="1" ht="16.5" customHeight="1">
      <c r="A23" s="225" t="s">
        <v>234</v>
      </c>
      <c r="B23" s="225"/>
      <c r="C23" s="195" t="s">
        <v>350</v>
      </c>
      <c r="D23" s="192">
        <v>7339</v>
      </c>
      <c r="E23" s="193">
        <v>100</v>
      </c>
      <c r="F23" s="192">
        <v>5015</v>
      </c>
      <c r="G23" s="193">
        <v>68.3335604305763</v>
      </c>
      <c r="H23" s="192">
        <v>2324</v>
      </c>
      <c r="I23" s="193">
        <v>31.6664395694236</v>
      </c>
      <c r="J23" s="194">
        <v>105614.595229</v>
      </c>
      <c r="K23" s="193">
        <v>100</v>
      </c>
      <c r="L23" s="194">
        <v>86510.715174</v>
      </c>
      <c r="M23" s="193">
        <v>81.911704520026</v>
      </c>
      <c r="N23" s="194">
        <v>19103.880055</v>
      </c>
      <c r="O23" s="193">
        <v>18.0882954799739</v>
      </c>
    </row>
    <row r="24" spans="1:15" s="187" customFormat="1" ht="16.5" customHeight="1">
      <c r="A24" s="225" t="s">
        <v>219</v>
      </c>
      <c r="B24" s="225"/>
      <c r="C24" s="195" t="s">
        <v>351</v>
      </c>
      <c r="D24" s="192">
        <v>1433</v>
      </c>
      <c r="E24" s="193">
        <v>100</v>
      </c>
      <c r="F24" s="192">
        <v>961</v>
      </c>
      <c r="G24" s="193">
        <v>67.0621074668527</v>
      </c>
      <c r="H24" s="192">
        <v>472</v>
      </c>
      <c r="I24" s="193">
        <v>32.9378925331472</v>
      </c>
      <c r="J24" s="194">
        <v>17038.74981</v>
      </c>
      <c r="K24" s="193">
        <v>100</v>
      </c>
      <c r="L24" s="194">
        <v>13722.35381</v>
      </c>
      <c r="M24" s="193">
        <v>80.5361541370035</v>
      </c>
      <c r="N24" s="194">
        <v>3316.396</v>
      </c>
      <c r="O24" s="193">
        <v>19.4638458629964</v>
      </c>
    </row>
    <row r="25" spans="1:15" s="187" customFormat="1" ht="16.5" customHeight="1">
      <c r="A25" s="225" t="s">
        <v>235</v>
      </c>
      <c r="B25" s="225"/>
      <c r="C25" s="195" t="s">
        <v>352</v>
      </c>
      <c r="D25" s="192">
        <v>3652</v>
      </c>
      <c r="E25" s="193">
        <v>100</v>
      </c>
      <c r="F25" s="192">
        <v>2527</v>
      </c>
      <c r="G25" s="193">
        <v>69.1949616648411</v>
      </c>
      <c r="H25" s="192">
        <v>1125</v>
      </c>
      <c r="I25" s="193">
        <v>30.8050383351588</v>
      </c>
      <c r="J25" s="194">
        <v>76904.548947</v>
      </c>
      <c r="K25" s="193">
        <v>100</v>
      </c>
      <c r="L25" s="194">
        <v>67752.24687</v>
      </c>
      <c r="M25" s="193">
        <v>88.0991408150544</v>
      </c>
      <c r="N25" s="194">
        <v>9152.302077</v>
      </c>
      <c r="O25" s="193">
        <v>11.9008591849455</v>
      </c>
    </row>
    <row r="26" spans="1:15" s="187" customFormat="1" ht="16.5" customHeight="1">
      <c r="A26" s="225" t="s">
        <v>236</v>
      </c>
      <c r="B26" s="225"/>
      <c r="C26" s="195" t="s">
        <v>353</v>
      </c>
      <c r="D26" s="192">
        <v>827</v>
      </c>
      <c r="E26" s="193">
        <v>100</v>
      </c>
      <c r="F26" s="192">
        <v>543</v>
      </c>
      <c r="G26" s="193">
        <v>65.6590084643288</v>
      </c>
      <c r="H26" s="192">
        <v>284</v>
      </c>
      <c r="I26" s="193">
        <v>34.3409915356711</v>
      </c>
      <c r="J26" s="194">
        <v>10921.949526</v>
      </c>
      <c r="K26" s="193">
        <v>100</v>
      </c>
      <c r="L26" s="194">
        <v>9150.623388</v>
      </c>
      <c r="M26" s="193">
        <v>83.7819600449232</v>
      </c>
      <c r="N26" s="194">
        <v>1771.326138</v>
      </c>
      <c r="O26" s="193">
        <v>16.2180399550767</v>
      </c>
    </row>
    <row r="27" spans="1:15" s="187" customFormat="1" ht="16.5" customHeight="1">
      <c r="A27" s="225" t="s">
        <v>237</v>
      </c>
      <c r="B27" s="225"/>
      <c r="C27" s="195" t="s">
        <v>354</v>
      </c>
      <c r="D27" s="192">
        <v>5958</v>
      </c>
      <c r="E27" s="193">
        <v>100</v>
      </c>
      <c r="F27" s="192">
        <v>4090</v>
      </c>
      <c r="G27" s="193">
        <v>68.6471970459885</v>
      </c>
      <c r="H27" s="192">
        <v>1868</v>
      </c>
      <c r="I27" s="193">
        <v>31.3528029540114</v>
      </c>
      <c r="J27" s="194">
        <v>72326.740202</v>
      </c>
      <c r="K27" s="193">
        <v>100</v>
      </c>
      <c r="L27" s="194">
        <v>62330.612216</v>
      </c>
      <c r="M27" s="193">
        <v>86.1792084669072</v>
      </c>
      <c r="N27" s="194">
        <v>9996.127986</v>
      </c>
      <c r="O27" s="193">
        <v>13.8207915330927</v>
      </c>
    </row>
    <row r="28" spans="1:15" s="187" customFormat="1" ht="16.5" customHeight="1">
      <c r="A28" s="225" t="s">
        <v>238</v>
      </c>
      <c r="B28" s="225"/>
      <c r="C28" s="195" t="s">
        <v>355</v>
      </c>
      <c r="D28" s="192">
        <v>11823</v>
      </c>
      <c r="E28" s="193">
        <v>100</v>
      </c>
      <c r="F28" s="192">
        <v>8381</v>
      </c>
      <c r="G28" s="193">
        <v>70.8872536581239</v>
      </c>
      <c r="H28" s="192">
        <v>3442</v>
      </c>
      <c r="I28" s="193">
        <v>29.112746341876</v>
      </c>
      <c r="J28" s="194">
        <v>983404.534465</v>
      </c>
      <c r="K28" s="193">
        <v>100</v>
      </c>
      <c r="L28" s="194">
        <v>936818.867279</v>
      </c>
      <c r="M28" s="193">
        <v>95.2628175330365</v>
      </c>
      <c r="N28" s="194">
        <v>46585.667186</v>
      </c>
      <c r="O28" s="193">
        <v>4.73718246696349</v>
      </c>
    </row>
    <row r="29" spans="1:15" s="187" customFormat="1" ht="16.5" customHeight="1">
      <c r="A29" s="225" t="s">
        <v>239</v>
      </c>
      <c r="B29" s="225"/>
      <c r="C29" s="195" t="s">
        <v>356</v>
      </c>
      <c r="D29" s="192">
        <v>4798</v>
      </c>
      <c r="E29" s="193">
        <v>100</v>
      </c>
      <c r="F29" s="192">
        <v>3255</v>
      </c>
      <c r="G29" s="193">
        <v>67.8407669862442</v>
      </c>
      <c r="H29" s="192">
        <v>1543</v>
      </c>
      <c r="I29" s="193">
        <v>32.1592330137557</v>
      </c>
      <c r="J29" s="194">
        <v>59083.360098</v>
      </c>
      <c r="K29" s="193">
        <v>100</v>
      </c>
      <c r="L29" s="194">
        <v>43184.922923</v>
      </c>
      <c r="M29" s="193">
        <v>73.0915148552321</v>
      </c>
      <c r="N29" s="194">
        <v>15898.437175</v>
      </c>
      <c r="O29" s="193">
        <v>26.9084851447678</v>
      </c>
    </row>
    <row r="30" spans="1:15" s="187" customFormat="1" ht="16.5" customHeight="1">
      <c r="A30" s="223" t="s">
        <v>240</v>
      </c>
      <c r="B30" s="227"/>
      <c r="C30" s="195" t="s">
        <v>357</v>
      </c>
      <c r="D30" s="192">
        <v>1469</v>
      </c>
      <c r="E30" s="193">
        <v>100</v>
      </c>
      <c r="F30" s="192">
        <v>1047</v>
      </c>
      <c r="G30" s="193">
        <v>71.2729748127978</v>
      </c>
      <c r="H30" s="192">
        <v>422</v>
      </c>
      <c r="I30" s="193">
        <v>28.7270251872021</v>
      </c>
      <c r="J30" s="194">
        <v>25393.947258</v>
      </c>
      <c r="K30" s="193">
        <v>100</v>
      </c>
      <c r="L30" s="194">
        <v>21992.08132</v>
      </c>
      <c r="M30" s="193">
        <v>86.6036347030362</v>
      </c>
      <c r="N30" s="194">
        <v>3401.865938</v>
      </c>
      <c r="O30" s="193">
        <v>13.3963652969637</v>
      </c>
    </row>
    <row r="31" spans="1:15" s="187" customFormat="1" ht="16.5" customHeight="1">
      <c r="A31" s="457" t="s">
        <v>358</v>
      </c>
      <c r="B31" s="457"/>
      <c r="C31" s="196" t="s">
        <v>359</v>
      </c>
      <c r="D31" s="192">
        <v>1278</v>
      </c>
      <c r="E31" s="193">
        <v>100</v>
      </c>
      <c r="F31" s="192">
        <v>893</v>
      </c>
      <c r="G31" s="193">
        <v>69.8748043818466</v>
      </c>
      <c r="H31" s="192">
        <v>385</v>
      </c>
      <c r="I31" s="193">
        <v>30.1251956181533</v>
      </c>
      <c r="J31" s="194">
        <v>23608.427258</v>
      </c>
      <c r="K31" s="193">
        <v>100</v>
      </c>
      <c r="L31" s="194">
        <v>20512.87132</v>
      </c>
      <c r="M31" s="193">
        <v>86.8879197069299</v>
      </c>
      <c r="N31" s="194">
        <v>3095.555938</v>
      </c>
      <c r="O31" s="193">
        <v>13.11208029307</v>
      </c>
    </row>
    <row r="32" spans="1:15" s="187" customFormat="1" ht="16.5" customHeight="1">
      <c r="A32" s="458" t="s">
        <v>360</v>
      </c>
      <c r="B32" s="458"/>
      <c r="C32" s="197" t="s">
        <v>361</v>
      </c>
      <c r="D32" s="192">
        <v>191</v>
      </c>
      <c r="E32" s="193">
        <v>100</v>
      </c>
      <c r="F32" s="192">
        <v>154</v>
      </c>
      <c r="G32" s="193">
        <v>80.6282722513089</v>
      </c>
      <c r="H32" s="192">
        <v>37</v>
      </c>
      <c r="I32" s="193">
        <v>19.371727748691</v>
      </c>
      <c r="J32" s="194">
        <v>1785.52</v>
      </c>
      <c r="K32" s="193">
        <v>100</v>
      </c>
      <c r="L32" s="194">
        <v>1479.21</v>
      </c>
      <c r="M32" s="193">
        <v>82.844773511358</v>
      </c>
      <c r="N32" s="194">
        <v>306.31</v>
      </c>
      <c r="O32" s="193">
        <v>17.1552264886419</v>
      </c>
    </row>
    <row r="33" spans="1:15" s="199" customFormat="1" ht="17.25" customHeight="1">
      <c r="A33" s="198" t="s">
        <v>362</v>
      </c>
      <c r="B33" s="198"/>
      <c r="C33" s="198"/>
      <c r="D33" s="198" t="s">
        <v>363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</row>
    <row r="34" spans="1:16" s="199" customFormat="1" ht="15" customHeight="1">
      <c r="A34" s="200"/>
      <c r="B34" s="200"/>
      <c r="C34" s="200"/>
      <c r="D34" s="200"/>
      <c r="E34" s="201"/>
      <c r="F34" s="201"/>
      <c r="G34" s="201"/>
      <c r="H34" s="202"/>
      <c r="J34" s="202"/>
      <c r="K34" s="201"/>
      <c r="L34" s="201"/>
      <c r="M34" s="201"/>
      <c r="N34" s="202"/>
      <c r="O34" s="201"/>
      <c r="P34" s="201"/>
    </row>
    <row r="35" spans="1:16" ht="15.75">
      <c r="A35" s="203" t="s">
        <v>364</v>
      </c>
      <c r="B35" s="184" t="s">
        <v>365</v>
      </c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</row>
    <row r="36" spans="1:16" s="206" customFormat="1" ht="15" customHeight="1">
      <c r="A36" s="204"/>
      <c r="B36" s="184" t="s">
        <v>309</v>
      </c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</row>
    <row r="37" spans="1:16" s="199" customFormat="1" ht="15" customHeight="1">
      <c r="A37" s="207" t="s">
        <v>366</v>
      </c>
      <c r="B37" s="208"/>
      <c r="C37" s="208"/>
      <c r="D37" s="200"/>
      <c r="E37" s="201"/>
      <c r="F37" s="201"/>
      <c r="G37" s="201"/>
      <c r="H37" s="202"/>
      <c r="J37" s="202"/>
      <c r="K37" s="201"/>
      <c r="L37" s="201"/>
      <c r="M37" s="201"/>
      <c r="N37" s="202"/>
      <c r="O37" s="201"/>
      <c r="P37" s="201"/>
    </row>
    <row r="38" spans="1:16" ht="15" customHeight="1">
      <c r="A38" s="209"/>
      <c r="B38" s="210" t="s">
        <v>367</v>
      </c>
      <c r="C38" s="210"/>
      <c r="D38" s="211"/>
      <c r="E38" s="212"/>
      <c r="F38" s="212"/>
      <c r="G38" s="212"/>
      <c r="H38" s="212"/>
      <c r="I38" s="212"/>
      <c r="J38" s="212"/>
      <c r="K38" s="212"/>
      <c r="L38" s="212"/>
      <c r="M38" s="212"/>
      <c r="N38" s="200"/>
      <c r="O38" s="200"/>
      <c r="P38" s="200"/>
    </row>
    <row r="39" spans="1:16" ht="15" customHeight="1">
      <c r="A39" s="213"/>
      <c r="B39" s="210" t="s">
        <v>368</v>
      </c>
      <c r="C39" s="210"/>
      <c r="D39" s="211"/>
      <c r="E39" s="212"/>
      <c r="F39" s="212"/>
      <c r="G39" s="212"/>
      <c r="H39" s="212"/>
      <c r="I39" s="212"/>
      <c r="J39" s="212"/>
      <c r="K39" s="212"/>
      <c r="L39" s="212"/>
      <c r="M39" s="212"/>
      <c r="N39" s="200"/>
      <c r="O39" s="200"/>
      <c r="P39" s="200"/>
    </row>
    <row r="40" spans="1:16" ht="15" customHeight="1">
      <c r="A40" s="213"/>
      <c r="B40" s="210" t="s">
        <v>369</v>
      </c>
      <c r="C40" s="210"/>
      <c r="D40" s="211"/>
      <c r="E40" s="212"/>
      <c r="F40" s="212"/>
      <c r="G40" s="212"/>
      <c r="H40" s="212"/>
      <c r="I40" s="212"/>
      <c r="J40" s="212"/>
      <c r="K40" s="212"/>
      <c r="L40" s="212"/>
      <c r="M40" s="212"/>
      <c r="N40" s="200"/>
      <c r="O40" s="200"/>
      <c r="P40" s="200"/>
    </row>
    <row r="41" spans="1:16" ht="15" customHeight="1">
      <c r="A41" s="214"/>
      <c r="B41" s="210" t="s">
        <v>370</v>
      </c>
      <c r="C41" s="210"/>
      <c r="D41" s="211"/>
      <c r="E41" s="212"/>
      <c r="F41" s="212"/>
      <c r="G41" s="212"/>
      <c r="H41" s="212"/>
      <c r="I41" s="212"/>
      <c r="J41" s="212"/>
      <c r="K41" s="212"/>
      <c r="L41" s="212"/>
      <c r="M41" s="212"/>
      <c r="N41" s="200"/>
      <c r="O41" s="200"/>
      <c r="P41" s="200"/>
    </row>
    <row r="42" spans="1:16" s="206" customFormat="1" ht="19.5">
      <c r="A42" s="203" t="s">
        <v>371</v>
      </c>
      <c r="B42" s="184" t="s">
        <v>372</v>
      </c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</row>
    <row r="43" spans="1:16" s="206" customFormat="1" ht="19.5">
      <c r="A43" s="205"/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</row>
    <row r="44" spans="1:16" s="206" customFormat="1" ht="19.5">
      <c r="A44" s="205"/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</row>
    <row r="45" spans="1:16" s="206" customFormat="1" ht="19.5">
      <c r="A45" s="205"/>
      <c r="B45" s="205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</row>
  </sheetData>
  <sheetProtection/>
  <mergeCells count="38"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J6:K6"/>
    <mergeCell ref="L6:M6"/>
    <mergeCell ref="N6:O6"/>
    <mergeCell ref="A8:B8"/>
    <mergeCell ref="A9:B9"/>
    <mergeCell ref="A10:B10"/>
    <mergeCell ref="A1:O2"/>
    <mergeCell ref="A3:O3"/>
    <mergeCell ref="M4:O4"/>
    <mergeCell ref="A5:B7"/>
    <mergeCell ref="C5:C7"/>
    <mergeCell ref="D5:I5"/>
    <mergeCell ref="J5:O5"/>
    <mergeCell ref="D6:E6"/>
    <mergeCell ref="F6:G6"/>
    <mergeCell ref="H6:I6"/>
  </mergeCells>
  <printOptions horizontalCentered="1"/>
  <pageMargins left="0.1968503937007874" right="0.1968503937007874" top="0.3937007874015748" bottom="0.1968503937007874" header="0" footer="0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3"/>
  <sheetViews>
    <sheetView view="pageBreakPreview" zoomScale="90" zoomScaleSheetLayoutView="90" workbookViewId="0" topLeftCell="AD4">
      <selection activeCell="Y9" sqref="Y9:AT24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9.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8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8" t="s">
        <v>1</v>
      </c>
      <c r="U1" s="294" t="s">
        <v>2</v>
      </c>
      <c r="V1" s="295"/>
      <c r="W1" s="28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8" t="s">
        <v>1</v>
      </c>
      <c r="AS1" s="294" t="s">
        <v>2</v>
      </c>
      <c r="AT1" s="296"/>
    </row>
    <row r="2" spans="1:46" ht="16.5" customHeight="1">
      <c r="A2" s="29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2"/>
      <c r="L2" s="132"/>
      <c r="M2" s="132"/>
      <c r="N2" s="132"/>
      <c r="O2" s="132"/>
      <c r="P2" s="132"/>
      <c r="Q2" s="132"/>
      <c r="R2" s="132"/>
      <c r="S2" s="30"/>
      <c r="T2" s="31" t="s">
        <v>5</v>
      </c>
      <c r="U2" s="297" t="s">
        <v>44</v>
      </c>
      <c r="V2" s="298"/>
      <c r="W2" s="29" t="s">
        <v>3</v>
      </c>
      <c r="X2" s="7" t="s">
        <v>4</v>
      </c>
      <c r="Y2" s="32"/>
      <c r="Z2" s="32"/>
      <c r="AA2" s="32"/>
      <c r="AB2" s="32"/>
      <c r="AC2" s="32"/>
      <c r="AD2" s="32"/>
      <c r="AE2" s="32"/>
      <c r="AF2" s="32"/>
      <c r="AG2" s="32"/>
      <c r="AH2" s="5"/>
      <c r="AI2" s="132"/>
      <c r="AJ2" s="132"/>
      <c r="AK2" s="132"/>
      <c r="AL2" s="132"/>
      <c r="AM2" s="132"/>
      <c r="AN2" s="132"/>
      <c r="AO2" s="132"/>
      <c r="AP2" s="132"/>
      <c r="AQ2" s="33"/>
      <c r="AR2" s="34" t="s">
        <v>5</v>
      </c>
      <c r="AS2" s="297" t="s">
        <v>44</v>
      </c>
      <c r="AT2" s="299"/>
    </row>
    <row r="3" spans="1:46" s="14" customFormat="1" ht="19.5" customHeight="1">
      <c r="A3" s="300" t="s">
        <v>245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 t="s">
        <v>253</v>
      </c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</row>
    <row r="4" spans="1:46" s="14" customFormat="1" ht="19.5" customHeight="1">
      <c r="A4" s="301"/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1"/>
      <c r="AQ4" s="301"/>
      <c r="AR4" s="301"/>
      <c r="AS4" s="301"/>
      <c r="AT4" s="30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'2491-00-01'!H5</f>
        <v>中華民國108年2月底</v>
      </c>
      <c r="I5" s="268"/>
      <c r="J5" s="268"/>
      <c r="K5" s="268"/>
      <c r="L5" s="268"/>
      <c r="M5" s="268"/>
      <c r="N5" s="181"/>
      <c r="O5" s="181"/>
      <c r="P5" s="181"/>
      <c r="Q5" s="133"/>
      <c r="R5" s="133"/>
      <c r="S5" s="133"/>
      <c r="T5" s="133"/>
      <c r="U5" s="18"/>
      <c r="V5" s="35" t="s">
        <v>7</v>
      </c>
      <c r="W5" s="16"/>
      <c r="X5" s="16"/>
      <c r="Y5" s="133"/>
      <c r="Z5" s="133"/>
      <c r="AA5" s="133"/>
      <c r="AB5" s="133"/>
      <c r="AC5" s="269" t="str">
        <f>'2491-00-01'!H5</f>
        <v>中華民國108年2月底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35" t="s">
        <v>7</v>
      </c>
    </row>
    <row r="6" spans="1:46" ht="16.5" customHeight="1">
      <c r="A6" s="254" t="s">
        <v>45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383</v>
      </c>
      <c r="J6" s="232"/>
      <c r="K6" s="274" t="s">
        <v>12</v>
      </c>
      <c r="L6" s="246"/>
      <c r="M6" s="278" t="s">
        <v>13</v>
      </c>
      <c r="N6" s="279"/>
      <c r="O6" s="264" t="s">
        <v>373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45</v>
      </c>
      <c r="X6" s="255"/>
      <c r="Y6" s="264" t="s">
        <v>378</v>
      </c>
      <c r="Z6" s="265"/>
      <c r="AA6" s="235" t="s">
        <v>17</v>
      </c>
      <c r="AB6" s="232"/>
      <c r="AC6" s="235" t="s">
        <v>299</v>
      </c>
      <c r="AD6" s="231"/>
      <c r="AE6" s="230" t="s">
        <v>19</v>
      </c>
      <c r="AF6" s="231"/>
      <c r="AG6" s="245" t="s">
        <v>20</v>
      </c>
      <c r="AH6" s="246"/>
      <c r="AI6" s="230" t="s">
        <v>21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45" customHeight="1">
      <c r="A9" s="36" t="s">
        <v>33</v>
      </c>
      <c r="B9" s="37"/>
      <c r="C9" s="38">
        <v>705061</v>
      </c>
      <c r="D9" s="38">
        <v>24256886.148765</v>
      </c>
      <c r="E9" s="38">
        <v>16387</v>
      </c>
      <c r="F9" s="38">
        <v>586029.204419</v>
      </c>
      <c r="G9" s="38">
        <v>4090</v>
      </c>
      <c r="H9" s="38">
        <v>278898.307854</v>
      </c>
      <c r="I9" s="38">
        <v>195170</v>
      </c>
      <c r="J9" s="38">
        <v>8093434.443797</v>
      </c>
      <c r="K9" s="38">
        <v>4474</v>
      </c>
      <c r="L9" s="38">
        <v>875757.895086</v>
      </c>
      <c r="M9" s="38">
        <v>3767</v>
      </c>
      <c r="N9" s="38">
        <v>194237.964707</v>
      </c>
      <c r="O9" s="38">
        <v>108334</v>
      </c>
      <c r="P9" s="38">
        <v>1243818.930484</v>
      </c>
      <c r="Q9" s="38">
        <v>111246</v>
      </c>
      <c r="R9" s="38">
        <v>1056825.321756</v>
      </c>
      <c r="S9" s="38">
        <v>16146</v>
      </c>
      <c r="T9" s="38">
        <v>874552.705025</v>
      </c>
      <c r="U9" s="38">
        <v>7587</v>
      </c>
      <c r="V9" s="38">
        <v>66273.001886</v>
      </c>
      <c r="W9" s="36" t="s">
        <v>33</v>
      </c>
      <c r="X9" s="37"/>
      <c r="Y9" s="38">
        <v>24110</v>
      </c>
      <c r="Z9" s="38">
        <v>521428.319019</v>
      </c>
      <c r="AA9" s="38">
        <v>42857</v>
      </c>
      <c r="AB9" s="38">
        <v>7529302.575367</v>
      </c>
      <c r="AC9" s="38">
        <v>33084</v>
      </c>
      <c r="AD9" s="38">
        <v>1276465.985929</v>
      </c>
      <c r="AE9" s="38">
        <v>74555</v>
      </c>
      <c r="AF9" s="38">
        <v>884714.321113</v>
      </c>
      <c r="AG9" s="38">
        <v>19549</v>
      </c>
      <c r="AH9" s="38">
        <v>325510.026082</v>
      </c>
      <c r="AI9" s="38">
        <v>85</v>
      </c>
      <c r="AJ9" s="38">
        <v>160.188</v>
      </c>
      <c r="AK9" s="38">
        <v>387</v>
      </c>
      <c r="AL9" s="38">
        <v>1766.497086</v>
      </c>
      <c r="AM9" s="38">
        <v>56</v>
      </c>
      <c r="AN9" s="38">
        <v>271.25</v>
      </c>
      <c r="AO9" s="38">
        <v>2666</v>
      </c>
      <c r="AP9" s="38">
        <v>71479.041787</v>
      </c>
      <c r="AQ9" s="38">
        <v>12971</v>
      </c>
      <c r="AR9" s="38">
        <v>134660.277274</v>
      </c>
      <c r="AS9" s="38">
        <v>27540</v>
      </c>
      <c r="AT9" s="38">
        <v>241299.892094</v>
      </c>
    </row>
    <row r="10" spans="1:46" s="22" customFormat="1" ht="45" customHeight="1">
      <c r="A10" s="36" t="s">
        <v>46</v>
      </c>
      <c r="B10" s="37"/>
      <c r="C10" s="38">
        <v>4120</v>
      </c>
      <c r="D10" s="38">
        <v>15254461.687759</v>
      </c>
      <c r="E10" s="38">
        <v>122</v>
      </c>
      <c r="F10" s="38">
        <v>384096.01151</v>
      </c>
      <c r="G10" s="38">
        <v>30</v>
      </c>
      <c r="H10" s="38">
        <v>214069.02261</v>
      </c>
      <c r="I10" s="38">
        <v>1575</v>
      </c>
      <c r="J10" s="38">
        <v>4264339.941815</v>
      </c>
      <c r="K10" s="38">
        <v>119</v>
      </c>
      <c r="L10" s="38">
        <v>794569.48408</v>
      </c>
      <c r="M10" s="38">
        <v>14</v>
      </c>
      <c r="N10" s="38">
        <v>164884.3196</v>
      </c>
      <c r="O10" s="38">
        <v>211</v>
      </c>
      <c r="P10" s="38">
        <v>404587.27917</v>
      </c>
      <c r="Q10" s="38">
        <v>112</v>
      </c>
      <c r="R10" s="38">
        <v>438425.354</v>
      </c>
      <c r="S10" s="38">
        <v>202</v>
      </c>
      <c r="T10" s="38">
        <v>613197.33694</v>
      </c>
      <c r="U10" s="38">
        <v>8</v>
      </c>
      <c r="V10" s="38">
        <v>11231.4466</v>
      </c>
      <c r="W10" s="36" t="s">
        <v>46</v>
      </c>
      <c r="X10" s="37"/>
      <c r="Y10" s="38">
        <v>109</v>
      </c>
      <c r="Z10" s="38">
        <v>331952.83493</v>
      </c>
      <c r="AA10" s="38">
        <v>928</v>
      </c>
      <c r="AB10" s="38">
        <v>6407957.045537</v>
      </c>
      <c r="AC10" s="38">
        <v>339</v>
      </c>
      <c r="AD10" s="38">
        <v>597023.497867</v>
      </c>
      <c r="AE10" s="38">
        <v>193</v>
      </c>
      <c r="AF10" s="38">
        <v>299192.29183</v>
      </c>
      <c r="AG10" s="38">
        <v>50</v>
      </c>
      <c r="AH10" s="38">
        <v>164357.65753</v>
      </c>
      <c r="AI10" s="38">
        <v>0</v>
      </c>
      <c r="AJ10" s="38">
        <v>0</v>
      </c>
      <c r="AK10" s="38">
        <v>0</v>
      </c>
      <c r="AL10" s="38">
        <v>0</v>
      </c>
      <c r="AM10" s="38">
        <v>0</v>
      </c>
      <c r="AN10" s="38">
        <v>0</v>
      </c>
      <c r="AO10" s="38">
        <v>25</v>
      </c>
      <c r="AP10" s="38">
        <v>43497.12484</v>
      </c>
      <c r="AQ10" s="38">
        <v>30</v>
      </c>
      <c r="AR10" s="38">
        <v>44689.10465</v>
      </c>
      <c r="AS10" s="38">
        <v>53</v>
      </c>
      <c r="AT10" s="38">
        <v>76391.93425</v>
      </c>
    </row>
    <row r="11" spans="1:46" s="22" customFormat="1" ht="45" customHeight="1">
      <c r="A11" s="36" t="s">
        <v>47</v>
      </c>
      <c r="B11" s="37"/>
      <c r="C11" s="38">
        <v>112271</v>
      </c>
      <c r="D11" s="38">
        <v>1215374.376315</v>
      </c>
      <c r="E11" s="38">
        <v>4645</v>
      </c>
      <c r="F11" s="38">
        <v>47555.77098</v>
      </c>
      <c r="G11" s="38">
        <v>1494</v>
      </c>
      <c r="H11" s="38">
        <v>21957.283127</v>
      </c>
      <c r="I11" s="38">
        <v>34129</v>
      </c>
      <c r="J11" s="38">
        <v>455969.886338</v>
      </c>
      <c r="K11" s="38">
        <v>1200</v>
      </c>
      <c r="L11" s="38">
        <v>16317.45975</v>
      </c>
      <c r="M11" s="38">
        <v>697</v>
      </c>
      <c r="N11" s="38">
        <v>4247.018108</v>
      </c>
      <c r="O11" s="38">
        <v>18260</v>
      </c>
      <c r="P11" s="38">
        <v>136167.117437</v>
      </c>
      <c r="Q11" s="38">
        <v>14122</v>
      </c>
      <c r="R11" s="38">
        <v>66559.678964</v>
      </c>
      <c r="S11" s="38">
        <v>2868</v>
      </c>
      <c r="T11" s="38">
        <v>51996.834428</v>
      </c>
      <c r="U11" s="38">
        <v>1017</v>
      </c>
      <c r="V11" s="38">
        <v>8649.679863</v>
      </c>
      <c r="W11" s="36" t="s">
        <v>47</v>
      </c>
      <c r="X11" s="37"/>
      <c r="Y11" s="38">
        <v>2644</v>
      </c>
      <c r="Z11" s="38">
        <v>19967.629724</v>
      </c>
      <c r="AA11" s="38">
        <v>4928</v>
      </c>
      <c r="AB11" s="38">
        <v>154619.739759</v>
      </c>
      <c r="AC11" s="38">
        <v>6991</v>
      </c>
      <c r="AD11" s="38">
        <v>99674.511721</v>
      </c>
      <c r="AE11" s="38">
        <v>9192</v>
      </c>
      <c r="AF11" s="38">
        <v>62322.904222</v>
      </c>
      <c r="AG11" s="38">
        <v>3923</v>
      </c>
      <c r="AH11" s="38">
        <v>26014.545274</v>
      </c>
      <c r="AI11" s="38">
        <v>12</v>
      </c>
      <c r="AJ11" s="38">
        <v>12.8</v>
      </c>
      <c r="AK11" s="38">
        <v>49</v>
      </c>
      <c r="AL11" s="38">
        <v>124.4</v>
      </c>
      <c r="AM11" s="38">
        <v>24</v>
      </c>
      <c r="AN11" s="38">
        <v>95.6</v>
      </c>
      <c r="AO11" s="38">
        <v>498</v>
      </c>
      <c r="AP11" s="38">
        <v>6816.308401</v>
      </c>
      <c r="AQ11" s="38">
        <v>1850</v>
      </c>
      <c r="AR11" s="38">
        <v>12152.355134</v>
      </c>
      <c r="AS11" s="38">
        <v>3728</v>
      </c>
      <c r="AT11" s="38">
        <v>24152.853085</v>
      </c>
    </row>
    <row r="12" spans="1:46" s="22" customFormat="1" ht="45" customHeight="1">
      <c r="A12" s="36" t="s">
        <v>266</v>
      </c>
      <c r="B12" s="37"/>
      <c r="C12" s="38">
        <v>133447</v>
      </c>
      <c r="D12" s="38">
        <v>1241114.125148</v>
      </c>
      <c r="E12" s="38">
        <v>1930</v>
      </c>
      <c r="F12" s="38">
        <v>22107.463565</v>
      </c>
      <c r="G12" s="38">
        <v>367</v>
      </c>
      <c r="H12" s="38">
        <v>5409.404308</v>
      </c>
      <c r="I12" s="38">
        <v>46817</v>
      </c>
      <c r="J12" s="38">
        <v>546986.968682</v>
      </c>
      <c r="K12" s="38">
        <v>551</v>
      </c>
      <c r="L12" s="38">
        <v>8673.34182</v>
      </c>
      <c r="M12" s="38">
        <v>664</v>
      </c>
      <c r="N12" s="38">
        <v>3743.248255</v>
      </c>
      <c r="O12" s="38">
        <v>22521</v>
      </c>
      <c r="P12" s="38">
        <v>144846.155019</v>
      </c>
      <c r="Q12" s="38">
        <v>18524</v>
      </c>
      <c r="R12" s="38">
        <v>93135.967975</v>
      </c>
      <c r="S12" s="38">
        <v>1895</v>
      </c>
      <c r="T12" s="38">
        <v>28198.044955</v>
      </c>
      <c r="U12" s="38">
        <v>807</v>
      </c>
      <c r="V12" s="38">
        <v>5562.221001</v>
      </c>
      <c r="W12" s="36" t="s">
        <v>266</v>
      </c>
      <c r="X12" s="37"/>
      <c r="Y12" s="38">
        <v>4474</v>
      </c>
      <c r="Z12" s="38">
        <v>28806.306443</v>
      </c>
      <c r="AA12" s="38">
        <v>5741</v>
      </c>
      <c r="AB12" s="38">
        <v>107803.857931</v>
      </c>
      <c r="AC12" s="38">
        <v>4453</v>
      </c>
      <c r="AD12" s="38">
        <v>98391.104635</v>
      </c>
      <c r="AE12" s="38">
        <v>13123</v>
      </c>
      <c r="AF12" s="38">
        <v>78853.195029</v>
      </c>
      <c r="AG12" s="38">
        <v>2872</v>
      </c>
      <c r="AH12" s="38">
        <v>22689.945973</v>
      </c>
      <c r="AI12" s="38">
        <v>1</v>
      </c>
      <c r="AJ12" s="38">
        <v>3</v>
      </c>
      <c r="AK12" s="38">
        <v>53</v>
      </c>
      <c r="AL12" s="38">
        <v>114.59</v>
      </c>
      <c r="AM12" s="38">
        <v>6</v>
      </c>
      <c r="AN12" s="38">
        <v>21.9</v>
      </c>
      <c r="AO12" s="38">
        <v>342</v>
      </c>
      <c r="AP12" s="38">
        <v>3265.634776</v>
      </c>
      <c r="AQ12" s="38">
        <v>2427</v>
      </c>
      <c r="AR12" s="38">
        <v>14135.623945</v>
      </c>
      <c r="AS12" s="38">
        <v>5879</v>
      </c>
      <c r="AT12" s="38">
        <v>28366.150836</v>
      </c>
    </row>
    <row r="13" spans="1:46" s="22" customFormat="1" ht="45" customHeight="1">
      <c r="A13" s="36" t="s">
        <v>48</v>
      </c>
      <c r="B13" s="37"/>
      <c r="C13" s="38">
        <v>173597</v>
      </c>
      <c r="D13" s="38">
        <v>2464731.610399</v>
      </c>
      <c r="E13" s="38">
        <v>2701</v>
      </c>
      <c r="F13" s="38">
        <v>51684.755243</v>
      </c>
      <c r="G13" s="38">
        <v>451</v>
      </c>
      <c r="H13" s="38">
        <v>10208.104599</v>
      </c>
      <c r="I13" s="38">
        <v>28792</v>
      </c>
      <c r="J13" s="38">
        <v>519079.715269</v>
      </c>
      <c r="K13" s="38">
        <v>849</v>
      </c>
      <c r="L13" s="38">
        <v>23870.316756</v>
      </c>
      <c r="M13" s="38">
        <v>470</v>
      </c>
      <c r="N13" s="38">
        <v>4108.243233</v>
      </c>
      <c r="O13" s="38">
        <v>20508</v>
      </c>
      <c r="P13" s="38">
        <v>240692.02895</v>
      </c>
      <c r="Q13" s="38">
        <v>34853</v>
      </c>
      <c r="R13" s="38">
        <v>246125.665977</v>
      </c>
      <c r="S13" s="38">
        <v>4991</v>
      </c>
      <c r="T13" s="38">
        <v>79473.015152</v>
      </c>
      <c r="U13" s="38">
        <v>1827</v>
      </c>
      <c r="V13" s="38">
        <v>15027.407791</v>
      </c>
      <c r="W13" s="36" t="s">
        <v>48</v>
      </c>
      <c r="X13" s="37"/>
      <c r="Y13" s="38">
        <v>10020</v>
      </c>
      <c r="Z13" s="38">
        <v>105405.986169</v>
      </c>
      <c r="AA13" s="38">
        <v>18199</v>
      </c>
      <c r="AB13" s="38">
        <v>561172.125292</v>
      </c>
      <c r="AC13" s="38">
        <v>8033</v>
      </c>
      <c r="AD13" s="38">
        <v>261970.770571</v>
      </c>
      <c r="AE13" s="38">
        <v>26128</v>
      </c>
      <c r="AF13" s="38">
        <v>191394.07427</v>
      </c>
      <c r="AG13" s="38">
        <v>4736</v>
      </c>
      <c r="AH13" s="38">
        <v>53371.907996</v>
      </c>
      <c r="AI13" s="38">
        <v>29</v>
      </c>
      <c r="AJ13" s="38">
        <v>71.66</v>
      </c>
      <c r="AK13" s="38">
        <v>136</v>
      </c>
      <c r="AL13" s="38">
        <v>1054.992086</v>
      </c>
      <c r="AM13" s="38">
        <v>5</v>
      </c>
      <c r="AN13" s="38">
        <v>33</v>
      </c>
      <c r="AO13" s="38">
        <v>737</v>
      </c>
      <c r="AP13" s="38">
        <v>8527.46382</v>
      </c>
      <c r="AQ13" s="38">
        <v>3726</v>
      </c>
      <c r="AR13" s="38">
        <v>41291.63726</v>
      </c>
      <c r="AS13" s="38">
        <v>6406</v>
      </c>
      <c r="AT13" s="38">
        <v>50168.739965</v>
      </c>
    </row>
    <row r="14" spans="1:46" s="22" customFormat="1" ht="45" customHeight="1">
      <c r="A14" s="36" t="s">
        <v>303</v>
      </c>
      <c r="B14" s="37"/>
      <c r="C14" s="38">
        <v>59600</v>
      </c>
      <c r="D14" s="38">
        <v>623287.118603</v>
      </c>
      <c r="E14" s="38">
        <v>1078</v>
      </c>
      <c r="F14" s="38">
        <v>10501.626269</v>
      </c>
      <c r="G14" s="38">
        <v>294</v>
      </c>
      <c r="H14" s="38">
        <v>5063.20699</v>
      </c>
      <c r="I14" s="38">
        <v>19551</v>
      </c>
      <c r="J14" s="38">
        <v>301491.811863</v>
      </c>
      <c r="K14" s="38">
        <v>334</v>
      </c>
      <c r="L14" s="38">
        <v>4775.657257</v>
      </c>
      <c r="M14" s="38">
        <v>493</v>
      </c>
      <c r="N14" s="38">
        <v>5177.548208</v>
      </c>
      <c r="O14" s="38">
        <v>10838</v>
      </c>
      <c r="P14" s="38">
        <v>70125.033205</v>
      </c>
      <c r="Q14" s="38">
        <v>7647</v>
      </c>
      <c r="R14" s="38">
        <v>40403.214417</v>
      </c>
      <c r="S14" s="38">
        <v>1256</v>
      </c>
      <c r="T14" s="38">
        <v>20312.039738</v>
      </c>
      <c r="U14" s="38">
        <v>421</v>
      </c>
      <c r="V14" s="38">
        <v>2319.812045</v>
      </c>
      <c r="W14" s="36" t="s">
        <v>303</v>
      </c>
      <c r="X14" s="37"/>
      <c r="Y14" s="38">
        <v>1417</v>
      </c>
      <c r="Z14" s="38">
        <v>5764.472233</v>
      </c>
      <c r="AA14" s="38">
        <v>2619</v>
      </c>
      <c r="AB14" s="38">
        <v>42435.154174</v>
      </c>
      <c r="AC14" s="38">
        <v>2882</v>
      </c>
      <c r="AD14" s="38">
        <v>46064.85899</v>
      </c>
      <c r="AE14" s="38">
        <v>5569</v>
      </c>
      <c r="AF14" s="38">
        <v>35097.211039</v>
      </c>
      <c r="AG14" s="38">
        <v>1865</v>
      </c>
      <c r="AH14" s="38">
        <v>13534.576843</v>
      </c>
      <c r="AI14" s="38">
        <v>17</v>
      </c>
      <c r="AJ14" s="38">
        <v>31.188</v>
      </c>
      <c r="AK14" s="38">
        <v>30</v>
      </c>
      <c r="AL14" s="38">
        <v>67.686</v>
      </c>
      <c r="AM14" s="38">
        <v>4</v>
      </c>
      <c r="AN14" s="38">
        <v>27</v>
      </c>
      <c r="AO14" s="38">
        <v>255</v>
      </c>
      <c r="AP14" s="38">
        <v>2165.22</v>
      </c>
      <c r="AQ14" s="38">
        <v>1011</v>
      </c>
      <c r="AR14" s="38">
        <v>3830.387938</v>
      </c>
      <c r="AS14" s="38">
        <v>2019</v>
      </c>
      <c r="AT14" s="38">
        <v>14099.413394</v>
      </c>
    </row>
    <row r="15" spans="1:46" s="22" customFormat="1" ht="45" customHeight="1">
      <c r="A15" s="36" t="s">
        <v>279</v>
      </c>
      <c r="B15" s="37"/>
      <c r="C15" s="38">
        <v>98315</v>
      </c>
      <c r="D15" s="38">
        <v>830168.444962</v>
      </c>
      <c r="E15" s="38">
        <v>2021</v>
      </c>
      <c r="F15" s="38">
        <v>21561.62372</v>
      </c>
      <c r="G15" s="38">
        <v>509</v>
      </c>
      <c r="H15" s="38">
        <v>7964.030713</v>
      </c>
      <c r="I15" s="38">
        <v>31895</v>
      </c>
      <c r="J15" s="38">
        <v>322219.354223</v>
      </c>
      <c r="K15" s="38">
        <v>502</v>
      </c>
      <c r="L15" s="38">
        <v>6944.530953</v>
      </c>
      <c r="M15" s="38">
        <v>455</v>
      </c>
      <c r="N15" s="38">
        <v>3366.976109</v>
      </c>
      <c r="O15" s="38">
        <v>14356</v>
      </c>
      <c r="P15" s="38">
        <v>93451.655225</v>
      </c>
      <c r="Q15" s="38">
        <v>14989</v>
      </c>
      <c r="R15" s="38">
        <v>66258.473892</v>
      </c>
      <c r="S15" s="38">
        <v>1656</v>
      </c>
      <c r="T15" s="38">
        <v>26011.552876</v>
      </c>
      <c r="U15" s="38">
        <v>937</v>
      </c>
      <c r="V15" s="38">
        <v>6025.865881</v>
      </c>
      <c r="W15" s="36" t="s">
        <v>281</v>
      </c>
      <c r="X15" s="37"/>
      <c r="Y15" s="38">
        <v>2719</v>
      </c>
      <c r="Z15" s="38">
        <v>12534.087287</v>
      </c>
      <c r="AA15" s="38">
        <v>4583</v>
      </c>
      <c r="AB15" s="38">
        <v>86771.356243</v>
      </c>
      <c r="AC15" s="38">
        <v>4796</v>
      </c>
      <c r="AD15" s="38">
        <v>80393.032288</v>
      </c>
      <c r="AE15" s="38">
        <v>9938</v>
      </c>
      <c r="AF15" s="38">
        <v>44569.869481</v>
      </c>
      <c r="AG15" s="38">
        <v>2727</v>
      </c>
      <c r="AH15" s="38">
        <v>20599.531939</v>
      </c>
      <c r="AI15" s="38">
        <v>12</v>
      </c>
      <c r="AJ15" s="38">
        <v>10.09</v>
      </c>
      <c r="AK15" s="38">
        <v>58</v>
      </c>
      <c r="AL15" s="38">
        <v>126.77</v>
      </c>
      <c r="AM15" s="38">
        <v>7</v>
      </c>
      <c r="AN15" s="38">
        <v>43.2</v>
      </c>
      <c r="AO15" s="38">
        <v>398</v>
      </c>
      <c r="AP15" s="38">
        <v>2011.543</v>
      </c>
      <c r="AQ15" s="38">
        <v>1986</v>
      </c>
      <c r="AR15" s="38">
        <v>8834.006188</v>
      </c>
      <c r="AS15" s="38">
        <v>3771</v>
      </c>
      <c r="AT15" s="38">
        <v>20470.894944</v>
      </c>
    </row>
    <row r="16" spans="1:46" s="22" customFormat="1" ht="45" customHeight="1">
      <c r="A16" s="36" t="s">
        <v>270</v>
      </c>
      <c r="B16" s="37"/>
      <c r="C16" s="38">
        <v>37114</v>
      </c>
      <c r="D16" s="38">
        <v>392641.440941</v>
      </c>
      <c r="E16" s="38">
        <v>949</v>
      </c>
      <c r="F16" s="38">
        <v>12949.74762</v>
      </c>
      <c r="G16" s="38">
        <v>243</v>
      </c>
      <c r="H16" s="38">
        <v>3990.825</v>
      </c>
      <c r="I16" s="38">
        <v>12788</v>
      </c>
      <c r="J16" s="38">
        <v>174066.518203</v>
      </c>
      <c r="K16" s="38">
        <v>348</v>
      </c>
      <c r="L16" s="38">
        <v>5899.21036</v>
      </c>
      <c r="M16" s="38">
        <v>211</v>
      </c>
      <c r="N16" s="38">
        <v>1944.936</v>
      </c>
      <c r="O16" s="38">
        <v>5118</v>
      </c>
      <c r="P16" s="38">
        <v>34117.440988</v>
      </c>
      <c r="Q16" s="38">
        <v>5468</v>
      </c>
      <c r="R16" s="38">
        <v>26884.824384</v>
      </c>
      <c r="S16" s="38">
        <v>634</v>
      </c>
      <c r="T16" s="38">
        <v>10272.6525</v>
      </c>
      <c r="U16" s="38">
        <v>310</v>
      </c>
      <c r="V16" s="38">
        <v>2331.80703</v>
      </c>
      <c r="W16" s="36" t="s">
        <v>282</v>
      </c>
      <c r="X16" s="37"/>
      <c r="Y16" s="38">
        <v>809</v>
      </c>
      <c r="Z16" s="38">
        <v>3491.373769</v>
      </c>
      <c r="AA16" s="38">
        <v>1925</v>
      </c>
      <c r="AB16" s="38">
        <v>49368.36659</v>
      </c>
      <c r="AC16" s="38">
        <v>2002</v>
      </c>
      <c r="AD16" s="38">
        <v>32577.82798</v>
      </c>
      <c r="AE16" s="38">
        <v>3074</v>
      </c>
      <c r="AF16" s="38">
        <v>15105.016924</v>
      </c>
      <c r="AG16" s="38">
        <v>947</v>
      </c>
      <c r="AH16" s="38">
        <v>6972.300626</v>
      </c>
      <c r="AI16" s="38">
        <v>5</v>
      </c>
      <c r="AJ16" s="38">
        <v>2.35</v>
      </c>
      <c r="AK16" s="38">
        <v>19</v>
      </c>
      <c r="AL16" s="38">
        <v>47.32</v>
      </c>
      <c r="AM16" s="38">
        <v>3</v>
      </c>
      <c r="AN16" s="38">
        <v>27</v>
      </c>
      <c r="AO16" s="38">
        <v>114</v>
      </c>
      <c r="AP16" s="38">
        <v>1597.33715</v>
      </c>
      <c r="AQ16" s="38">
        <v>576</v>
      </c>
      <c r="AR16" s="38">
        <v>2465.199517</v>
      </c>
      <c r="AS16" s="38">
        <v>1571</v>
      </c>
      <c r="AT16" s="38">
        <v>8529.3863</v>
      </c>
    </row>
    <row r="17" spans="1:46" s="22" customFormat="1" ht="45" customHeight="1">
      <c r="A17" s="36" t="s">
        <v>241</v>
      </c>
      <c r="B17" s="37"/>
      <c r="C17" s="38">
        <v>85204</v>
      </c>
      <c r="D17" s="38">
        <v>726631.541256</v>
      </c>
      <c r="E17" s="38">
        <v>2898</v>
      </c>
      <c r="F17" s="38">
        <v>32358.402302</v>
      </c>
      <c r="G17" s="38">
        <v>701</v>
      </c>
      <c r="H17" s="38">
        <v>10221.430507</v>
      </c>
      <c r="I17" s="38">
        <v>18856</v>
      </c>
      <c r="J17" s="38">
        <v>214642.858351</v>
      </c>
      <c r="K17" s="38">
        <v>548</v>
      </c>
      <c r="L17" s="38">
        <v>6214.656</v>
      </c>
      <c r="M17" s="38">
        <v>761</v>
      </c>
      <c r="N17" s="38">
        <v>6688.795194</v>
      </c>
      <c r="O17" s="38">
        <v>16462</v>
      </c>
      <c r="P17" s="38">
        <v>109165.83342</v>
      </c>
      <c r="Q17" s="38">
        <v>15496</v>
      </c>
      <c r="R17" s="38">
        <v>75660.589487</v>
      </c>
      <c r="S17" s="38">
        <v>2598</v>
      </c>
      <c r="T17" s="38">
        <v>37743.191766</v>
      </c>
      <c r="U17" s="38">
        <v>2259</v>
      </c>
      <c r="V17" s="38">
        <v>15119.761675</v>
      </c>
      <c r="W17" s="36" t="s">
        <v>49</v>
      </c>
      <c r="X17" s="37"/>
      <c r="Y17" s="38">
        <v>1864</v>
      </c>
      <c r="Z17" s="38">
        <v>8858.987924</v>
      </c>
      <c r="AA17" s="38">
        <v>3905</v>
      </c>
      <c r="AB17" s="38">
        <v>73663.666021</v>
      </c>
      <c r="AC17" s="38">
        <v>3576</v>
      </c>
      <c r="AD17" s="38">
        <v>60261.381877</v>
      </c>
      <c r="AE17" s="38">
        <v>7064</v>
      </c>
      <c r="AF17" s="38">
        <v>29080.312989</v>
      </c>
      <c r="AG17" s="38">
        <v>2422</v>
      </c>
      <c r="AH17" s="38">
        <v>17905.559901</v>
      </c>
      <c r="AI17" s="38">
        <v>9</v>
      </c>
      <c r="AJ17" s="38">
        <v>29.1</v>
      </c>
      <c r="AK17" s="38">
        <v>41</v>
      </c>
      <c r="AL17" s="38">
        <v>229.739</v>
      </c>
      <c r="AM17" s="38">
        <v>7</v>
      </c>
      <c r="AN17" s="38">
        <v>23.55</v>
      </c>
      <c r="AO17" s="38">
        <v>294</v>
      </c>
      <c r="AP17" s="38">
        <v>3588.9098</v>
      </c>
      <c r="AQ17" s="38">
        <v>1348</v>
      </c>
      <c r="AR17" s="38">
        <v>6824.332642</v>
      </c>
      <c r="AS17" s="38">
        <v>4095</v>
      </c>
      <c r="AT17" s="38">
        <v>18350.4824</v>
      </c>
    </row>
    <row r="18" spans="1:46" s="22" customFormat="1" ht="45" customHeight="1">
      <c r="A18" s="36" t="s">
        <v>50</v>
      </c>
      <c r="B18" s="37"/>
      <c r="C18" s="38">
        <v>525</v>
      </c>
      <c r="D18" s="38">
        <v>230985.95168</v>
      </c>
      <c r="E18" s="38">
        <v>11</v>
      </c>
      <c r="F18" s="38">
        <v>297</v>
      </c>
      <c r="G18" s="38">
        <v>1</v>
      </c>
      <c r="H18" s="38">
        <v>15</v>
      </c>
      <c r="I18" s="38">
        <v>263</v>
      </c>
      <c r="J18" s="38">
        <v>170743.41635</v>
      </c>
      <c r="K18" s="38">
        <v>11</v>
      </c>
      <c r="L18" s="38">
        <v>2174.59937</v>
      </c>
      <c r="M18" s="38">
        <v>2</v>
      </c>
      <c r="N18" s="38">
        <v>76.88</v>
      </c>
      <c r="O18" s="38">
        <v>37</v>
      </c>
      <c r="P18" s="38">
        <v>2481.08275</v>
      </c>
      <c r="Q18" s="38">
        <v>21</v>
      </c>
      <c r="R18" s="38">
        <v>258.86</v>
      </c>
      <c r="S18" s="38">
        <v>7</v>
      </c>
      <c r="T18" s="38">
        <v>209.09</v>
      </c>
      <c r="U18" s="38">
        <v>1</v>
      </c>
      <c r="V18" s="38">
        <v>5</v>
      </c>
      <c r="W18" s="36" t="s">
        <v>50</v>
      </c>
      <c r="X18" s="37"/>
      <c r="Y18" s="38">
        <v>30</v>
      </c>
      <c r="Z18" s="38">
        <v>531.664</v>
      </c>
      <c r="AA18" s="38">
        <v>25</v>
      </c>
      <c r="AB18" s="38">
        <v>45463.26382</v>
      </c>
      <c r="AC18" s="38">
        <v>12</v>
      </c>
      <c r="AD18" s="38">
        <v>109</v>
      </c>
      <c r="AE18" s="38">
        <v>76</v>
      </c>
      <c r="AF18" s="38">
        <v>8244.06539</v>
      </c>
      <c r="AG18" s="38">
        <v>3</v>
      </c>
      <c r="AH18" s="38">
        <v>31</v>
      </c>
      <c r="AI18" s="38">
        <v>0</v>
      </c>
      <c r="AJ18" s="38">
        <v>0</v>
      </c>
      <c r="AK18" s="38">
        <v>0</v>
      </c>
      <c r="AL18" s="38">
        <v>0</v>
      </c>
      <c r="AM18" s="38">
        <v>0</v>
      </c>
      <c r="AN18" s="38">
        <v>0</v>
      </c>
      <c r="AO18" s="38">
        <v>2</v>
      </c>
      <c r="AP18" s="38">
        <v>6</v>
      </c>
      <c r="AQ18" s="38">
        <v>12</v>
      </c>
      <c r="AR18" s="38">
        <v>107.9</v>
      </c>
      <c r="AS18" s="38">
        <v>11</v>
      </c>
      <c r="AT18" s="38">
        <v>232.13</v>
      </c>
    </row>
    <row r="19" spans="1:46" s="22" customFormat="1" ht="45" customHeight="1">
      <c r="A19" s="36" t="s">
        <v>293</v>
      </c>
      <c r="B19" s="37"/>
      <c r="C19" s="38">
        <v>468</v>
      </c>
      <c r="D19" s="38">
        <v>1072656.535119</v>
      </c>
      <c r="E19" s="38">
        <v>0</v>
      </c>
      <c r="F19" s="38">
        <v>0</v>
      </c>
      <c r="G19" s="38">
        <v>0</v>
      </c>
      <c r="H19" s="38">
        <v>0</v>
      </c>
      <c r="I19" s="38">
        <v>297</v>
      </c>
      <c r="J19" s="38">
        <v>957668.74911</v>
      </c>
      <c r="K19" s="38">
        <v>1</v>
      </c>
      <c r="L19" s="38">
        <v>245</v>
      </c>
      <c r="M19" s="38">
        <v>0</v>
      </c>
      <c r="N19" s="38">
        <v>0</v>
      </c>
      <c r="O19" s="38">
        <v>8</v>
      </c>
      <c r="P19" s="38">
        <v>3485.42363</v>
      </c>
      <c r="Q19" s="38">
        <v>8</v>
      </c>
      <c r="R19" s="38">
        <v>3046.39266</v>
      </c>
      <c r="S19" s="38">
        <v>0</v>
      </c>
      <c r="T19" s="38">
        <v>0</v>
      </c>
      <c r="U19" s="38">
        <v>0</v>
      </c>
      <c r="V19" s="38">
        <v>0</v>
      </c>
      <c r="W19" s="36" t="s">
        <v>293</v>
      </c>
      <c r="X19" s="37"/>
      <c r="Y19" s="38">
        <v>18</v>
      </c>
      <c r="Z19" s="38">
        <v>4035.16154</v>
      </c>
      <c r="AA19" s="38">
        <v>1</v>
      </c>
      <c r="AB19" s="38">
        <v>1</v>
      </c>
      <c r="AC19" s="38">
        <v>0</v>
      </c>
      <c r="AD19" s="38">
        <v>0</v>
      </c>
      <c r="AE19" s="38">
        <v>129</v>
      </c>
      <c r="AF19" s="38">
        <v>103625.401259</v>
      </c>
      <c r="AG19" s="38">
        <v>0</v>
      </c>
      <c r="AH19" s="38">
        <v>0</v>
      </c>
      <c r="AI19" s="38">
        <v>0</v>
      </c>
      <c r="AJ19" s="38">
        <v>0</v>
      </c>
      <c r="AK19" s="38">
        <v>1</v>
      </c>
      <c r="AL19" s="38">
        <v>1</v>
      </c>
      <c r="AM19" s="38">
        <v>0</v>
      </c>
      <c r="AN19" s="38">
        <v>0</v>
      </c>
      <c r="AO19" s="38">
        <v>1</v>
      </c>
      <c r="AP19" s="38">
        <v>3.5</v>
      </c>
      <c r="AQ19" s="38">
        <v>1</v>
      </c>
      <c r="AR19" s="38">
        <v>303.2</v>
      </c>
      <c r="AS19" s="38">
        <v>3</v>
      </c>
      <c r="AT19" s="38">
        <v>241.70692</v>
      </c>
    </row>
    <row r="20" spans="1:46" s="22" customFormat="1" ht="45" customHeight="1">
      <c r="A20" s="36" t="s">
        <v>294</v>
      </c>
      <c r="B20" s="37"/>
      <c r="C20" s="38">
        <v>164</v>
      </c>
      <c r="D20" s="38">
        <v>72689.224873</v>
      </c>
      <c r="E20" s="38">
        <v>2</v>
      </c>
      <c r="F20" s="38">
        <v>2.5</v>
      </c>
      <c r="G20" s="38">
        <v>0</v>
      </c>
      <c r="H20" s="38">
        <v>0</v>
      </c>
      <c r="I20" s="38">
        <v>107</v>
      </c>
      <c r="J20" s="38">
        <v>56206.842383</v>
      </c>
      <c r="K20" s="38">
        <v>3</v>
      </c>
      <c r="L20" s="38">
        <v>759.92426</v>
      </c>
      <c r="M20" s="38">
        <v>0</v>
      </c>
      <c r="N20" s="38">
        <v>0</v>
      </c>
      <c r="O20" s="38">
        <v>2</v>
      </c>
      <c r="P20" s="38">
        <v>1009.68177</v>
      </c>
      <c r="Q20" s="38">
        <v>2</v>
      </c>
      <c r="R20" s="38">
        <v>3.8</v>
      </c>
      <c r="S20" s="38">
        <v>1</v>
      </c>
      <c r="T20" s="38">
        <v>716.66667</v>
      </c>
      <c r="U20" s="38">
        <v>0</v>
      </c>
      <c r="V20" s="38">
        <v>0</v>
      </c>
      <c r="W20" s="36" t="s">
        <v>294</v>
      </c>
      <c r="X20" s="37"/>
      <c r="Y20" s="38">
        <v>4</v>
      </c>
      <c r="Z20" s="38">
        <v>19.815</v>
      </c>
      <c r="AA20" s="38">
        <v>0</v>
      </c>
      <c r="AB20" s="38">
        <v>0</v>
      </c>
      <c r="AC20" s="38">
        <v>0</v>
      </c>
      <c r="AD20" s="38">
        <v>0</v>
      </c>
      <c r="AE20" s="38">
        <v>39</v>
      </c>
      <c r="AF20" s="38">
        <v>13763.46479</v>
      </c>
      <c r="AG20" s="38">
        <v>0</v>
      </c>
      <c r="AH20" s="38">
        <v>0</v>
      </c>
      <c r="AI20" s="38">
        <v>0</v>
      </c>
      <c r="AJ20" s="38">
        <v>0</v>
      </c>
      <c r="AK20" s="38">
        <v>0</v>
      </c>
      <c r="AL20" s="38">
        <v>0</v>
      </c>
      <c r="AM20" s="38">
        <v>0</v>
      </c>
      <c r="AN20" s="38">
        <v>0</v>
      </c>
      <c r="AO20" s="38">
        <v>0</v>
      </c>
      <c r="AP20" s="38">
        <v>0</v>
      </c>
      <c r="AQ20" s="38">
        <v>3</v>
      </c>
      <c r="AR20" s="38">
        <v>6.53</v>
      </c>
      <c r="AS20" s="38">
        <v>1</v>
      </c>
      <c r="AT20" s="38">
        <v>200</v>
      </c>
    </row>
    <row r="21" spans="1:46" s="22" customFormat="1" ht="45" customHeight="1">
      <c r="A21" s="36" t="s">
        <v>295</v>
      </c>
      <c r="B21" s="37"/>
      <c r="C21" s="38">
        <v>100</v>
      </c>
      <c r="D21" s="38">
        <v>114529.1647</v>
      </c>
      <c r="E21" s="38">
        <v>3</v>
      </c>
      <c r="F21" s="38">
        <v>914.74174</v>
      </c>
      <c r="G21" s="38">
        <v>0</v>
      </c>
      <c r="H21" s="38">
        <v>0</v>
      </c>
      <c r="I21" s="38">
        <v>68</v>
      </c>
      <c r="J21" s="38">
        <v>105864.58997</v>
      </c>
      <c r="K21" s="38">
        <v>7</v>
      </c>
      <c r="L21" s="38">
        <v>5282.51448</v>
      </c>
      <c r="M21" s="38">
        <v>0</v>
      </c>
      <c r="N21" s="38">
        <v>0</v>
      </c>
      <c r="O21" s="38">
        <v>2</v>
      </c>
      <c r="P21" s="38">
        <v>101.44892</v>
      </c>
      <c r="Q21" s="38">
        <v>0</v>
      </c>
      <c r="R21" s="38">
        <v>0</v>
      </c>
      <c r="S21" s="38">
        <v>1</v>
      </c>
      <c r="T21" s="38">
        <v>300</v>
      </c>
      <c r="U21" s="38">
        <v>0</v>
      </c>
      <c r="V21" s="38">
        <v>0</v>
      </c>
      <c r="W21" s="36" t="s">
        <v>295</v>
      </c>
      <c r="X21" s="37"/>
      <c r="Y21" s="38">
        <v>2</v>
      </c>
      <c r="Z21" s="38">
        <v>60</v>
      </c>
      <c r="AA21" s="38">
        <v>0</v>
      </c>
      <c r="AB21" s="38">
        <v>0</v>
      </c>
      <c r="AC21" s="38">
        <v>0</v>
      </c>
      <c r="AD21" s="38">
        <v>0</v>
      </c>
      <c r="AE21" s="38">
        <v>15</v>
      </c>
      <c r="AF21" s="38">
        <v>1910.86959</v>
      </c>
      <c r="AG21" s="38">
        <v>0</v>
      </c>
      <c r="AH21" s="38">
        <v>0</v>
      </c>
      <c r="AI21" s="38">
        <v>0</v>
      </c>
      <c r="AJ21" s="38">
        <v>0</v>
      </c>
      <c r="AK21" s="38">
        <v>0</v>
      </c>
      <c r="AL21" s="38">
        <v>0</v>
      </c>
      <c r="AM21" s="38">
        <v>0</v>
      </c>
      <c r="AN21" s="38">
        <v>0</v>
      </c>
      <c r="AO21" s="38">
        <v>0</v>
      </c>
      <c r="AP21" s="38">
        <v>0</v>
      </c>
      <c r="AQ21" s="38">
        <v>0</v>
      </c>
      <c r="AR21" s="38">
        <v>0</v>
      </c>
      <c r="AS21" s="38">
        <v>2</v>
      </c>
      <c r="AT21" s="38">
        <v>95</v>
      </c>
    </row>
    <row r="22" spans="1:46" s="22" customFormat="1" ht="45" customHeight="1">
      <c r="A22" s="36" t="s">
        <v>51</v>
      </c>
      <c r="B22" s="37"/>
      <c r="C22" s="38">
        <v>65</v>
      </c>
      <c r="D22" s="38">
        <v>4828.48577</v>
      </c>
      <c r="E22" s="38">
        <v>26</v>
      </c>
      <c r="F22" s="38">
        <v>1994.56147</v>
      </c>
      <c r="G22" s="38">
        <v>0</v>
      </c>
      <c r="H22" s="38">
        <v>0</v>
      </c>
      <c r="I22" s="38">
        <v>19</v>
      </c>
      <c r="J22" s="38">
        <v>1325.53</v>
      </c>
      <c r="K22" s="38">
        <v>1</v>
      </c>
      <c r="L22" s="38">
        <v>31.2</v>
      </c>
      <c r="M22" s="38">
        <v>0</v>
      </c>
      <c r="N22" s="38">
        <v>0</v>
      </c>
      <c r="O22" s="38">
        <v>1</v>
      </c>
      <c r="P22" s="38">
        <v>5.25</v>
      </c>
      <c r="Q22" s="38">
        <v>1</v>
      </c>
      <c r="R22" s="38">
        <v>22.5</v>
      </c>
      <c r="S22" s="38">
        <v>1</v>
      </c>
      <c r="T22" s="38">
        <v>30</v>
      </c>
      <c r="U22" s="38">
        <v>0</v>
      </c>
      <c r="V22" s="38">
        <v>0</v>
      </c>
      <c r="W22" s="36" t="s">
        <v>51</v>
      </c>
      <c r="X22" s="37"/>
      <c r="Y22" s="38">
        <v>0</v>
      </c>
      <c r="Z22" s="38">
        <v>0</v>
      </c>
      <c r="AA22" s="38">
        <v>1</v>
      </c>
      <c r="AB22" s="38">
        <v>10</v>
      </c>
      <c r="AC22" s="38">
        <v>0</v>
      </c>
      <c r="AD22" s="38">
        <v>0</v>
      </c>
      <c r="AE22" s="38">
        <v>14</v>
      </c>
      <c r="AF22" s="38">
        <v>1396.4443</v>
      </c>
      <c r="AG22" s="38">
        <v>1</v>
      </c>
      <c r="AH22" s="38">
        <v>13</v>
      </c>
      <c r="AI22" s="38">
        <v>0</v>
      </c>
      <c r="AJ22" s="38">
        <v>0</v>
      </c>
      <c r="AK22" s="38">
        <v>0</v>
      </c>
      <c r="AL22" s="38">
        <v>0</v>
      </c>
      <c r="AM22" s="38">
        <v>0</v>
      </c>
      <c r="AN22" s="38">
        <v>0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</row>
    <row r="23" spans="1:46" s="22" customFormat="1" ht="45" customHeight="1">
      <c r="A23" s="36" t="s">
        <v>285</v>
      </c>
      <c r="B23" s="37"/>
      <c r="C23" s="38">
        <v>42</v>
      </c>
      <c r="D23" s="38">
        <v>3916.9</v>
      </c>
      <c r="E23" s="38">
        <v>1</v>
      </c>
      <c r="F23" s="38">
        <v>5</v>
      </c>
      <c r="G23" s="38">
        <v>0</v>
      </c>
      <c r="H23" s="38">
        <v>0</v>
      </c>
      <c r="I23" s="38">
        <v>7</v>
      </c>
      <c r="J23" s="38">
        <v>742</v>
      </c>
      <c r="K23" s="38">
        <v>0</v>
      </c>
      <c r="L23" s="38">
        <v>0</v>
      </c>
      <c r="M23" s="38">
        <v>0</v>
      </c>
      <c r="N23" s="38">
        <v>0</v>
      </c>
      <c r="O23" s="38">
        <v>7</v>
      </c>
      <c r="P23" s="38">
        <v>3003.5</v>
      </c>
      <c r="Q23" s="38">
        <v>1</v>
      </c>
      <c r="R23" s="38">
        <v>5</v>
      </c>
      <c r="S23" s="38">
        <v>22</v>
      </c>
      <c r="T23" s="38">
        <v>140.2</v>
      </c>
      <c r="U23" s="38">
        <v>0</v>
      </c>
      <c r="V23" s="38">
        <v>0</v>
      </c>
      <c r="W23" s="36" t="s">
        <v>285</v>
      </c>
      <c r="X23" s="37"/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3</v>
      </c>
      <c r="AH23" s="38">
        <v>20</v>
      </c>
      <c r="AI23" s="38">
        <v>0</v>
      </c>
      <c r="AJ23" s="38">
        <v>0</v>
      </c>
      <c r="AK23" s="38">
        <v>0</v>
      </c>
      <c r="AL23" s="38">
        <v>0</v>
      </c>
      <c r="AM23" s="38">
        <v>0</v>
      </c>
      <c r="AN23" s="38">
        <v>0</v>
      </c>
      <c r="AO23" s="38">
        <v>0</v>
      </c>
      <c r="AP23" s="38">
        <v>0</v>
      </c>
      <c r="AQ23" s="38">
        <v>0</v>
      </c>
      <c r="AR23" s="38">
        <v>0</v>
      </c>
      <c r="AS23" s="38">
        <v>1</v>
      </c>
      <c r="AT23" s="38">
        <v>1.2</v>
      </c>
    </row>
    <row r="24" spans="1:46" s="22" customFormat="1" ht="45" customHeight="1">
      <c r="A24" s="36" t="s">
        <v>286</v>
      </c>
      <c r="B24" s="37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6</v>
      </c>
      <c r="J24" s="38">
        <v>2086.26124</v>
      </c>
      <c r="K24" s="38">
        <v>0</v>
      </c>
      <c r="L24" s="38">
        <v>0</v>
      </c>
      <c r="M24" s="38">
        <v>0</v>
      </c>
      <c r="N24" s="38">
        <v>0</v>
      </c>
      <c r="O24" s="38">
        <v>3</v>
      </c>
      <c r="P24" s="38">
        <v>580</v>
      </c>
      <c r="Q24" s="38">
        <v>2</v>
      </c>
      <c r="R24" s="38">
        <v>35</v>
      </c>
      <c r="S24" s="38">
        <v>14</v>
      </c>
      <c r="T24" s="38">
        <v>5952.08</v>
      </c>
      <c r="U24" s="38">
        <v>0</v>
      </c>
      <c r="V24" s="38">
        <v>0</v>
      </c>
      <c r="W24" s="36" t="s">
        <v>286</v>
      </c>
      <c r="X24" s="37"/>
      <c r="Y24" s="38">
        <v>0</v>
      </c>
      <c r="Z24" s="38">
        <v>0</v>
      </c>
      <c r="AA24" s="38">
        <v>2</v>
      </c>
      <c r="AB24" s="38">
        <v>37</v>
      </c>
      <c r="AC24" s="38">
        <v>0</v>
      </c>
      <c r="AD24" s="38">
        <v>0</v>
      </c>
      <c r="AE24" s="38">
        <v>1</v>
      </c>
      <c r="AF24" s="38">
        <v>159.2</v>
      </c>
      <c r="AG24" s="38">
        <v>0</v>
      </c>
      <c r="AH24" s="38">
        <v>0</v>
      </c>
      <c r="AI24" s="38">
        <v>0</v>
      </c>
      <c r="AJ24" s="38">
        <v>0</v>
      </c>
      <c r="AK24" s="38">
        <v>0</v>
      </c>
      <c r="AL24" s="38">
        <v>0</v>
      </c>
      <c r="AM24" s="38">
        <v>0</v>
      </c>
      <c r="AN24" s="38">
        <v>0</v>
      </c>
      <c r="AO24" s="38">
        <v>0</v>
      </c>
      <c r="AP24" s="38">
        <v>0</v>
      </c>
      <c r="AQ24" s="38">
        <v>1</v>
      </c>
      <c r="AR24" s="38">
        <v>20</v>
      </c>
      <c r="AS24" s="38">
        <v>0</v>
      </c>
      <c r="AT24" s="38">
        <v>0</v>
      </c>
    </row>
    <row r="25" spans="1:46" s="41" customFormat="1" ht="20.25" customHeight="1">
      <c r="A25" s="39" t="s">
        <v>36</v>
      </c>
      <c r="B25" s="39"/>
      <c r="C25" s="39"/>
      <c r="D25" s="39"/>
      <c r="E25" s="39"/>
      <c r="F25" s="39" t="s">
        <v>37</v>
      </c>
      <c r="G25" s="39"/>
      <c r="H25" s="39"/>
      <c r="I25" s="39"/>
      <c r="J25" s="40" t="s">
        <v>38</v>
      </c>
      <c r="K25" s="40"/>
      <c r="L25" s="39"/>
      <c r="M25" s="40"/>
      <c r="N25" s="40" t="s">
        <v>39</v>
      </c>
      <c r="O25" s="39"/>
      <c r="P25" s="39"/>
      <c r="Q25" s="40"/>
      <c r="R25" s="40" t="s">
        <v>39</v>
      </c>
      <c r="S25" s="39"/>
      <c r="T25" s="39"/>
      <c r="U25" s="39"/>
      <c r="V25" s="216" t="str">
        <f>'2491-00-01'!V34</f>
        <v>中華民國108年3月20日編製</v>
      </c>
      <c r="W25" s="39" t="s">
        <v>36</v>
      </c>
      <c r="X25" s="39"/>
      <c r="Y25" s="39"/>
      <c r="Z25" s="39"/>
      <c r="AA25" s="39"/>
      <c r="AB25" s="39" t="s">
        <v>37</v>
      </c>
      <c r="AC25" s="39"/>
      <c r="AD25" s="39"/>
      <c r="AE25" s="39"/>
      <c r="AF25" s="40" t="s">
        <v>38</v>
      </c>
      <c r="AG25" s="40"/>
      <c r="AH25" s="39"/>
      <c r="AI25" s="40"/>
      <c r="AJ25" s="40"/>
      <c r="AK25" s="40" t="s">
        <v>39</v>
      </c>
      <c r="AL25" s="39"/>
      <c r="AM25" s="40"/>
      <c r="AN25" s="40"/>
      <c r="AO25" s="40" t="s">
        <v>39</v>
      </c>
      <c r="AP25" s="39"/>
      <c r="AQ25" s="39"/>
      <c r="AR25" s="39"/>
      <c r="AS25" s="39"/>
      <c r="AT25" s="216" t="str">
        <f>'2491-00-01'!V34</f>
        <v>中華民國108年3月20日編製</v>
      </c>
    </row>
    <row r="26" spans="1:46" s="41" customFormat="1" ht="19.5" customHeight="1">
      <c r="A26" s="42"/>
      <c r="B26" s="42"/>
      <c r="C26" s="42"/>
      <c r="D26" s="42"/>
      <c r="E26" s="42"/>
      <c r="F26" s="42"/>
      <c r="G26" s="42"/>
      <c r="H26" s="42"/>
      <c r="I26" s="42"/>
      <c r="J26" s="42" t="s">
        <v>40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 t="s">
        <v>41</v>
      </c>
      <c r="W26" s="42"/>
      <c r="X26" s="42"/>
      <c r="Y26" s="42"/>
      <c r="Z26" s="42"/>
      <c r="AA26" s="42"/>
      <c r="AB26" s="42"/>
      <c r="AC26" s="42"/>
      <c r="AD26" s="42"/>
      <c r="AE26" s="42"/>
      <c r="AF26" s="42" t="s">
        <v>40</v>
      </c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3" t="s">
        <v>300</v>
      </c>
    </row>
    <row r="27" spans="1:46" s="138" customFormat="1" ht="19.5" customHeight="1">
      <c r="A27" s="140" t="s">
        <v>42</v>
      </c>
      <c r="B27" s="141" t="s">
        <v>311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0" t="s">
        <v>42</v>
      </c>
      <c r="X27" s="141" t="s">
        <v>312</v>
      </c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</row>
    <row r="28" spans="1:46" s="138" customFormat="1" ht="19.5" customHeight="1">
      <c r="A28" s="140"/>
      <c r="B28" s="141" t="s">
        <v>313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0"/>
      <c r="X28" s="141" t="s">
        <v>313</v>
      </c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</row>
    <row r="29" spans="1:46" s="138" customFormat="1" ht="19.5" customHeight="1">
      <c r="A29" s="140" t="s">
        <v>43</v>
      </c>
      <c r="B29" s="142" t="s">
        <v>314</v>
      </c>
      <c r="C29" s="142"/>
      <c r="D29" s="142"/>
      <c r="E29" s="142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0" t="s">
        <v>43</v>
      </c>
      <c r="X29" s="143" t="s">
        <v>314</v>
      </c>
      <c r="Y29" s="142"/>
      <c r="Z29" s="142"/>
      <c r="AA29" s="142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</row>
    <row r="30" spans="1:46" s="138" customFormat="1" ht="15.75">
      <c r="A30" s="144"/>
      <c r="B30" s="142" t="s">
        <v>315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2" t="s">
        <v>315</v>
      </c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</row>
    <row r="31" spans="1:46" s="138" customFormat="1" ht="15.75">
      <c r="A31" s="144"/>
      <c r="B31" s="142" t="s">
        <v>316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2" t="s">
        <v>316</v>
      </c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</row>
    <row r="32" spans="1:46" s="138" customFormat="1" ht="15.75">
      <c r="A32" s="144"/>
      <c r="B32" s="142" t="s">
        <v>317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2" t="s">
        <v>317</v>
      </c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</row>
    <row r="33" spans="1:46" ht="15.75">
      <c r="A33" s="218" t="s">
        <v>318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218"/>
      <c r="W33" s="218" t="s">
        <v>319</v>
      </c>
      <c r="X33" s="218"/>
      <c r="Y33" s="218"/>
      <c r="Z33" s="218"/>
      <c r="AA33" s="218"/>
      <c r="AB33" s="218"/>
      <c r="AC33" s="218"/>
      <c r="AD33" s="218"/>
      <c r="AE33" s="218"/>
      <c r="AF33" s="218"/>
      <c r="AG33" s="218"/>
      <c r="AH33" s="218"/>
      <c r="AI33" s="218"/>
      <c r="AJ33" s="218"/>
      <c r="AK33" s="218"/>
      <c r="AL33" s="218"/>
      <c r="AM33" s="218"/>
      <c r="AN33" s="218"/>
      <c r="AO33" s="218"/>
      <c r="AP33" s="218"/>
      <c r="AQ33" s="218"/>
      <c r="AR33" s="218"/>
      <c r="AS33" s="218"/>
      <c r="AT33" s="218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3:V33"/>
    <mergeCell ref="W33:AT33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="120" zoomScaleSheetLayoutView="120" zoomScalePageLayoutView="0" workbookViewId="0" topLeftCell="A1">
      <selection activeCell="C9" sqref="C9:X56"/>
    </sheetView>
  </sheetViews>
  <sheetFormatPr defaultColWidth="9.00390625" defaultRowHeight="16.5"/>
  <cols>
    <col min="1" max="1" width="9.75390625" style="45" customWidth="1"/>
    <col min="2" max="2" width="26.625" style="45" customWidth="1"/>
    <col min="3" max="3" width="8.375" style="45" bestFit="1" customWidth="1"/>
    <col min="4" max="4" width="9.625" style="45" bestFit="1" customWidth="1"/>
    <col min="5" max="5" width="7.50390625" style="45" bestFit="1" customWidth="1"/>
    <col min="6" max="6" width="8.25390625" style="45" bestFit="1" customWidth="1"/>
    <col min="7" max="10" width="8.375" style="45" bestFit="1" customWidth="1"/>
    <col min="11" max="11" width="7.50390625" style="45" bestFit="1" customWidth="1"/>
    <col min="12" max="12" width="8.75390625" style="45" customWidth="1"/>
    <col min="13" max="13" width="7.50390625" style="45" bestFit="1" customWidth="1"/>
    <col min="14" max="14" width="8.375" style="45" bestFit="1" customWidth="1"/>
    <col min="15" max="15" width="6.875" style="45" customWidth="1"/>
    <col min="16" max="16" width="8.375" style="45" bestFit="1" customWidth="1"/>
    <col min="17" max="17" width="6.875" style="45" customWidth="1"/>
    <col min="18" max="18" width="9.50390625" style="45" bestFit="1" customWidth="1"/>
    <col min="19" max="19" width="7.50390625" style="45" bestFit="1" customWidth="1"/>
    <col min="20" max="20" width="8.375" style="45" bestFit="1" customWidth="1"/>
    <col min="21" max="21" width="7.50390625" style="45" bestFit="1" customWidth="1"/>
    <col min="22" max="22" width="9.00390625" style="45" bestFit="1" customWidth="1"/>
    <col min="23" max="23" width="6.875" style="45" customWidth="1"/>
    <col min="24" max="24" width="9.75390625" style="45" customWidth="1"/>
    <col min="25" max="16384" width="9.00390625" style="45" customWidth="1"/>
  </cols>
  <sheetData>
    <row r="1" spans="1:24" ht="16.5" customHeight="1">
      <c r="A1" s="44" t="s">
        <v>0</v>
      </c>
      <c r="D1" s="337"/>
      <c r="E1" s="337"/>
      <c r="F1" s="337"/>
      <c r="G1" s="337"/>
      <c r="H1" s="337"/>
      <c r="U1" s="338" t="s">
        <v>1</v>
      </c>
      <c r="V1" s="330"/>
      <c r="W1" s="329" t="s">
        <v>2</v>
      </c>
      <c r="X1" s="330"/>
    </row>
    <row r="2" spans="1:24" ht="16.5" customHeight="1">
      <c r="A2" s="46" t="s">
        <v>3</v>
      </c>
      <c r="B2" s="47" t="s">
        <v>52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2"/>
      <c r="U2" s="333" t="s">
        <v>53</v>
      </c>
      <c r="V2" s="334"/>
      <c r="W2" s="335" t="s">
        <v>54</v>
      </c>
      <c r="X2" s="336"/>
    </row>
    <row r="3" spans="1:24" s="48" customFormat="1" ht="19.5" customHeight="1">
      <c r="A3" s="311" t="s">
        <v>246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</row>
    <row r="4" spans="1:24" ht="19.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2"/>
      <c r="T4" s="312"/>
      <c r="U4" s="312"/>
      <c r="V4" s="312"/>
      <c r="W4" s="312"/>
      <c r="X4" s="312"/>
    </row>
    <row r="5" spans="5:24" s="49" customFormat="1" ht="19.5" customHeight="1">
      <c r="E5" s="313" t="str">
        <f>'2491-00-01'!H5</f>
        <v>中華民國108年2月底</v>
      </c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U5" s="314" t="s">
        <v>7</v>
      </c>
      <c r="V5" s="314"/>
      <c r="W5" s="314"/>
      <c r="X5" s="314"/>
    </row>
    <row r="6" spans="1:24" s="50" customFormat="1" ht="13.5" customHeight="1">
      <c r="A6" s="315" t="s">
        <v>55</v>
      </c>
      <c r="B6" s="316"/>
      <c r="C6" s="321" t="s">
        <v>56</v>
      </c>
      <c r="D6" s="322"/>
      <c r="E6" s="325" t="s">
        <v>57</v>
      </c>
      <c r="F6" s="326"/>
      <c r="G6" s="302" t="s">
        <v>58</v>
      </c>
      <c r="H6" s="303"/>
      <c r="I6" s="302" t="s">
        <v>59</v>
      </c>
      <c r="J6" s="303"/>
      <c r="K6" s="302" t="s">
        <v>60</v>
      </c>
      <c r="L6" s="303"/>
      <c r="M6" s="302" t="s">
        <v>61</v>
      </c>
      <c r="N6" s="303"/>
      <c r="O6" s="302" t="s">
        <v>62</v>
      </c>
      <c r="P6" s="303"/>
      <c r="Q6" s="302" t="s">
        <v>63</v>
      </c>
      <c r="R6" s="303"/>
      <c r="S6" s="302" t="s">
        <v>64</v>
      </c>
      <c r="T6" s="303"/>
      <c r="U6" s="302" t="s">
        <v>65</v>
      </c>
      <c r="V6" s="303"/>
      <c r="W6" s="305" t="s">
        <v>66</v>
      </c>
      <c r="X6" s="306"/>
    </row>
    <row r="7" spans="1:24" s="50" customFormat="1" ht="14.25" customHeight="1">
      <c r="A7" s="317"/>
      <c r="B7" s="318"/>
      <c r="C7" s="323"/>
      <c r="D7" s="324"/>
      <c r="E7" s="327"/>
      <c r="F7" s="328"/>
      <c r="G7" s="309" t="s">
        <v>111</v>
      </c>
      <c r="H7" s="310"/>
      <c r="I7" s="309" t="s">
        <v>112</v>
      </c>
      <c r="J7" s="310"/>
      <c r="K7" s="309" t="s">
        <v>113</v>
      </c>
      <c r="L7" s="310"/>
      <c r="M7" s="309" t="s">
        <v>114</v>
      </c>
      <c r="N7" s="310"/>
      <c r="O7" s="309" t="s">
        <v>115</v>
      </c>
      <c r="P7" s="310"/>
      <c r="Q7" s="309" t="s">
        <v>116</v>
      </c>
      <c r="R7" s="310"/>
      <c r="S7" s="309" t="s">
        <v>117</v>
      </c>
      <c r="T7" s="310"/>
      <c r="U7" s="309" t="s">
        <v>118</v>
      </c>
      <c r="V7" s="310"/>
      <c r="W7" s="307"/>
      <c r="X7" s="308"/>
    </row>
    <row r="8" spans="1:24" s="50" customFormat="1" ht="17.25" customHeight="1">
      <c r="A8" s="319"/>
      <c r="B8" s="320"/>
      <c r="C8" s="51" t="s">
        <v>119</v>
      </c>
      <c r="D8" s="52" t="s">
        <v>120</v>
      </c>
      <c r="E8" s="53" t="s">
        <v>119</v>
      </c>
      <c r="F8" s="53" t="s">
        <v>120</v>
      </c>
      <c r="G8" s="53" t="s">
        <v>119</v>
      </c>
      <c r="H8" s="53" t="s">
        <v>120</v>
      </c>
      <c r="I8" s="53" t="s">
        <v>119</v>
      </c>
      <c r="J8" s="53" t="s">
        <v>120</v>
      </c>
      <c r="K8" s="53" t="s">
        <v>119</v>
      </c>
      <c r="L8" s="53" t="s">
        <v>120</v>
      </c>
      <c r="M8" s="53" t="s">
        <v>119</v>
      </c>
      <c r="N8" s="53" t="s">
        <v>120</v>
      </c>
      <c r="O8" s="53" t="s">
        <v>119</v>
      </c>
      <c r="P8" s="53" t="s">
        <v>120</v>
      </c>
      <c r="Q8" s="53" t="s">
        <v>119</v>
      </c>
      <c r="R8" s="53" t="s">
        <v>120</v>
      </c>
      <c r="S8" s="53" t="s">
        <v>119</v>
      </c>
      <c r="T8" s="53" t="s">
        <v>120</v>
      </c>
      <c r="U8" s="53" t="s">
        <v>119</v>
      </c>
      <c r="V8" s="53" t="s">
        <v>120</v>
      </c>
      <c r="W8" s="53" t="s">
        <v>119</v>
      </c>
      <c r="X8" s="54" t="s">
        <v>120</v>
      </c>
    </row>
    <row r="9" spans="1:24" s="50" customFormat="1" ht="12.75" customHeight="1">
      <c r="A9" s="55" t="s">
        <v>33</v>
      </c>
      <c r="B9" s="56"/>
      <c r="C9" s="57">
        <v>705061</v>
      </c>
      <c r="D9" s="57">
        <v>24256886.148765</v>
      </c>
      <c r="E9" s="57">
        <v>126669</v>
      </c>
      <c r="F9" s="57">
        <v>47192.076012</v>
      </c>
      <c r="G9" s="57">
        <v>270711</v>
      </c>
      <c r="H9" s="57">
        <v>465202.967472</v>
      </c>
      <c r="I9" s="57">
        <v>149180</v>
      </c>
      <c r="J9" s="57">
        <v>825775.235594</v>
      </c>
      <c r="K9" s="57">
        <v>72619</v>
      </c>
      <c r="L9" s="57">
        <v>859725.689203</v>
      </c>
      <c r="M9" s="57">
        <v>39045</v>
      </c>
      <c r="N9" s="57">
        <v>936330.160628</v>
      </c>
      <c r="O9" s="57">
        <v>8189</v>
      </c>
      <c r="P9" s="57">
        <v>265769.608246</v>
      </c>
      <c r="Q9" s="57">
        <v>4336</v>
      </c>
      <c r="R9" s="57">
        <v>185129.649722</v>
      </c>
      <c r="S9" s="57">
        <v>15025</v>
      </c>
      <c r="T9" s="57">
        <v>974156.991164</v>
      </c>
      <c r="U9" s="57">
        <v>14841</v>
      </c>
      <c r="V9" s="57">
        <v>2943718.474581</v>
      </c>
      <c r="W9" s="57">
        <v>4446</v>
      </c>
      <c r="X9" s="57">
        <v>16753885.296143</v>
      </c>
    </row>
    <row r="10" spans="1:24" s="50" customFormat="1" ht="12.75" customHeight="1">
      <c r="A10" s="55" t="s">
        <v>67</v>
      </c>
      <c r="B10" s="56"/>
      <c r="C10" s="57">
        <v>16387</v>
      </c>
      <c r="D10" s="57">
        <v>586029.204419</v>
      </c>
      <c r="E10" s="57">
        <v>2935</v>
      </c>
      <c r="F10" s="57">
        <v>1024.977372</v>
      </c>
      <c r="G10" s="57">
        <v>5911</v>
      </c>
      <c r="H10" s="57">
        <v>10627.360293</v>
      </c>
      <c r="I10" s="57">
        <v>3123</v>
      </c>
      <c r="J10" s="57">
        <v>17632.535593</v>
      </c>
      <c r="K10" s="57">
        <v>2115</v>
      </c>
      <c r="L10" s="57">
        <v>25263.371417</v>
      </c>
      <c r="M10" s="57">
        <v>1040</v>
      </c>
      <c r="N10" s="57">
        <v>24757.79437</v>
      </c>
      <c r="O10" s="57">
        <v>222</v>
      </c>
      <c r="P10" s="57">
        <v>7192.44611</v>
      </c>
      <c r="Q10" s="57">
        <v>92</v>
      </c>
      <c r="R10" s="57">
        <v>3963.66442</v>
      </c>
      <c r="S10" s="57">
        <v>428</v>
      </c>
      <c r="T10" s="57">
        <v>27716.02988</v>
      </c>
      <c r="U10" s="57">
        <v>396</v>
      </c>
      <c r="V10" s="57">
        <v>81688.036244</v>
      </c>
      <c r="W10" s="57">
        <v>125</v>
      </c>
      <c r="X10" s="57">
        <v>386162.98872</v>
      </c>
    </row>
    <row r="11" spans="1:24" s="50" customFormat="1" ht="12.75" customHeight="1">
      <c r="A11" s="55" t="s">
        <v>68</v>
      </c>
      <c r="B11" s="56"/>
      <c r="C11" s="57">
        <v>4090</v>
      </c>
      <c r="D11" s="57">
        <v>278898.307854</v>
      </c>
      <c r="E11" s="57">
        <v>348</v>
      </c>
      <c r="F11" s="57">
        <v>118.464082</v>
      </c>
      <c r="G11" s="57">
        <v>1294</v>
      </c>
      <c r="H11" s="57">
        <v>2722.696938</v>
      </c>
      <c r="I11" s="57">
        <v>821</v>
      </c>
      <c r="J11" s="57">
        <v>4590.636188</v>
      </c>
      <c r="K11" s="57">
        <v>700</v>
      </c>
      <c r="L11" s="57">
        <v>8351.792963</v>
      </c>
      <c r="M11" s="57">
        <v>483</v>
      </c>
      <c r="N11" s="57">
        <v>11597.591513</v>
      </c>
      <c r="O11" s="57">
        <v>79</v>
      </c>
      <c r="P11" s="57">
        <v>2544.94</v>
      </c>
      <c r="Q11" s="57">
        <v>46</v>
      </c>
      <c r="R11" s="57">
        <v>1970.38</v>
      </c>
      <c r="S11" s="57">
        <v>161</v>
      </c>
      <c r="T11" s="57">
        <v>10243.82822</v>
      </c>
      <c r="U11" s="57">
        <v>127</v>
      </c>
      <c r="V11" s="57">
        <v>20788.95534</v>
      </c>
      <c r="W11" s="57">
        <v>31</v>
      </c>
      <c r="X11" s="57">
        <v>215969.02261</v>
      </c>
    </row>
    <row r="12" spans="1:24" s="50" customFormat="1" ht="12.75" customHeight="1">
      <c r="A12" s="55" t="s">
        <v>69</v>
      </c>
      <c r="B12" s="56"/>
      <c r="C12" s="57">
        <v>195170</v>
      </c>
      <c r="D12" s="57">
        <v>8093434.443797</v>
      </c>
      <c r="E12" s="57">
        <v>24524</v>
      </c>
      <c r="F12" s="57">
        <v>9657.618607</v>
      </c>
      <c r="G12" s="57">
        <v>71601</v>
      </c>
      <c r="H12" s="57">
        <v>124383.622012</v>
      </c>
      <c r="I12" s="57">
        <v>47259</v>
      </c>
      <c r="J12" s="57">
        <v>260763.420291</v>
      </c>
      <c r="K12" s="57">
        <v>23096</v>
      </c>
      <c r="L12" s="57">
        <v>276673.222052</v>
      </c>
      <c r="M12" s="57">
        <v>11966</v>
      </c>
      <c r="N12" s="57">
        <v>285523.463311</v>
      </c>
      <c r="O12" s="57">
        <v>2588</v>
      </c>
      <c r="P12" s="57">
        <v>84831.433935</v>
      </c>
      <c r="Q12" s="57">
        <v>1459</v>
      </c>
      <c r="R12" s="57">
        <v>62852.89111</v>
      </c>
      <c r="S12" s="57">
        <v>5373</v>
      </c>
      <c r="T12" s="57">
        <v>355006.653689</v>
      </c>
      <c r="U12" s="57">
        <v>5530</v>
      </c>
      <c r="V12" s="57">
        <v>1137785.649479</v>
      </c>
      <c r="W12" s="57">
        <v>1774</v>
      </c>
      <c r="X12" s="57">
        <v>5495956.469311</v>
      </c>
    </row>
    <row r="13" spans="1:24" s="50" customFormat="1" ht="12.75" customHeight="1">
      <c r="A13" s="55" t="s">
        <v>70</v>
      </c>
      <c r="B13" s="56"/>
      <c r="C13" s="57">
        <v>17702</v>
      </c>
      <c r="D13" s="57">
        <v>421325.202314</v>
      </c>
      <c r="E13" s="57">
        <v>3292</v>
      </c>
      <c r="F13" s="57">
        <v>1236.210292</v>
      </c>
      <c r="G13" s="57">
        <v>6630</v>
      </c>
      <c r="H13" s="57">
        <v>11384.273793</v>
      </c>
      <c r="I13" s="57">
        <v>3641</v>
      </c>
      <c r="J13" s="57">
        <v>20402.283548</v>
      </c>
      <c r="K13" s="57">
        <v>1944</v>
      </c>
      <c r="L13" s="57">
        <v>23354.383555</v>
      </c>
      <c r="M13" s="57">
        <v>1002</v>
      </c>
      <c r="N13" s="57">
        <v>24160.466901</v>
      </c>
      <c r="O13" s="57">
        <v>177</v>
      </c>
      <c r="P13" s="57">
        <v>5826.754929</v>
      </c>
      <c r="Q13" s="57">
        <v>114</v>
      </c>
      <c r="R13" s="57">
        <v>4910.37097</v>
      </c>
      <c r="S13" s="57">
        <v>436</v>
      </c>
      <c r="T13" s="57">
        <v>29525.52083</v>
      </c>
      <c r="U13" s="57">
        <v>369</v>
      </c>
      <c r="V13" s="57">
        <v>76139.778076</v>
      </c>
      <c r="W13" s="57">
        <v>97</v>
      </c>
      <c r="X13" s="57">
        <v>224385.15942</v>
      </c>
    </row>
    <row r="14" spans="1:24" s="50" customFormat="1" ht="12.75" customHeight="1">
      <c r="A14" s="55" t="s">
        <v>71</v>
      </c>
      <c r="B14" s="56"/>
      <c r="C14" s="57">
        <v>1312</v>
      </c>
      <c r="D14" s="57">
        <v>38731.551371</v>
      </c>
      <c r="E14" s="57">
        <v>221</v>
      </c>
      <c r="F14" s="57">
        <v>79.649023</v>
      </c>
      <c r="G14" s="57">
        <v>506</v>
      </c>
      <c r="H14" s="57">
        <v>970.451049</v>
      </c>
      <c r="I14" s="57">
        <v>253</v>
      </c>
      <c r="J14" s="57">
        <v>1452.52979</v>
      </c>
      <c r="K14" s="57">
        <v>120</v>
      </c>
      <c r="L14" s="57">
        <v>1451.37766</v>
      </c>
      <c r="M14" s="57">
        <v>78</v>
      </c>
      <c r="N14" s="57">
        <v>1861.5842</v>
      </c>
      <c r="O14" s="57">
        <v>15</v>
      </c>
      <c r="P14" s="57">
        <v>494.36611</v>
      </c>
      <c r="Q14" s="57">
        <v>10</v>
      </c>
      <c r="R14" s="57">
        <v>430.82</v>
      </c>
      <c r="S14" s="57">
        <v>42</v>
      </c>
      <c r="T14" s="57">
        <v>2869.95</v>
      </c>
      <c r="U14" s="57">
        <v>51</v>
      </c>
      <c r="V14" s="57">
        <v>10555.818929</v>
      </c>
      <c r="W14" s="57">
        <v>16</v>
      </c>
      <c r="X14" s="57">
        <v>18565.00461</v>
      </c>
    </row>
    <row r="15" spans="1:24" s="50" customFormat="1" ht="12.75" customHeight="1">
      <c r="A15" s="55" t="s">
        <v>72</v>
      </c>
      <c r="B15" s="56"/>
      <c r="C15" s="57">
        <v>33</v>
      </c>
      <c r="D15" s="57">
        <v>58477.14473</v>
      </c>
      <c r="E15" s="57">
        <v>0</v>
      </c>
      <c r="F15" s="57">
        <v>0</v>
      </c>
      <c r="G15" s="57">
        <v>4</v>
      </c>
      <c r="H15" s="57">
        <v>8.2</v>
      </c>
      <c r="I15" s="57">
        <v>7</v>
      </c>
      <c r="J15" s="57">
        <v>44</v>
      </c>
      <c r="K15" s="57">
        <v>5</v>
      </c>
      <c r="L15" s="57">
        <v>63.5</v>
      </c>
      <c r="M15" s="57">
        <v>3</v>
      </c>
      <c r="N15" s="57">
        <v>62</v>
      </c>
      <c r="O15" s="57">
        <v>1</v>
      </c>
      <c r="P15" s="57">
        <v>36</v>
      </c>
      <c r="Q15" s="57">
        <v>2</v>
      </c>
      <c r="R15" s="57">
        <v>88</v>
      </c>
      <c r="S15" s="57">
        <v>4</v>
      </c>
      <c r="T15" s="57">
        <v>224.25</v>
      </c>
      <c r="U15" s="57">
        <v>2</v>
      </c>
      <c r="V15" s="57">
        <v>215</v>
      </c>
      <c r="W15" s="57">
        <v>5</v>
      </c>
      <c r="X15" s="57">
        <v>57736.19473</v>
      </c>
    </row>
    <row r="16" spans="1:24" s="50" customFormat="1" ht="12.75" customHeight="1">
      <c r="A16" s="55" t="s">
        <v>73</v>
      </c>
      <c r="B16" s="56"/>
      <c r="C16" s="57">
        <v>10963</v>
      </c>
      <c r="D16" s="57">
        <v>397631.236108</v>
      </c>
      <c r="E16" s="57">
        <v>783</v>
      </c>
      <c r="F16" s="57">
        <v>307.305919</v>
      </c>
      <c r="G16" s="57">
        <v>3324</v>
      </c>
      <c r="H16" s="57">
        <v>5835.070566</v>
      </c>
      <c r="I16" s="57">
        <v>3524</v>
      </c>
      <c r="J16" s="57">
        <v>19294.26293</v>
      </c>
      <c r="K16" s="57">
        <v>1444</v>
      </c>
      <c r="L16" s="57">
        <v>17706.53617</v>
      </c>
      <c r="M16" s="57">
        <v>887</v>
      </c>
      <c r="N16" s="57">
        <v>21291.778563</v>
      </c>
      <c r="O16" s="57">
        <v>148</v>
      </c>
      <c r="P16" s="57">
        <v>4895.1166</v>
      </c>
      <c r="Q16" s="57">
        <v>98</v>
      </c>
      <c r="R16" s="57">
        <v>4242.28242</v>
      </c>
      <c r="S16" s="57">
        <v>342</v>
      </c>
      <c r="T16" s="57">
        <v>23108.71137</v>
      </c>
      <c r="U16" s="57">
        <v>306</v>
      </c>
      <c r="V16" s="57">
        <v>60857.41735</v>
      </c>
      <c r="W16" s="57">
        <v>107</v>
      </c>
      <c r="X16" s="57">
        <v>240092.75422</v>
      </c>
    </row>
    <row r="17" spans="1:24" s="50" customFormat="1" ht="12.75" customHeight="1">
      <c r="A17" s="55" t="s">
        <v>74</v>
      </c>
      <c r="B17" s="56"/>
      <c r="C17" s="57">
        <v>5200</v>
      </c>
      <c r="D17" s="57">
        <v>97094.899271</v>
      </c>
      <c r="E17" s="57">
        <v>983</v>
      </c>
      <c r="F17" s="57">
        <v>384.875906</v>
      </c>
      <c r="G17" s="57">
        <v>1983</v>
      </c>
      <c r="H17" s="57">
        <v>3256.565219</v>
      </c>
      <c r="I17" s="57">
        <v>1190</v>
      </c>
      <c r="J17" s="57">
        <v>6529.912536</v>
      </c>
      <c r="K17" s="57">
        <v>533</v>
      </c>
      <c r="L17" s="57">
        <v>6312.33829</v>
      </c>
      <c r="M17" s="57">
        <v>239</v>
      </c>
      <c r="N17" s="57">
        <v>5720.53599</v>
      </c>
      <c r="O17" s="57">
        <v>48</v>
      </c>
      <c r="P17" s="57">
        <v>1570.7</v>
      </c>
      <c r="Q17" s="57">
        <v>23</v>
      </c>
      <c r="R17" s="57">
        <v>958.954</v>
      </c>
      <c r="S17" s="57">
        <v>99</v>
      </c>
      <c r="T17" s="57">
        <v>6404.561</v>
      </c>
      <c r="U17" s="57">
        <v>78</v>
      </c>
      <c r="V17" s="57">
        <v>15239.43631</v>
      </c>
      <c r="W17" s="57">
        <v>24</v>
      </c>
      <c r="X17" s="57">
        <v>50717.02002</v>
      </c>
    </row>
    <row r="18" spans="1:24" s="50" customFormat="1" ht="12.75" customHeight="1">
      <c r="A18" s="55" t="s">
        <v>75</v>
      </c>
      <c r="B18" s="56"/>
      <c r="C18" s="57">
        <v>2123</v>
      </c>
      <c r="D18" s="57">
        <v>31374.08016</v>
      </c>
      <c r="E18" s="57">
        <v>293</v>
      </c>
      <c r="F18" s="57">
        <v>113.06084</v>
      </c>
      <c r="G18" s="57">
        <v>740</v>
      </c>
      <c r="H18" s="57">
        <v>1245.55</v>
      </c>
      <c r="I18" s="57">
        <v>610</v>
      </c>
      <c r="J18" s="57">
        <v>3352.96</v>
      </c>
      <c r="K18" s="57">
        <v>213</v>
      </c>
      <c r="L18" s="57">
        <v>2597.35766</v>
      </c>
      <c r="M18" s="57">
        <v>132</v>
      </c>
      <c r="N18" s="57">
        <v>3104.612</v>
      </c>
      <c r="O18" s="57">
        <v>23</v>
      </c>
      <c r="P18" s="57">
        <v>767.468</v>
      </c>
      <c r="Q18" s="57">
        <v>10</v>
      </c>
      <c r="R18" s="57">
        <v>413.19247</v>
      </c>
      <c r="S18" s="57">
        <v>59</v>
      </c>
      <c r="T18" s="57">
        <v>3892.22038</v>
      </c>
      <c r="U18" s="57">
        <v>37</v>
      </c>
      <c r="V18" s="57">
        <v>6668.76781</v>
      </c>
      <c r="W18" s="57">
        <v>6</v>
      </c>
      <c r="X18" s="57">
        <v>9218.891</v>
      </c>
    </row>
    <row r="19" spans="1:24" s="50" customFormat="1" ht="12.75" customHeight="1">
      <c r="A19" s="55" t="s">
        <v>76</v>
      </c>
      <c r="B19" s="56"/>
      <c r="C19" s="57">
        <v>3711</v>
      </c>
      <c r="D19" s="57">
        <v>45657.67619</v>
      </c>
      <c r="E19" s="57">
        <v>401</v>
      </c>
      <c r="F19" s="57">
        <v>168.026891</v>
      </c>
      <c r="G19" s="57">
        <v>1264</v>
      </c>
      <c r="H19" s="57">
        <v>2254.692461</v>
      </c>
      <c r="I19" s="57">
        <v>1052</v>
      </c>
      <c r="J19" s="57">
        <v>5790.192888</v>
      </c>
      <c r="K19" s="57">
        <v>511</v>
      </c>
      <c r="L19" s="57">
        <v>6142.4101</v>
      </c>
      <c r="M19" s="57">
        <v>255</v>
      </c>
      <c r="N19" s="57">
        <v>6104.0745</v>
      </c>
      <c r="O19" s="57">
        <v>52</v>
      </c>
      <c r="P19" s="57">
        <v>1691.3205</v>
      </c>
      <c r="Q19" s="57">
        <v>29</v>
      </c>
      <c r="R19" s="57">
        <v>1242.828</v>
      </c>
      <c r="S19" s="57">
        <v>82</v>
      </c>
      <c r="T19" s="57">
        <v>5494.05925</v>
      </c>
      <c r="U19" s="57">
        <v>58</v>
      </c>
      <c r="V19" s="57">
        <v>10303.10143</v>
      </c>
      <c r="W19" s="57">
        <v>7</v>
      </c>
      <c r="X19" s="57">
        <v>6466.97017</v>
      </c>
    </row>
    <row r="20" spans="1:24" s="50" customFormat="1" ht="12.75" customHeight="1">
      <c r="A20" s="55" t="s">
        <v>77</v>
      </c>
      <c r="B20" s="56"/>
      <c r="C20" s="57">
        <v>3371</v>
      </c>
      <c r="D20" s="57">
        <v>63425.145345</v>
      </c>
      <c r="E20" s="57">
        <v>321</v>
      </c>
      <c r="F20" s="57">
        <v>136.26761</v>
      </c>
      <c r="G20" s="57">
        <v>1343</v>
      </c>
      <c r="H20" s="57">
        <v>2360.4078</v>
      </c>
      <c r="I20" s="57">
        <v>819</v>
      </c>
      <c r="J20" s="57">
        <v>4542.869765</v>
      </c>
      <c r="K20" s="57">
        <v>429</v>
      </c>
      <c r="L20" s="57">
        <v>5221.783564</v>
      </c>
      <c r="M20" s="57">
        <v>196</v>
      </c>
      <c r="N20" s="57">
        <v>4684.50486</v>
      </c>
      <c r="O20" s="57">
        <v>43</v>
      </c>
      <c r="P20" s="57">
        <v>1398.434999</v>
      </c>
      <c r="Q20" s="57">
        <v>23</v>
      </c>
      <c r="R20" s="57">
        <v>1001.36</v>
      </c>
      <c r="S20" s="57">
        <v>92</v>
      </c>
      <c r="T20" s="57">
        <v>5961.52986</v>
      </c>
      <c r="U20" s="57">
        <v>91</v>
      </c>
      <c r="V20" s="57">
        <v>19658.23017</v>
      </c>
      <c r="W20" s="57">
        <v>14</v>
      </c>
      <c r="X20" s="57">
        <v>18459.756717</v>
      </c>
    </row>
    <row r="21" spans="1:24" s="50" customFormat="1" ht="12.75" customHeight="1">
      <c r="A21" s="55" t="s">
        <v>78</v>
      </c>
      <c r="B21" s="56"/>
      <c r="C21" s="57">
        <v>10513</v>
      </c>
      <c r="D21" s="57">
        <v>110973.540234</v>
      </c>
      <c r="E21" s="57">
        <v>1684</v>
      </c>
      <c r="F21" s="57">
        <v>662.952518</v>
      </c>
      <c r="G21" s="57">
        <v>4978</v>
      </c>
      <c r="H21" s="57">
        <v>8206.993144</v>
      </c>
      <c r="I21" s="57">
        <v>2146</v>
      </c>
      <c r="J21" s="57">
        <v>11783.308431</v>
      </c>
      <c r="K21" s="57">
        <v>906</v>
      </c>
      <c r="L21" s="57">
        <v>10719.51581</v>
      </c>
      <c r="M21" s="57">
        <v>405</v>
      </c>
      <c r="N21" s="57">
        <v>9582.473146</v>
      </c>
      <c r="O21" s="57">
        <v>69</v>
      </c>
      <c r="P21" s="57">
        <v>2280.20083</v>
      </c>
      <c r="Q21" s="57">
        <v>47</v>
      </c>
      <c r="R21" s="57">
        <v>2021.30723</v>
      </c>
      <c r="S21" s="57">
        <v>133</v>
      </c>
      <c r="T21" s="57">
        <v>8834.38251</v>
      </c>
      <c r="U21" s="57">
        <v>119</v>
      </c>
      <c r="V21" s="57">
        <v>23373.10588</v>
      </c>
      <c r="W21" s="57">
        <v>26</v>
      </c>
      <c r="X21" s="57">
        <v>33509.300735</v>
      </c>
    </row>
    <row r="22" spans="1:24" s="50" customFormat="1" ht="12.75" customHeight="1">
      <c r="A22" s="55" t="s">
        <v>79</v>
      </c>
      <c r="B22" s="56"/>
      <c r="C22" s="57">
        <v>354</v>
      </c>
      <c r="D22" s="57">
        <v>24815.81511</v>
      </c>
      <c r="E22" s="57">
        <v>31</v>
      </c>
      <c r="F22" s="57">
        <v>10.21216</v>
      </c>
      <c r="G22" s="57">
        <v>102</v>
      </c>
      <c r="H22" s="57">
        <v>169.6</v>
      </c>
      <c r="I22" s="57">
        <v>78</v>
      </c>
      <c r="J22" s="57">
        <v>452.3</v>
      </c>
      <c r="K22" s="57">
        <v>51</v>
      </c>
      <c r="L22" s="57">
        <v>601.1</v>
      </c>
      <c r="M22" s="57">
        <v>38</v>
      </c>
      <c r="N22" s="57">
        <v>920.2646</v>
      </c>
      <c r="O22" s="57">
        <v>11</v>
      </c>
      <c r="P22" s="57">
        <v>359.26</v>
      </c>
      <c r="Q22" s="57">
        <v>5</v>
      </c>
      <c r="R22" s="57">
        <v>216.68</v>
      </c>
      <c r="S22" s="57">
        <v>21</v>
      </c>
      <c r="T22" s="57">
        <v>1348.8</v>
      </c>
      <c r="U22" s="57">
        <v>12</v>
      </c>
      <c r="V22" s="57">
        <v>2648.90835</v>
      </c>
      <c r="W22" s="57">
        <v>5</v>
      </c>
      <c r="X22" s="57">
        <v>18088.69</v>
      </c>
    </row>
    <row r="23" spans="1:24" s="50" customFormat="1" ht="12.75" customHeight="1">
      <c r="A23" s="55" t="s">
        <v>80</v>
      </c>
      <c r="B23" s="56"/>
      <c r="C23" s="57">
        <v>8611</v>
      </c>
      <c r="D23" s="57">
        <v>614499.873442</v>
      </c>
      <c r="E23" s="57">
        <v>813</v>
      </c>
      <c r="F23" s="57">
        <v>334.374215</v>
      </c>
      <c r="G23" s="57">
        <v>2828</v>
      </c>
      <c r="H23" s="57">
        <v>4923.250664</v>
      </c>
      <c r="I23" s="57">
        <v>2278</v>
      </c>
      <c r="J23" s="57">
        <v>12677.224733</v>
      </c>
      <c r="K23" s="57">
        <v>1096</v>
      </c>
      <c r="L23" s="57">
        <v>13170.836056</v>
      </c>
      <c r="M23" s="57">
        <v>578</v>
      </c>
      <c r="N23" s="57">
        <v>13786.033899</v>
      </c>
      <c r="O23" s="57">
        <v>137</v>
      </c>
      <c r="P23" s="57">
        <v>4551.56863</v>
      </c>
      <c r="Q23" s="57">
        <v>78</v>
      </c>
      <c r="R23" s="57">
        <v>3344.52333</v>
      </c>
      <c r="S23" s="57">
        <v>307</v>
      </c>
      <c r="T23" s="57">
        <v>20316.750144</v>
      </c>
      <c r="U23" s="57">
        <v>362</v>
      </c>
      <c r="V23" s="57">
        <v>73824.373533</v>
      </c>
      <c r="W23" s="57">
        <v>134</v>
      </c>
      <c r="X23" s="57">
        <v>467570.938238</v>
      </c>
    </row>
    <row r="24" spans="1:24" s="50" customFormat="1" ht="12.75" customHeight="1">
      <c r="A24" s="55" t="s">
        <v>81</v>
      </c>
      <c r="B24" s="56"/>
      <c r="C24" s="57">
        <v>6584</v>
      </c>
      <c r="D24" s="57">
        <v>480332.445865</v>
      </c>
      <c r="E24" s="57">
        <v>1103</v>
      </c>
      <c r="F24" s="57">
        <v>386.886597</v>
      </c>
      <c r="G24" s="57">
        <v>2208</v>
      </c>
      <c r="H24" s="57">
        <v>3804.56671</v>
      </c>
      <c r="I24" s="57">
        <v>1507</v>
      </c>
      <c r="J24" s="57">
        <v>8317.3678</v>
      </c>
      <c r="K24" s="57">
        <v>744</v>
      </c>
      <c r="L24" s="57">
        <v>8831.99797</v>
      </c>
      <c r="M24" s="57">
        <v>376</v>
      </c>
      <c r="N24" s="57">
        <v>8981.02102</v>
      </c>
      <c r="O24" s="57">
        <v>102</v>
      </c>
      <c r="P24" s="57">
        <v>3385.22636</v>
      </c>
      <c r="Q24" s="57">
        <v>61</v>
      </c>
      <c r="R24" s="57">
        <v>2631.146</v>
      </c>
      <c r="S24" s="57">
        <v>196</v>
      </c>
      <c r="T24" s="57">
        <v>12741.40108</v>
      </c>
      <c r="U24" s="57">
        <v>232</v>
      </c>
      <c r="V24" s="57">
        <v>50191.355568</v>
      </c>
      <c r="W24" s="57">
        <v>55</v>
      </c>
      <c r="X24" s="57">
        <v>381061.47676</v>
      </c>
    </row>
    <row r="25" spans="1:24" s="50" customFormat="1" ht="12.75" customHeight="1">
      <c r="A25" s="55" t="s">
        <v>273</v>
      </c>
      <c r="B25" s="56"/>
      <c r="C25" s="57">
        <v>180</v>
      </c>
      <c r="D25" s="57">
        <v>38851.99753</v>
      </c>
      <c r="E25" s="57">
        <v>14</v>
      </c>
      <c r="F25" s="57">
        <v>4.25</v>
      </c>
      <c r="G25" s="57">
        <v>23</v>
      </c>
      <c r="H25" s="57">
        <v>44.65</v>
      </c>
      <c r="I25" s="57">
        <v>18</v>
      </c>
      <c r="J25" s="57">
        <v>96.5</v>
      </c>
      <c r="K25" s="57">
        <v>24</v>
      </c>
      <c r="L25" s="57">
        <v>310.148</v>
      </c>
      <c r="M25" s="57">
        <v>11</v>
      </c>
      <c r="N25" s="57">
        <v>268.86115</v>
      </c>
      <c r="O25" s="57">
        <v>6</v>
      </c>
      <c r="P25" s="57">
        <v>192.3</v>
      </c>
      <c r="Q25" s="57">
        <v>6</v>
      </c>
      <c r="R25" s="57">
        <v>263.62</v>
      </c>
      <c r="S25" s="57">
        <v>15</v>
      </c>
      <c r="T25" s="57">
        <v>1061.90536</v>
      </c>
      <c r="U25" s="57">
        <v>41</v>
      </c>
      <c r="V25" s="57">
        <v>9400.38252</v>
      </c>
      <c r="W25" s="57">
        <v>22</v>
      </c>
      <c r="X25" s="57">
        <v>27209.3805</v>
      </c>
    </row>
    <row r="26" spans="1:24" s="50" customFormat="1" ht="12.75" customHeight="1">
      <c r="A26" s="55" t="s">
        <v>82</v>
      </c>
      <c r="B26" s="56"/>
      <c r="C26" s="57">
        <v>1939</v>
      </c>
      <c r="D26" s="57">
        <v>70797.228388</v>
      </c>
      <c r="E26" s="57">
        <v>158</v>
      </c>
      <c r="F26" s="57">
        <v>67.436001</v>
      </c>
      <c r="G26" s="57">
        <v>663</v>
      </c>
      <c r="H26" s="57">
        <v>1202.570768</v>
      </c>
      <c r="I26" s="57">
        <v>522</v>
      </c>
      <c r="J26" s="57">
        <v>2883.611</v>
      </c>
      <c r="K26" s="57">
        <v>262</v>
      </c>
      <c r="L26" s="57">
        <v>3196.78342</v>
      </c>
      <c r="M26" s="57">
        <v>138</v>
      </c>
      <c r="N26" s="57">
        <v>3350.544999</v>
      </c>
      <c r="O26" s="57">
        <v>31</v>
      </c>
      <c r="P26" s="57">
        <v>1051.65549</v>
      </c>
      <c r="Q26" s="57">
        <v>21</v>
      </c>
      <c r="R26" s="57">
        <v>922.29416</v>
      </c>
      <c r="S26" s="57">
        <v>73</v>
      </c>
      <c r="T26" s="57">
        <v>4657.90905</v>
      </c>
      <c r="U26" s="57">
        <v>50</v>
      </c>
      <c r="V26" s="57">
        <v>10824.85276</v>
      </c>
      <c r="W26" s="57">
        <v>21</v>
      </c>
      <c r="X26" s="57">
        <v>42639.57074</v>
      </c>
    </row>
    <row r="27" spans="1:24" s="50" customFormat="1" ht="12.75" customHeight="1">
      <c r="A27" s="55" t="s">
        <v>83</v>
      </c>
      <c r="B27" s="56"/>
      <c r="C27" s="57">
        <v>9166</v>
      </c>
      <c r="D27" s="57">
        <v>255467.315827</v>
      </c>
      <c r="E27" s="57">
        <v>899</v>
      </c>
      <c r="F27" s="57">
        <v>380.406093</v>
      </c>
      <c r="G27" s="57">
        <v>3364</v>
      </c>
      <c r="H27" s="57">
        <v>5886.028649</v>
      </c>
      <c r="I27" s="57">
        <v>2414</v>
      </c>
      <c r="J27" s="57">
        <v>13304.33578</v>
      </c>
      <c r="K27" s="57">
        <v>1150</v>
      </c>
      <c r="L27" s="57">
        <v>13949.266</v>
      </c>
      <c r="M27" s="57">
        <v>574</v>
      </c>
      <c r="N27" s="57">
        <v>13770.78122</v>
      </c>
      <c r="O27" s="57">
        <v>139</v>
      </c>
      <c r="P27" s="57">
        <v>4533.524765</v>
      </c>
      <c r="Q27" s="57">
        <v>64</v>
      </c>
      <c r="R27" s="57">
        <v>2757.66733</v>
      </c>
      <c r="S27" s="57">
        <v>249</v>
      </c>
      <c r="T27" s="57">
        <v>16414.45425</v>
      </c>
      <c r="U27" s="57">
        <v>236</v>
      </c>
      <c r="V27" s="57">
        <v>47021.75014</v>
      </c>
      <c r="W27" s="57">
        <v>77</v>
      </c>
      <c r="X27" s="57">
        <v>137449.1016</v>
      </c>
    </row>
    <row r="28" spans="1:24" s="50" customFormat="1" ht="12.75" customHeight="1">
      <c r="A28" s="55" t="s">
        <v>84</v>
      </c>
      <c r="B28" s="56"/>
      <c r="C28" s="57">
        <v>3317</v>
      </c>
      <c r="D28" s="57">
        <v>138148.380422</v>
      </c>
      <c r="E28" s="57">
        <v>438</v>
      </c>
      <c r="F28" s="57">
        <v>172.305786</v>
      </c>
      <c r="G28" s="57">
        <v>1130</v>
      </c>
      <c r="H28" s="57">
        <v>2023.639276</v>
      </c>
      <c r="I28" s="57">
        <v>678</v>
      </c>
      <c r="J28" s="57">
        <v>3807.16178</v>
      </c>
      <c r="K28" s="57">
        <v>452</v>
      </c>
      <c r="L28" s="57">
        <v>5483.625</v>
      </c>
      <c r="M28" s="57">
        <v>255</v>
      </c>
      <c r="N28" s="57">
        <v>6189.336</v>
      </c>
      <c r="O28" s="57">
        <v>64</v>
      </c>
      <c r="P28" s="57">
        <v>2084.502</v>
      </c>
      <c r="Q28" s="57">
        <v>42</v>
      </c>
      <c r="R28" s="57">
        <v>1803.34232</v>
      </c>
      <c r="S28" s="57">
        <v>116</v>
      </c>
      <c r="T28" s="57">
        <v>7634.9658</v>
      </c>
      <c r="U28" s="57">
        <v>114</v>
      </c>
      <c r="V28" s="57">
        <v>24378.1029</v>
      </c>
      <c r="W28" s="57">
        <v>28</v>
      </c>
      <c r="X28" s="57">
        <v>84571.39956</v>
      </c>
    </row>
    <row r="29" spans="1:24" s="50" customFormat="1" ht="12.75" customHeight="1">
      <c r="A29" s="55" t="s">
        <v>85</v>
      </c>
      <c r="B29" s="56"/>
      <c r="C29" s="57">
        <v>7977</v>
      </c>
      <c r="D29" s="57">
        <v>563065.462703</v>
      </c>
      <c r="E29" s="57">
        <v>782</v>
      </c>
      <c r="F29" s="57">
        <v>314.077006</v>
      </c>
      <c r="G29" s="57">
        <v>2649</v>
      </c>
      <c r="H29" s="57">
        <v>4756.273479</v>
      </c>
      <c r="I29" s="57">
        <v>1853</v>
      </c>
      <c r="J29" s="57">
        <v>10426.150071</v>
      </c>
      <c r="K29" s="57">
        <v>1094</v>
      </c>
      <c r="L29" s="57">
        <v>13186.054906</v>
      </c>
      <c r="M29" s="57">
        <v>648</v>
      </c>
      <c r="N29" s="57">
        <v>15437.24691</v>
      </c>
      <c r="O29" s="57">
        <v>130</v>
      </c>
      <c r="P29" s="57">
        <v>4327.3116</v>
      </c>
      <c r="Q29" s="57">
        <v>88</v>
      </c>
      <c r="R29" s="57">
        <v>3785.3</v>
      </c>
      <c r="S29" s="57">
        <v>324</v>
      </c>
      <c r="T29" s="57">
        <v>21114.422251</v>
      </c>
      <c r="U29" s="57">
        <v>335</v>
      </c>
      <c r="V29" s="57">
        <v>68924.0882</v>
      </c>
      <c r="W29" s="57">
        <v>74</v>
      </c>
      <c r="X29" s="57">
        <v>420794.53828</v>
      </c>
    </row>
    <row r="30" spans="1:24" s="50" customFormat="1" ht="12.75" customHeight="1">
      <c r="A30" s="55" t="s">
        <v>86</v>
      </c>
      <c r="B30" s="56"/>
      <c r="C30" s="57">
        <v>31380</v>
      </c>
      <c r="D30" s="57">
        <v>488686.501242</v>
      </c>
      <c r="E30" s="57">
        <v>3310</v>
      </c>
      <c r="F30" s="57">
        <v>1361.895336</v>
      </c>
      <c r="G30" s="57">
        <v>12130</v>
      </c>
      <c r="H30" s="57">
        <v>21226.809617</v>
      </c>
      <c r="I30" s="57">
        <v>8573</v>
      </c>
      <c r="J30" s="57">
        <v>46856.577675</v>
      </c>
      <c r="K30" s="57">
        <v>3618</v>
      </c>
      <c r="L30" s="57">
        <v>43546.687863</v>
      </c>
      <c r="M30" s="57">
        <v>1769</v>
      </c>
      <c r="N30" s="57">
        <v>41931.74266</v>
      </c>
      <c r="O30" s="57">
        <v>374</v>
      </c>
      <c r="P30" s="57">
        <v>12222.69269</v>
      </c>
      <c r="Q30" s="57">
        <v>199</v>
      </c>
      <c r="R30" s="57">
        <v>8549.31</v>
      </c>
      <c r="S30" s="57">
        <v>731</v>
      </c>
      <c r="T30" s="57">
        <v>48242.931733</v>
      </c>
      <c r="U30" s="57">
        <v>565</v>
      </c>
      <c r="V30" s="57">
        <v>107170.699678</v>
      </c>
      <c r="W30" s="57">
        <v>111</v>
      </c>
      <c r="X30" s="57">
        <v>157577.15399</v>
      </c>
    </row>
    <row r="31" spans="1:24" s="50" customFormat="1" ht="12.75" customHeight="1">
      <c r="A31" s="55" t="s">
        <v>87</v>
      </c>
      <c r="B31" s="56"/>
      <c r="C31" s="57">
        <v>5022</v>
      </c>
      <c r="D31" s="57">
        <v>961564.065278</v>
      </c>
      <c r="E31" s="57">
        <v>572</v>
      </c>
      <c r="F31" s="57">
        <v>230.918</v>
      </c>
      <c r="G31" s="57">
        <v>1565</v>
      </c>
      <c r="H31" s="57">
        <v>2727.407018</v>
      </c>
      <c r="I31" s="57">
        <v>996</v>
      </c>
      <c r="J31" s="57">
        <v>5496.959484</v>
      </c>
      <c r="K31" s="57">
        <v>658</v>
      </c>
      <c r="L31" s="57">
        <v>7917.456768</v>
      </c>
      <c r="M31" s="57">
        <v>363</v>
      </c>
      <c r="N31" s="57">
        <v>8690.557317</v>
      </c>
      <c r="O31" s="57">
        <v>83</v>
      </c>
      <c r="P31" s="57">
        <v>2729.68701</v>
      </c>
      <c r="Q31" s="57">
        <v>64</v>
      </c>
      <c r="R31" s="57">
        <v>2776.40727</v>
      </c>
      <c r="S31" s="57">
        <v>234</v>
      </c>
      <c r="T31" s="57">
        <v>15043.3455</v>
      </c>
      <c r="U31" s="57">
        <v>335</v>
      </c>
      <c r="V31" s="57">
        <v>73446.880607</v>
      </c>
      <c r="W31" s="57">
        <v>152</v>
      </c>
      <c r="X31" s="57">
        <v>842504.446304</v>
      </c>
    </row>
    <row r="32" spans="1:24" s="50" customFormat="1" ht="12.75" customHeight="1">
      <c r="A32" s="55" t="s">
        <v>88</v>
      </c>
      <c r="B32" s="56"/>
      <c r="C32" s="57">
        <v>22543</v>
      </c>
      <c r="D32" s="57">
        <v>2110102.622976</v>
      </c>
      <c r="E32" s="57">
        <v>2666</v>
      </c>
      <c r="F32" s="57">
        <v>1022.149958</v>
      </c>
      <c r="G32" s="57">
        <v>7859</v>
      </c>
      <c r="H32" s="57">
        <v>13695.484352</v>
      </c>
      <c r="I32" s="57">
        <v>4964</v>
      </c>
      <c r="J32" s="57">
        <v>27555.8626</v>
      </c>
      <c r="K32" s="57">
        <v>2876</v>
      </c>
      <c r="L32" s="57">
        <v>34061.562171</v>
      </c>
      <c r="M32" s="57">
        <v>1467</v>
      </c>
      <c r="N32" s="57">
        <v>34901.054776</v>
      </c>
      <c r="O32" s="57">
        <v>319</v>
      </c>
      <c r="P32" s="57">
        <v>10405.020812</v>
      </c>
      <c r="Q32" s="57">
        <v>193</v>
      </c>
      <c r="R32" s="57">
        <v>8365.13947</v>
      </c>
      <c r="S32" s="57">
        <v>756</v>
      </c>
      <c r="T32" s="57">
        <v>49834.329345</v>
      </c>
      <c r="U32" s="57">
        <v>986</v>
      </c>
      <c r="V32" s="57">
        <v>212014.652474</v>
      </c>
      <c r="W32" s="57">
        <v>457</v>
      </c>
      <c r="X32" s="57">
        <v>1718247.367018</v>
      </c>
    </row>
    <row r="33" spans="1:24" s="50" customFormat="1" ht="12.75" customHeight="1">
      <c r="A33" s="55" t="s">
        <v>89</v>
      </c>
      <c r="B33" s="56"/>
      <c r="C33" s="57">
        <v>5590</v>
      </c>
      <c r="D33" s="57">
        <v>169250.861995</v>
      </c>
      <c r="E33" s="57">
        <v>429</v>
      </c>
      <c r="F33" s="57">
        <v>168.39637</v>
      </c>
      <c r="G33" s="57">
        <v>1756</v>
      </c>
      <c r="H33" s="57">
        <v>3027.790428</v>
      </c>
      <c r="I33" s="57">
        <v>1678</v>
      </c>
      <c r="J33" s="57">
        <v>9110.016927</v>
      </c>
      <c r="K33" s="57">
        <v>813</v>
      </c>
      <c r="L33" s="57">
        <v>9553.044208</v>
      </c>
      <c r="M33" s="57">
        <v>386</v>
      </c>
      <c r="N33" s="57">
        <v>9225.371482</v>
      </c>
      <c r="O33" s="57">
        <v>81</v>
      </c>
      <c r="P33" s="57">
        <v>2651.38006</v>
      </c>
      <c r="Q33" s="57">
        <v>51</v>
      </c>
      <c r="R33" s="57">
        <v>2179.76519</v>
      </c>
      <c r="S33" s="57">
        <v>157</v>
      </c>
      <c r="T33" s="57">
        <v>10620.52437</v>
      </c>
      <c r="U33" s="57">
        <v>174</v>
      </c>
      <c r="V33" s="57">
        <v>36517.86848</v>
      </c>
      <c r="W33" s="57">
        <v>65</v>
      </c>
      <c r="X33" s="57">
        <v>86196.70448</v>
      </c>
    </row>
    <row r="34" spans="1:24" s="50" customFormat="1" ht="12.75" customHeight="1">
      <c r="A34" s="55" t="s">
        <v>90</v>
      </c>
      <c r="B34" s="56"/>
      <c r="C34" s="57">
        <v>6505</v>
      </c>
      <c r="D34" s="57">
        <v>230134.812544</v>
      </c>
      <c r="E34" s="57">
        <v>804</v>
      </c>
      <c r="F34" s="57">
        <v>332.219923</v>
      </c>
      <c r="G34" s="57">
        <v>2233</v>
      </c>
      <c r="H34" s="57">
        <v>4021.409814</v>
      </c>
      <c r="I34" s="57">
        <v>1552</v>
      </c>
      <c r="J34" s="57">
        <v>8577.43182</v>
      </c>
      <c r="K34" s="57">
        <v>866</v>
      </c>
      <c r="L34" s="57">
        <v>10339.048122</v>
      </c>
      <c r="M34" s="57">
        <v>461</v>
      </c>
      <c r="N34" s="57">
        <v>10858.972537</v>
      </c>
      <c r="O34" s="57">
        <v>105</v>
      </c>
      <c r="P34" s="57">
        <v>3424.62805</v>
      </c>
      <c r="Q34" s="57">
        <v>59</v>
      </c>
      <c r="R34" s="57">
        <v>2575.72587</v>
      </c>
      <c r="S34" s="57">
        <v>201</v>
      </c>
      <c r="T34" s="57">
        <v>13754.638912</v>
      </c>
      <c r="U34" s="57">
        <v>168</v>
      </c>
      <c r="V34" s="57">
        <v>34883.852686</v>
      </c>
      <c r="W34" s="57">
        <v>56</v>
      </c>
      <c r="X34" s="57">
        <v>141366.88481</v>
      </c>
    </row>
    <row r="35" spans="1:24" s="50" customFormat="1" ht="12.75" customHeight="1">
      <c r="A35" s="55" t="s">
        <v>91</v>
      </c>
      <c r="B35" s="56"/>
      <c r="C35" s="57">
        <v>2574</v>
      </c>
      <c r="D35" s="57">
        <v>63118.00277</v>
      </c>
      <c r="E35" s="57">
        <v>315</v>
      </c>
      <c r="F35" s="57">
        <v>122.685103</v>
      </c>
      <c r="G35" s="57">
        <v>908</v>
      </c>
      <c r="H35" s="57">
        <v>1636.257102</v>
      </c>
      <c r="I35" s="57">
        <v>668</v>
      </c>
      <c r="J35" s="57">
        <v>3724.418575</v>
      </c>
      <c r="K35" s="57">
        <v>291</v>
      </c>
      <c r="L35" s="57">
        <v>3440.062</v>
      </c>
      <c r="M35" s="57">
        <v>156</v>
      </c>
      <c r="N35" s="57">
        <v>3715.57</v>
      </c>
      <c r="O35" s="57">
        <v>36</v>
      </c>
      <c r="P35" s="57">
        <v>1175.76</v>
      </c>
      <c r="Q35" s="57">
        <v>17</v>
      </c>
      <c r="R35" s="57">
        <v>738.26</v>
      </c>
      <c r="S35" s="57">
        <v>78</v>
      </c>
      <c r="T35" s="57">
        <v>5008.81366</v>
      </c>
      <c r="U35" s="57">
        <v>86</v>
      </c>
      <c r="V35" s="57">
        <v>15903.04514</v>
      </c>
      <c r="W35" s="57">
        <v>19</v>
      </c>
      <c r="X35" s="57">
        <v>27653.13119</v>
      </c>
    </row>
    <row r="36" spans="1:24" s="50" customFormat="1" ht="12.75" customHeight="1">
      <c r="A36" s="55" t="s">
        <v>274</v>
      </c>
      <c r="B36" s="56"/>
      <c r="C36" s="57">
        <v>5290</v>
      </c>
      <c r="D36" s="57">
        <v>132888.372444</v>
      </c>
      <c r="E36" s="57">
        <v>938</v>
      </c>
      <c r="F36" s="57">
        <v>363.878586</v>
      </c>
      <c r="G36" s="57">
        <v>2194</v>
      </c>
      <c r="H36" s="57">
        <v>3759.449888</v>
      </c>
      <c r="I36" s="57">
        <v>905</v>
      </c>
      <c r="J36" s="57">
        <v>5099.11225</v>
      </c>
      <c r="K36" s="57">
        <v>513</v>
      </c>
      <c r="L36" s="57">
        <v>6179.497</v>
      </c>
      <c r="M36" s="57">
        <v>320</v>
      </c>
      <c r="N36" s="57">
        <v>7773.40138</v>
      </c>
      <c r="O36" s="57">
        <v>83</v>
      </c>
      <c r="P36" s="57">
        <v>2669.707</v>
      </c>
      <c r="Q36" s="57">
        <v>25</v>
      </c>
      <c r="R36" s="57">
        <v>1059.92212</v>
      </c>
      <c r="S36" s="57">
        <v>123</v>
      </c>
      <c r="T36" s="57">
        <v>7859.33849</v>
      </c>
      <c r="U36" s="57">
        <v>142</v>
      </c>
      <c r="V36" s="57">
        <v>28194.34609</v>
      </c>
      <c r="W36" s="57">
        <v>47</v>
      </c>
      <c r="X36" s="57">
        <v>69929.71964</v>
      </c>
    </row>
    <row r="37" spans="1:24" s="50" customFormat="1" ht="12.75" customHeight="1">
      <c r="A37" s="55" t="s">
        <v>92</v>
      </c>
      <c r="B37" s="56"/>
      <c r="C37" s="57">
        <v>2126</v>
      </c>
      <c r="D37" s="57">
        <v>16195.951668</v>
      </c>
      <c r="E37" s="57">
        <v>399</v>
      </c>
      <c r="F37" s="57">
        <v>151.3537</v>
      </c>
      <c r="G37" s="57">
        <v>954</v>
      </c>
      <c r="H37" s="57">
        <v>1565.808388</v>
      </c>
      <c r="I37" s="57">
        <v>453</v>
      </c>
      <c r="J37" s="57">
        <v>2446.76012</v>
      </c>
      <c r="K37" s="57">
        <v>167</v>
      </c>
      <c r="L37" s="57">
        <v>1953.8097</v>
      </c>
      <c r="M37" s="57">
        <v>76</v>
      </c>
      <c r="N37" s="57">
        <v>1791.00937</v>
      </c>
      <c r="O37" s="57">
        <v>16</v>
      </c>
      <c r="P37" s="57">
        <v>517.61137</v>
      </c>
      <c r="Q37" s="57">
        <v>12</v>
      </c>
      <c r="R37" s="57">
        <v>506.73</v>
      </c>
      <c r="S37" s="57">
        <v>27</v>
      </c>
      <c r="T37" s="57">
        <v>1888.33097</v>
      </c>
      <c r="U37" s="57">
        <v>20</v>
      </c>
      <c r="V37" s="57">
        <v>3570.89805</v>
      </c>
      <c r="W37" s="57">
        <v>2</v>
      </c>
      <c r="X37" s="57">
        <v>1803.64</v>
      </c>
    </row>
    <row r="38" spans="1:24" s="50" customFormat="1" ht="12.75" customHeight="1">
      <c r="A38" s="55" t="s">
        <v>93</v>
      </c>
      <c r="B38" s="56"/>
      <c r="C38" s="57">
        <v>5045</v>
      </c>
      <c r="D38" s="57">
        <v>102808.223574</v>
      </c>
      <c r="E38" s="57">
        <v>1015</v>
      </c>
      <c r="F38" s="57">
        <v>372.671321</v>
      </c>
      <c r="G38" s="57">
        <v>1979</v>
      </c>
      <c r="H38" s="57">
        <v>3280.405457</v>
      </c>
      <c r="I38" s="57">
        <v>984</v>
      </c>
      <c r="J38" s="57">
        <v>5356.07724</v>
      </c>
      <c r="K38" s="57">
        <v>443</v>
      </c>
      <c r="L38" s="57">
        <v>5315.821718</v>
      </c>
      <c r="M38" s="57">
        <v>224</v>
      </c>
      <c r="N38" s="57">
        <v>5361.962048</v>
      </c>
      <c r="O38" s="57">
        <v>62</v>
      </c>
      <c r="P38" s="57">
        <v>1990.68316</v>
      </c>
      <c r="Q38" s="57">
        <v>31</v>
      </c>
      <c r="R38" s="57">
        <v>1341.97448</v>
      </c>
      <c r="S38" s="57">
        <v>114</v>
      </c>
      <c r="T38" s="57">
        <v>7728.10908</v>
      </c>
      <c r="U38" s="57">
        <v>158</v>
      </c>
      <c r="V38" s="57">
        <v>32927.79951</v>
      </c>
      <c r="W38" s="57">
        <v>35</v>
      </c>
      <c r="X38" s="57">
        <v>39132.71956</v>
      </c>
    </row>
    <row r="39" spans="1:24" s="50" customFormat="1" ht="12.75" customHeight="1">
      <c r="A39" s="55" t="s">
        <v>94</v>
      </c>
      <c r="B39" s="56"/>
      <c r="C39" s="57">
        <v>16039</v>
      </c>
      <c r="D39" s="57">
        <v>368016.034296</v>
      </c>
      <c r="E39" s="57">
        <v>1860</v>
      </c>
      <c r="F39" s="57">
        <v>773.153453</v>
      </c>
      <c r="G39" s="57">
        <v>6284</v>
      </c>
      <c r="H39" s="57">
        <v>11110.01637</v>
      </c>
      <c r="I39" s="57">
        <v>3896</v>
      </c>
      <c r="J39" s="57">
        <v>21383.232548</v>
      </c>
      <c r="K39" s="57">
        <v>1873</v>
      </c>
      <c r="L39" s="57">
        <v>22067.218341</v>
      </c>
      <c r="M39" s="57">
        <v>929</v>
      </c>
      <c r="N39" s="57">
        <v>21997.701783</v>
      </c>
      <c r="O39" s="57">
        <v>233</v>
      </c>
      <c r="P39" s="57">
        <v>7598.55297</v>
      </c>
      <c r="Q39" s="57">
        <v>87</v>
      </c>
      <c r="R39" s="57">
        <v>3725.96848</v>
      </c>
      <c r="S39" s="57">
        <v>362</v>
      </c>
      <c r="T39" s="57">
        <v>23420.498494</v>
      </c>
      <c r="U39" s="57">
        <v>403</v>
      </c>
      <c r="V39" s="57">
        <v>82931.136838</v>
      </c>
      <c r="W39" s="57">
        <v>112</v>
      </c>
      <c r="X39" s="57">
        <v>173008.555019</v>
      </c>
    </row>
    <row r="40" spans="1:24" s="50" customFormat="1" ht="12.75" customHeight="1">
      <c r="A40" s="55" t="s">
        <v>95</v>
      </c>
      <c r="B40" s="56"/>
      <c r="C40" s="57">
        <v>4474</v>
      </c>
      <c r="D40" s="57">
        <v>875757.895086</v>
      </c>
      <c r="E40" s="57">
        <v>702</v>
      </c>
      <c r="F40" s="57">
        <v>221.898268</v>
      </c>
      <c r="G40" s="57">
        <v>1562</v>
      </c>
      <c r="H40" s="57">
        <v>2823.614435</v>
      </c>
      <c r="I40" s="57">
        <v>687</v>
      </c>
      <c r="J40" s="57">
        <v>3869.32329</v>
      </c>
      <c r="K40" s="57">
        <v>615</v>
      </c>
      <c r="L40" s="57">
        <v>7243.146993</v>
      </c>
      <c r="M40" s="57">
        <v>307</v>
      </c>
      <c r="N40" s="57">
        <v>7168.71017</v>
      </c>
      <c r="O40" s="57">
        <v>79</v>
      </c>
      <c r="P40" s="57">
        <v>2557.302913</v>
      </c>
      <c r="Q40" s="57">
        <v>45</v>
      </c>
      <c r="R40" s="57">
        <v>1993.21507</v>
      </c>
      <c r="S40" s="57">
        <v>164</v>
      </c>
      <c r="T40" s="57">
        <v>10513.65056</v>
      </c>
      <c r="U40" s="57">
        <v>189</v>
      </c>
      <c r="V40" s="57">
        <v>38103.311197</v>
      </c>
      <c r="W40" s="57">
        <v>124</v>
      </c>
      <c r="X40" s="57">
        <v>801263.72219</v>
      </c>
    </row>
    <row r="41" spans="1:24" s="50" customFormat="1" ht="12.75" customHeight="1">
      <c r="A41" s="55" t="s">
        <v>96</v>
      </c>
      <c r="B41" s="56"/>
      <c r="C41" s="57">
        <v>3767</v>
      </c>
      <c r="D41" s="57">
        <v>194237.964707</v>
      </c>
      <c r="E41" s="57">
        <v>629</v>
      </c>
      <c r="F41" s="57">
        <v>248.834889</v>
      </c>
      <c r="G41" s="57">
        <v>1552</v>
      </c>
      <c r="H41" s="57">
        <v>2694.10912</v>
      </c>
      <c r="I41" s="57">
        <v>849</v>
      </c>
      <c r="J41" s="57">
        <v>4589.870248</v>
      </c>
      <c r="K41" s="57">
        <v>416</v>
      </c>
      <c r="L41" s="57">
        <v>4780.04969</v>
      </c>
      <c r="M41" s="57">
        <v>164</v>
      </c>
      <c r="N41" s="57">
        <v>3927.04897</v>
      </c>
      <c r="O41" s="57">
        <v>35</v>
      </c>
      <c r="P41" s="57">
        <v>1133.85</v>
      </c>
      <c r="Q41" s="57">
        <v>12</v>
      </c>
      <c r="R41" s="57">
        <v>498.6</v>
      </c>
      <c r="S41" s="57">
        <v>56</v>
      </c>
      <c r="T41" s="57">
        <v>3564.83</v>
      </c>
      <c r="U41" s="57">
        <v>40</v>
      </c>
      <c r="V41" s="57">
        <v>7916.45219</v>
      </c>
      <c r="W41" s="57">
        <v>14</v>
      </c>
      <c r="X41" s="57">
        <v>164884.3196</v>
      </c>
    </row>
    <row r="42" spans="1:24" s="50" customFormat="1" ht="12.75" customHeight="1">
      <c r="A42" s="215" t="s">
        <v>374</v>
      </c>
      <c r="B42" s="56"/>
      <c r="C42" s="57">
        <v>108334</v>
      </c>
      <c r="D42" s="57">
        <v>1243818.930484</v>
      </c>
      <c r="E42" s="57">
        <v>18437</v>
      </c>
      <c r="F42" s="57">
        <v>7040.538003</v>
      </c>
      <c r="G42" s="57">
        <v>48784</v>
      </c>
      <c r="H42" s="57">
        <v>87836.696288</v>
      </c>
      <c r="I42" s="57">
        <v>21181</v>
      </c>
      <c r="J42" s="57">
        <v>116033.267361</v>
      </c>
      <c r="K42" s="57">
        <v>10906</v>
      </c>
      <c r="L42" s="57">
        <v>125301.594733</v>
      </c>
      <c r="M42" s="57">
        <v>4768</v>
      </c>
      <c r="N42" s="57">
        <v>113274.701468</v>
      </c>
      <c r="O42" s="57">
        <v>902</v>
      </c>
      <c r="P42" s="57">
        <v>29077.62883</v>
      </c>
      <c r="Q42" s="57">
        <v>326</v>
      </c>
      <c r="R42" s="57">
        <v>13966.633889</v>
      </c>
      <c r="S42" s="57">
        <v>1363</v>
      </c>
      <c r="T42" s="57">
        <v>85164.84245</v>
      </c>
      <c r="U42" s="57">
        <v>1438</v>
      </c>
      <c r="V42" s="57">
        <v>240134.454245</v>
      </c>
      <c r="W42" s="57">
        <v>229</v>
      </c>
      <c r="X42" s="57">
        <v>425988.573217</v>
      </c>
    </row>
    <row r="43" spans="1:24" s="50" customFormat="1" ht="12.75" customHeight="1">
      <c r="A43" s="55" t="s">
        <v>97</v>
      </c>
      <c r="B43" s="56"/>
      <c r="C43" s="57">
        <v>111246</v>
      </c>
      <c r="D43" s="57">
        <v>1056825.321756</v>
      </c>
      <c r="E43" s="57">
        <v>21787</v>
      </c>
      <c r="F43" s="57">
        <v>8428.176501</v>
      </c>
      <c r="G43" s="57">
        <v>45173</v>
      </c>
      <c r="H43" s="57">
        <v>74070.302758</v>
      </c>
      <c r="I43" s="57">
        <v>29615</v>
      </c>
      <c r="J43" s="57">
        <v>159312.603891</v>
      </c>
      <c r="K43" s="57">
        <v>9031</v>
      </c>
      <c r="L43" s="57">
        <v>105848.050516</v>
      </c>
      <c r="M43" s="57">
        <v>3276</v>
      </c>
      <c r="N43" s="57">
        <v>76620.696617</v>
      </c>
      <c r="O43" s="57">
        <v>549</v>
      </c>
      <c r="P43" s="57">
        <v>17839.730484</v>
      </c>
      <c r="Q43" s="57">
        <v>286</v>
      </c>
      <c r="R43" s="57">
        <v>12203.93496</v>
      </c>
      <c r="S43" s="57">
        <v>841</v>
      </c>
      <c r="T43" s="57">
        <v>54946.902344</v>
      </c>
      <c r="U43" s="57">
        <v>575</v>
      </c>
      <c r="V43" s="57">
        <v>106070.006445</v>
      </c>
      <c r="W43" s="57">
        <v>113</v>
      </c>
      <c r="X43" s="57">
        <v>441484.91724</v>
      </c>
    </row>
    <row r="44" spans="1:24" s="50" customFormat="1" ht="12.75" customHeight="1">
      <c r="A44" s="55" t="s">
        <v>98</v>
      </c>
      <c r="B44" s="56"/>
      <c r="C44" s="57">
        <v>16146</v>
      </c>
      <c r="D44" s="57">
        <v>874552.705025</v>
      </c>
      <c r="E44" s="57">
        <v>1286</v>
      </c>
      <c r="F44" s="57">
        <v>454.004941</v>
      </c>
      <c r="G44" s="57">
        <v>3983</v>
      </c>
      <c r="H44" s="57">
        <v>8530.279849</v>
      </c>
      <c r="I44" s="57">
        <v>4530</v>
      </c>
      <c r="J44" s="57">
        <v>27185.80158</v>
      </c>
      <c r="K44" s="57">
        <v>2148</v>
      </c>
      <c r="L44" s="57">
        <v>26189.65486</v>
      </c>
      <c r="M44" s="57">
        <v>2205</v>
      </c>
      <c r="N44" s="57">
        <v>54990.468548</v>
      </c>
      <c r="O44" s="57">
        <v>786</v>
      </c>
      <c r="P44" s="57">
        <v>24280.13367</v>
      </c>
      <c r="Q44" s="57">
        <v>100</v>
      </c>
      <c r="R44" s="57">
        <v>4302.902</v>
      </c>
      <c r="S44" s="57">
        <v>536</v>
      </c>
      <c r="T44" s="57">
        <v>31546.863735</v>
      </c>
      <c r="U44" s="57">
        <v>368</v>
      </c>
      <c r="V44" s="57">
        <v>76385.847332</v>
      </c>
      <c r="W44" s="57">
        <v>204</v>
      </c>
      <c r="X44" s="57">
        <v>620686.74851</v>
      </c>
    </row>
    <row r="45" spans="1:24" s="50" customFormat="1" ht="12.75" customHeight="1">
      <c r="A45" s="55" t="s">
        <v>99</v>
      </c>
      <c r="B45" s="56"/>
      <c r="C45" s="57">
        <v>7587</v>
      </c>
      <c r="D45" s="57">
        <v>66273.001886</v>
      </c>
      <c r="E45" s="57">
        <v>1795</v>
      </c>
      <c r="F45" s="57">
        <v>656.528156</v>
      </c>
      <c r="G45" s="57">
        <v>2853</v>
      </c>
      <c r="H45" s="57">
        <v>5053.597603</v>
      </c>
      <c r="I45" s="57">
        <v>1647</v>
      </c>
      <c r="J45" s="57">
        <v>9159.400042</v>
      </c>
      <c r="K45" s="57">
        <v>686</v>
      </c>
      <c r="L45" s="57">
        <v>8360.440536</v>
      </c>
      <c r="M45" s="57">
        <v>332</v>
      </c>
      <c r="N45" s="57">
        <v>7923.013409</v>
      </c>
      <c r="O45" s="57">
        <v>51</v>
      </c>
      <c r="P45" s="57">
        <v>1626.28</v>
      </c>
      <c r="Q45" s="57">
        <v>35</v>
      </c>
      <c r="R45" s="57">
        <v>1491.03898</v>
      </c>
      <c r="S45" s="57">
        <v>91</v>
      </c>
      <c r="T45" s="57">
        <v>5660.2907</v>
      </c>
      <c r="U45" s="57">
        <v>89</v>
      </c>
      <c r="V45" s="57">
        <v>15110.96586</v>
      </c>
      <c r="W45" s="57">
        <v>8</v>
      </c>
      <c r="X45" s="57">
        <v>11231.4466</v>
      </c>
    </row>
    <row r="46" spans="1:24" s="50" customFormat="1" ht="12.75" customHeight="1">
      <c r="A46" s="215" t="s">
        <v>382</v>
      </c>
      <c r="B46" s="56"/>
      <c r="C46" s="57">
        <v>24110</v>
      </c>
      <c r="D46" s="57">
        <v>521428.319019</v>
      </c>
      <c r="E46" s="57">
        <v>6271</v>
      </c>
      <c r="F46" s="57">
        <v>2171.747988</v>
      </c>
      <c r="G46" s="57">
        <v>9776</v>
      </c>
      <c r="H46" s="57">
        <v>16080.838296</v>
      </c>
      <c r="I46" s="57">
        <v>4331</v>
      </c>
      <c r="J46" s="57">
        <v>24037.933176</v>
      </c>
      <c r="K46" s="57">
        <v>1879</v>
      </c>
      <c r="L46" s="57">
        <v>21883.287783</v>
      </c>
      <c r="M46" s="57">
        <v>730</v>
      </c>
      <c r="N46" s="57">
        <v>17114.436759</v>
      </c>
      <c r="O46" s="57">
        <v>191</v>
      </c>
      <c r="P46" s="57">
        <v>6208.54916</v>
      </c>
      <c r="Q46" s="57">
        <v>90</v>
      </c>
      <c r="R46" s="57">
        <v>3895.933815</v>
      </c>
      <c r="S46" s="57">
        <v>399</v>
      </c>
      <c r="T46" s="57">
        <v>25144.709951</v>
      </c>
      <c r="U46" s="57">
        <v>331</v>
      </c>
      <c r="V46" s="57">
        <v>66924.348635</v>
      </c>
      <c r="W46" s="57">
        <v>112</v>
      </c>
      <c r="X46" s="57">
        <v>337966.533456</v>
      </c>
    </row>
    <row r="47" spans="1:24" s="50" customFormat="1" ht="12.75" customHeight="1">
      <c r="A47" s="55" t="s">
        <v>100</v>
      </c>
      <c r="B47" s="56"/>
      <c r="C47" s="57">
        <v>42857</v>
      </c>
      <c r="D47" s="57">
        <v>7529302.575367</v>
      </c>
      <c r="E47" s="57">
        <v>7584</v>
      </c>
      <c r="F47" s="57">
        <v>2571.702977</v>
      </c>
      <c r="G47" s="57">
        <v>11568</v>
      </c>
      <c r="H47" s="57">
        <v>20306.073349</v>
      </c>
      <c r="I47" s="57">
        <v>6096</v>
      </c>
      <c r="J47" s="57">
        <v>35702.983285</v>
      </c>
      <c r="K47" s="57">
        <v>5550</v>
      </c>
      <c r="L47" s="57">
        <v>68717.095704</v>
      </c>
      <c r="M47" s="57">
        <v>4626</v>
      </c>
      <c r="N47" s="57">
        <v>114171.297842</v>
      </c>
      <c r="O47" s="57">
        <v>756</v>
      </c>
      <c r="P47" s="57">
        <v>25121.168751</v>
      </c>
      <c r="Q47" s="57">
        <v>569</v>
      </c>
      <c r="R47" s="57">
        <v>24832.901868</v>
      </c>
      <c r="S47" s="57">
        <v>2334</v>
      </c>
      <c r="T47" s="57">
        <v>154681.927516</v>
      </c>
      <c r="U47" s="57">
        <v>2811</v>
      </c>
      <c r="V47" s="57">
        <v>577354.606073</v>
      </c>
      <c r="W47" s="57">
        <v>963</v>
      </c>
      <c r="X47" s="57">
        <v>6505842.818002</v>
      </c>
    </row>
    <row r="48" spans="1:24" s="50" customFormat="1" ht="12.75" customHeight="1">
      <c r="A48" s="55" t="s">
        <v>101</v>
      </c>
      <c r="B48" s="56"/>
      <c r="C48" s="57">
        <v>33084</v>
      </c>
      <c r="D48" s="57">
        <v>1276465.985929</v>
      </c>
      <c r="E48" s="57">
        <v>4118</v>
      </c>
      <c r="F48" s="57">
        <v>1637.073337</v>
      </c>
      <c r="G48" s="57">
        <v>9085</v>
      </c>
      <c r="H48" s="57">
        <v>15814.187883</v>
      </c>
      <c r="I48" s="57">
        <v>4759</v>
      </c>
      <c r="J48" s="57">
        <v>27289.383721</v>
      </c>
      <c r="K48" s="57">
        <v>5245</v>
      </c>
      <c r="L48" s="57">
        <v>61804.562384</v>
      </c>
      <c r="M48" s="57">
        <v>5099</v>
      </c>
      <c r="N48" s="57">
        <v>123463.151008</v>
      </c>
      <c r="O48" s="57">
        <v>934</v>
      </c>
      <c r="P48" s="57">
        <v>30514.817622</v>
      </c>
      <c r="Q48" s="57">
        <v>319</v>
      </c>
      <c r="R48" s="57">
        <v>13648.087637</v>
      </c>
      <c r="S48" s="57">
        <v>1681</v>
      </c>
      <c r="T48" s="57">
        <v>106642.429999</v>
      </c>
      <c r="U48" s="57">
        <v>1496</v>
      </c>
      <c r="V48" s="57">
        <v>290632.882231</v>
      </c>
      <c r="W48" s="57">
        <v>348</v>
      </c>
      <c r="X48" s="57">
        <v>605019.410107</v>
      </c>
    </row>
    <row r="49" spans="1:24" s="50" customFormat="1" ht="12.75" customHeight="1">
      <c r="A49" s="55" t="s">
        <v>102</v>
      </c>
      <c r="B49" s="56"/>
      <c r="C49" s="57">
        <v>74555</v>
      </c>
      <c r="D49" s="57">
        <v>884714.321113</v>
      </c>
      <c r="E49" s="57">
        <v>21976</v>
      </c>
      <c r="F49" s="57">
        <v>7754.748712</v>
      </c>
      <c r="G49" s="57">
        <v>31675</v>
      </c>
      <c r="H49" s="57">
        <v>51651.137824</v>
      </c>
      <c r="I49" s="57">
        <v>10988</v>
      </c>
      <c r="J49" s="57">
        <v>61110.081198</v>
      </c>
      <c r="K49" s="57">
        <v>5107</v>
      </c>
      <c r="L49" s="57">
        <v>59449.832811</v>
      </c>
      <c r="M49" s="57">
        <v>2146</v>
      </c>
      <c r="N49" s="57">
        <v>50811.627783</v>
      </c>
      <c r="O49" s="57">
        <v>554</v>
      </c>
      <c r="P49" s="57">
        <v>17768.772565</v>
      </c>
      <c r="Q49" s="57">
        <v>204</v>
      </c>
      <c r="R49" s="57">
        <v>8789.014573</v>
      </c>
      <c r="S49" s="57">
        <v>861</v>
      </c>
      <c r="T49" s="57">
        <v>55515.523419</v>
      </c>
      <c r="U49" s="57">
        <v>800</v>
      </c>
      <c r="V49" s="57">
        <v>161976.076918</v>
      </c>
      <c r="W49" s="57">
        <v>244</v>
      </c>
      <c r="X49" s="57">
        <v>409887.50531</v>
      </c>
    </row>
    <row r="50" spans="1:24" s="50" customFormat="1" ht="12.75" customHeight="1">
      <c r="A50" s="55" t="s">
        <v>103</v>
      </c>
      <c r="B50" s="56"/>
      <c r="C50" s="57">
        <v>19549</v>
      </c>
      <c r="D50" s="57">
        <v>325510.026082</v>
      </c>
      <c r="E50" s="57">
        <v>3760</v>
      </c>
      <c r="F50" s="57">
        <v>1348.331784</v>
      </c>
      <c r="G50" s="57">
        <v>6489</v>
      </c>
      <c r="H50" s="57">
        <v>11498.917859</v>
      </c>
      <c r="I50" s="57">
        <v>5622</v>
      </c>
      <c r="J50" s="57">
        <v>32326.64871</v>
      </c>
      <c r="K50" s="57">
        <v>1850</v>
      </c>
      <c r="L50" s="57">
        <v>21350.524647</v>
      </c>
      <c r="M50" s="57">
        <v>545</v>
      </c>
      <c r="N50" s="57">
        <v>12771.381332</v>
      </c>
      <c r="O50" s="57">
        <v>177</v>
      </c>
      <c r="P50" s="57">
        <v>5705.711738</v>
      </c>
      <c r="Q50" s="57">
        <v>612</v>
      </c>
      <c r="R50" s="57">
        <v>24689.99258</v>
      </c>
      <c r="S50" s="57">
        <v>246</v>
      </c>
      <c r="T50" s="57">
        <v>15556.98911</v>
      </c>
      <c r="U50" s="57">
        <v>198</v>
      </c>
      <c r="V50" s="57">
        <v>35903.870792</v>
      </c>
      <c r="W50" s="57">
        <v>50</v>
      </c>
      <c r="X50" s="57">
        <v>164357.65753</v>
      </c>
    </row>
    <row r="51" spans="1:24" s="50" customFormat="1" ht="12.75" customHeight="1">
      <c r="A51" s="55" t="s">
        <v>104</v>
      </c>
      <c r="B51" s="56"/>
      <c r="C51" s="57">
        <v>85</v>
      </c>
      <c r="D51" s="57">
        <v>160.188</v>
      </c>
      <c r="E51" s="57">
        <v>36</v>
      </c>
      <c r="F51" s="57">
        <v>12.078</v>
      </c>
      <c r="G51" s="57">
        <v>36</v>
      </c>
      <c r="H51" s="57">
        <v>67.61</v>
      </c>
      <c r="I51" s="57">
        <v>11</v>
      </c>
      <c r="J51" s="57">
        <v>60.5</v>
      </c>
      <c r="K51" s="57">
        <v>2</v>
      </c>
      <c r="L51" s="57">
        <v>20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</row>
    <row r="52" spans="1:24" s="50" customFormat="1" ht="12.75" customHeight="1">
      <c r="A52" s="215" t="s">
        <v>386</v>
      </c>
      <c r="B52" s="56"/>
      <c r="C52" s="57">
        <v>387</v>
      </c>
      <c r="D52" s="57">
        <v>1766.497086</v>
      </c>
      <c r="E52" s="57">
        <v>136</v>
      </c>
      <c r="F52" s="57">
        <v>50.714086</v>
      </c>
      <c r="G52" s="57">
        <v>161</v>
      </c>
      <c r="H52" s="57">
        <v>274.554</v>
      </c>
      <c r="I52" s="57">
        <v>61</v>
      </c>
      <c r="J52" s="57">
        <v>334.67</v>
      </c>
      <c r="K52" s="57">
        <v>17</v>
      </c>
      <c r="L52" s="57">
        <v>225.009</v>
      </c>
      <c r="M52" s="57">
        <v>7</v>
      </c>
      <c r="N52" s="57">
        <v>162.75</v>
      </c>
      <c r="O52" s="57">
        <v>1</v>
      </c>
      <c r="P52" s="57">
        <v>35</v>
      </c>
      <c r="Q52" s="57">
        <v>0</v>
      </c>
      <c r="R52" s="57">
        <v>0</v>
      </c>
      <c r="S52" s="57">
        <v>1</v>
      </c>
      <c r="T52" s="57">
        <v>50</v>
      </c>
      <c r="U52" s="57">
        <v>3</v>
      </c>
      <c r="V52" s="57">
        <v>633.8</v>
      </c>
      <c r="W52" s="57">
        <v>0</v>
      </c>
      <c r="X52" s="57">
        <v>0</v>
      </c>
    </row>
    <row r="53" spans="1:24" s="50" customFormat="1" ht="12.75" customHeight="1">
      <c r="A53" s="55" t="s">
        <v>105</v>
      </c>
      <c r="B53" s="56"/>
      <c r="C53" s="57">
        <v>56</v>
      </c>
      <c r="D53" s="57">
        <v>271.25</v>
      </c>
      <c r="E53" s="57">
        <v>2</v>
      </c>
      <c r="F53" s="57">
        <v>0.95</v>
      </c>
      <c r="G53" s="57">
        <v>21</v>
      </c>
      <c r="H53" s="57">
        <v>41.3</v>
      </c>
      <c r="I53" s="57">
        <v>26</v>
      </c>
      <c r="J53" s="57">
        <v>151</v>
      </c>
      <c r="K53" s="57">
        <v>7</v>
      </c>
      <c r="L53" s="57">
        <v>78</v>
      </c>
      <c r="M53" s="57">
        <v>0</v>
      </c>
      <c r="N53" s="57">
        <v>0</v>
      </c>
      <c r="O53" s="57">
        <v>0</v>
      </c>
      <c r="P53" s="57">
        <v>0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</row>
    <row r="54" spans="1:24" s="50" customFormat="1" ht="12.75" customHeight="1">
      <c r="A54" s="55" t="s">
        <v>106</v>
      </c>
      <c r="B54" s="56"/>
      <c r="C54" s="57">
        <v>2666</v>
      </c>
      <c r="D54" s="57">
        <v>71479.041787</v>
      </c>
      <c r="E54" s="57">
        <v>817</v>
      </c>
      <c r="F54" s="57">
        <v>266.583907</v>
      </c>
      <c r="G54" s="57">
        <v>943</v>
      </c>
      <c r="H54" s="57">
        <v>1620.03106</v>
      </c>
      <c r="I54" s="57">
        <v>390</v>
      </c>
      <c r="J54" s="57">
        <v>2200.016905</v>
      </c>
      <c r="K54" s="57">
        <v>218</v>
      </c>
      <c r="L54" s="57">
        <v>2671.715685</v>
      </c>
      <c r="M54" s="57">
        <v>108</v>
      </c>
      <c r="N54" s="57">
        <v>2623.12715</v>
      </c>
      <c r="O54" s="57">
        <v>34</v>
      </c>
      <c r="P54" s="57">
        <v>1129.48</v>
      </c>
      <c r="Q54" s="57">
        <v>12</v>
      </c>
      <c r="R54" s="57">
        <v>532.905</v>
      </c>
      <c r="S54" s="57">
        <v>56</v>
      </c>
      <c r="T54" s="57">
        <v>3848.79309</v>
      </c>
      <c r="U54" s="57">
        <v>63</v>
      </c>
      <c r="V54" s="57">
        <v>13089.26415</v>
      </c>
      <c r="W54" s="57">
        <v>25</v>
      </c>
      <c r="X54" s="57">
        <v>43497.12484</v>
      </c>
    </row>
    <row r="55" spans="1:24" s="50" customFormat="1" ht="12.75" customHeight="1">
      <c r="A55" s="55" t="s">
        <v>107</v>
      </c>
      <c r="B55" s="56"/>
      <c r="C55" s="57">
        <v>12971</v>
      </c>
      <c r="D55" s="57">
        <v>134660.277274</v>
      </c>
      <c r="E55" s="57">
        <v>3224</v>
      </c>
      <c r="F55" s="57">
        <v>1202.988808</v>
      </c>
      <c r="G55" s="57">
        <v>5450</v>
      </c>
      <c r="H55" s="57">
        <v>8871.255718</v>
      </c>
      <c r="I55" s="57">
        <v>2304</v>
      </c>
      <c r="J55" s="57">
        <v>12789.491363</v>
      </c>
      <c r="K55" s="57">
        <v>1131</v>
      </c>
      <c r="L55" s="57">
        <v>13155.639039</v>
      </c>
      <c r="M55" s="57">
        <v>411</v>
      </c>
      <c r="N55" s="57">
        <v>9706.610106</v>
      </c>
      <c r="O55" s="57">
        <v>88</v>
      </c>
      <c r="P55" s="57">
        <v>2879.498</v>
      </c>
      <c r="Q55" s="57">
        <v>48</v>
      </c>
      <c r="R55" s="57">
        <v>2058.96342</v>
      </c>
      <c r="S55" s="57">
        <v>137</v>
      </c>
      <c r="T55" s="57">
        <v>8872.61057</v>
      </c>
      <c r="U55" s="57">
        <v>147</v>
      </c>
      <c r="V55" s="57">
        <v>27759.1156</v>
      </c>
      <c r="W55" s="57">
        <v>31</v>
      </c>
      <c r="X55" s="57">
        <v>47364.10465</v>
      </c>
    </row>
    <row r="56" spans="1:24" s="50" customFormat="1" ht="12.75" customHeight="1">
      <c r="A56" s="55" t="s">
        <v>108</v>
      </c>
      <c r="B56" s="56"/>
      <c r="C56" s="57">
        <v>27540</v>
      </c>
      <c r="D56" s="57">
        <v>241299.892094</v>
      </c>
      <c r="E56" s="57">
        <v>6302</v>
      </c>
      <c r="F56" s="57">
        <v>2324.115594</v>
      </c>
      <c r="G56" s="57">
        <v>12794</v>
      </c>
      <c r="H56" s="57">
        <v>20234.782187</v>
      </c>
      <c r="I56" s="57">
        <v>4880</v>
      </c>
      <c r="J56" s="57">
        <v>26635.668752</v>
      </c>
      <c r="K56" s="57">
        <v>1900</v>
      </c>
      <c r="L56" s="57">
        <v>22358.69839</v>
      </c>
      <c r="M56" s="57">
        <v>832</v>
      </c>
      <c r="N56" s="57">
        <v>19722.290272</v>
      </c>
      <c r="O56" s="57">
        <v>163</v>
      </c>
      <c r="P56" s="57">
        <v>5322.864468</v>
      </c>
      <c r="Q56" s="57">
        <v>81</v>
      </c>
      <c r="R56" s="57">
        <v>3438.5904</v>
      </c>
      <c r="S56" s="57">
        <v>297</v>
      </c>
      <c r="T56" s="57">
        <v>19480.115931</v>
      </c>
      <c r="U56" s="57">
        <v>240</v>
      </c>
      <c r="V56" s="57">
        <v>45460.83185</v>
      </c>
      <c r="W56" s="57">
        <v>51</v>
      </c>
      <c r="X56" s="57">
        <v>76321.93425</v>
      </c>
    </row>
    <row r="57" spans="1:24" ht="16.5" customHeight="1">
      <c r="A57" s="58" t="s">
        <v>36</v>
      </c>
      <c r="B57" s="58"/>
      <c r="C57" s="58"/>
      <c r="D57" s="59" t="s">
        <v>37</v>
      </c>
      <c r="E57" s="58"/>
      <c r="F57" s="58"/>
      <c r="G57" s="58"/>
      <c r="H57" s="58"/>
      <c r="I57" s="58"/>
      <c r="J57" s="58"/>
      <c r="K57" s="58"/>
      <c r="L57" s="59" t="s">
        <v>38</v>
      </c>
      <c r="M57" s="59"/>
      <c r="N57" s="58"/>
      <c r="O57" s="58"/>
      <c r="P57" s="58"/>
      <c r="Q57" s="59"/>
      <c r="R57" s="58" t="s">
        <v>39</v>
      </c>
      <c r="S57" s="58"/>
      <c r="T57" s="58"/>
      <c r="U57" s="58"/>
      <c r="V57" s="58"/>
      <c r="W57" s="58"/>
      <c r="X57" s="216" t="str">
        <f>'2491-00-01'!V34</f>
        <v>中華民國108年3月20日編製</v>
      </c>
    </row>
    <row r="58" spans="12:24" ht="16.5" customHeight="1">
      <c r="L58" s="45" t="s">
        <v>40</v>
      </c>
      <c r="X58" s="60" t="s">
        <v>300</v>
      </c>
    </row>
    <row r="59" spans="1:24" ht="15.75">
      <c r="A59" s="61" t="s">
        <v>121</v>
      </c>
      <c r="B59" s="171" t="s">
        <v>320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</row>
    <row r="60" spans="1:24" s="50" customFormat="1" ht="15.75" customHeight="1">
      <c r="A60" s="173"/>
      <c r="B60" s="174" t="s">
        <v>304</v>
      </c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</row>
    <row r="61" spans="1:24" ht="15.75">
      <c r="A61" s="62" t="s">
        <v>122</v>
      </c>
      <c r="B61" s="61" t="s">
        <v>109</v>
      </c>
      <c r="C61" s="63"/>
      <c r="D61" s="63"/>
      <c r="E61" s="63"/>
      <c r="F61" s="63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</row>
    <row r="62" spans="1:24" ht="15.75">
      <c r="A62" s="304" t="s">
        <v>110</v>
      </c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zoomScalePageLayoutView="0" workbookViewId="0" topLeftCell="E13">
      <pane xSplit="27960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5" customWidth="1"/>
    <col min="2" max="2" width="3.875" style="65" customWidth="1"/>
    <col min="3" max="3" width="12.125" style="65" customWidth="1"/>
    <col min="4" max="4" width="14.625" style="65" customWidth="1"/>
    <col min="5" max="5" width="7.50390625" style="65" bestFit="1" customWidth="1"/>
    <col min="6" max="6" width="12.125" style="65" customWidth="1"/>
    <col min="7" max="7" width="7.50390625" style="65" bestFit="1" customWidth="1"/>
    <col min="8" max="11" width="12.125" style="65" customWidth="1"/>
    <col min="12" max="12" width="13.875" style="65" bestFit="1" customWidth="1"/>
    <col min="13" max="13" width="9.25390625" style="65" customWidth="1"/>
    <col min="14" max="14" width="11.625" style="65" bestFit="1" customWidth="1"/>
    <col min="15" max="15" width="9.25390625" style="65" customWidth="1"/>
    <col min="16" max="16" width="10.625" style="65" customWidth="1"/>
    <col min="17" max="17" width="13.875" style="65" customWidth="1"/>
    <col min="18" max="18" width="17.375" style="65" customWidth="1"/>
    <col min="19" max="16384" width="9.00390625" style="65" customWidth="1"/>
  </cols>
  <sheetData>
    <row r="1" spans="1:18" ht="16.5" customHeight="1">
      <c r="A1" s="64" t="s">
        <v>0</v>
      </c>
      <c r="F1" s="348"/>
      <c r="G1" s="348"/>
      <c r="H1" s="348"/>
      <c r="I1" s="348"/>
      <c r="J1" s="348"/>
      <c r="Q1" s="64" t="s">
        <v>1</v>
      </c>
      <c r="R1" s="67" t="s">
        <v>2</v>
      </c>
    </row>
    <row r="2" spans="1:18" ht="16.5" customHeight="1">
      <c r="A2" s="68" t="s">
        <v>224</v>
      </c>
      <c r="B2" s="69" t="s">
        <v>4</v>
      </c>
      <c r="C2" s="70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123</v>
      </c>
    </row>
    <row r="3" spans="1:18" s="73" customFormat="1" ht="19.5" customHeight="1">
      <c r="A3" s="349" t="s">
        <v>247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D5" s="74"/>
      <c r="E5" s="74"/>
      <c r="G5" s="313" t="str">
        <f>'2491-00-01'!H5</f>
        <v>中華民國108年2月底</v>
      </c>
      <c r="H5" s="313"/>
      <c r="I5" s="313"/>
      <c r="J5" s="313"/>
      <c r="K5" s="313"/>
      <c r="L5" s="313"/>
      <c r="M5" s="313"/>
      <c r="O5" s="75"/>
      <c r="P5" s="75"/>
      <c r="Q5" s="75"/>
      <c r="R5" s="76" t="s">
        <v>7</v>
      </c>
    </row>
    <row r="6" spans="1:18" s="78" customFormat="1" ht="12" customHeight="1">
      <c r="A6" s="351" t="s">
        <v>8</v>
      </c>
      <c r="B6" s="352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393</v>
      </c>
      <c r="N6" s="364"/>
      <c r="O6" s="340" t="s">
        <v>129</v>
      </c>
      <c r="P6" s="341"/>
      <c r="Q6" s="344" t="s">
        <v>392</v>
      </c>
      <c r="R6" s="346" t="s">
        <v>130</v>
      </c>
    </row>
    <row r="7" spans="1:18" s="78" customFormat="1" ht="21.75" customHeight="1">
      <c r="A7" s="353"/>
      <c r="B7" s="354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6"/>
      <c r="O7" s="342"/>
      <c r="P7" s="343"/>
      <c r="Q7" s="345"/>
      <c r="R7" s="347"/>
    </row>
    <row r="8" spans="1:18" s="78" customFormat="1" ht="33">
      <c r="A8" s="355"/>
      <c r="B8" s="35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.75" customHeight="1">
      <c r="A9" s="228" t="s">
        <v>33</v>
      </c>
      <c r="B9" s="229"/>
      <c r="C9" s="82">
        <v>705061</v>
      </c>
      <c r="D9" s="82">
        <v>24256886.148765</v>
      </c>
      <c r="E9" s="82">
        <v>9</v>
      </c>
      <c r="F9" s="82">
        <v>220.95</v>
      </c>
      <c r="G9" s="82">
        <v>9</v>
      </c>
      <c r="H9" s="82">
        <v>54.9664</v>
      </c>
      <c r="I9" s="82">
        <v>532453</v>
      </c>
      <c r="J9" s="82">
        <v>2647319.211715</v>
      </c>
      <c r="K9" s="82">
        <v>166914</v>
      </c>
      <c r="L9" s="82">
        <v>21441343.293247</v>
      </c>
      <c r="M9" s="82">
        <v>5631</v>
      </c>
      <c r="N9" s="82">
        <v>161751.883131</v>
      </c>
      <c r="O9" s="82">
        <v>45</v>
      </c>
      <c r="P9" s="82">
        <v>6195.844272</v>
      </c>
      <c r="Q9" s="82">
        <v>4621</v>
      </c>
      <c r="R9" s="82">
        <v>117</v>
      </c>
    </row>
    <row r="10" spans="1:18" s="78" customFormat="1" ht="15.75" customHeight="1">
      <c r="A10" s="223" t="s">
        <v>225</v>
      </c>
      <c r="B10" s="224"/>
      <c r="C10" s="82">
        <v>703592</v>
      </c>
      <c r="D10" s="82">
        <v>24231492.201507</v>
      </c>
      <c r="E10" s="82">
        <v>9</v>
      </c>
      <c r="F10" s="82">
        <v>220.95</v>
      </c>
      <c r="G10" s="82">
        <v>9</v>
      </c>
      <c r="H10" s="82">
        <v>54.9664</v>
      </c>
      <c r="I10" s="82">
        <v>531340</v>
      </c>
      <c r="J10" s="82">
        <v>2640411.841837</v>
      </c>
      <c r="K10" s="82">
        <v>166559</v>
      </c>
      <c r="L10" s="82">
        <v>21422857.715867</v>
      </c>
      <c r="M10" s="82">
        <v>5630</v>
      </c>
      <c r="N10" s="82">
        <v>161750.883131</v>
      </c>
      <c r="O10" s="82">
        <v>45</v>
      </c>
      <c r="P10" s="82">
        <v>6195.844272</v>
      </c>
      <c r="Q10" s="82">
        <v>4620</v>
      </c>
      <c r="R10" s="82">
        <v>117</v>
      </c>
    </row>
    <row r="11" spans="1:18" s="78" customFormat="1" ht="15.75" customHeight="1">
      <c r="A11" s="225" t="s">
        <v>265</v>
      </c>
      <c r="B11" s="226"/>
      <c r="C11" s="82">
        <v>134600</v>
      </c>
      <c r="D11" s="82">
        <v>2268296.79987</v>
      </c>
      <c r="E11" s="82">
        <v>1</v>
      </c>
      <c r="F11" s="82">
        <v>11.75</v>
      </c>
      <c r="G11" s="82">
        <v>0</v>
      </c>
      <c r="H11" s="82">
        <v>0</v>
      </c>
      <c r="I11" s="82">
        <v>107389</v>
      </c>
      <c r="J11" s="82">
        <v>464693.332314</v>
      </c>
      <c r="K11" s="82">
        <v>26604</v>
      </c>
      <c r="L11" s="82">
        <v>1788975.072845</v>
      </c>
      <c r="M11" s="82">
        <v>599</v>
      </c>
      <c r="N11" s="82">
        <v>14577.082592</v>
      </c>
      <c r="O11" s="82">
        <v>7</v>
      </c>
      <c r="P11" s="82">
        <v>39.562119</v>
      </c>
      <c r="Q11" s="82">
        <v>359</v>
      </c>
      <c r="R11" s="82">
        <v>26</v>
      </c>
    </row>
    <row r="12" spans="1:18" s="78" customFormat="1" ht="15.75" customHeight="1">
      <c r="A12" s="225" t="s">
        <v>264</v>
      </c>
      <c r="B12" s="226"/>
      <c r="C12" s="82">
        <v>179583</v>
      </c>
      <c r="D12" s="82">
        <v>12566420.153359</v>
      </c>
      <c r="E12" s="82">
        <v>2</v>
      </c>
      <c r="F12" s="82">
        <v>60</v>
      </c>
      <c r="G12" s="82">
        <v>3</v>
      </c>
      <c r="H12" s="82">
        <v>36.1</v>
      </c>
      <c r="I12" s="82">
        <v>121299</v>
      </c>
      <c r="J12" s="82">
        <v>758702.671047</v>
      </c>
      <c r="K12" s="82">
        <v>54398</v>
      </c>
      <c r="L12" s="82">
        <v>11677586.161065</v>
      </c>
      <c r="M12" s="82">
        <v>3850</v>
      </c>
      <c r="N12" s="82">
        <v>123990.474094</v>
      </c>
      <c r="O12" s="82">
        <v>31</v>
      </c>
      <c r="P12" s="82">
        <v>6044.747153</v>
      </c>
      <c r="Q12" s="82">
        <v>3009</v>
      </c>
      <c r="R12" s="82">
        <v>48</v>
      </c>
    </row>
    <row r="13" spans="1:18" s="78" customFormat="1" ht="15.75" customHeight="1">
      <c r="A13" s="225" t="s">
        <v>302</v>
      </c>
      <c r="B13" s="226"/>
      <c r="C13" s="82">
        <v>60162</v>
      </c>
      <c r="D13" s="82">
        <v>1505717.101408</v>
      </c>
      <c r="E13" s="82">
        <v>1</v>
      </c>
      <c r="F13" s="82">
        <v>80</v>
      </c>
      <c r="G13" s="82">
        <v>0</v>
      </c>
      <c r="H13" s="82">
        <v>0</v>
      </c>
      <c r="I13" s="82">
        <v>46887</v>
      </c>
      <c r="J13" s="82">
        <v>223789.862195</v>
      </c>
      <c r="K13" s="82">
        <v>13088</v>
      </c>
      <c r="L13" s="82">
        <v>1276868.261048</v>
      </c>
      <c r="M13" s="82">
        <v>182</v>
      </c>
      <c r="N13" s="82">
        <v>4940.443165</v>
      </c>
      <c r="O13" s="82">
        <v>4</v>
      </c>
      <c r="P13" s="82">
        <v>38.535</v>
      </c>
      <c r="Q13" s="82">
        <v>147</v>
      </c>
      <c r="R13" s="82">
        <v>14</v>
      </c>
    </row>
    <row r="14" spans="1:18" s="78" customFormat="1" ht="15.75" customHeight="1">
      <c r="A14" s="225" t="s">
        <v>220</v>
      </c>
      <c r="B14" s="226"/>
      <c r="C14" s="82">
        <v>99166</v>
      </c>
      <c r="D14" s="82">
        <v>1730377.966316</v>
      </c>
      <c r="E14" s="82">
        <v>1</v>
      </c>
      <c r="F14" s="82">
        <v>24.5</v>
      </c>
      <c r="G14" s="82">
        <v>1</v>
      </c>
      <c r="H14" s="82">
        <v>1.8072</v>
      </c>
      <c r="I14" s="82">
        <v>76547</v>
      </c>
      <c r="J14" s="82">
        <v>331120.973398</v>
      </c>
      <c r="K14" s="82">
        <v>22200</v>
      </c>
      <c r="L14" s="82">
        <v>1392134.349564</v>
      </c>
      <c r="M14" s="82">
        <v>417</v>
      </c>
      <c r="N14" s="82">
        <v>7096.336154</v>
      </c>
      <c r="O14" s="82">
        <v>0</v>
      </c>
      <c r="P14" s="82">
        <v>0</v>
      </c>
      <c r="Q14" s="82">
        <v>534</v>
      </c>
      <c r="R14" s="82">
        <v>8</v>
      </c>
    </row>
    <row r="15" spans="1:18" s="78" customFormat="1" ht="15.75" customHeight="1">
      <c r="A15" s="225" t="s">
        <v>221</v>
      </c>
      <c r="B15" s="226"/>
      <c r="C15" s="82">
        <v>37490</v>
      </c>
      <c r="D15" s="82">
        <v>925656.684119</v>
      </c>
      <c r="E15" s="82">
        <v>0</v>
      </c>
      <c r="F15" s="82">
        <v>0</v>
      </c>
      <c r="G15" s="82">
        <v>2</v>
      </c>
      <c r="H15" s="82">
        <v>1.094</v>
      </c>
      <c r="I15" s="82">
        <v>28685</v>
      </c>
      <c r="J15" s="82">
        <v>147487.522051</v>
      </c>
      <c r="K15" s="82">
        <v>8719</v>
      </c>
      <c r="L15" s="82">
        <v>777034.96318</v>
      </c>
      <c r="M15" s="82">
        <v>84</v>
      </c>
      <c r="N15" s="82">
        <v>1133.104888</v>
      </c>
      <c r="O15" s="82">
        <v>0</v>
      </c>
      <c r="P15" s="82">
        <v>0</v>
      </c>
      <c r="Q15" s="82">
        <v>66</v>
      </c>
      <c r="R15" s="82">
        <v>1</v>
      </c>
    </row>
    <row r="16" spans="1:18" s="78" customFormat="1" ht="15.75" customHeight="1">
      <c r="A16" s="227" t="s">
        <v>226</v>
      </c>
      <c r="B16" s="224"/>
      <c r="C16" s="82">
        <v>86131</v>
      </c>
      <c r="D16" s="82">
        <v>2079403.678693</v>
      </c>
      <c r="E16" s="82">
        <v>1</v>
      </c>
      <c r="F16" s="82">
        <v>25</v>
      </c>
      <c r="G16" s="82">
        <v>2</v>
      </c>
      <c r="H16" s="82">
        <v>5.75</v>
      </c>
      <c r="I16" s="82">
        <v>68714</v>
      </c>
      <c r="J16" s="82">
        <v>318099.071817</v>
      </c>
      <c r="K16" s="82">
        <v>17228</v>
      </c>
      <c r="L16" s="82">
        <v>1759878.295052</v>
      </c>
      <c r="M16" s="82">
        <v>185</v>
      </c>
      <c r="N16" s="82">
        <v>1323.561824</v>
      </c>
      <c r="O16" s="82">
        <v>1</v>
      </c>
      <c r="P16" s="82">
        <v>72</v>
      </c>
      <c r="Q16" s="82">
        <v>240</v>
      </c>
      <c r="R16" s="82">
        <v>6</v>
      </c>
    </row>
    <row r="17" spans="1:18" s="78" customFormat="1" ht="15.75" customHeight="1">
      <c r="A17" s="225" t="s">
        <v>227</v>
      </c>
      <c r="B17" s="226"/>
      <c r="C17" s="82">
        <v>6091</v>
      </c>
      <c r="D17" s="82">
        <v>88008.793473</v>
      </c>
      <c r="E17" s="82">
        <v>2</v>
      </c>
      <c r="F17" s="82">
        <v>19.68</v>
      </c>
      <c r="G17" s="82">
        <v>0</v>
      </c>
      <c r="H17" s="82">
        <v>0</v>
      </c>
      <c r="I17" s="82">
        <v>4815</v>
      </c>
      <c r="J17" s="82">
        <v>28007.733562</v>
      </c>
      <c r="K17" s="82">
        <v>1265</v>
      </c>
      <c r="L17" s="82">
        <v>59891.179911</v>
      </c>
      <c r="M17" s="82">
        <v>9</v>
      </c>
      <c r="N17" s="82">
        <v>90.2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.75" customHeight="1">
      <c r="A18" s="225" t="s">
        <v>228</v>
      </c>
      <c r="B18" s="226"/>
      <c r="C18" s="82">
        <v>12796</v>
      </c>
      <c r="D18" s="82">
        <v>563454.11132</v>
      </c>
      <c r="E18" s="82">
        <v>0</v>
      </c>
      <c r="F18" s="82">
        <v>0</v>
      </c>
      <c r="G18" s="82">
        <v>0</v>
      </c>
      <c r="H18" s="82">
        <v>0</v>
      </c>
      <c r="I18" s="82">
        <v>8955</v>
      </c>
      <c r="J18" s="82">
        <v>44901.471528</v>
      </c>
      <c r="K18" s="82">
        <v>3698</v>
      </c>
      <c r="L18" s="82">
        <v>515915.50505</v>
      </c>
      <c r="M18" s="82">
        <v>142</v>
      </c>
      <c r="N18" s="82">
        <v>2636.634742</v>
      </c>
      <c r="O18" s="82">
        <v>1</v>
      </c>
      <c r="P18" s="82">
        <v>0.5</v>
      </c>
      <c r="Q18" s="82">
        <v>73</v>
      </c>
      <c r="R18" s="82">
        <v>5</v>
      </c>
    </row>
    <row r="19" spans="1:18" s="78" customFormat="1" ht="15.75" customHeight="1">
      <c r="A19" s="225" t="s">
        <v>229</v>
      </c>
      <c r="B19" s="226"/>
      <c r="C19" s="82">
        <v>7337</v>
      </c>
      <c r="D19" s="82">
        <v>290520.800411</v>
      </c>
      <c r="E19" s="82">
        <v>0</v>
      </c>
      <c r="F19" s="82">
        <v>0</v>
      </c>
      <c r="G19" s="82">
        <v>0</v>
      </c>
      <c r="H19" s="82">
        <v>0</v>
      </c>
      <c r="I19" s="82">
        <v>5550</v>
      </c>
      <c r="J19" s="82">
        <v>26210.850701</v>
      </c>
      <c r="K19" s="82">
        <v>1777</v>
      </c>
      <c r="L19" s="82">
        <v>263229.79581</v>
      </c>
      <c r="M19" s="82">
        <v>10</v>
      </c>
      <c r="N19" s="82">
        <v>1080.1539</v>
      </c>
      <c r="O19" s="82">
        <v>0</v>
      </c>
      <c r="P19" s="82">
        <v>0</v>
      </c>
      <c r="Q19" s="82">
        <v>15</v>
      </c>
      <c r="R19" s="82">
        <v>0</v>
      </c>
    </row>
    <row r="20" spans="1:18" s="78" customFormat="1" ht="15.75" customHeight="1">
      <c r="A20" s="225" t="s">
        <v>230</v>
      </c>
      <c r="B20" s="226"/>
      <c r="C20" s="82">
        <v>27090</v>
      </c>
      <c r="D20" s="82">
        <v>461767.330198</v>
      </c>
      <c r="E20" s="82">
        <v>1</v>
      </c>
      <c r="F20" s="82">
        <v>0.02</v>
      </c>
      <c r="G20" s="82">
        <v>0</v>
      </c>
      <c r="H20" s="82">
        <v>0</v>
      </c>
      <c r="I20" s="82">
        <v>20797</v>
      </c>
      <c r="J20" s="82">
        <v>86812.980108</v>
      </c>
      <c r="K20" s="82">
        <v>6258</v>
      </c>
      <c r="L20" s="82">
        <v>374586.13009</v>
      </c>
      <c r="M20" s="82">
        <v>34</v>
      </c>
      <c r="N20" s="82">
        <v>368.2</v>
      </c>
      <c r="O20" s="82">
        <v>0</v>
      </c>
      <c r="P20" s="82">
        <v>0</v>
      </c>
      <c r="Q20" s="82">
        <v>44</v>
      </c>
      <c r="R20" s="82">
        <v>0</v>
      </c>
    </row>
    <row r="21" spans="1:18" s="78" customFormat="1" ht="15.75" customHeight="1">
      <c r="A21" s="225" t="s">
        <v>231</v>
      </c>
      <c r="B21" s="226"/>
      <c r="C21" s="82">
        <v>5347</v>
      </c>
      <c r="D21" s="82">
        <v>90232.760736</v>
      </c>
      <c r="E21" s="82">
        <v>0</v>
      </c>
      <c r="F21" s="82">
        <v>0</v>
      </c>
      <c r="G21" s="82">
        <v>0</v>
      </c>
      <c r="H21" s="82">
        <v>0</v>
      </c>
      <c r="I21" s="82">
        <v>4162</v>
      </c>
      <c r="J21" s="82">
        <v>19595.489916</v>
      </c>
      <c r="K21" s="82">
        <v>1182</v>
      </c>
      <c r="L21" s="82">
        <v>70573.77082</v>
      </c>
      <c r="M21" s="82">
        <v>3</v>
      </c>
      <c r="N21" s="82">
        <v>63.5</v>
      </c>
      <c r="O21" s="82">
        <v>0</v>
      </c>
      <c r="P21" s="82">
        <v>0</v>
      </c>
      <c r="Q21" s="82">
        <v>6</v>
      </c>
      <c r="R21" s="82">
        <v>2</v>
      </c>
    </row>
    <row r="22" spans="1:18" s="78" customFormat="1" ht="15.75" customHeight="1">
      <c r="A22" s="225" t="s">
        <v>232</v>
      </c>
      <c r="B22" s="226"/>
      <c r="C22" s="82">
        <v>7176</v>
      </c>
      <c r="D22" s="82">
        <v>265650.228924</v>
      </c>
      <c r="E22" s="82">
        <v>0</v>
      </c>
      <c r="F22" s="82">
        <v>0</v>
      </c>
      <c r="G22" s="82">
        <v>0</v>
      </c>
      <c r="H22" s="82">
        <v>0</v>
      </c>
      <c r="I22" s="82">
        <v>5818</v>
      </c>
      <c r="J22" s="82">
        <v>32586.397342</v>
      </c>
      <c r="K22" s="82">
        <v>1349</v>
      </c>
      <c r="L22" s="82">
        <v>232273.55477</v>
      </c>
      <c r="M22" s="82">
        <v>9</v>
      </c>
      <c r="N22" s="82">
        <v>790.276812</v>
      </c>
      <c r="O22" s="82">
        <v>0</v>
      </c>
      <c r="P22" s="82">
        <v>0</v>
      </c>
      <c r="Q22" s="82">
        <v>7</v>
      </c>
      <c r="R22" s="82">
        <v>1</v>
      </c>
    </row>
    <row r="23" spans="1:18" s="78" customFormat="1" ht="15.75" customHeight="1">
      <c r="A23" s="225" t="s">
        <v>233</v>
      </c>
      <c r="B23" s="226"/>
      <c r="C23" s="82">
        <v>4793</v>
      </c>
      <c r="D23" s="82">
        <v>70691.314403</v>
      </c>
      <c r="E23" s="82">
        <v>0</v>
      </c>
      <c r="F23" s="82">
        <v>0</v>
      </c>
      <c r="G23" s="82">
        <v>0</v>
      </c>
      <c r="H23" s="82">
        <v>0</v>
      </c>
      <c r="I23" s="82">
        <v>3738</v>
      </c>
      <c r="J23" s="82">
        <v>18452.762183</v>
      </c>
      <c r="K23" s="82">
        <v>1045</v>
      </c>
      <c r="L23" s="82">
        <v>52200.80222</v>
      </c>
      <c r="M23" s="82">
        <v>9</v>
      </c>
      <c r="N23" s="82">
        <v>37.25</v>
      </c>
      <c r="O23" s="82">
        <v>1</v>
      </c>
      <c r="P23" s="82">
        <v>0.5</v>
      </c>
      <c r="Q23" s="82">
        <v>4</v>
      </c>
      <c r="R23" s="82">
        <v>1</v>
      </c>
    </row>
    <row r="24" spans="1:18" s="78" customFormat="1" ht="15.75" customHeight="1">
      <c r="A24" s="225" t="s">
        <v>234</v>
      </c>
      <c r="B24" s="226"/>
      <c r="C24" s="82">
        <v>7339</v>
      </c>
      <c r="D24" s="82">
        <v>105614.595229</v>
      </c>
      <c r="E24" s="82">
        <v>0</v>
      </c>
      <c r="F24" s="82">
        <v>0</v>
      </c>
      <c r="G24" s="82">
        <v>1</v>
      </c>
      <c r="H24" s="82">
        <v>10.2152</v>
      </c>
      <c r="I24" s="82">
        <v>6004</v>
      </c>
      <c r="J24" s="82">
        <v>29432.410159</v>
      </c>
      <c r="K24" s="82">
        <v>1329</v>
      </c>
      <c r="L24" s="82">
        <v>76003.24237</v>
      </c>
      <c r="M24" s="82">
        <v>5</v>
      </c>
      <c r="N24" s="82">
        <v>168.7275</v>
      </c>
      <c r="O24" s="82">
        <v>0</v>
      </c>
      <c r="P24" s="82">
        <v>0</v>
      </c>
      <c r="Q24" s="82">
        <v>9</v>
      </c>
      <c r="R24" s="82">
        <v>0</v>
      </c>
    </row>
    <row r="25" spans="1:18" s="78" customFormat="1" ht="15.75" customHeight="1">
      <c r="A25" s="225" t="s">
        <v>219</v>
      </c>
      <c r="B25" s="226"/>
      <c r="C25" s="82">
        <v>1433</v>
      </c>
      <c r="D25" s="82">
        <v>17038.74981</v>
      </c>
      <c r="E25" s="82">
        <v>0</v>
      </c>
      <c r="F25" s="82">
        <v>0</v>
      </c>
      <c r="G25" s="82">
        <v>0</v>
      </c>
      <c r="H25" s="82">
        <v>0</v>
      </c>
      <c r="I25" s="82">
        <v>1137</v>
      </c>
      <c r="J25" s="82">
        <v>6220.043513</v>
      </c>
      <c r="K25" s="82">
        <v>294</v>
      </c>
      <c r="L25" s="82">
        <v>10778.706297</v>
      </c>
      <c r="M25" s="82">
        <v>2</v>
      </c>
      <c r="N25" s="82">
        <v>40</v>
      </c>
      <c r="O25" s="82">
        <v>0</v>
      </c>
      <c r="P25" s="82">
        <v>0</v>
      </c>
      <c r="Q25" s="82">
        <v>3</v>
      </c>
      <c r="R25" s="82">
        <v>0</v>
      </c>
    </row>
    <row r="26" spans="1:18" s="78" customFormat="1" ht="15.75" customHeight="1">
      <c r="A26" s="225" t="s">
        <v>235</v>
      </c>
      <c r="B26" s="226"/>
      <c r="C26" s="82">
        <v>3652</v>
      </c>
      <c r="D26" s="82">
        <v>76904.548947</v>
      </c>
      <c r="E26" s="82">
        <v>0</v>
      </c>
      <c r="F26" s="82">
        <v>0</v>
      </c>
      <c r="G26" s="82">
        <v>0</v>
      </c>
      <c r="H26" s="82">
        <v>0</v>
      </c>
      <c r="I26" s="82">
        <v>2803</v>
      </c>
      <c r="J26" s="82">
        <v>14152.186061</v>
      </c>
      <c r="K26" s="82">
        <v>844</v>
      </c>
      <c r="L26" s="82">
        <v>61167.61018</v>
      </c>
      <c r="M26" s="82">
        <v>5</v>
      </c>
      <c r="N26" s="82">
        <v>1584.752706</v>
      </c>
      <c r="O26" s="82">
        <v>0</v>
      </c>
      <c r="P26" s="82">
        <v>0</v>
      </c>
      <c r="Q26" s="82">
        <v>6</v>
      </c>
      <c r="R26" s="82">
        <v>0</v>
      </c>
    </row>
    <row r="27" spans="1:18" s="78" customFormat="1" ht="15.75" customHeight="1">
      <c r="A27" s="225" t="s">
        <v>236</v>
      </c>
      <c r="B27" s="226"/>
      <c r="C27" s="82">
        <v>827</v>
      </c>
      <c r="D27" s="82">
        <v>10921.949526</v>
      </c>
      <c r="E27" s="82">
        <v>0</v>
      </c>
      <c r="F27" s="82">
        <v>0</v>
      </c>
      <c r="G27" s="82">
        <v>0</v>
      </c>
      <c r="H27" s="82">
        <v>0</v>
      </c>
      <c r="I27" s="82">
        <v>671</v>
      </c>
      <c r="J27" s="82">
        <v>3604.852526</v>
      </c>
      <c r="K27" s="82">
        <v>156</v>
      </c>
      <c r="L27" s="82">
        <v>7317.097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</row>
    <row r="28" spans="1:18" s="78" customFormat="1" ht="15.75" customHeight="1">
      <c r="A28" s="225" t="s">
        <v>237</v>
      </c>
      <c r="B28" s="226"/>
      <c r="C28" s="82">
        <v>5958</v>
      </c>
      <c r="D28" s="82">
        <v>72326.740202</v>
      </c>
      <c r="E28" s="82">
        <v>0</v>
      </c>
      <c r="F28" s="82">
        <v>0</v>
      </c>
      <c r="G28" s="82">
        <v>0</v>
      </c>
      <c r="H28" s="82">
        <v>0</v>
      </c>
      <c r="I28" s="82">
        <v>4956</v>
      </c>
      <c r="J28" s="82">
        <v>18760.403474</v>
      </c>
      <c r="K28" s="82">
        <v>997</v>
      </c>
      <c r="L28" s="82">
        <v>53557.044228</v>
      </c>
      <c r="M28" s="82">
        <v>5</v>
      </c>
      <c r="N28" s="82">
        <v>9.2925</v>
      </c>
      <c r="O28" s="82">
        <v>0</v>
      </c>
      <c r="P28" s="82">
        <v>0</v>
      </c>
      <c r="Q28" s="82">
        <v>7</v>
      </c>
      <c r="R28" s="82">
        <v>0</v>
      </c>
    </row>
    <row r="29" spans="1:18" s="78" customFormat="1" ht="15.75" customHeight="1">
      <c r="A29" s="225" t="s">
        <v>238</v>
      </c>
      <c r="B29" s="226"/>
      <c r="C29" s="82">
        <v>11823</v>
      </c>
      <c r="D29" s="82">
        <v>983404.534465</v>
      </c>
      <c r="E29" s="82">
        <v>0</v>
      </c>
      <c r="F29" s="82">
        <v>0</v>
      </c>
      <c r="G29" s="82">
        <v>0</v>
      </c>
      <c r="H29" s="82">
        <v>0</v>
      </c>
      <c r="I29" s="82">
        <v>8534</v>
      </c>
      <c r="J29" s="82">
        <v>44198.626704</v>
      </c>
      <c r="K29" s="82">
        <v>3214</v>
      </c>
      <c r="L29" s="82">
        <v>937416.565507</v>
      </c>
      <c r="M29" s="82">
        <v>75</v>
      </c>
      <c r="N29" s="82">
        <v>1789.342254</v>
      </c>
      <c r="O29" s="82">
        <v>0</v>
      </c>
      <c r="P29" s="82">
        <v>0</v>
      </c>
      <c r="Q29" s="82">
        <v>78</v>
      </c>
      <c r="R29" s="82">
        <v>5</v>
      </c>
    </row>
    <row r="30" spans="1:18" s="78" customFormat="1" ht="15.75" customHeight="1">
      <c r="A30" s="225" t="s">
        <v>239</v>
      </c>
      <c r="B30" s="226"/>
      <c r="C30" s="82">
        <v>4798</v>
      </c>
      <c r="D30" s="82">
        <v>59083.360098</v>
      </c>
      <c r="E30" s="82">
        <v>0</v>
      </c>
      <c r="F30" s="82">
        <v>0</v>
      </c>
      <c r="G30" s="82">
        <v>0</v>
      </c>
      <c r="H30" s="82">
        <v>0</v>
      </c>
      <c r="I30" s="82">
        <v>3879</v>
      </c>
      <c r="J30" s="82">
        <v>23582.201238</v>
      </c>
      <c r="K30" s="82">
        <v>914</v>
      </c>
      <c r="L30" s="82">
        <v>35469.60886</v>
      </c>
      <c r="M30" s="82">
        <v>5</v>
      </c>
      <c r="N30" s="82">
        <v>31.55</v>
      </c>
      <c r="O30" s="82">
        <v>0</v>
      </c>
      <c r="P30" s="82">
        <v>0</v>
      </c>
      <c r="Q30" s="82">
        <v>11</v>
      </c>
      <c r="R30" s="82">
        <v>0</v>
      </c>
    </row>
    <row r="31" spans="1:18" s="78" customFormat="1" ht="15.75" customHeight="1">
      <c r="A31" s="223" t="s">
        <v>240</v>
      </c>
      <c r="B31" s="224"/>
      <c r="C31" s="82">
        <v>1469</v>
      </c>
      <c r="D31" s="82">
        <v>25393.947258</v>
      </c>
      <c r="E31" s="82">
        <v>0</v>
      </c>
      <c r="F31" s="82">
        <v>0</v>
      </c>
      <c r="G31" s="82">
        <v>0</v>
      </c>
      <c r="H31" s="82">
        <v>0</v>
      </c>
      <c r="I31" s="82">
        <v>1113</v>
      </c>
      <c r="J31" s="82">
        <v>6907.369878</v>
      </c>
      <c r="K31" s="82">
        <v>355</v>
      </c>
      <c r="L31" s="82">
        <v>18485.57738</v>
      </c>
      <c r="M31" s="82">
        <v>1</v>
      </c>
      <c r="N31" s="82">
        <v>1</v>
      </c>
      <c r="O31" s="82">
        <v>0</v>
      </c>
      <c r="P31" s="82">
        <v>0</v>
      </c>
      <c r="Q31" s="82">
        <v>1</v>
      </c>
      <c r="R31" s="82">
        <v>0</v>
      </c>
    </row>
    <row r="32" spans="1:18" s="78" customFormat="1" ht="15.75" customHeight="1">
      <c r="A32" s="219" t="s">
        <v>34</v>
      </c>
      <c r="B32" s="220"/>
      <c r="C32" s="82">
        <v>1278</v>
      </c>
      <c r="D32" s="82">
        <v>23608.427258</v>
      </c>
      <c r="E32" s="82">
        <v>0</v>
      </c>
      <c r="F32" s="82">
        <v>0</v>
      </c>
      <c r="G32" s="82">
        <v>0</v>
      </c>
      <c r="H32" s="82">
        <v>0</v>
      </c>
      <c r="I32" s="82">
        <v>970</v>
      </c>
      <c r="J32" s="82">
        <v>5967.189878</v>
      </c>
      <c r="K32" s="82">
        <v>307</v>
      </c>
      <c r="L32" s="82">
        <v>17640.23738</v>
      </c>
      <c r="M32" s="82">
        <v>1</v>
      </c>
      <c r="N32" s="82">
        <v>1</v>
      </c>
      <c r="O32" s="82">
        <v>0</v>
      </c>
      <c r="P32" s="82">
        <v>0</v>
      </c>
      <c r="Q32" s="82">
        <v>1</v>
      </c>
      <c r="R32" s="82">
        <v>0</v>
      </c>
    </row>
    <row r="33" spans="1:18" s="78" customFormat="1" ht="15.75" customHeight="1">
      <c r="A33" s="221" t="s">
        <v>35</v>
      </c>
      <c r="B33" s="222"/>
      <c r="C33" s="82">
        <v>191</v>
      </c>
      <c r="D33" s="82">
        <v>1785.52</v>
      </c>
      <c r="E33" s="82">
        <v>0</v>
      </c>
      <c r="F33" s="82">
        <v>0</v>
      </c>
      <c r="G33" s="82">
        <v>0</v>
      </c>
      <c r="H33" s="82">
        <v>0</v>
      </c>
      <c r="I33" s="82">
        <v>143</v>
      </c>
      <c r="J33" s="82">
        <v>940.18</v>
      </c>
      <c r="K33" s="82">
        <v>48</v>
      </c>
      <c r="L33" s="82">
        <v>845.34</v>
      </c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82">
        <v>0</v>
      </c>
    </row>
    <row r="34" spans="1:18" ht="24.75" customHeight="1">
      <c r="A34" s="83" t="s">
        <v>36</v>
      </c>
      <c r="B34" s="83"/>
      <c r="C34" s="83"/>
      <c r="D34" s="83"/>
      <c r="E34" s="83" t="s">
        <v>37</v>
      </c>
      <c r="F34" s="83"/>
      <c r="G34" s="83"/>
      <c r="H34" s="84" t="s">
        <v>38</v>
      </c>
      <c r="I34" s="84"/>
      <c r="J34" s="83"/>
      <c r="K34" s="83"/>
      <c r="L34" s="84" t="s">
        <v>39</v>
      </c>
      <c r="M34" s="85"/>
      <c r="N34" s="85"/>
      <c r="O34" s="85"/>
      <c r="P34" s="85"/>
      <c r="Q34" s="85"/>
      <c r="R34" s="217" t="str">
        <f>'2491-00-01'!V34</f>
        <v>中華民國108年3月20日編製</v>
      </c>
    </row>
    <row r="35" spans="8:18" ht="19.5" customHeight="1">
      <c r="H35" s="65" t="s">
        <v>40</v>
      </c>
      <c r="L35" s="74"/>
      <c r="M35" s="74"/>
      <c r="N35" s="74"/>
      <c r="O35" s="74"/>
      <c r="P35" s="74"/>
      <c r="Q35" s="74"/>
      <c r="R35" s="86" t="s">
        <v>300</v>
      </c>
    </row>
    <row r="36" spans="1:18" s="147" customFormat="1" ht="15.75" customHeight="1">
      <c r="A36" s="145" t="s">
        <v>42</v>
      </c>
      <c r="B36" s="141" t="s">
        <v>321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78" customFormat="1" ht="18" customHeight="1">
      <c r="A37" s="176"/>
      <c r="B37" s="172" t="s">
        <v>309</v>
      </c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</row>
    <row r="38" spans="1:18" s="147" customFormat="1" ht="15" customHeight="1">
      <c r="A38" s="145" t="s">
        <v>43</v>
      </c>
      <c r="B38" s="142" t="s">
        <v>222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50"/>
      <c r="B39" s="142" t="s">
        <v>268</v>
      </c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</row>
    <row r="40" spans="1:18" s="147" customFormat="1" ht="15" customHeight="1">
      <c r="A40" s="150"/>
      <c r="B40" s="142" t="s">
        <v>306</v>
      </c>
      <c r="C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394</v>
      </c>
      <c r="C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ht="19.5" customHeight="1">
      <c r="A42" s="339" t="s">
        <v>132</v>
      </c>
      <c r="B42" s="339"/>
      <c r="C42" s="339"/>
      <c r="D42" s="339"/>
      <c r="E42" s="339"/>
      <c r="F42" s="339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2:R42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F55">
      <selection activeCell="C9" sqref="C9:R56"/>
    </sheetView>
  </sheetViews>
  <sheetFormatPr defaultColWidth="9.00390625" defaultRowHeight="16.5"/>
  <cols>
    <col min="1" max="1" width="9.625" style="65" customWidth="1"/>
    <col min="2" max="2" width="31.25390625" style="65" customWidth="1"/>
    <col min="3" max="3" width="11.625" style="65" bestFit="1" customWidth="1"/>
    <col min="4" max="4" width="14.625" style="65" customWidth="1"/>
    <col min="5" max="8" width="10.625" style="65" customWidth="1"/>
    <col min="9" max="9" width="11.625" style="65" bestFit="1" customWidth="1"/>
    <col min="10" max="10" width="12.75390625" style="65" bestFit="1" customWidth="1"/>
    <col min="11" max="11" width="11.625" style="65" bestFit="1" customWidth="1"/>
    <col min="12" max="12" width="13.875" style="65" bestFit="1" customWidth="1"/>
    <col min="13" max="13" width="9.50390625" style="65" bestFit="1" customWidth="1"/>
    <col min="14" max="14" width="11.625" style="65" bestFit="1" customWidth="1"/>
    <col min="15" max="15" width="9.25390625" style="65" customWidth="1"/>
    <col min="16" max="16" width="10.125" style="65" customWidth="1"/>
    <col min="17" max="17" width="15.625" style="65" customWidth="1"/>
    <col min="18" max="18" width="16.625" style="65" customWidth="1"/>
    <col min="19" max="16384" width="9.00390625" style="65" customWidth="1"/>
  </cols>
  <sheetData>
    <row r="1" spans="1:18" ht="16.5" customHeight="1">
      <c r="A1" s="64" t="s">
        <v>0</v>
      </c>
      <c r="D1" s="66"/>
      <c r="E1" s="66"/>
      <c r="F1" s="66"/>
      <c r="G1" s="66"/>
      <c r="H1" s="66"/>
      <c r="I1" s="66"/>
      <c r="Q1" s="64" t="s">
        <v>1</v>
      </c>
      <c r="R1" s="67" t="s">
        <v>2</v>
      </c>
    </row>
    <row r="2" spans="1:18" ht="16.5" customHeight="1">
      <c r="A2" s="68" t="s">
        <v>133</v>
      </c>
      <c r="B2" s="70" t="s">
        <v>4</v>
      </c>
      <c r="C2" s="7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68" t="s">
        <v>5</v>
      </c>
      <c r="R2" s="72" t="s">
        <v>135</v>
      </c>
    </row>
    <row r="3" spans="1:18" s="73" customFormat="1" ht="19.5" customHeight="1">
      <c r="A3" s="349" t="s">
        <v>248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</row>
    <row r="4" spans="1:18" ht="19.5" customHeight="1">
      <c r="A4" s="350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</row>
    <row r="5" spans="1:18" ht="19.5" customHeight="1">
      <c r="A5" s="74"/>
      <c r="B5" s="74"/>
      <c r="C5" s="74"/>
      <c r="E5" s="88"/>
      <c r="F5" s="313" t="str">
        <f>'2491-00-01'!H5</f>
        <v>中華民國108年2月底</v>
      </c>
      <c r="G5" s="313"/>
      <c r="H5" s="313"/>
      <c r="I5" s="313"/>
      <c r="J5" s="313"/>
      <c r="K5" s="313"/>
      <c r="L5" s="313"/>
      <c r="M5" s="74"/>
      <c r="N5" s="74"/>
      <c r="O5" s="74"/>
      <c r="P5" s="74"/>
      <c r="Q5" s="74"/>
      <c r="R5" s="76" t="s">
        <v>7</v>
      </c>
    </row>
    <row r="6" spans="1:18" s="78" customFormat="1" ht="12" customHeight="1">
      <c r="A6" s="363" t="s">
        <v>136</v>
      </c>
      <c r="B6" s="364"/>
      <c r="C6" s="357" t="s">
        <v>124</v>
      </c>
      <c r="D6" s="358"/>
      <c r="E6" s="361" t="s">
        <v>125</v>
      </c>
      <c r="F6" s="358"/>
      <c r="G6" s="361" t="s">
        <v>126</v>
      </c>
      <c r="H6" s="358"/>
      <c r="I6" s="361" t="s">
        <v>127</v>
      </c>
      <c r="J6" s="358"/>
      <c r="K6" s="361" t="s">
        <v>128</v>
      </c>
      <c r="L6" s="358"/>
      <c r="M6" s="363" t="s">
        <v>393</v>
      </c>
      <c r="N6" s="367"/>
      <c r="O6" s="363" t="s">
        <v>129</v>
      </c>
      <c r="P6" s="341"/>
      <c r="Q6" s="344" t="s">
        <v>392</v>
      </c>
      <c r="R6" s="346" t="s">
        <v>130</v>
      </c>
    </row>
    <row r="7" spans="1:18" s="78" customFormat="1" ht="22.5" customHeight="1">
      <c r="A7" s="369"/>
      <c r="B7" s="370"/>
      <c r="C7" s="359"/>
      <c r="D7" s="360"/>
      <c r="E7" s="362"/>
      <c r="F7" s="360"/>
      <c r="G7" s="362"/>
      <c r="H7" s="360"/>
      <c r="I7" s="362"/>
      <c r="J7" s="360"/>
      <c r="K7" s="362"/>
      <c r="L7" s="360"/>
      <c r="M7" s="365"/>
      <c r="N7" s="368"/>
      <c r="O7" s="365"/>
      <c r="P7" s="343"/>
      <c r="Q7" s="345"/>
      <c r="R7" s="347"/>
    </row>
    <row r="8" spans="1:18" s="78" customFormat="1" ht="33" customHeight="1">
      <c r="A8" s="365"/>
      <c r="B8" s="366"/>
      <c r="C8" s="79" t="s">
        <v>31</v>
      </c>
      <c r="D8" s="80" t="s">
        <v>134</v>
      </c>
      <c r="E8" s="79" t="s">
        <v>31</v>
      </c>
      <c r="F8" s="79" t="s">
        <v>32</v>
      </c>
      <c r="G8" s="79" t="s">
        <v>31</v>
      </c>
      <c r="H8" s="79" t="s">
        <v>32</v>
      </c>
      <c r="I8" s="79" t="s">
        <v>31</v>
      </c>
      <c r="J8" s="79" t="s">
        <v>32</v>
      </c>
      <c r="K8" s="79" t="s">
        <v>31</v>
      </c>
      <c r="L8" s="79" t="s">
        <v>32</v>
      </c>
      <c r="M8" s="79" t="s">
        <v>31</v>
      </c>
      <c r="N8" s="80" t="s">
        <v>131</v>
      </c>
      <c r="O8" s="79" t="s">
        <v>31</v>
      </c>
      <c r="P8" s="81" t="s">
        <v>131</v>
      </c>
      <c r="Q8" s="79" t="s">
        <v>31</v>
      </c>
      <c r="R8" s="79" t="s">
        <v>31</v>
      </c>
    </row>
    <row r="9" spans="1:18" s="78" customFormat="1" ht="15" customHeight="1">
      <c r="A9" s="55" t="s">
        <v>33</v>
      </c>
      <c r="B9" s="56"/>
      <c r="C9" s="82">
        <v>705061</v>
      </c>
      <c r="D9" s="82">
        <v>24256886.148765</v>
      </c>
      <c r="E9" s="82">
        <v>9</v>
      </c>
      <c r="F9" s="82">
        <v>220.95</v>
      </c>
      <c r="G9" s="82">
        <v>9</v>
      </c>
      <c r="H9" s="82">
        <v>54.9664</v>
      </c>
      <c r="I9" s="82">
        <v>532453</v>
      </c>
      <c r="J9" s="82">
        <v>2647319.211715</v>
      </c>
      <c r="K9" s="82">
        <v>166914</v>
      </c>
      <c r="L9" s="82">
        <v>21441343.293247</v>
      </c>
      <c r="M9" s="82">
        <v>5631</v>
      </c>
      <c r="N9" s="82">
        <v>161751.883131</v>
      </c>
      <c r="O9" s="82">
        <v>45</v>
      </c>
      <c r="P9" s="82">
        <v>6195.844272</v>
      </c>
      <c r="Q9" s="82">
        <v>4621</v>
      </c>
      <c r="R9" s="82">
        <v>117</v>
      </c>
    </row>
    <row r="10" spans="1:18" s="78" customFormat="1" ht="15" customHeight="1">
      <c r="A10" s="55" t="s">
        <v>67</v>
      </c>
      <c r="B10" s="56"/>
      <c r="C10" s="82">
        <v>16387</v>
      </c>
      <c r="D10" s="82">
        <v>586029.204419</v>
      </c>
      <c r="E10" s="82">
        <v>3</v>
      </c>
      <c r="F10" s="82">
        <v>44.18</v>
      </c>
      <c r="G10" s="82">
        <v>2</v>
      </c>
      <c r="H10" s="82">
        <v>10.9352</v>
      </c>
      <c r="I10" s="82">
        <v>11156</v>
      </c>
      <c r="J10" s="82">
        <v>50577.015292</v>
      </c>
      <c r="K10" s="82">
        <v>5175</v>
      </c>
      <c r="L10" s="82">
        <v>534751.004544</v>
      </c>
      <c r="M10" s="82">
        <v>51</v>
      </c>
      <c r="N10" s="82">
        <v>646.069383</v>
      </c>
      <c r="O10" s="82">
        <v>0</v>
      </c>
      <c r="P10" s="82">
        <v>0</v>
      </c>
      <c r="Q10" s="82">
        <v>8</v>
      </c>
      <c r="R10" s="82">
        <v>0</v>
      </c>
    </row>
    <row r="11" spans="1:18" s="78" customFormat="1" ht="15" customHeight="1">
      <c r="A11" s="55" t="s">
        <v>68</v>
      </c>
      <c r="B11" s="56"/>
      <c r="C11" s="82">
        <v>4090</v>
      </c>
      <c r="D11" s="82">
        <v>278898.307854</v>
      </c>
      <c r="E11" s="82">
        <v>0</v>
      </c>
      <c r="F11" s="82">
        <v>0</v>
      </c>
      <c r="G11" s="82">
        <v>0</v>
      </c>
      <c r="H11" s="82">
        <v>0</v>
      </c>
      <c r="I11" s="82">
        <v>2796</v>
      </c>
      <c r="J11" s="82">
        <v>25640.416595</v>
      </c>
      <c r="K11" s="82">
        <v>1278</v>
      </c>
      <c r="L11" s="82">
        <v>251312.441259</v>
      </c>
      <c r="M11" s="82">
        <v>16</v>
      </c>
      <c r="N11" s="82">
        <v>1945.45</v>
      </c>
      <c r="O11" s="82">
        <v>0</v>
      </c>
      <c r="P11" s="82">
        <v>0</v>
      </c>
      <c r="Q11" s="82">
        <v>0</v>
      </c>
      <c r="R11" s="82">
        <v>0</v>
      </c>
    </row>
    <row r="12" spans="1:18" s="78" customFormat="1" ht="15" customHeight="1">
      <c r="A12" s="55" t="s">
        <v>69</v>
      </c>
      <c r="B12" s="56"/>
      <c r="C12" s="82">
        <v>195170</v>
      </c>
      <c r="D12" s="82">
        <v>8093434.443797</v>
      </c>
      <c r="E12" s="82">
        <v>0</v>
      </c>
      <c r="F12" s="82">
        <v>0</v>
      </c>
      <c r="G12" s="82">
        <v>1</v>
      </c>
      <c r="H12" s="82">
        <v>0.15</v>
      </c>
      <c r="I12" s="82">
        <v>135912</v>
      </c>
      <c r="J12" s="82">
        <v>641412.193336</v>
      </c>
      <c r="K12" s="82">
        <v>58266</v>
      </c>
      <c r="L12" s="82">
        <v>7425879.549903</v>
      </c>
      <c r="M12" s="82">
        <v>985</v>
      </c>
      <c r="N12" s="82">
        <v>26123.648953</v>
      </c>
      <c r="O12" s="82">
        <v>6</v>
      </c>
      <c r="P12" s="82">
        <v>18.901605</v>
      </c>
      <c r="Q12" s="82">
        <v>80</v>
      </c>
      <c r="R12" s="82">
        <v>18</v>
      </c>
    </row>
    <row r="13" spans="1:18" s="78" customFormat="1" ht="15" customHeight="1">
      <c r="A13" s="55" t="s">
        <v>70</v>
      </c>
      <c r="B13" s="56"/>
      <c r="C13" s="82">
        <v>17702</v>
      </c>
      <c r="D13" s="82">
        <v>421325.202314</v>
      </c>
      <c r="E13" s="82">
        <v>0</v>
      </c>
      <c r="F13" s="82">
        <v>0</v>
      </c>
      <c r="G13" s="82">
        <v>1</v>
      </c>
      <c r="H13" s="82">
        <v>0.15</v>
      </c>
      <c r="I13" s="82">
        <v>12923</v>
      </c>
      <c r="J13" s="82">
        <v>55845.970383</v>
      </c>
      <c r="K13" s="82">
        <v>4713</v>
      </c>
      <c r="L13" s="82">
        <v>364298.700416</v>
      </c>
      <c r="M13" s="82">
        <v>65</v>
      </c>
      <c r="N13" s="82">
        <v>1180.381515</v>
      </c>
      <c r="O13" s="82">
        <v>0</v>
      </c>
      <c r="P13" s="82">
        <v>0</v>
      </c>
      <c r="Q13" s="82">
        <v>3</v>
      </c>
      <c r="R13" s="82">
        <v>0</v>
      </c>
    </row>
    <row r="14" spans="1:18" s="78" customFormat="1" ht="15" customHeight="1">
      <c r="A14" s="55" t="s">
        <v>71</v>
      </c>
      <c r="B14" s="56"/>
      <c r="C14" s="82">
        <v>1312</v>
      </c>
      <c r="D14" s="82">
        <v>38731.551371</v>
      </c>
      <c r="E14" s="82">
        <v>0</v>
      </c>
      <c r="F14" s="82">
        <v>0</v>
      </c>
      <c r="G14" s="82">
        <v>0</v>
      </c>
      <c r="H14" s="82">
        <v>0</v>
      </c>
      <c r="I14" s="82">
        <v>755</v>
      </c>
      <c r="J14" s="82">
        <v>3089.342286</v>
      </c>
      <c r="K14" s="82">
        <v>541</v>
      </c>
      <c r="L14" s="82">
        <v>35196.112399</v>
      </c>
      <c r="M14" s="82">
        <v>16</v>
      </c>
      <c r="N14" s="82">
        <v>446.096686</v>
      </c>
      <c r="O14" s="82">
        <v>0</v>
      </c>
      <c r="P14" s="82">
        <v>0</v>
      </c>
      <c r="Q14" s="82">
        <v>0</v>
      </c>
      <c r="R14" s="82">
        <v>0</v>
      </c>
    </row>
    <row r="15" spans="1:18" s="78" customFormat="1" ht="1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5</v>
      </c>
      <c r="J15" s="82">
        <v>116.2</v>
      </c>
      <c r="K15" s="82">
        <v>28</v>
      </c>
      <c r="L15" s="82">
        <v>58360.94473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82">
        <v>0</v>
      </c>
    </row>
    <row r="16" spans="1:18" s="78" customFormat="1" ht="15" customHeight="1">
      <c r="A16" s="55" t="s">
        <v>73</v>
      </c>
      <c r="B16" s="56"/>
      <c r="C16" s="82">
        <v>10963</v>
      </c>
      <c r="D16" s="82">
        <v>397631.236108</v>
      </c>
      <c r="E16" s="82">
        <v>0</v>
      </c>
      <c r="F16" s="82">
        <v>0</v>
      </c>
      <c r="G16" s="82">
        <v>0</v>
      </c>
      <c r="H16" s="82">
        <v>0</v>
      </c>
      <c r="I16" s="82">
        <v>6966</v>
      </c>
      <c r="J16" s="82">
        <v>37739.460445</v>
      </c>
      <c r="K16" s="82">
        <v>3969</v>
      </c>
      <c r="L16" s="82">
        <v>359031.925663</v>
      </c>
      <c r="M16" s="82">
        <v>28</v>
      </c>
      <c r="N16" s="82">
        <v>859.85</v>
      </c>
      <c r="O16" s="82">
        <v>0</v>
      </c>
      <c r="P16" s="82">
        <v>0</v>
      </c>
      <c r="Q16" s="82">
        <v>2</v>
      </c>
      <c r="R16" s="82">
        <v>0</v>
      </c>
    </row>
    <row r="17" spans="1:18" s="78" customFormat="1" ht="15" customHeight="1">
      <c r="A17" s="55" t="s">
        <v>74</v>
      </c>
      <c r="B17" s="56"/>
      <c r="C17" s="82">
        <v>5200</v>
      </c>
      <c r="D17" s="82">
        <v>97094.899271</v>
      </c>
      <c r="E17" s="82">
        <v>0</v>
      </c>
      <c r="F17" s="82">
        <v>0</v>
      </c>
      <c r="G17" s="82">
        <v>0</v>
      </c>
      <c r="H17" s="82">
        <v>0</v>
      </c>
      <c r="I17" s="82">
        <v>4173</v>
      </c>
      <c r="J17" s="82">
        <v>17157.648029</v>
      </c>
      <c r="K17" s="82">
        <v>990</v>
      </c>
      <c r="L17" s="82">
        <v>78880.03301</v>
      </c>
      <c r="M17" s="82">
        <v>37</v>
      </c>
      <c r="N17" s="82">
        <v>1057.218232</v>
      </c>
      <c r="O17" s="82">
        <v>0</v>
      </c>
      <c r="P17" s="82">
        <v>0</v>
      </c>
      <c r="Q17" s="82">
        <v>2</v>
      </c>
      <c r="R17" s="82">
        <v>0</v>
      </c>
    </row>
    <row r="18" spans="1:18" s="78" customFormat="1" ht="15" customHeight="1">
      <c r="A18" s="55" t="s">
        <v>75</v>
      </c>
      <c r="B18" s="56"/>
      <c r="C18" s="82">
        <v>2123</v>
      </c>
      <c r="D18" s="82">
        <v>31374.08016</v>
      </c>
      <c r="E18" s="82">
        <v>0</v>
      </c>
      <c r="F18" s="82">
        <v>0</v>
      </c>
      <c r="G18" s="82">
        <v>0</v>
      </c>
      <c r="H18" s="82">
        <v>0</v>
      </c>
      <c r="I18" s="82">
        <v>1514</v>
      </c>
      <c r="J18" s="82">
        <v>6901.550839</v>
      </c>
      <c r="K18" s="82">
        <v>595</v>
      </c>
      <c r="L18" s="82">
        <v>24307.119321</v>
      </c>
      <c r="M18" s="82">
        <v>14</v>
      </c>
      <c r="N18" s="82">
        <v>165.41</v>
      </c>
      <c r="O18" s="82">
        <v>0</v>
      </c>
      <c r="P18" s="82">
        <v>0</v>
      </c>
      <c r="Q18" s="82">
        <v>3</v>
      </c>
      <c r="R18" s="82">
        <v>0</v>
      </c>
    </row>
    <row r="19" spans="1:18" s="78" customFormat="1" ht="15" customHeight="1">
      <c r="A19" s="55" t="s">
        <v>76</v>
      </c>
      <c r="B19" s="56"/>
      <c r="C19" s="82">
        <v>3711</v>
      </c>
      <c r="D19" s="82">
        <v>45657.67619</v>
      </c>
      <c r="E19" s="82">
        <v>0</v>
      </c>
      <c r="F19" s="82">
        <v>0</v>
      </c>
      <c r="G19" s="82">
        <v>0</v>
      </c>
      <c r="H19" s="82">
        <v>0</v>
      </c>
      <c r="I19" s="82">
        <v>2632</v>
      </c>
      <c r="J19" s="82">
        <v>13325.80187</v>
      </c>
      <c r="K19" s="82">
        <v>1073</v>
      </c>
      <c r="L19" s="82">
        <v>32256.77432</v>
      </c>
      <c r="M19" s="82">
        <v>6</v>
      </c>
      <c r="N19" s="82">
        <v>75.1</v>
      </c>
      <c r="O19" s="82">
        <v>0</v>
      </c>
      <c r="P19" s="82">
        <v>0</v>
      </c>
      <c r="Q19" s="82">
        <v>0</v>
      </c>
      <c r="R19" s="82">
        <v>0</v>
      </c>
    </row>
    <row r="20" spans="1:18" s="78" customFormat="1" ht="15" customHeight="1">
      <c r="A20" s="55" t="s">
        <v>77</v>
      </c>
      <c r="B20" s="56"/>
      <c r="C20" s="82">
        <v>3371</v>
      </c>
      <c r="D20" s="82">
        <v>63425.145345</v>
      </c>
      <c r="E20" s="82">
        <v>0</v>
      </c>
      <c r="F20" s="82">
        <v>0</v>
      </c>
      <c r="G20" s="82">
        <v>0</v>
      </c>
      <c r="H20" s="82">
        <v>0</v>
      </c>
      <c r="I20" s="82">
        <v>2361</v>
      </c>
      <c r="J20" s="82">
        <v>13103.068945</v>
      </c>
      <c r="K20" s="82">
        <v>1004</v>
      </c>
      <c r="L20" s="82">
        <v>50287.2264</v>
      </c>
      <c r="M20" s="82">
        <v>6</v>
      </c>
      <c r="N20" s="82">
        <v>34.85</v>
      </c>
      <c r="O20" s="82">
        <v>0</v>
      </c>
      <c r="P20" s="82">
        <v>0</v>
      </c>
      <c r="Q20" s="82">
        <v>0</v>
      </c>
      <c r="R20" s="82">
        <v>0</v>
      </c>
    </row>
    <row r="21" spans="1:18" s="78" customFormat="1" ht="15" customHeight="1">
      <c r="A21" s="55" t="s">
        <v>78</v>
      </c>
      <c r="B21" s="56"/>
      <c r="C21" s="82">
        <v>10513</v>
      </c>
      <c r="D21" s="82">
        <v>110973.540234</v>
      </c>
      <c r="E21" s="82">
        <v>0</v>
      </c>
      <c r="F21" s="82">
        <v>0</v>
      </c>
      <c r="G21" s="82">
        <v>0</v>
      </c>
      <c r="H21" s="82">
        <v>0</v>
      </c>
      <c r="I21" s="82">
        <v>8523</v>
      </c>
      <c r="J21" s="82">
        <v>29687.014399</v>
      </c>
      <c r="K21" s="82">
        <v>1956</v>
      </c>
      <c r="L21" s="82">
        <v>80890.030189</v>
      </c>
      <c r="M21" s="82">
        <v>34</v>
      </c>
      <c r="N21" s="82">
        <v>396.495646</v>
      </c>
      <c r="O21" s="82">
        <v>0</v>
      </c>
      <c r="P21" s="82">
        <v>0</v>
      </c>
      <c r="Q21" s="82">
        <v>1</v>
      </c>
      <c r="R21" s="82">
        <v>0</v>
      </c>
    </row>
    <row r="22" spans="1:18" s="78" customFormat="1" ht="15" customHeight="1">
      <c r="A22" s="55" t="s">
        <v>79</v>
      </c>
      <c r="B22" s="56"/>
      <c r="C22" s="82">
        <v>354</v>
      </c>
      <c r="D22" s="82">
        <v>24815.81511</v>
      </c>
      <c r="E22" s="82">
        <v>0</v>
      </c>
      <c r="F22" s="82">
        <v>0</v>
      </c>
      <c r="G22" s="82">
        <v>0</v>
      </c>
      <c r="H22" s="82">
        <v>0</v>
      </c>
      <c r="I22" s="82">
        <v>208</v>
      </c>
      <c r="J22" s="82">
        <v>1395.57816</v>
      </c>
      <c r="K22" s="82">
        <v>145</v>
      </c>
      <c r="L22" s="82">
        <v>23419.23695</v>
      </c>
      <c r="M22" s="82">
        <v>1</v>
      </c>
      <c r="N22" s="82">
        <v>1</v>
      </c>
      <c r="O22" s="82">
        <v>0</v>
      </c>
      <c r="P22" s="82">
        <v>0</v>
      </c>
      <c r="Q22" s="82">
        <v>2</v>
      </c>
      <c r="R22" s="82">
        <v>0</v>
      </c>
    </row>
    <row r="23" spans="1:18" s="78" customFormat="1" ht="15" customHeight="1">
      <c r="A23" s="55" t="s">
        <v>80</v>
      </c>
      <c r="B23" s="56"/>
      <c r="C23" s="82">
        <v>8611</v>
      </c>
      <c r="D23" s="82">
        <v>614499.873442</v>
      </c>
      <c r="E23" s="82">
        <v>0</v>
      </c>
      <c r="F23" s="82">
        <v>0</v>
      </c>
      <c r="G23" s="82">
        <v>0</v>
      </c>
      <c r="H23" s="82">
        <v>0</v>
      </c>
      <c r="I23" s="82">
        <v>5317</v>
      </c>
      <c r="J23" s="82">
        <v>30334.686288</v>
      </c>
      <c r="K23" s="82">
        <v>3258</v>
      </c>
      <c r="L23" s="82">
        <v>583548.061092</v>
      </c>
      <c r="M23" s="82">
        <v>36</v>
      </c>
      <c r="N23" s="82">
        <v>617.126062</v>
      </c>
      <c r="O23" s="82">
        <v>0</v>
      </c>
      <c r="P23" s="82">
        <v>0</v>
      </c>
      <c r="Q23" s="82">
        <v>8</v>
      </c>
      <c r="R23" s="82">
        <v>1</v>
      </c>
    </row>
    <row r="24" spans="1:18" s="78" customFormat="1" ht="15" customHeight="1">
      <c r="A24" s="55" t="s">
        <v>81</v>
      </c>
      <c r="B24" s="56"/>
      <c r="C24" s="82">
        <v>6584</v>
      </c>
      <c r="D24" s="82">
        <v>480332.445865</v>
      </c>
      <c r="E24" s="82">
        <v>0</v>
      </c>
      <c r="F24" s="82">
        <v>0</v>
      </c>
      <c r="G24" s="82">
        <v>0</v>
      </c>
      <c r="H24" s="82">
        <v>0</v>
      </c>
      <c r="I24" s="82">
        <v>4436</v>
      </c>
      <c r="J24" s="82">
        <v>19325.871795</v>
      </c>
      <c r="K24" s="82">
        <v>2101</v>
      </c>
      <c r="L24" s="82">
        <v>460022.78407</v>
      </c>
      <c r="M24" s="82">
        <v>46</v>
      </c>
      <c r="N24" s="82">
        <v>983.29</v>
      </c>
      <c r="O24" s="82">
        <v>1</v>
      </c>
      <c r="P24" s="82">
        <v>0.5</v>
      </c>
      <c r="Q24" s="82">
        <v>3</v>
      </c>
      <c r="R24" s="82">
        <v>0</v>
      </c>
    </row>
    <row r="25" spans="1:18" s="78" customFormat="1" ht="15" customHeight="1">
      <c r="A25" s="55" t="s">
        <v>275</v>
      </c>
      <c r="B25" s="56"/>
      <c r="C25" s="82">
        <v>180</v>
      </c>
      <c r="D25" s="82">
        <v>38851.99753</v>
      </c>
      <c r="E25" s="82">
        <v>0</v>
      </c>
      <c r="F25" s="82">
        <v>0</v>
      </c>
      <c r="G25" s="82">
        <v>0</v>
      </c>
      <c r="H25" s="82">
        <v>0</v>
      </c>
      <c r="I25" s="82">
        <v>51</v>
      </c>
      <c r="J25" s="82">
        <v>505</v>
      </c>
      <c r="K25" s="82">
        <v>124</v>
      </c>
      <c r="L25" s="82">
        <v>38281.69753</v>
      </c>
      <c r="M25" s="82">
        <v>5</v>
      </c>
      <c r="N25" s="82">
        <v>65.3</v>
      </c>
      <c r="O25" s="82">
        <v>0</v>
      </c>
      <c r="P25" s="82">
        <v>0</v>
      </c>
      <c r="Q25" s="82">
        <v>0</v>
      </c>
      <c r="R25" s="82">
        <v>0</v>
      </c>
    </row>
    <row r="26" spans="1:18" s="78" customFormat="1" ht="15" customHeight="1">
      <c r="A26" s="55" t="s">
        <v>82</v>
      </c>
      <c r="B26" s="56"/>
      <c r="C26" s="82">
        <v>1939</v>
      </c>
      <c r="D26" s="82">
        <v>70797.228388</v>
      </c>
      <c r="E26" s="82">
        <v>0</v>
      </c>
      <c r="F26" s="82">
        <v>0</v>
      </c>
      <c r="G26" s="82">
        <v>0</v>
      </c>
      <c r="H26" s="82">
        <v>0</v>
      </c>
      <c r="I26" s="82">
        <v>1281</v>
      </c>
      <c r="J26" s="82">
        <v>7138.395768</v>
      </c>
      <c r="K26" s="82">
        <v>657</v>
      </c>
      <c r="L26" s="82">
        <v>63654.83262</v>
      </c>
      <c r="M26" s="82">
        <v>1</v>
      </c>
      <c r="N26" s="82">
        <v>4</v>
      </c>
      <c r="O26" s="82">
        <v>0</v>
      </c>
      <c r="P26" s="82">
        <v>0</v>
      </c>
      <c r="Q26" s="82">
        <v>0</v>
      </c>
      <c r="R26" s="82">
        <v>0</v>
      </c>
    </row>
    <row r="27" spans="1:18" s="78" customFormat="1" ht="15" customHeight="1">
      <c r="A27" s="55" t="s">
        <v>83</v>
      </c>
      <c r="B27" s="56"/>
      <c r="C27" s="82">
        <v>9166</v>
      </c>
      <c r="D27" s="82">
        <v>255467.315827</v>
      </c>
      <c r="E27" s="82">
        <v>0</v>
      </c>
      <c r="F27" s="82">
        <v>0</v>
      </c>
      <c r="G27" s="82">
        <v>0</v>
      </c>
      <c r="H27" s="82">
        <v>0</v>
      </c>
      <c r="I27" s="82">
        <v>6280</v>
      </c>
      <c r="J27" s="82">
        <v>31542.11561</v>
      </c>
      <c r="K27" s="82">
        <v>2846</v>
      </c>
      <c r="L27" s="82">
        <v>222953.685052</v>
      </c>
      <c r="M27" s="82">
        <v>40</v>
      </c>
      <c r="N27" s="82">
        <v>971.515165</v>
      </c>
      <c r="O27" s="82">
        <v>0</v>
      </c>
      <c r="P27" s="82">
        <v>0</v>
      </c>
      <c r="Q27" s="82">
        <v>3</v>
      </c>
      <c r="R27" s="82">
        <v>0</v>
      </c>
    </row>
    <row r="28" spans="1:18" s="78" customFormat="1" ht="15" customHeight="1">
      <c r="A28" s="55" t="s">
        <v>84</v>
      </c>
      <c r="B28" s="56"/>
      <c r="C28" s="82">
        <v>3317</v>
      </c>
      <c r="D28" s="82">
        <v>138148.380422</v>
      </c>
      <c r="E28" s="82">
        <v>0</v>
      </c>
      <c r="F28" s="82">
        <v>0</v>
      </c>
      <c r="G28" s="82">
        <v>0</v>
      </c>
      <c r="H28" s="82">
        <v>0</v>
      </c>
      <c r="I28" s="82">
        <v>2309</v>
      </c>
      <c r="J28" s="82">
        <v>13113.229552</v>
      </c>
      <c r="K28" s="82">
        <v>998</v>
      </c>
      <c r="L28" s="82">
        <v>124927.49087</v>
      </c>
      <c r="M28" s="82">
        <v>10</v>
      </c>
      <c r="N28" s="82">
        <v>107.66</v>
      </c>
      <c r="O28" s="82">
        <v>0</v>
      </c>
      <c r="P28" s="82">
        <v>0</v>
      </c>
      <c r="Q28" s="82">
        <v>1</v>
      </c>
      <c r="R28" s="82">
        <v>1</v>
      </c>
    </row>
    <row r="29" spans="1:18" s="78" customFormat="1" ht="15" customHeight="1">
      <c r="A29" s="55" t="s">
        <v>85</v>
      </c>
      <c r="B29" s="56"/>
      <c r="C29" s="82">
        <v>7977</v>
      </c>
      <c r="D29" s="82">
        <v>563065.462703</v>
      </c>
      <c r="E29" s="82">
        <v>0</v>
      </c>
      <c r="F29" s="82">
        <v>0</v>
      </c>
      <c r="G29" s="82">
        <v>0</v>
      </c>
      <c r="H29" s="82">
        <v>0</v>
      </c>
      <c r="I29" s="82">
        <v>5576</v>
      </c>
      <c r="J29" s="82">
        <v>37187.359548</v>
      </c>
      <c r="K29" s="82">
        <v>2386</v>
      </c>
      <c r="L29" s="82">
        <v>525777.586472</v>
      </c>
      <c r="M29" s="82">
        <v>15</v>
      </c>
      <c r="N29" s="82">
        <v>100.516683</v>
      </c>
      <c r="O29" s="82">
        <v>0</v>
      </c>
      <c r="P29" s="82">
        <v>0</v>
      </c>
      <c r="Q29" s="82">
        <v>4</v>
      </c>
      <c r="R29" s="82">
        <v>0</v>
      </c>
    </row>
    <row r="30" spans="1:18" s="78" customFormat="1" ht="15" customHeight="1">
      <c r="A30" s="55" t="s">
        <v>86</v>
      </c>
      <c r="B30" s="56"/>
      <c r="C30" s="82">
        <v>31380</v>
      </c>
      <c r="D30" s="82">
        <v>488686.501242</v>
      </c>
      <c r="E30" s="82">
        <v>0</v>
      </c>
      <c r="F30" s="82">
        <v>0</v>
      </c>
      <c r="G30" s="82">
        <v>0</v>
      </c>
      <c r="H30" s="82">
        <v>0</v>
      </c>
      <c r="I30" s="82">
        <v>22684</v>
      </c>
      <c r="J30" s="82">
        <v>105802.146279</v>
      </c>
      <c r="K30" s="82">
        <v>8645</v>
      </c>
      <c r="L30" s="82">
        <v>382407.980759</v>
      </c>
      <c r="M30" s="82">
        <v>51</v>
      </c>
      <c r="N30" s="82">
        <v>476.374204</v>
      </c>
      <c r="O30" s="82">
        <v>0</v>
      </c>
      <c r="P30" s="82">
        <v>0</v>
      </c>
      <c r="Q30" s="82">
        <v>5</v>
      </c>
      <c r="R30" s="82">
        <v>0</v>
      </c>
    </row>
    <row r="31" spans="1:18" s="78" customFormat="1" ht="15" customHeight="1">
      <c r="A31" s="55" t="s">
        <v>87</v>
      </c>
      <c r="B31" s="56"/>
      <c r="C31" s="82">
        <v>5022</v>
      </c>
      <c r="D31" s="82">
        <v>961564.065278</v>
      </c>
      <c r="E31" s="82">
        <v>0</v>
      </c>
      <c r="F31" s="82">
        <v>0</v>
      </c>
      <c r="G31" s="82">
        <v>0</v>
      </c>
      <c r="H31" s="82">
        <v>0</v>
      </c>
      <c r="I31" s="82">
        <v>2843</v>
      </c>
      <c r="J31" s="82">
        <v>16129.134755</v>
      </c>
      <c r="K31" s="82">
        <v>2070</v>
      </c>
      <c r="L31" s="82">
        <v>942138.753689</v>
      </c>
      <c r="M31" s="82">
        <v>109</v>
      </c>
      <c r="N31" s="82">
        <v>3296.176834</v>
      </c>
      <c r="O31" s="82">
        <v>0</v>
      </c>
      <c r="P31" s="82">
        <v>0</v>
      </c>
      <c r="Q31" s="82">
        <v>7</v>
      </c>
      <c r="R31" s="82">
        <v>1</v>
      </c>
    </row>
    <row r="32" spans="1:18" s="78" customFormat="1" ht="15" customHeight="1">
      <c r="A32" s="55" t="s">
        <v>88</v>
      </c>
      <c r="B32" s="56"/>
      <c r="C32" s="82">
        <v>22543</v>
      </c>
      <c r="D32" s="82">
        <v>2110102.622976</v>
      </c>
      <c r="E32" s="82">
        <v>0</v>
      </c>
      <c r="F32" s="82">
        <v>0</v>
      </c>
      <c r="G32" s="82">
        <v>0</v>
      </c>
      <c r="H32" s="82">
        <v>0</v>
      </c>
      <c r="I32" s="82">
        <v>14033</v>
      </c>
      <c r="J32" s="82">
        <v>61678.996485</v>
      </c>
      <c r="K32" s="82">
        <v>8293</v>
      </c>
      <c r="L32" s="82">
        <v>2043988.732246</v>
      </c>
      <c r="M32" s="82">
        <v>215</v>
      </c>
      <c r="N32" s="82">
        <v>4428.894245</v>
      </c>
      <c r="O32" s="82">
        <v>2</v>
      </c>
      <c r="P32" s="82">
        <v>6</v>
      </c>
      <c r="Q32" s="82">
        <v>23</v>
      </c>
      <c r="R32" s="82">
        <v>12</v>
      </c>
    </row>
    <row r="33" spans="1:18" s="78" customFormat="1" ht="15" customHeight="1">
      <c r="A33" s="55" t="s">
        <v>89</v>
      </c>
      <c r="B33" s="56"/>
      <c r="C33" s="82">
        <v>5590</v>
      </c>
      <c r="D33" s="82">
        <v>169250.861995</v>
      </c>
      <c r="E33" s="82">
        <v>0</v>
      </c>
      <c r="F33" s="82">
        <v>0</v>
      </c>
      <c r="G33" s="82">
        <v>0</v>
      </c>
      <c r="H33" s="82">
        <v>0</v>
      </c>
      <c r="I33" s="82">
        <v>3616</v>
      </c>
      <c r="J33" s="82">
        <v>19210.481039</v>
      </c>
      <c r="K33" s="82">
        <v>1939</v>
      </c>
      <c r="L33" s="82">
        <v>149138.011787</v>
      </c>
      <c r="M33" s="82">
        <v>35</v>
      </c>
      <c r="N33" s="82">
        <v>902.369169</v>
      </c>
      <c r="O33" s="82">
        <v>0</v>
      </c>
      <c r="P33" s="82">
        <v>0</v>
      </c>
      <c r="Q33" s="82">
        <v>4</v>
      </c>
      <c r="R33" s="82">
        <v>0</v>
      </c>
    </row>
    <row r="34" spans="1:18" s="78" customFormat="1" ht="15" customHeight="1">
      <c r="A34" s="55" t="s">
        <v>90</v>
      </c>
      <c r="B34" s="56"/>
      <c r="C34" s="82">
        <v>6505</v>
      </c>
      <c r="D34" s="82">
        <v>230134.812544</v>
      </c>
      <c r="E34" s="82">
        <v>0</v>
      </c>
      <c r="F34" s="82">
        <v>0</v>
      </c>
      <c r="G34" s="82">
        <v>0</v>
      </c>
      <c r="H34" s="82">
        <v>0</v>
      </c>
      <c r="I34" s="82">
        <v>4394</v>
      </c>
      <c r="J34" s="82">
        <v>21492.898554</v>
      </c>
      <c r="K34" s="82">
        <v>2079</v>
      </c>
      <c r="L34" s="82">
        <v>205952.213865</v>
      </c>
      <c r="M34" s="82">
        <v>32</v>
      </c>
      <c r="N34" s="82">
        <v>2689.700125</v>
      </c>
      <c r="O34" s="82">
        <v>0</v>
      </c>
      <c r="P34" s="82">
        <v>0</v>
      </c>
      <c r="Q34" s="82">
        <v>0</v>
      </c>
      <c r="R34" s="82">
        <v>1</v>
      </c>
    </row>
    <row r="35" spans="1:18" s="78" customFormat="1" ht="15" customHeight="1">
      <c r="A35" s="55" t="s">
        <v>91</v>
      </c>
      <c r="B35" s="56"/>
      <c r="C35" s="82">
        <v>2574</v>
      </c>
      <c r="D35" s="82">
        <v>63118.00277</v>
      </c>
      <c r="E35" s="82">
        <v>0</v>
      </c>
      <c r="F35" s="82">
        <v>0</v>
      </c>
      <c r="G35" s="82">
        <v>0</v>
      </c>
      <c r="H35" s="82">
        <v>0</v>
      </c>
      <c r="I35" s="82">
        <v>1811</v>
      </c>
      <c r="J35" s="82">
        <v>8846.483226</v>
      </c>
      <c r="K35" s="82">
        <v>754</v>
      </c>
      <c r="L35" s="82">
        <v>53960.224665</v>
      </c>
      <c r="M35" s="82">
        <v>9</v>
      </c>
      <c r="N35" s="82">
        <v>311.294879</v>
      </c>
      <c r="O35" s="82">
        <v>0</v>
      </c>
      <c r="P35" s="82">
        <v>0</v>
      </c>
      <c r="Q35" s="82">
        <v>1</v>
      </c>
      <c r="R35" s="82">
        <v>0</v>
      </c>
    </row>
    <row r="36" spans="1:18" s="78" customFormat="1" ht="15" customHeight="1">
      <c r="A36" s="55" t="s">
        <v>276</v>
      </c>
      <c r="B36" s="56"/>
      <c r="C36" s="82">
        <v>5290</v>
      </c>
      <c r="D36" s="82">
        <v>132888.372444</v>
      </c>
      <c r="E36" s="82">
        <v>0</v>
      </c>
      <c r="F36" s="82">
        <v>0</v>
      </c>
      <c r="G36" s="82">
        <v>0</v>
      </c>
      <c r="H36" s="82">
        <v>0</v>
      </c>
      <c r="I36" s="82">
        <v>4037</v>
      </c>
      <c r="J36" s="82">
        <v>16566.212864</v>
      </c>
      <c r="K36" s="82">
        <v>1223</v>
      </c>
      <c r="L36" s="82">
        <v>115704.09548</v>
      </c>
      <c r="M36" s="82">
        <v>30</v>
      </c>
      <c r="N36" s="82">
        <v>618.0641</v>
      </c>
      <c r="O36" s="82">
        <v>0</v>
      </c>
      <c r="P36" s="82">
        <v>0</v>
      </c>
      <c r="Q36" s="82">
        <v>2</v>
      </c>
      <c r="R36" s="82">
        <v>0</v>
      </c>
    </row>
    <row r="37" spans="1:18" s="78" customFormat="1" ht="15" customHeight="1">
      <c r="A37" s="55" t="s">
        <v>92</v>
      </c>
      <c r="B37" s="56"/>
      <c r="C37" s="82">
        <v>2126</v>
      </c>
      <c r="D37" s="82">
        <v>16195.951668</v>
      </c>
      <c r="E37" s="82">
        <v>0</v>
      </c>
      <c r="F37" s="82">
        <v>0</v>
      </c>
      <c r="G37" s="82">
        <v>0</v>
      </c>
      <c r="H37" s="82">
        <v>0</v>
      </c>
      <c r="I37" s="82">
        <v>1780</v>
      </c>
      <c r="J37" s="82">
        <v>6852.925078</v>
      </c>
      <c r="K37" s="82">
        <v>340</v>
      </c>
      <c r="L37" s="82">
        <v>9285.02659</v>
      </c>
      <c r="M37" s="82">
        <v>5</v>
      </c>
      <c r="N37" s="82">
        <v>53</v>
      </c>
      <c r="O37" s="82">
        <v>1</v>
      </c>
      <c r="P37" s="82">
        <v>5</v>
      </c>
      <c r="Q37" s="82">
        <v>0</v>
      </c>
      <c r="R37" s="82">
        <v>0</v>
      </c>
    </row>
    <row r="38" spans="1:18" s="78" customFormat="1" ht="15" customHeight="1">
      <c r="A38" s="55" t="s">
        <v>93</v>
      </c>
      <c r="B38" s="56"/>
      <c r="C38" s="82">
        <v>5045</v>
      </c>
      <c r="D38" s="82">
        <v>102808.223574</v>
      </c>
      <c r="E38" s="82">
        <v>0</v>
      </c>
      <c r="F38" s="82">
        <v>0</v>
      </c>
      <c r="G38" s="82">
        <v>0</v>
      </c>
      <c r="H38" s="82">
        <v>0</v>
      </c>
      <c r="I38" s="82">
        <v>3813</v>
      </c>
      <c r="J38" s="82">
        <v>15982.423874</v>
      </c>
      <c r="K38" s="82">
        <v>1181</v>
      </c>
      <c r="L38" s="82">
        <v>84318.89781</v>
      </c>
      <c r="M38" s="82">
        <v>50</v>
      </c>
      <c r="N38" s="82">
        <v>2500.000285</v>
      </c>
      <c r="O38" s="82">
        <v>1</v>
      </c>
      <c r="P38" s="82">
        <v>6.901605</v>
      </c>
      <c r="Q38" s="82">
        <v>2</v>
      </c>
      <c r="R38" s="82">
        <v>1</v>
      </c>
    </row>
    <row r="39" spans="1:18" s="78" customFormat="1" ht="15" customHeight="1">
      <c r="A39" s="55" t="s">
        <v>94</v>
      </c>
      <c r="B39" s="56"/>
      <c r="C39" s="82">
        <v>16039</v>
      </c>
      <c r="D39" s="82">
        <v>368016.034296</v>
      </c>
      <c r="E39" s="82">
        <v>0</v>
      </c>
      <c r="F39" s="82">
        <v>0</v>
      </c>
      <c r="G39" s="82">
        <v>0</v>
      </c>
      <c r="H39" s="82">
        <v>0</v>
      </c>
      <c r="I39" s="82">
        <v>11591</v>
      </c>
      <c r="J39" s="82">
        <v>51342.197265</v>
      </c>
      <c r="K39" s="82">
        <v>4358</v>
      </c>
      <c r="L39" s="82">
        <v>312891.371908</v>
      </c>
      <c r="M39" s="82">
        <v>89</v>
      </c>
      <c r="N39" s="82">
        <v>3781.965123</v>
      </c>
      <c r="O39" s="82">
        <v>1</v>
      </c>
      <c r="P39" s="82">
        <v>0.5</v>
      </c>
      <c r="Q39" s="82">
        <v>4</v>
      </c>
      <c r="R39" s="82">
        <v>1</v>
      </c>
    </row>
    <row r="40" spans="1:18" s="78" customFormat="1" ht="15" customHeight="1">
      <c r="A40" s="55" t="s">
        <v>95</v>
      </c>
      <c r="B40" s="56"/>
      <c r="C40" s="82">
        <v>4474</v>
      </c>
      <c r="D40" s="82">
        <v>875757.895086</v>
      </c>
      <c r="E40" s="82">
        <v>0</v>
      </c>
      <c r="F40" s="82">
        <v>0</v>
      </c>
      <c r="G40" s="82">
        <v>0</v>
      </c>
      <c r="H40" s="82">
        <v>0</v>
      </c>
      <c r="I40" s="82">
        <v>2908</v>
      </c>
      <c r="J40" s="82">
        <v>18464.904971</v>
      </c>
      <c r="K40" s="82">
        <v>1532</v>
      </c>
      <c r="L40" s="82">
        <v>856814.655115</v>
      </c>
      <c r="M40" s="82">
        <v>34</v>
      </c>
      <c r="N40" s="82">
        <v>478.335</v>
      </c>
      <c r="O40" s="82">
        <v>0</v>
      </c>
      <c r="P40" s="82">
        <v>0</v>
      </c>
      <c r="Q40" s="82">
        <v>0</v>
      </c>
      <c r="R40" s="82">
        <v>0</v>
      </c>
    </row>
    <row r="41" spans="1:18" s="78" customFormat="1" ht="15" customHeight="1">
      <c r="A41" s="55" t="s">
        <v>96</v>
      </c>
      <c r="B41" s="56"/>
      <c r="C41" s="82">
        <v>3767</v>
      </c>
      <c r="D41" s="82">
        <v>194237.964707</v>
      </c>
      <c r="E41" s="82">
        <v>0</v>
      </c>
      <c r="F41" s="82">
        <v>0</v>
      </c>
      <c r="G41" s="82">
        <v>0</v>
      </c>
      <c r="H41" s="82">
        <v>0</v>
      </c>
      <c r="I41" s="82">
        <v>3225</v>
      </c>
      <c r="J41" s="82">
        <v>16416.598823</v>
      </c>
      <c r="K41" s="82">
        <v>537</v>
      </c>
      <c r="L41" s="82">
        <v>177793.365884</v>
      </c>
      <c r="M41" s="82">
        <v>5</v>
      </c>
      <c r="N41" s="82">
        <v>28</v>
      </c>
      <c r="O41" s="82">
        <v>0</v>
      </c>
      <c r="P41" s="82">
        <v>0</v>
      </c>
      <c r="Q41" s="82">
        <v>1</v>
      </c>
      <c r="R41" s="82">
        <v>0</v>
      </c>
    </row>
    <row r="42" spans="1:18" s="78" customFormat="1" ht="15" customHeight="1">
      <c r="A42" s="215" t="s">
        <v>375</v>
      </c>
      <c r="B42" s="56"/>
      <c r="C42" s="82">
        <v>108334</v>
      </c>
      <c r="D42" s="82">
        <v>1243818.930484</v>
      </c>
      <c r="E42" s="82">
        <v>2</v>
      </c>
      <c r="F42" s="82">
        <v>130</v>
      </c>
      <c r="G42" s="82">
        <v>1</v>
      </c>
      <c r="H42" s="82">
        <v>30</v>
      </c>
      <c r="I42" s="82">
        <v>93836</v>
      </c>
      <c r="J42" s="82">
        <v>457630.512621</v>
      </c>
      <c r="K42" s="82">
        <v>14101</v>
      </c>
      <c r="L42" s="82">
        <v>767621.91112</v>
      </c>
      <c r="M42" s="82">
        <v>393</v>
      </c>
      <c r="N42" s="82">
        <v>18400.356922</v>
      </c>
      <c r="O42" s="82">
        <v>1</v>
      </c>
      <c r="P42" s="82">
        <v>6.149821</v>
      </c>
      <c r="Q42" s="82">
        <v>8</v>
      </c>
      <c r="R42" s="82">
        <v>1</v>
      </c>
    </row>
    <row r="43" spans="1:18" s="78" customFormat="1" ht="15" customHeight="1">
      <c r="A43" s="55" t="s">
        <v>97</v>
      </c>
      <c r="B43" s="56"/>
      <c r="C43" s="82">
        <v>111246</v>
      </c>
      <c r="D43" s="82">
        <v>1056825.321756</v>
      </c>
      <c r="E43" s="82">
        <v>1</v>
      </c>
      <c r="F43" s="82">
        <v>25</v>
      </c>
      <c r="G43" s="82">
        <v>0</v>
      </c>
      <c r="H43" s="82">
        <v>0</v>
      </c>
      <c r="I43" s="82">
        <v>93906</v>
      </c>
      <c r="J43" s="82">
        <v>341667.372864</v>
      </c>
      <c r="K43" s="82">
        <v>16192</v>
      </c>
      <c r="L43" s="82">
        <v>706683.53339</v>
      </c>
      <c r="M43" s="82">
        <v>1137</v>
      </c>
      <c r="N43" s="82">
        <v>8325.480502</v>
      </c>
      <c r="O43" s="82">
        <v>10</v>
      </c>
      <c r="P43" s="82">
        <v>123.935</v>
      </c>
      <c r="Q43" s="82">
        <v>54</v>
      </c>
      <c r="R43" s="82">
        <v>0</v>
      </c>
    </row>
    <row r="44" spans="1:18" s="78" customFormat="1" ht="15" customHeight="1">
      <c r="A44" s="55" t="s">
        <v>98</v>
      </c>
      <c r="B44" s="56"/>
      <c r="C44" s="82">
        <v>16146</v>
      </c>
      <c r="D44" s="82">
        <v>874552.705025</v>
      </c>
      <c r="E44" s="82">
        <v>0</v>
      </c>
      <c r="F44" s="82">
        <v>0</v>
      </c>
      <c r="G44" s="82">
        <v>1</v>
      </c>
      <c r="H44" s="82">
        <v>1.8072</v>
      </c>
      <c r="I44" s="82">
        <v>10674</v>
      </c>
      <c r="J44" s="82">
        <v>104635.057395</v>
      </c>
      <c r="K44" s="82">
        <v>5306</v>
      </c>
      <c r="L44" s="82">
        <v>766527.717922</v>
      </c>
      <c r="M44" s="82">
        <v>149</v>
      </c>
      <c r="N44" s="82">
        <v>3331.822508</v>
      </c>
      <c r="O44" s="82">
        <v>16</v>
      </c>
      <c r="P44" s="82">
        <v>56.3</v>
      </c>
      <c r="Q44" s="82">
        <v>20</v>
      </c>
      <c r="R44" s="82">
        <v>0</v>
      </c>
    </row>
    <row r="45" spans="1:18" s="78" customFormat="1" ht="15" customHeight="1">
      <c r="A45" s="55" t="s">
        <v>99</v>
      </c>
      <c r="B45" s="56"/>
      <c r="C45" s="82">
        <v>7587</v>
      </c>
      <c r="D45" s="82">
        <v>66273.001886</v>
      </c>
      <c r="E45" s="82">
        <v>0</v>
      </c>
      <c r="F45" s="82">
        <v>0</v>
      </c>
      <c r="G45" s="82">
        <v>1</v>
      </c>
      <c r="H45" s="82">
        <v>5.6</v>
      </c>
      <c r="I45" s="82">
        <v>6056</v>
      </c>
      <c r="J45" s="82">
        <v>23501.894721</v>
      </c>
      <c r="K45" s="82">
        <v>1515</v>
      </c>
      <c r="L45" s="82">
        <v>42504.852942</v>
      </c>
      <c r="M45" s="82">
        <v>14</v>
      </c>
      <c r="N45" s="82">
        <v>251.05195</v>
      </c>
      <c r="O45" s="82">
        <v>1</v>
      </c>
      <c r="P45" s="82">
        <v>9.602273</v>
      </c>
      <c r="Q45" s="82">
        <v>2</v>
      </c>
      <c r="R45" s="82">
        <v>0</v>
      </c>
    </row>
    <row r="46" spans="1:18" s="78" customFormat="1" ht="15" customHeight="1">
      <c r="A46" s="215" t="s">
        <v>381</v>
      </c>
      <c r="B46" s="56"/>
      <c r="C46" s="82">
        <v>24110</v>
      </c>
      <c r="D46" s="82">
        <v>521428.319019</v>
      </c>
      <c r="E46" s="82">
        <v>0</v>
      </c>
      <c r="F46" s="82">
        <v>0</v>
      </c>
      <c r="G46" s="82">
        <v>0</v>
      </c>
      <c r="H46" s="82">
        <v>0</v>
      </c>
      <c r="I46" s="82">
        <v>17655</v>
      </c>
      <c r="J46" s="82">
        <v>49581.8832</v>
      </c>
      <c r="K46" s="82">
        <v>5991</v>
      </c>
      <c r="L46" s="82">
        <v>464836.808167</v>
      </c>
      <c r="M46" s="82">
        <v>463</v>
      </c>
      <c r="N46" s="82">
        <v>6997.627652</v>
      </c>
      <c r="O46" s="82">
        <v>1</v>
      </c>
      <c r="P46" s="82">
        <v>12</v>
      </c>
      <c r="Q46" s="82">
        <v>36</v>
      </c>
      <c r="R46" s="82">
        <v>0</v>
      </c>
    </row>
    <row r="47" spans="1:18" s="78" customFormat="1" ht="15" customHeight="1">
      <c r="A47" s="55" t="s">
        <v>100</v>
      </c>
      <c r="B47" s="56"/>
      <c r="C47" s="82">
        <v>42857</v>
      </c>
      <c r="D47" s="82">
        <v>7529302.575367</v>
      </c>
      <c r="E47" s="82">
        <v>0</v>
      </c>
      <c r="F47" s="82">
        <v>0</v>
      </c>
      <c r="G47" s="82">
        <v>1</v>
      </c>
      <c r="H47" s="82">
        <v>5.5</v>
      </c>
      <c r="I47" s="82">
        <v>25314</v>
      </c>
      <c r="J47" s="82">
        <v>378303.901454</v>
      </c>
      <c r="K47" s="82">
        <v>16853</v>
      </c>
      <c r="L47" s="82">
        <v>7080908.535448</v>
      </c>
      <c r="M47" s="82">
        <v>686</v>
      </c>
      <c r="N47" s="82">
        <v>64176.043406</v>
      </c>
      <c r="O47" s="82">
        <v>3</v>
      </c>
      <c r="P47" s="82">
        <v>5908.595059</v>
      </c>
      <c r="Q47" s="82">
        <v>95</v>
      </c>
      <c r="R47" s="82">
        <v>0</v>
      </c>
    </row>
    <row r="48" spans="1:18" s="78" customFormat="1" ht="15" customHeight="1">
      <c r="A48" s="55" t="s">
        <v>101</v>
      </c>
      <c r="B48" s="56"/>
      <c r="C48" s="82">
        <v>33084</v>
      </c>
      <c r="D48" s="82">
        <v>1276465.985929</v>
      </c>
      <c r="E48" s="82">
        <v>0</v>
      </c>
      <c r="F48" s="82">
        <v>0</v>
      </c>
      <c r="G48" s="82">
        <v>1</v>
      </c>
      <c r="H48" s="82">
        <v>0.374</v>
      </c>
      <c r="I48" s="82">
        <v>20766</v>
      </c>
      <c r="J48" s="82">
        <v>206002.985533</v>
      </c>
      <c r="K48" s="82">
        <v>11916</v>
      </c>
      <c r="L48" s="82">
        <v>1053238.211505</v>
      </c>
      <c r="M48" s="82">
        <v>401</v>
      </c>
      <c r="N48" s="82">
        <v>17224.414891</v>
      </c>
      <c r="O48" s="82">
        <v>0</v>
      </c>
      <c r="P48" s="82">
        <v>0</v>
      </c>
      <c r="Q48" s="82">
        <v>2</v>
      </c>
      <c r="R48" s="82">
        <v>0</v>
      </c>
    </row>
    <row r="49" spans="1:18" s="78" customFormat="1" ht="15" customHeight="1">
      <c r="A49" s="55" t="s">
        <v>102</v>
      </c>
      <c r="B49" s="56"/>
      <c r="C49" s="82">
        <v>74555</v>
      </c>
      <c r="D49" s="82">
        <v>884714.321113</v>
      </c>
      <c r="E49" s="82">
        <v>0</v>
      </c>
      <c r="F49" s="82">
        <v>0</v>
      </c>
      <c r="G49" s="82">
        <v>0</v>
      </c>
      <c r="H49" s="82">
        <v>0</v>
      </c>
      <c r="I49" s="82">
        <v>58948</v>
      </c>
      <c r="J49" s="82">
        <v>163781.101591</v>
      </c>
      <c r="K49" s="82">
        <v>14767</v>
      </c>
      <c r="L49" s="82">
        <v>713910.44979</v>
      </c>
      <c r="M49" s="82">
        <v>836</v>
      </c>
      <c r="N49" s="82">
        <v>6986.569732</v>
      </c>
      <c r="O49" s="82">
        <v>4</v>
      </c>
      <c r="P49" s="82">
        <v>36.2</v>
      </c>
      <c r="Q49" s="82">
        <v>69</v>
      </c>
      <c r="R49" s="82">
        <v>0</v>
      </c>
    </row>
    <row r="50" spans="1:18" s="78" customFormat="1" ht="15" customHeight="1">
      <c r="A50" s="55" t="s">
        <v>103</v>
      </c>
      <c r="B50" s="56"/>
      <c r="C50" s="82">
        <v>19549</v>
      </c>
      <c r="D50" s="82">
        <v>325510.026082</v>
      </c>
      <c r="E50" s="82">
        <v>0</v>
      </c>
      <c r="F50" s="82">
        <v>0</v>
      </c>
      <c r="G50" s="82">
        <v>0</v>
      </c>
      <c r="H50" s="82">
        <v>0</v>
      </c>
      <c r="I50" s="82">
        <v>15855</v>
      </c>
      <c r="J50" s="82">
        <v>68721.157326</v>
      </c>
      <c r="K50" s="82">
        <v>3579</v>
      </c>
      <c r="L50" s="82">
        <v>256171.890671</v>
      </c>
      <c r="M50" s="82">
        <v>115</v>
      </c>
      <c r="N50" s="82">
        <v>616.978085</v>
      </c>
      <c r="O50" s="82">
        <v>0</v>
      </c>
      <c r="P50" s="82">
        <v>0</v>
      </c>
      <c r="Q50" s="82">
        <v>1195</v>
      </c>
      <c r="R50" s="82">
        <v>0</v>
      </c>
    </row>
    <row r="51" spans="1:18" s="78" customFormat="1" ht="15" customHeight="1">
      <c r="A51" s="55" t="s">
        <v>104</v>
      </c>
      <c r="B51" s="56"/>
      <c r="C51" s="82">
        <v>85</v>
      </c>
      <c r="D51" s="82">
        <v>160.188</v>
      </c>
      <c r="E51" s="82">
        <v>0</v>
      </c>
      <c r="F51" s="82">
        <v>0</v>
      </c>
      <c r="G51" s="82">
        <v>0</v>
      </c>
      <c r="H51" s="82">
        <v>0</v>
      </c>
      <c r="I51" s="82">
        <v>78</v>
      </c>
      <c r="J51" s="82">
        <v>132.188</v>
      </c>
      <c r="K51" s="82">
        <v>7</v>
      </c>
      <c r="L51" s="82">
        <v>28</v>
      </c>
      <c r="M51" s="82"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</row>
    <row r="52" spans="1:18" s="78" customFormat="1" ht="15" customHeight="1">
      <c r="A52" s="215" t="s">
        <v>387</v>
      </c>
      <c r="B52" s="56"/>
      <c r="C52" s="82">
        <v>387</v>
      </c>
      <c r="D52" s="82">
        <v>1766.497086</v>
      </c>
      <c r="E52" s="82">
        <v>0</v>
      </c>
      <c r="F52" s="82">
        <v>0</v>
      </c>
      <c r="G52" s="82">
        <v>0</v>
      </c>
      <c r="H52" s="82">
        <v>0</v>
      </c>
      <c r="I52" s="82">
        <v>321</v>
      </c>
      <c r="J52" s="82">
        <v>734.168086</v>
      </c>
      <c r="K52" s="82">
        <v>65</v>
      </c>
      <c r="L52" s="82">
        <v>1032.129</v>
      </c>
      <c r="M52" s="82">
        <v>1</v>
      </c>
      <c r="N52" s="82">
        <v>0.2</v>
      </c>
      <c r="O52" s="82">
        <v>0</v>
      </c>
      <c r="P52" s="82">
        <v>0</v>
      </c>
      <c r="Q52" s="82">
        <v>0</v>
      </c>
      <c r="R52" s="82">
        <v>0</v>
      </c>
    </row>
    <row r="53" spans="1:18" s="78" customFormat="1" ht="15" customHeight="1">
      <c r="A53" s="55" t="s">
        <v>105</v>
      </c>
      <c r="B53" s="56"/>
      <c r="C53" s="82">
        <v>56</v>
      </c>
      <c r="D53" s="82">
        <v>271.25</v>
      </c>
      <c r="E53" s="82">
        <v>0</v>
      </c>
      <c r="F53" s="82">
        <v>0</v>
      </c>
      <c r="G53" s="82">
        <v>0</v>
      </c>
      <c r="H53" s="82">
        <v>0</v>
      </c>
      <c r="I53" s="82">
        <v>47</v>
      </c>
      <c r="J53" s="82">
        <v>222.25</v>
      </c>
      <c r="K53" s="82">
        <v>9</v>
      </c>
      <c r="L53" s="82">
        <v>49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</row>
    <row r="54" spans="1:18" s="78" customFormat="1" ht="15" customHeight="1">
      <c r="A54" s="55" t="s">
        <v>106</v>
      </c>
      <c r="B54" s="56"/>
      <c r="C54" s="82">
        <v>2666</v>
      </c>
      <c r="D54" s="82">
        <v>71479.041787</v>
      </c>
      <c r="E54" s="82">
        <v>0</v>
      </c>
      <c r="F54" s="82">
        <v>0</v>
      </c>
      <c r="G54" s="82">
        <v>0</v>
      </c>
      <c r="H54" s="82">
        <v>0</v>
      </c>
      <c r="I54" s="82">
        <v>1983</v>
      </c>
      <c r="J54" s="82">
        <v>6364.907766</v>
      </c>
      <c r="K54" s="82">
        <v>663</v>
      </c>
      <c r="L54" s="82">
        <v>65028.334021</v>
      </c>
      <c r="M54" s="82">
        <v>20</v>
      </c>
      <c r="N54" s="82">
        <v>85.8</v>
      </c>
      <c r="O54" s="82">
        <v>0</v>
      </c>
      <c r="P54" s="82">
        <v>0</v>
      </c>
      <c r="Q54" s="82">
        <v>0</v>
      </c>
      <c r="R54" s="82">
        <v>0</v>
      </c>
    </row>
    <row r="55" spans="1:18" s="78" customFormat="1" ht="15" customHeight="1">
      <c r="A55" s="55" t="s">
        <v>107</v>
      </c>
      <c r="B55" s="56"/>
      <c r="C55" s="82">
        <v>12971</v>
      </c>
      <c r="D55" s="82">
        <v>134660.277274</v>
      </c>
      <c r="E55" s="82">
        <v>0</v>
      </c>
      <c r="F55" s="82">
        <v>0</v>
      </c>
      <c r="G55" s="82">
        <v>0</v>
      </c>
      <c r="H55" s="82">
        <v>0</v>
      </c>
      <c r="I55" s="82">
        <v>10115</v>
      </c>
      <c r="J55" s="82">
        <v>29556.8916</v>
      </c>
      <c r="K55" s="82">
        <v>2708</v>
      </c>
      <c r="L55" s="82">
        <v>101292.98817</v>
      </c>
      <c r="M55" s="82">
        <v>145</v>
      </c>
      <c r="N55" s="82">
        <v>3786.23699</v>
      </c>
      <c r="O55" s="82">
        <v>3</v>
      </c>
      <c r="P55" s="82">
        <v>24.160514</v>
      </c>
      <c r="Q55" s="82">
        <v>0</v>
      </c>
      <c r="R55" s="82">
        <v>0</v>
      </c>
    </row>
    <row r="56" spans="1:18" s="78" customFormat="1" ht="15" customHeight="1">
      <c r="A56" s="55" t="s">
        <v>108</v>
      </c>
      <c r="B56" s="56"/>
      <c r="C56" s="82">
        <v>27540</v>
      </c>
      <c r="D56" s="82">
        <v>241299.892094</v>
      </c>
      <c r="E56" s="82">
        <v>3</v>
      </c>
      <c r="F56" s="82">
        <v>21.77</v>
      </c>
      <c r="G56" s="82">
        <v>1</v>
      </c>
      <c r="H56" s="82">
        <v>0.6</v>
      </c>
      <c r="I56" s="82">
        <v>20902</v>
      </c>
      <c r="J56" s="82">
        <v>63971.810541</v>
      </c>
      <c r="K56" s="82">
        <v>6454</v>
      </c>
      <c r="L56" s="82">
        <v>174957.914396</v>
      </c>
      <c r="M56" s="82">
        <v>180</v>
      </c>
      <c r="N56" s="82">
        <v>2347.797157</v>
      </c>
      <c r="O56" s="82">
        <v>0</v>
      </c>
      <c r="P56" s="82">
        <v>0</v>
      </c>
      <c r="Q56" s="82">
        <v>3051</v>
      </c>
      <c r="R56" s="82">
        <v>98</v>
      </c>
    </row>
    <row r="57" spans="1:18" ht="16.5" customHeight="1">
      <c r="A57" s="83" t="s">
        <v>36</v>
      </c>
      <c r="B57" s="83"/>
      <c r="C57" s="83" t="s">
        <v>37</v>
      </c>
      <c r="D57" s="83"/>
      <c r="E57" s="83"/>
      <c r="F57" s="83"/>
      <c r="G57" s="84" t="s">
        <v>38</v>
      </c>
      <c r="H57" s="84"/>
      <c r="I57" s="83"/>
      <c r="J57" s="83"/>
      <c r="K57" s="89" t="s">
        <v>39</v>
      </c>
      <c r="L57" s="83"/>
      <c r="M57" s="89" t="s">
        <v>39</v>
      </c>
      <c r="N57" s="83"/>
      <c r="O57" s="89" t="s">
        <v>39</v>
      </c>
      <c r="P57" s="83"/>
      <c r="Q57" s="83"/>
      <c r="R57" s="217" t="str">
        <f>'2491-00-01'!V34</f>
        <v>中華民國108年3月20日編製</v>
      </c>
    </row>
    <row r="58" spans="7:18" ht="16.5" customHeight="1">
      <c r="G58" s="87" t="s">
        <v>40</v>
      </c>
      <c r="H58" s="87"/>
      <c r="R58" s="86" t="s">
        <v>41</v>
      </c>
    </row>
    <row r="59" spans="1:18" ht="16.5" customHeight="1">
      <c r="A59" s="61" t="s">
        <v>42</v>
      </c>
      <c r="B59" s="156" t="s">
        <v>322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6.5" customHeight="1">
      <c r="A60" s="61"/>
      <c r="B60" s="156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9.5" customHeight="1">
      <c r="A61" s="61" t="s">
        <v>43</v>
      </c>
      <c r="B61" s="61" t="s">
        <v>222</v>
      </c>
      <c r="C61" s="63"/>
      <c r="D61" s="63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9.5" customHeight="1">
      <c r="A62" s="61"/>
      <c r="B62" s="61" t="s">
        <v>395</v>
      </c>
      <c r="C62" s="63"/>
      <c r="D62" s="63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</sheetData>
  <sheetProtection/>
  <mergeCells count="12"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C9" sqref="C9:R56"/>
    </sheetView>
  </sheetViews>
  <sheetFormatPr defaultColWidth="9.00390625" defaultRowHeight="16.5"/>
  <cols>
    <col min="1" max="1" width="9.625" style="65" customWidth="1"/>
    <col min="2" max="2" width="30.00390625" style="65" customWidth="1"/>
    <col min="3" max="3" width="11.625" style="65" bestFit="1" customWidth="1"/>
    <col min="4" max="4" width="12.75390625" style="65" customWidth="1"/>
    <col min="5" max="5" width="9.625" style="65" customWidth="1"/>
    <col min="6" max="6" width="9.75390625" style="65" customWidth="1"/>
    <col min="7" max="7" width="9.625" style="65" customWidth="1"/>
    <col min="8" max="8" width="9.75390625" style="65" customWidth="1"/>
    <col min="9" max="9" width="9.625" style="65" customWidth="1"/>
    <col min="10" max="10" width="11.625" style="65" bestFit="1" customWidth="1"/>
    <col min="11" max="11" width="9.625" style="65" customWidth="1"/>
    <col min="12" max="12" width="9.75390625" style="65" customWidth="1"/>
    <col min="13" max="13" width="9.625" style="65" customWidth="1"/>
    <col min="14" max="14" width="9.75390625" style="65" customWidth="1"/>
    <col min="15" max="15" width="9.625" style="65" customWidth="1"/>
    <col min="16" max="16" width="9.75390625" style="65" customWidth="1"/>
    <col min="17" max="17" width="11.625" style="65" bestFit="1" customWidth="1"/>
    <col min="18" max="18" width="15.625" style="65" customWidth="1"/>
    <col min="19" max="16384" width="9.00390625" style="65" customWidth="1"/>
  </cols>
  <sheetData>
    <row r="1" spans="1:18" ht="16.5" customHeight="1">
      <c r="A1" s="64" t="s">
        <v>0</v>
      </c>
      <c r="D1" s="90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9"/>
      <c r="Q1" s="91" t="s">
        <v>1</v>
      </c>
      <c r="R1" s="67" t="s">
        <v>2</v>
      </c>
    </row>
    <row r="2" spans="1:18" ht="16.5" customHeight="1">
      <c r="A2" s="68" t="s">
        <v>137</v>
      </c>
      <c r="B2" s="69" t="s">
        <v>138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92"/>
      <c r="Q2" s="72" t="s">
        <v>5</v>
      </c>
      <c r="R2" s="93" t="s">
        <v>139</v>
      </c>
    </row>
    <row r="3" spans="1:18" s="73" customFormat="1" ht="18" customHeight="1">
      <c r="A3" s="390" t="s">
        <v>249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</row>
    <row r="4" spans="1:18" s="73" customFormat="1" ht="18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</row>
    <row r="5" spans="1:18" s="77" customFormat="1" ht="18" customHeight="1">
      <c r="A5" s="75"/>
      <c r="G5" s="313" t="s">
        <v>398</v>
      </c>
      <c r="H5" s="313"/>
      <c r="I5" s="313"/>
      <c r="J5" s="313"/>
      <c r="K5" s="313"/>
      <c r="Q5" s="392" t="s">
        <v>7</v>
      </c>
      <c r="R5" s="392"/>
    </row>
    <row r="6" spans="1:18" s="77" customFormat="1" ht="15.75" customHeight="1">
      <c r="A6" s="373" t="s">
        <v>172</v>
      </c>
      <c r="B6" s="374"/>
      <c r="C6" s="340" t="s">
        <v>140</v>
      </c>
      <c r="D6" s="364"/>
      <c r="E6" s="379" t="s">
        <v>141</v>
      </c>
      <c r="F6" s="380"/>
      <c r="G6" s="380"/>
      <c r="H6" s="380"/>
      <c r="I6" s="380"/>
      <c r="J6" s="380"/>
      <c r="K6" s="380"/>
      <c r="L6" s="380"/>
      <c r="M6" s="380"/>
      <c r="N6" s="380"/>
      <c r="O6" s="380"/>
      <c r="P6" s="381"/>
      <c r="Q6" s="340" t="s">
        <v>142</v>
      </c>
      <c r="R6" s="382"/>
    </row>
    <row r="7" spans="1:18" s="78" customFormat="1" ht="15.75" customHeight="1">
      <c r="A7" s="375"/>
      <c r="B7" s="376"/>
      <c r="C7" s="342"/>
      <c r="D7" s="366"/>
      <c r="E7" s="384" t="s">
        <v>143</v>
      </c>
      <c r="F7" s="385"/>
      <c r="G7" s="384" t="s">
        <v>144</v>
      </c>
      <c r="H7" s="385"/>
      <c r="I7" s="384" t="s">
        <v>145</v>
      </c>
      <c r="J7" s="385"/>
      <c r="K7" s="384" t="s">
        <v>146</v>
      </c>
      <c r="L7" s="385"/>
      <c r="M7" s="386" t="s">
        <v>147</v>
      </c>
      <c r="N7" s="387"/>
      <c r="O7" s="384" t="s">
        <v>148</v>
      </c>
      <c r="P7" s="385"/>
      <c r="Q7" s="342"/>
      <c r="R7" s="383"/>
    </row>
    <row r="8" spans="1:18" s="78" customFormat="1" ht="15.75" customHeight="1">
      <c r="A8" s="377"/>
      <c r="B8" s="378"/>
      <c r="C8" s="94" t="s">
        <v>149</v>
      </c>
      <c r="D8" s="79" t="s">
        <v>32</v>
      </c>
      <c r="E8" s="94" t="s">
        <v>149</v>
      </c>
      <c r="F8" s="79" t="s">
        <v>32</v>
      </c>
      <c r="G8" s="94" t="s">
        <v>149</v>
      </c>
      <c r="H8" s="79" t="s">
        <v>32</v>
      </c>
      <c r="I8" s="94" t="s">
        <v>149</v>
      </c>
      <c r="J8" s="79" t="s">
        <v>32</v>
      </c>
      <c r="K8" s="94" t="s">
        <v>149</v>
      </c>
      <c r="L8" s="79" t="s">
        <v>32</v>
      </c>
      <c r="M8" s="94" t="s">
        <v>149</v>
      </c>
      <c r="N8" s="79" t="s">
        <v>32</v>
      </c>
      <c r="O8" s="79" t="s">
        <v>31</v>
      </c>
      <c r="P8" s="79" t="s">
        <v>32</v>
      </c>
      <c r="Q8" s="79" t="s">
        <v>150</v>
      </c>
      <c r="R8" s="95" t="s">
        <v>32</v>
      </c>
    </row>
    <row r="9" spans="1:18" s="78" customFormat="1" ht="12.75" customHeight="1">
      <c r="A9" s="55" t="s">
        <v>33</v>
      </c>
      <c r="B9" s="56"/>
      <c r="C9" s="82">
        <v>704996</v>
      </c>
      <c r="D9" s="82">
        <v>24216295.289314</v>
      </c>
      <c r="E9" s="82">
        <v>2105</v>
      </c>
      <c r="F9" s="82">
        <v>9053.011237</v>
      </c>
      <c r="G9" s="82">
        <v>2028</v>
      </c>
      <c r="H9" s="82">
        <v>11729.285758</v>
      </c>
      <c r="I9" s="82">
        <v>1161</v>
      </c>
      <c r="J9" s="82">
        <v>58393.337206</v>
      </c>
      <c r="K9" s="82">
        <v>134</v>
      </c>
      <c r="L9" s="82">
        <v>7076.300256</v>
      </c>
      <c r="M9" s="82">
        <v>0</v>
      </c>
      <c r="N9" s="82">
        <v>0</v>
      </c>
      <c r="O9" s="82">
        <v>-12</v>
      </c>
      <c r="P9" s="82">
        <v>-8049.902978</v>
      </c>
      <c r="Q9" s="82">
        <v>705061</v>
      </c>
      <c r="R9" s="82">
        <v>24256886.148765</v>
      </c>
    </row>
    <row r="10" spans="1:18" s="78" customFormat="1" ht="12.75" customHeight="1">
      <c r="A10" s="55" t="s">
        <v>151</v>
      </c>
      <c r="B10" s="56"/>
      <c r="C10" s="82">
        <v>16391</v>
      </c>
      <c r="D10" s="82">
        <v>585397.338383</v>
      </c>
      <c r="E10" s="82">
        <v>41</v>
      </c>
      <c r="F10" s="82">
        <v>222.435051</v>
      </c>
      <c r="G10" s="82">
        <v>55</v>
      </c>
      <c r="H10" s="82">
        <v>436.679888</v>
      </c>
      <c r="I10" s="82">
        <v>49</v>
      </c>
      <c r="J10" s="82">
        <v>531.48304</v>
      </c>
      <c r="K10" s="82">
        <v>6</v>
      </c>
      <c r="L10" s="82">
        <v>48.474</v>
      </c>
      <c r="M10" s="82">
        <v>22</v>
      </c>
      <c r="N10" s="82">
        <v>454.18995</v>
      </c>
      <c r="O10" s="82">
        <v>-12</v>
      </c>
      <c r="P10" s="82">
        <v>-91.088117</v>
      </c>
      <c r="Q10" s="82">
        <v>16387</v>
      </c>
      <c r="R10" s="82">
        <v>586029.204419</v>
      </c>
    </row>
    <row r="11" spans="1:18" s="78" customFormat="1" ht="12.75" customHeight="1">
      <c r="A11" s="55" t="s">
        <v>152</v>
      </c>
      <c r="B11" s="56"/>
      <c r="C11" s="82">
        <v>4101</v>
      </c>
      <c r="D11" s="82">
        <v>279383.380854</v>
      </c>
      <c r="E11" s="82">
        <v>8</v>
      </c>
      <c r="F11" s="82">
        <v>49.1</v>
      </c>
      <c r="G11" s="82">
        <v>13</v>
      </c>
      <c r="H11" s="82">
        <v>91.75</v>
      </c>
      <c r="I11" s="82">
        <v>8</v>
      </c>
      <c r="J11" s="82">
        <v>26.76</v>
      </c>
      <c r="K11" s="82">
        <v>2</v>
      </c>
      <c r="L11" s="82">
        <v>55.2</v>
      </c>
      <c r="M11" s="82">
        <v>-3</v>
      </c>
      <c r="N11" s="82">
        <v>-326.583</v>
      </c>
      <c r="O11" s="82">
        <v>-3</v>
      </c>
      <c r="P11" s="82">
        <v>-87.4</v>
      </c>
      <c r="Q11" s="82">
        <v>4090</v>
      </c>
      <c r="R11" s="82">
        <v>278898.307854</v>
      </c>
    </row>
    <row r="12" spans="1:18" s="78" customFormat="1" ht="12.75" customHeight="1">
      <c r="A12" s="55" t="s">
        <v>153</v>
      </c>
      <c r="B12" s="56"/>
      <c r="C12" s="82">
        <v>195232</v>
      </c>
      <c r="D12" s="82">
        <v>8063964.999488</v>
      </c>
      <c r="E12" s="82">
        <v>348</v>
      </c>
      <c r="F12" s="82">
        <v>1073.961388</v>
      </c>
      <c r="G12" s="82">
        <v>357</v>
      </c>
      <c r="H12" s="82">
        <v>3359.226227</v>
      </c>
      <c r="I12" s="82">
        <v>246</v>
      </c>
      <c r="J12" s="82">
        <v>34835.910069</v>
      </c>
      <c r="K12" s="82">
        <v>23</v>
      </c>
      <c r="L12" s="82">
        <v>928.5307</v>
      </c>
      <c r="M12" s="82">
        <v>55</v>
      </c>
      <c r="N12" s="82">
        <v>139.49503</v>
      </c>
      <c r="O12" s="82">
        <v>-108</v>
      </c>
      <c r="P12" s="82">
        <v>-2292.165251</v>
      </c>
      <c r="Q12" s="82">
        <v>195170</v>
      </c>
      <c r="R12" s="82">
        <v>8093434.443797</v>
      </c>
    </row>
    <row r="13" spans="1:18" s="78" customFormat="1" ht="12.75" customHeight="1">
      <c r="A13" s="55" t="s">
        <v>70</v>
      </c>
      <c r="B13" s="56"/>
      <c r="C13" s="82">
        <v>17710</v>
      </c>
      <c r="D13" s="82">
        <v>421556.234535</v>
      </c>
      <c r="E13" s="82">
        <v>45</v>
      </c>
      <c r="F13" s="82">
        <v>78.51</v>
      </c>
      <c r="G13" s="82">
        <v>40</v>
      </c>
      <c r="H13" s="82">
        <v>221.44</v>
      </c>
      <c r="I13" s="82">
        <v>25</v>
      </c>
      <c r="J13" s="82">
        <v>471.113678</v>
      </c>
      <c r="K13" s="82">
        <v>2</v>
      </c>
      <c r="L13" s="82">
        <v>127.3159</v>
      </c>
      <c r="M13" s="82">
        <v>1</v>
      </c>
      <c r="N13" s="82">
        <v>-269.599999</v>
      </c>
      <c r="O13" s="82">
        <v>-14</v>
      </c>
      <c r="P13" s="82">
        <v>-162.3</v>
      </c>
      <c r="Q13" s="82">
        <v>17702</v>
      </c>
      <c r="R13" s="82">
        <v>421325.202314</v>
      </c>
    </row>
    <row r="14" spans="1:18" s="78" customFormat="1" ht="12.75" customHeight="1">
      <c r="A14" s="55" t="s">
        <v>71</v>
      </c>
      <c r="B14" s="56"/>
      <c r="C14" s="82">
        <v>1308</v>
      </c>
      <c r="D14" s="82">
        <v>38691.794583</v>
      </c>
      <c r="E14" s="82">
        <v>9</v>
      </c>
      <c r="F14" s="82">
        <v>69.756788</v>
      </c>
      <c r="G14" s="82">
        <v>4</v>
      </c>
      <c r="H14" s="82">
        <v>3.7</v>
      </c>
      <c r="I14" s="82">
        <v>2</v>
      </c>
      <c r="J14" s="82">
        <v>8</v>
      </c>
      <c r="K14" s="82">
        <v>0</v>
      </c>
      <c r="L14" s="82">
        <v>0</v>
      </c>
      <c r="M14" s="82">
        <v>1</v>
      </c>
      <c r="N14" s="82">
        <v>10.7</v>
      </c>
      <c r="O14" s="82">
        <v>-2</v>
      </c>
      <c r="P14" s="82">
        <v>-45</v>
      </c>
      <c r="Q14" s="82">
        <v>1312</v>
      </c>
      <c r="R14" s="82">
        <v>38731.551371</v>
      </c>
    </row>
    <row r="15" spans="1:18" s="78" customFormat="1" ht="12.75" customHeight="1">
      <c r="A15" s="55" t="s">
        <v>72</v>
      </c>
      <c r="B15" s="56"/>
      <c r="C15" s="82">
        <v>33</v>
      </c>
      <c r="D15" s="82">
        <v>58477.14473</v>
      </c>
      <c r="E15" s="82">
        <v>0</v>
      </c>
      <c r="F15" s="82">
        <v>0</v>
      </c>
      <c r="G15" s="82">
        <v>0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33</v>
      </c>
      <c r="R15" s="82">
        <v>58477.14473</v>
      </c>
    </row>
    <row r="16" spans="1:18" s="78" customFormat="1" ht="12.75" customHeight="1">
      <c r="A16" s="55" t="s">
        <v>73</v>
      </c>
      <c r="B16" s="56"/>
      <c r="C16" s="82">
        <v>11003</v>
      </c>
      <c r="D16" s="82">
        <v>398767.535108</v>
      </c>
      <c r="E16" s="82">
        <v>4</v>
      </c>
      <c r="F16" s="82">
        <v>6.1</v>
      </c>
      <c r="G16" s="82">
        <v>26</v>
      </c>
      <c r="H16" s="82">
        <v>72.9</v>
      </c>
      <c r="I16" s="82">
        <v>4</v>
      </c>
      <c r="J16" s="82">
        <v>28.901</v>
      </c>
      <c r="K16" s="82">
        <v>2</v>
      </c>
      <c r="L16" s="82">
        <v>235</v>
      </c>
      <c r="M16" s="82">
        <v>-5</v>
      </c>
      <c r="N16" s="82">
        <v>-785</v>
      </c>
      <c r="O16" s="82">
        <v>-13</v>
      </c>
      <c r="P16" s="82">
        <v>-78.4</v>
      </c>
      <c r="Q16" s="82">
        <v>10963</v>
      </c>
      <c r="R16" s="82">
        <v>397631.236108</v>
      </c>
    </row>
    <row r="17" spans="1:18" s="78" customFormat="1" ht="12.75" customHeight="1">
      <c r="A17" s="55" t="s">
        <v>74</v>
      </c>
      <c r="B17" s="56"/>
      <c r="C17" s="82">
        <v>5197</v>
      </c>
      <c r="D17" s="82">
        <v>97153.199271</v>
      </c>
      <c r="E17" s="82">
        <v>12</v>
      </c>
      <c r="F17" s="82">
        <v>24.25</v>
      </c>
      <c r="G17" s="82">
        <v>12</v>
      </c>
      <c r="H17" s="82">
        <v>21.35</v>
      </c>
      <c r="I17" s="82">
        <v>2</v>
      </c>
      <c r="J17" s="82">
        <v>8.3</v>
      </c>
      <c r="K17" s="82">
        <v>0</v>
      </c>
      <c r="L17" s="82">
        <v>0</v>
      </c>
      <c r="M17" s="82">
        <v>6</v>
      </c>
      <c r="N17" s="82">
        <v>-13.5</v>
      </c>
      <c r="O17" s="82">
        <v>-3</v>
      </c>
      <c r="P17" s="82">
        <v>-56</v>
      </c>
      <c r="Q17" s="82">
        <v>5200</v>
      </c>
      <c r="R17" s="82">
        <v>97094.899271</v>
      </c>
    </row>
    <row r="18" spans="1:18" s="78" customFormat="1" ht="12.75" customHeight="1">
      <c r="A18" s="55" t="s">
        <v>75</v>
      </c>
      <c r="B18" s="56"/>
      <c r="C18" s="82">
        <v>2125</v>
      </c>
      <c r="D18" s="82">
        <v>31335.08016</v>
      </c>
      <c r="E18" s="82">
        <v>3</v>
      </c>
      <c r="F18" s="82">
        <v>21.1</v>
      </c>
      <c r="G18" s="82">
        <v>5</v>
      </c>
      <c r="H18" s="82">
        <v>23</v>
      </c>
      <c r="I18" s="82">
        <v>1</v>
      </c>
      <c r="J18" s="82">
        <v>40</v>
      </c>
      <c r="K18" s="82">
        <v>0</v>
      </c>
      <c r="L18" s="82">
        <v>0</v>
      </c>
      <c r="M18" s="82">
        <v>-3</v>
      </c>
      <c r="N18" s="82">
        <v>-90.2</v>
      </c>
      <c r="O18" s="82">
        <v>3</v>
      </c>
      <c r="P18" s="82">
        <v>91.1</v>
      </c>
      <c r="Q18" s="82">
        <v>2123</v>
      </c>
      <c r="R18" s="82">
        <v>31374.08016</v>
      </c>
    </row>
    <row r="19" spans="1:18" s="78" customFormat="1" ht="12.75" customHeight="1">
      <c r="A19" s="55" t="s">
        <v>76</v>
      </c>
      <c r="B19" s="56"/>
      <c r="C19" s="82">
        <v>3720</v>
      </c>
      <c r="D19" s="82">
        <v>45760.52619</v>
      </c>
      <c r="E19" s="82">
        <v>9</v>
      </c>
      <c r="F19" s="82">
        <v>12.75</v>
      </c>
      <c r="G19" s="82">
        <v>16</v>
      </c>
      <c r="H19" s="82">
        <v>76.3</v>
      </c>
      <c r="I19" s="82">
        <v>1</v>
      </c>
      <c r="J19" s="82">
        <v>2</v>
      </c>
      <c r="K19" s="82">
        <v>0</v>
      </c>
      <c r="L19" s="82">
        <v>0</v>
      </c>
      <c r="M19" s="82">
        <v>-1</v>
      </c>
      <c r="N19" s="82">
        <v>19.8</v>
      </c>
      <c r="O19" s="82">
        <v>-1</v>
      </c>
      <c r="P19" s="82">
        <v>-61.1</v>
      </c>
      <c r="Q19" s="82">
        <v>3711</v>
      </c>
      <c r="R19" s="82">
        <v>45657.67619</v>
      </c>
    </row>
    <row r="20" spans="1:18" s="78" customFormat="1" ht="12.75" customHeight="1">
      <c r="A20" s="55" t="s">
        <v>77</v>
      </c>
      <c r="B20" s="56"/>
      <c r="C20" s="82">
        <v>3376</v>
      </c>
      <c r="D20" s="82">
        <v>63356.045345</v>
      </c>
      <c r="E20" s="82">
        <v>3</v>
      </c>
      <c r="F20" s="82">
        <v>7</v>
      </c>
      <c r="G20" s="82">
        <v>5</v>
      </c>
      <c r="H20" s="82">
        <v>12.5</v>
      </c>
      <c r="I20" s="82">
        <v>4</v>
      </c>
      <c r="J20" s="82">
        <v>13.22</v>
      </c>
      <c r="K20" s="82">
        <v>0</v>
      </c>
      <c r="L20" s="82">
        <v>0</v>
      </c>
      <c r="M20" s="82">
        <v>0</v>
      </c>
      <c r="N20" s="82">
        <v>79.6</v>
      </c>
      <c r="O20" s="82">
        <v>-3</v>
      </c>
      <c r="P20" s="82">
        <v>-18.22</v>
      </c>
      <c r="Q20" s="82">
        <v>3371</v>
      </c>
      <c r="R20" s="82">
        <v>63425.145345</v>
      </c>
    </row>
    <row r="21" spans="1:18" s="78" customFormat="1" ht="12.75" customHeight="1">
      <c r="A21" s="55" t="s">
        <v>78</v>
      </c>
      <c r="B21" s="56"/>
      <c r="C21" s="82">
        <v>10515</v>
      </c>
      <c r="D21" s="82">
        <v>111011.600235</v>
      </c>
      <c r="E21" s="82">
        <v>16</v>
      </c>
      <c r="F21" s="82">
        <v>16.35</v>
      </c>
      <c r="G21" s="82">
        <v>15</v>
      </c>
      <c r="H21" s="82">
        <v>36.26</v>
      </c>
      <c r="I21" s="82">
        <v>5</v>
      </c>
      <c r="J21" s="82">
        <v>29.5</v>
      </c>
      <c r="K21" s="82">
        <v>0</v>
      </c>
      <c r="L21" s="82">
        <v>0</v>
      </c>
      <c r="M21" s="82">
        <v>6</v>
      </c>
      <c r="N21" s="82">
        <v>10.899999</v>
      </c>
      <c r="O21" s="82">
        <v>-9</v>
      </c>
      <c r="P21" s="82">
        <v>-58.55</v>
      </c>
      <c r="Q21" s="82">
        <v>10513</v>
      </c>
      <c r="R21" s="82">
        <v>110973.540234</v>
      </c>
    </row>
    <row r="22" spans="1:18" s="78" customFormat="1" ht="12.75" customHeight="1">
      <c r="A22" s="55" t="s">
        <v>79</v>
      </c>
      <c r="B22" s="56"/>
      <c r="C22" s="82">
        <v>354</v>
      </c>
      <c r="D22" s="82">
        <v>24843.81511</v>
      </c>
      <c r="E22" s="82">
        <v>0</v>
      </c>
      <c r="F22" s="82">
        <v>0</v>
      </c>
      <c r="G22" s="82">
        <v>1</v>
      </c>
      <c r="H22" s="82">
        <v>29.8</v>
      </c>
      <c r="I22" s="82">
        <v>1</v>
      </c>
      <c r="J22" s="82">
        <v>1.5</v>
      </c>
      <c r="K22" s="82">
        <v>0</v>
      </c>
      <c r="L22" s="82">
        <v>0</v>
      </c>
      <c r="M22" s="82">
        <v>1</v>
      </c>
      <c r="N22" s="82">
        <v>0.3</v>
      </c>
      <c r="O22" s="82">
        <v>0</v>
      </c>
      <c r="P22" s="82">
        <v>0</v>
      </c>
      <c r="Q22" s="82">
        <v>354</v>
      </c>
      <c r="R22" s="82">
        <v>24815.81511</v>
      </c>
    </row>
    <row r="23" spans="1:18" s="78" customFormat="1" ht="12.75" customHeight="1">
      <c r="A23" s="55" t="s">
        <v>80</v>
      </c>
      <c r="B23" s="56"/>
      <c r="C23" s="82">
        <v>8604</v>
      </c>
      <c r="D23" s="82">
        <v>613606.615682</v>
      </c>
      <c r="E23" s="82">
        <v>15</v>
      </c>
      <c r="F23" s="82">
        <v>53.1</v>
      </c>
      <c r="G23" s="82">
        <v>14</v>
      </c>
      <c r="H23" s="82">
        <v>47.43</v>
      </c>
      <c r="I23" s="82">
        <v>12</v>
      </c>
      <c r="J23" s="82">
        <v>167.065</v>
      </c>
      <c r="K23" s="82">
        <v>1</v>
      </c>
      <c r="L23" s="82">
        <v>22.95524</v>
      </c>
      <c r="M23" s="82">
        <v>7</v>
      </c>
      <c r="N23" s="82">
        <v>741.7</v>
      </c>
      <c r="O23" s="82">
        <v>-1</v>
      </c>
      <c r="P23" s="82">
        <v>1.778</v>
      </c>
      <c r="Q23" s="82">
        <v>8611</v>
      </c>
      <c r="R23" s="82">
        <v>614499.873442</v>
      </c>
    </row>
    <row r="24" spans="1:18" s="78" customFormat="1" ht="12.75" customHeight="1">
      <c r="A24" s="55" t="s">
        <v>81</v>
      </c>
      <c r="B24" s="56"/>
      <c r="C24" s="82">
        <v>6584</v>
      </c>
      <c r="D24" s="82">
        <v>479564.761365</v>
      </c>
      <c r="E24" s="82">
        <v>15</v>
      </c>
      <c r="F24" s="82">
        <v>37.23</v>
      </c>
      <c r="G24" s="82">
        <v>13</v>
      </c>
      <c r="H24" s="82">
        <v>89.05</v>
      </c>
      <c r="I24" s="82">
        <v>17</v>
      </c>
      <c r="J24" s="82">
        <v>919.89871</v>
      </c>
      <c r="K24" s="82">
        <v>2</v>
      </c>
      <c r="L24" s="82">
        <v>98.01414</v>
      </c>
      <c r="M24" s="82">
        <v>3</v>
      </c>
      <c r="N24" s="82">
        <v>40.4</v>
      </c>
      <c r="O24" s="82">
        <v>-5</v>
      </c>
      <c r="P24" s="82">
        <v>-42.78007</v>
      </c>
      <c r="Q24" s="82">
        <v>6584</v>
      </c>
      <c r="R24" s="82">
        <v>480332.445865</v>
      </c>
    </row>
    <row r="25" spans="1:18" s="78" customFormat="1" ht="12.75" customHeight="1">
      <c r="A25" s="55" t="s">
        <v>277</v>
      </c>
      <c r="B25" s="56"/>
      <c r="C25" s="82">
        <v>179</v>
      </c>
      <c r="D25" s="82">
        <v>38730.54753</v>
      </c>
      <c r="E25" s="82">
        <v>1</v>
      </c>
      <c r="F25" s="82">
        <v>1.45</v>
      </c>
      <c r="G25" s="82">
        <v>0</v>
      </c>
      <c r="H25" s="82">
        <v>0</v>
      </c>
      <c r="I25" s="82">
        <v>1</v>
      </c>
      <c r="J25" s="82">
        <v>120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180</v>
      </c>
      <c r="R25" s="82">
        <v>38851.99753</v>
      </c>
    </row>
    <row r="26" spans="1:18" s="78" customFormat="1" ht="12.75" customHeight="1">
      <c r="A26" s="55" t="s">
        <v>82</v>
      </c>
      <c r="B26" s="56"/>
      <c r="C26" s="82">
        <v>1945</v>
      </c>
      <c r="D26" s="82">
        <v>70886.108388</v>
      </c>
      <c r="E26" s="82">
        <v>0</v>
      </c>
      <c r="F26" s="82">
        <v>0</v>
      </c>
      <c r="G26" s="82">
        <v>3</v>
      </c>
      <c r="H26" s="82">
        <v>16</v>
      </c>
      <c r="I26" s="82">
        <v>3</v>
      </c>
      <c r="J26" s="82">
        <v>65.2</v>
      </c>
      <c r="K26" s="82">
        <v>0</v>
      </c>
      <c r="L26" s="82">
        <v>0</v>
      </c>
      <c r="M26" s="82">
        <v>-4</v>
      </c>
      <c r="N26" s="82">
        <v>-169.08</v>
      </c>
      <c r="O26" s="82">
        <v>1</v>
      </c>
      <c r="P26" s="82">
        <v>31</v>
      </c>
      <c r="Q26" s="82">
        <v>1939</v>
      </c>
      <c r="R26" s="82">
        <v>70797.228388</v>
      </c>
    </row>
    <row r="27" spans="1:18" s="78" customFormat="1" ht="12.75" customHeight="1">
      <c r="A27" s="55" t="s">
        <v>83</v>
      </c>
      <c r="B27" s="56"/>
      <c r="C27" s="82">
        <v>9173</v>
      </c>
      <c r="D27" s="82">
        <v>255246.753827</v>
      </c>
      <c r="E27" s="82">
        <v>14</v>
      </c>
      <c r="F27" s="82">
        <v>36.12</v>
      </c>
      <c r="G27" s="82">
        <v>14</v>
      </c>
      <c r="H27" s="82">
        <v>15.201</v>
      </c>
      <c r="I27" s="82">
        <v>9</v>
      </c>
      <c r="J27" s="82">
        <v>160.1294</v>
      </c>
      <c r="K27" s="82">
        <v>1</v>
      </c>
      <c r="L27" s="82">
        <v>2.1</v>
      </c>
      <c r="M27" s="82">
        <v>-1</v>
      </c>
      <c r="N27" s="82">
        <v>58.71</v>
      </c>
      <c r="O27" s="82">
        <v>-6</v>
      </c>
      <c r="P27" s="82">
        <v>-17.0964</v>
      </c>
      <c r="Q27" s="82">
        <v>9166</v>
      </c>
      <c r="R27" s="82">
        <v>255467.315827</v>
      </c>
    </row>
    <row r="28" spans="1:18" s="78" customFormat="1" ht="12.75" customHeight="1">
      <c r="A28" s="55" t="s">
        <v>84</v>
      </c>
      <c r="B28" s="56"/>
      <c r="C28" s="82">
        <v>3316</v>
      </c>
      <c r="D28" s="82">
        <v>138108.880422</v>
      </c>
      <c r="E28" s="82">
        <v>6</v>
      </c>
      <c r="F28" s="82">
        <v>7</v>
      </c>
      <c r="G28" s="82">
        <v>8</v>
      </c>
      <c r="H28" s="82">
        <v>21.3</v>
      </c>
      <c r="I28" s="82">
        <v>5</v>
      </c>
      <c r="J28" s="82">
        <v>28.8</v>
      </c>
      <c r="K28" s="82">
        <v>0</v>
      </c>
      <c r="L28" s="82">
        <v>0</v>
      </c>
      <c r="M28" s="82">
        <v>4</v>
      </c>
      <c r="N28" s="82">
        <v>-2</v>
      </c>
      <c r="O28" s="82">
        <v>-1</v>
      </c>
      <c r="P28" s="82">
        <v>27</v>
      </c>
      <c r="Q28" s="82">
        <v>3317</v>
      </c>
      <c r="R28" s="82">
        <v>138148.380422</v>
      </c>
    </row>
    <row r="29" spans="1:18" s="78" customFormat="1" ht="12.75" customHeight="1">
      <c r="A29" s="55" t="s">
        <v>85</v>
      </c>
      <c r="B29" s="56"/>
      <c r="C29" s="82">
        <v>7985</v>
      </c>
      <c r="D29" s="82">
        <v>562143.055893</v>
      </c>
      <c r="E29" s="82">
        <v>11</v>
      </c>
      <c r="F29" s="82">
        <v>54.75</v>
      </c>
      <c r="G29" s="82">
        <v>13</v>
      </c>
      <c r="H29" s="82">
        <v>68</v>
      </c>
      <c r="I29" s="82">
        <v>9</v>
      </c>
      <c r="J29" s="82">
        <v>1136.29759</v>
      </c>
      <c r="K29" s="82">
        <v>1</v>
      </c>
      <c r="L29" s="82">
        <v>157.465</v>
      </c>
      <c r="M29" s="82">
        <v>1</v>
      </c>
      <c r="N29" s="82">
        <v>16</v>
      </c>
      <c r="O29" s="82">
        <v>-7</v>
      </c>
      <c r="P29" s="82">
        <v>-59.17578</v>
      </c>
      <c r="Q29" s="82">
        <v>7977</v>
      </c>
      <c r="R29" s="82">
        <v>563065.462703</v>
      </c>
    </row>
    <row r="30" spans="1:18" s="78" customFormat="1" ht="12.75" customHeight="1">
      <c r="A30" s="55" t="s">
        <v>86</v>
      </c>
      <c r="B30" s="56"/>
      <c r="C30" s="82">
        <v>31389</v>
      </c>
      <c r="D30" s="82">
        <v>487575.715242</v>
      </c>
      <c r="E30" s="82">
        <v>39</v>
      </c>
      <c r="F30" s="82">
        <v>99.07</v>
      </c>
      <c r="G30" s="82">
        <v>50</v>
      </c>
      <c r="H30" s="82">
        <v>242.98</v>
      </c>
      <c r="I30" s="82">
        <v>25</v>
      </c>
      <c r="J30" s="82">
        <v>621.23</v>
      </c>
      <c r="K30" s="82">
        <v>2</v>
      </c>
      <c r="L30" s="82">
        <v>6.604</v>
      </c>
      <c r="M30" s="82">
        <v>14</v>
      </c>
      <c r="N30" s="82">
        <v>1030.24334</v>
      </c>
      <c r="O30" s="82">
        <v>-12</v>
      </c>
      <c r="P30" s="82">
        <v>-390.17334</v>
      </c>
      <c r="Q30" s="82">
        <v>31380</v>
      </c>
      <c r="R30" s="82">
        <v>488686.501242</v>
      </c>
    </row>
    <row r="31" spans="1:18" s="78" customFormat="1" ht="12.75" customHeight="1">
      <c r="A31" s="55" t="s">
        <v>87</v>
      </c>
      <c r="B31" s="56"/>
      <c r="C31" s="82">
        <v>5024</v>
      </c>
      <c r="D31" s="82">
        <v>937052.706968</v>
      </c>
      <c r="E31" s="82">
        <v>14</v>
      </c>
      <c r="F31" s="82">
        <v>86.35</v>
      </c>
      <c r="G31" s="82">
        <v>15</v>
      </c>
      <c r="H31" s="82">
        <v>811.11849</v>
      </c>
      <c r="I31" s="82">
        <v>18</v>
      </c>
      <c r="J31" s="82">
        <v>25749.6418</v>
      </c>
      <c r="K31" s="82">
        <v>1</v>
      </c>
      <c r="L31" s="82">
        <v>4.6</v>
      </c>
      <c r="M31" s="82">
        <v>-5</v>
      </c>
      <c r="N31" s="82">
        <v>-1073.01601</v>
      </c>
      <c r="O31" s="82">
        <v>4</v>
      </c>
      <c r="P31" s="82">
        <v>564.10101</v>
      </c>
      <c r="Q31" s="82">
        <v>5022</v>
      </c>
      <c r="R31" s="82">
        <v>961564.065278</v>
      </c>
    </row>
    <row r="32" spans="1:18" s="78" customFormat="1" ht="12.75" customHeight="1">
      <c r="A32" s="55" t="s">
        <v>88</v>
      </c>
      <c r="B32" s="56"/>
      <c r="C32" s="82">
        <v>22532</v>
      </c>
      <c r="D32" s="82">
        <v>2107575.071086</v>
      </c>
      <c r="E32" s="82">
        <v>47</v>
      </c>
      <c r="F32" s="82">
        <v>217.3786</v>
      </c>
      <c r="G32" s="82">
        <v>32</v>
      </c>
      <c r="H32" s="82">
        <v>396.828</v>
      </c>
      <c r="I32" s="82">
        <v>54</v>
      </c>
      <c r="J32" s="82">
        <v>2782.943851</v>
      </c>
      <c r="K32" s="82">
        <v>6</v>
      </c>
      <c r="L32" s="82">
        <v>155.93042</v>
      </c>
      <c r="M32" s="82">
        <v>20</v>
      </c>
      <c r="N32" s="82">
        <v>666.3167</v>
      </c>
      <c r="O32" s="82">
        <v>-24</v>
      </c>
      <c r="P32" s="82">
        <v>-586.328841</v>
      </c>
      <c r="Q32" s="82">
        <v>22543</v>
      </c>
      <c r="R32" s="82">
        <v>2110102.622976</v>
      </c>
    </row>
    <row r="33" spans="1:18" s="78" customFormat="1" ht="12.75" customHeight="1">
      <c r="A33" s="55" t="s">
        <v>89</v>
      </c>
      <c r="B33" s="56"/>
      <c r="C33" s="82">
        <v>5593</v>
      </c>
      <c r="D33" s="82">
        <v>169655.717791</v>
      </c>
      <c r="E33" s="82">
        <v>4</v>
      </c>
      <c r="F33" s="82">
        <v>4.3</v>
      </c>
      <c r="G33" s="82">
        <v>8</v>
      </c>
      <c r="H33" s="82">
        <v>631.999856</v>
      </c>
      <c r="I33" s="82">
        <v>4</v>
      </c>
      <c r="J33" s="82">
        <v>40.895</v>
      </c>
      <c r="K33" s="82">
        <v>0</v>
      </c>
      <c r="L33" s="82">
        <v>0</v>
      </c>
      <c r="M33" s="82">
        <v>5</v>
      </c>
      <c r="N33" s="82">
        <v>211</v>
      </c>
      <c r="O33" s="82">
        <v>-4</v>
      </c>
      <c r="P33" s="82">
        <v>-29.05094</v>
      </c>
      <c r="Q33" s="82">
        <v>5590</v>
      </c>
      <c r="R33" s="82">
        <v>169250.861995</v>
      </c>
    </row>
    <row r="34" spans="1:18" s="78" customFormat="1" ht="12.75" customHeight="1">
      <c r="A34" s="55" t="s">
        <v>90</v>
      </c>
      <c r="B34" s="56"/>
      <c r="C34" s="82">
        <v>6498</v>
      </c>
      <c r="D34" s="82">
        <v>230192.911434</v>
      </c>
      <c r="E34" s="82">
        <v>14</v>
      </c>
      <c r="F34" s="82">
        <v>66.44</v>
      </c>
      <c r="G34" s="82">
        <v>17</v>
      </c>
      <c r="H34" s="82">
        <v>40.9</v>
      </c>
      <c r="I34" s="82">
        <v>10</v>
      </c>
      <c r="J34" s="82">
        <v>56.9</v>
      </c>
      <c r="K34" s="82">
        <v>0</v>
      </c>
      <c r="L34" s="82">
        <v>0</v>
      </c>
      <c r="M34" s="82">
        <v>-4</v>
      </c>
      <c r="N34" s="82">
        <v>-49.7</v>
      </c>
      <c r="O34" s="82">
        <v>14</v>
      </c>
      <c r="P34" s="82">
        <v>-90.83889</v>
      </c>
      <c r="Q34" s="82">
        <v>6505</v>
      </c>
      <c r="R34" s="82">
        <v>230134.812544</v>
      </c>
    </row>
    <row r="35" spans="1:18" s="78" customFormat="1" ht="12.75" customHeight="1">
      <c r="A35" s="55" t="s">
        <v>91</v>
      </c>
      <c r="B35" s="56"/>
      <c r="C35" s="82">
        <v>2570</v>
      </c>
      <c r="D35" s="82">
        <v>63106.13277</v>
      </c>
      <c r="E35" s="82">
        <v>4</v>
      </c>
      <c r="F35" s="82">
        <v>12.1</v>
      </c>
      <c r="G35" s="82">
        <v>2</v>
      </c>
      <c r="H35" s="82">
        <v>2</v>
      </c>
      <c r="I35" s="82">
        <v>1</v>
      </c>
      <c r="J35" s="82">
        <v>0.57</v>
      </c>
      <c r="K35" s="82">
        <v>0</v>
      </c>
      <c r="L35" s="82">
        <v>0</v>
      </c>
      <c r="M35" s="82">
        <v>1</v>
      </c>
      <c r="N35" s="82">
        <v>0.2</v>
      </c>
      <c r="O35" s="82">
        <v>1</v>
      </c>
      <c r="P35" s="82">
        <v>1</v>
      </c>
      <c r="Q35" s="82">
        <v>2574</v>
      </c>
      <c r="R35" s="82">
        <v>63118.00277</v>
      </c>
    </row>
    <row r="36" spans="1:18" s="78" customFormat="1" ht="12.75" customHeight="1">
      <c r="A36" s="55" t="s">
        <v>278</v>
      </c>
      <c r="B36" s="56"/>
      <c r="C36" s="82">
        <v>5286</v>
      </c>
      <c r="D36" s="82">
        <v>133200.253325</v>
      </c>
      <c r="E36" s="82">
        <v>18</v>
      </c>
      <c r="F36" s="82">
        <v>82.7</v>
      </c>
      <c r="G36" s="82">
        <v>12</v>
      </c>
      <c r="H36" s="82">
        <v>128.300881</v>
      </c>
      <c r="I36" s="82">
        <v>4</v>
      </c>
      <c r="J36" s="82">
        <v>47.1</v>
      </c>
      <c r="K36" s="82">
        <v>1</v>
      </c>
      <c r="L36" s="82">
        <v>10.5</v>
      </c>
      <c r="M36" s="82">
        <v>-3</v>
      </c>
      <c r="N36" s="82">
        <v>-305.38</v>
      </c>
      <c r="O36" s="82">
        <v>1</v>
      </c>
      <c r="P36" s="82">
        <v>2.5</v>
      </c>
      <c r="Q36" s="82">
        <v>5290</v>
      </c>
      <c r="R36" s="82">
        <v>132888.372444</v>
      </c>
    </row>
    <row r="37" spans="1:18" s="78" customFormat="1" ht="12.75" customHeight="1">
      <c r="A37" s="55" t="s">
        <v>92</v>
      </c>
      <c r="B37" s="56"/>
      <c r="C37" s="82">
        <v>2121</v>
      </c>
      <c r="D37" s="82">
        <v>16190.950668</v>
      </c>
      <c r="E37" s="82">
        <v>5</v>
      </c>
      <c r="F37" s="82">
        <v>8.5</v>
      </c>
      <c r="G37" s="82">
        <v>1</v>
      </c>
      <c r="H37" s="82">
        <v>4.6</v>
      </c>
      <c r="I37" s="82">
        <v>0</v>
      </c>
      <c r="J37" s="82">
        <v>0</v>
      </c>
      <c r="K37" s="82">
        <v>0</v>
      </c>
      <c r="L37" s="82">
        <v>0</v>
      </c>
      <c r="M37" s="82">
        <v>3</v>
      </c>
      <c r="N37" s="82">
        <v>41.001</v>
      </c>
      <c r="O37" s="82">
        <v>-2</v>
      </c>
      <c r="P37" s="82">
        <v>-39.9</v>
      </c>
      <c r="Q37" s="82">
        <v>2126</v>
      </c>
      <c r="R37" s="82">
        <v>16195.951668</v>
      </c>
    </row>
    <row r="38" spans="1:18" s="78" customFormat="1" ht="12.75" customHeight="1">
      <c r="A38" s="55" t="s">
        <v>93</v>
      </c>
      <c r="B38" s="56"/>
      <c r="C38" s="82">
        <v>5034</v>
      </c>
      <c r="D38" s="82">
        <v>101844.233714</v>
      </c>
      <c r="E38" s="82">
        <v>21</v>
      </c>
      <c r="F38" s="82">
        <v>34.106</v>
      </c>
      <c r="G38" s="82">
        <v>10</v>
      </c>
      <c r="H38" s="82">
        <v>31.838</v>
      </c>
      <c r="I38" s="82">
        <v>16</v>
      </c>
      <c r="J38" s="82">
        <v>1191.62186</v>
      </c>
      <c r="K38" s="82">
        <v>1</v>
      </c>
      <c r="L38" s="82">
        <v>1.8</v>
      </c>
      <c r="M38" s="82">
        <v>3</v>
      </c>
      <c r="N38" s="82">
        <v>-60.6</v>
      </c>
      <c r="O38" s="82">
        <v>-3</v>
      </c>
      <c r="P38" s="82">
        <v>-167.5</v>
      </c>
      <c r="Q38" s="82">
        <v>5045</v>
      </c>
      <c r="R38" s="82">
        <v>102808.223574</v>
      </c>
    </row>
    <row r="39" spans="1:18" s="78" customFormat="1" ht="12.75" customHeight="1">
      <c r="A39" s="55" t="s">
        <v>94</v>
      </c>
      <c r="B39" s="56"/>
      <c r="C39" s="82">
        <v>16058</v>
      </c>
      <c r="D39" s="82">
        <v>368331.608116</v>
      </c>
      <c r="E39" s="82">
        <v>19</v>
      </c>
      <c r="F39" s="82">
        <v>37.55</v>
      </c>
      <c r="G39" s="82">
        <v>21</v>
      </c>
      <c r="H39" s="82">
        <v>314.43</v>
      </c>
      <c r="I39" s="82">
        <v>13</v>
      </c>
      <c r="J39" s="82">
        <v>1145.08218</v>
      </c>
      <c r="K39" s="82">
        <v>3</v>
      </c>
      <c r="L39" s="82">
        <v>106.246</v>
      </c>
      <c r="M39" s="82">
        <v>5</v>
      </c>
      <c r="N39" s="82">
        <v>30.7</v>
      </c>
      <c r="O39" s="82">
        <v>-22</v>
      </c>
      <c r="P39" s="82">
        <v>-1108.23</v>
      </c>
      <c r="Q39" s="82">
        <v>16039</v>
      </c>
      <c r="R39" s="82">
        <v>368016.034296</v>
      </c>
    </row>
    <row r="40" spans="1:18" s="78" customFormat="1" ht="12.75" customHeight="1">
      <c r="A40" s="55" t="s">
        <v>154</v>
      </c>
      <c r="B40" s="56"/>
      <c r="C40" s="82">
        <v>4465</v>
      </c>
      <c r="D40" s="82">
        <v>874427.907106</v>
      </c>
      <c r="E40" s="82">
        <v>23</v>
      </c>
      <c r="F40" s="82">
        <v>254.79535</v>
      </c>
      <c r="G40" s="82">
        <v>10</v>
      </c>
      <c r="H40" s="82">
        <v>17.49</v>
      </c>
      <c r="I40" s="82">
        <v>26</v>
      </c>
      <c r="J40" s="82">
        <v>738.98263</v>
      </c>
      <c r="K40" s="82">
        <v>4</v>
      </c>
      <c r="L40" s="82">
        <v>273.5</v>
      </c>
      <c r="M40" s="82">
        <v>-5</v>
      </c>
      <c r="N40" s="82">
        <v>624.2</v>
      </c>
      <c r="O40" s="82">
        <v>1</v>
      </c>
      <c r="P40" s="82">
        <v>3</v>
      </c>
      <c r="Q40" s="82">
        <v>4474</v>
      </c>
      <c r="R40" s="82">
        <v>875757.895086</v>
      </c>
    </row>
    <row r="41" spans="1:18" s="78" customFormat="1" ht="12.75" customHeight="1">
      <c r="A41" s="55" t="s">
        <v>155</v>
      </c>
      <c r="B41" s="56"/>
      <c r="C41" s="82">
        <v>3773</v>
      </c>
      <c r="D41" s="82">
        <v>194622.629707</v>
      </c>
      <c r="E41" s="82">
        <v>7</v>
      </c>
      <c r="F41" s="82">
        <v>6.36</v>
      </c>
      <c r="G41" s="82">
        <v>18</v>
      </c>
      <c r="H41" s="82">
        <v>51.6</v>
      </c>
      <c r="I41" s="82">
        <v>6</v>
      </c>
      <c r="J41" s="82">
        <v>131.575</v>
      </c>
      <c r="K41" s="82">
        <v>1</v>
      </c>
      <c r="L41" s="82">
        <v>3</v>
      </c>
      <c r="M41" s="82">
        <v>-3</v>
      </c>
      <c r="N41" s="82">
        <v>-498.5</v>
      </c>
      <c r="O41" s="82">
        <v>8</v>
      </c>
      <c r="P41" s="82">
        <v>30.5</v>
      </c>
      <c r="Q41" s="82">
        <v>3767</v>
      </c>
      <c r="R41" s="82">
        <v>194237.964707</v>
      </c>
    </row>
    <row r="42" spans="1:18" s="78" customFormat="1" ht="12.75" customHeight="1">
      <c r="A42" s="215" t="s">
        <v>379</v>
      </c>
      <c r="B42" s="56"/>
      <c r="C42" s="82">
        <v>108365</v>
      </c>
      <c r="D42" s="82">
        <v>1238235.109822</v>
      </c>
      <c r="E42" s="82">
        <v>279</v>
      </c>
      <c r="F42" s="82">
        <v>457.151</v>
      </c>
      <c r="G42" s="82">
        <v>288</v>
      </c>
      <c r="H42" s="82">
        <v>2248.526816</v>
      </c>
      <c r="I42" s="82">
        <v>220</v>
      </c>
      <c r="J42" s="82">
        <v>2285.229922</v>
      </c>
      <c r="K42" s="82">
        <v>21</v>
      </c>
      <c r="L42" s="82">
        <v>822.340616</v>
      </c>
      <c r="M42" s="82">
        <v>12</v>
      </c>
      <c r="N42" s="82">
        <v>5070.080172</v>
      </c>
      <c r="O42" s="82">
        <v>-34</v>
      </c>
      <c r="P42" s="82">
        <v>842.227</v>
      </c>
      <c r="Q42" s="82">
        <v>108334</v>
      </c>
      <c r="R42" s="82">
        <v>1243818.930484</v>
      </c>
    </row>
    <row r="43" spans="1:18" s="78" customFormat="1" ht="12.75" customHeight="1">
      <c r="A43" s="55" t="s">
        <v>156</v>
      </c>
      <c r="B43" s="56"/>
      <c r="C43" s="82">
        <v>111452</v>
      </c>
      <c r="D43" s="82">
        <v>1056775.226367</v>
      </c>
      <c r="E43" s="82">
        <v>233</v>
      </c>
      <c r="F43" s="82">
        <v>654.5414</v>
      </c>
      <c r="G43" s="82">
        <v>425</v>
      </c>
      <c r="H43" s="82">
        <v>1367.811542</v>
      </c>
      <c r="I43" s="82">
        <v>95</v>
      </c>
      <c r="J43" s="82">
        <v>1092.651102</v>
      </c>
      <c r="K43" s="82">
        <v>15</v>
      </c>
      <c r="L43" s="82">
        <v>438.18351</v>
      </c>
      <c r="M43" s="82">
        <v>-85</v>
      </c>
      <c r="N43" s="82">
        <v>-491.150001</v>
      </c>
      <c r="O43" s="82">
        <v>71</v>
      </c>
      <c r="P43" s="82">
        <v>600.04794</v>
      </c>
      <c r="Q43" s="82">
        <v>111246</v>
      </c>
      <c r="R43" s="82">
        <v>1056825.321756</v>
      </c>
    </row>
    <row r="44" spans="1:18" s="78" customFormat="1" ht="12.75" customHeight="1">
      <c r="A44" s="55" t="s">
        <v>157</v>
      </c>
      <c r="B44" s="56"/>
      <c r="C44" s="82">
        <v>16153</v>
      </c>
      <c r="D44" s="82">
        <v>875088.574345</v>
      </c>
      <c r="E44" s="82">
        <v>32</v>
      </c>
      <c r="F44" s="82">
        <v>99.3</v>
      </c>
      <c r="G44" s="82">
        <v>42</v>
      </c>
      <c r="H44" s="82">
        <v>276.83</v>
      </c>
      <c r="I44" s="82">
        <v>19</v>
      </c>
      <c r="J44" s="82">
        <v>5130.14768</v>
      </c>
      <c r="K44" s="82">
        <v>5</v>
      </c>
      <c r="L44" s="82">
        <v>16.349</v>
      </c>
      <c r="M44" s="82">
        <v>-15</v>
      </c>
      <c r="N44" s="82">
        <v>-5845.288</v>
      </c>
      <c r="O44" s="82">
        <v>18</v>
      </c>
      <c r="P44" s="82">
        <v>373.15</v>
      </c>
      <c r="Q44" s="82">
        <v>16146</v>
      </c>
      <c r="R44" s="82">
        <v>874552.705025</v>
      </c>
    </row>
    <row r="45" spans="1:18" s="78" customFormat="1" ht="12.75" customHeight="1">
      <c r="A45" s="55" t="s">
        <v>158</v>
      </c>
      <c r="B45" s="56"/>
      <c r="C45" s="82">
        <v>7588</v>
      </c>
      <c r="D45" s="82">
        <v>66219.573886</v>
      </c>
      <c r="E45" s="82">
        <v>45</v>
      </c>
      <c r="F45" s="82">
        <v>79.198</v>
      </c>
      <c r="G45" s="82">
        <v>50</v>
      </c>
      <c r="H45" s="82">
        <v>134.55</v>
      </c>
      <c r="I45" s="82">
        <v>5</v>
      </c>
      <c r="J45" s="82">
        <v>148.6</v>
      </c>
      <c r="K45" s="82">
        <v>1</v>
      </c>
      <c r="L45" s="82">
        <v>8</v>
      </c>
      <c r="M45" s="82">
        <v>-5</v>
      </c>
      <c r="N45" s="82">
        <v>-74.12</v>
      </c>
      <c r="O45" s="82">
        <v>9</v>
      </c>
      <c r="P45" s="82">
        <v>42.3</v>
      </c>
      <c r="Q45" s="82">
        <v>7587</v>
      </c>
      <c r="R45" s="82">
        <v>66273.001886</v>
      </c>
    </row>
    <row r="46" spans="1:18" s="78" customFormat="1" ht="12.75" customHeight="1">
      <c r="A46" s="215" t="s">
        <v>380</v>
      </c>
      <c r="B46" s="56"/>
      <c r="C46" s="82">
        <v>24080</v>
      </c>
      <c r="D46" s="82">
        <v>521273.370584</v>
      </c>
      <c r="E46" s="82">
        <v>118</v>
      </c>
      <c r="F46" s="82">
        <v>199.457688</v>
      </c>
      <c r="G46" s="82">
        <v>68</v>
      </c>
      <c r="H46" s="82">
        <v>145.983305</v>
      </c>
      <c r="I46" s="82">
        <v>41</v>
      </c>
      <c r="J46" s="82">
        <v>306.605092</v>
      </c>
      <c r="K46" s="82">
        <v>1</v>
      </c>
      <c r="L46" s="82">
        <v>3</v>
      </c>
      <c r="M46" s="82">
        <v>2</v>
      </c>
      <c r="N46" s="82">
        <v>-60.5477</v>
      </c>
      <c r="O46" s="82">
        <v>-22</v>
      </c>
      <c r="P46" s="82">
        <v>-141.58334</v>
      </c>
      <c r="Q46" s="82">
        <v>24110</v>
      </c>
      <c r="R46" s="82">
        <v>521428.319019</v>
      </c>
    </row>
    <row r="47" spans="1:18" s="78" customFormat="1" ht="12.75" customHeight="1">
      <c r="A47" s="55" t="s">
        <v>159</v>
      </c>
      <c r="B47" s="56"/>
      <c r="C47" s="82">
        <v>42739</v>
      </c>
      <c r="D47" s="82">
        <v>7532433.551344</v>
      </c>
      <c r="E47" s="82">
        <v>241</v>
      </c>
      <c r="F47" s="82">
        <v>3821.597435</v>
      </c>
      <c r="G47" s="82">
        <v>85</v>
      </c>
      <c r="H47" s="82">
        <v>479.45</v>
      </c>
      <c r="I47" s="82">
        <v>127</v>
      </c>
      <c r="J47" s="82">
        <v>4635.026118</v>
      </c>
      <c r="K47" s="82">
        <v>17</v>
      </c>
      <c r="L47" s="82">
        <v>2258.0666</v>
      </c>
      <c r="M47" s="82">
        <v>-10</v>
      </c>
      <c r="N47" s="82">
        <v>969.32255</v>
      </c>
      <c r="O47" s="82">
        <v>-28</v>
      </c>
      <c r="P47" s="82">
        <v>-9819.40548</v>
      </c>
      <c r="Q47" s="82">
        <v>42857</v>
      </c>
      <c r="R47" s="82">
        <v>7529302.575367</v>
      </c>
    </row>
    <row r="48" spans="1:18" s="78" customFormat="1" ht="12.75" customHeight="1">
      <c r="A48" s="55" t="s">
        <v>160</v>
      </c>
      <c r="B48" s="56"/>
      <c r="C48" s="82">
        <v>33052</v>
      </c>
      <c r="D48" s="82">
        <v>1275887.012731</v>
      </c>
      <c r="E48" s="82">
        <v>134</v>
      </c>
      <c r="F48" s="82">
        <v>895.30256</v>
      </c>
      <c r="G48" s="82">
        <v>92</v>
      </c>
      <c r="H48" s="82">
        <v>847.215</v>
      </c>
      <c r="I48" s="82">
        <v>57</v>
      </c>
      <c r="J48" s="82">
        <v>1147.84563</v>
      </c>
      <c r="K48" s="82">
        <v>11</v>
      </c>
      <c r="L48" s="82">
        <v>295.02875</v>
      </c>
      <c r="M48" s="82">
        <v>12</v>
      </c>
      <c r="N48" s="82">
        <v>404.740628</v>
      </c>
      <c r="O48" s="82">
        <v>-22</v>
      </c>
      <c r="P48" s="82">
        <v>-726.67187</v>
      </c>
      <c r="Q48" s="82">
        <v>33084</v>
      </c>
      <c r="R48" s="82">
        <v>1276465.985929</v>
      </c>
    </row>
    <row r="49" spans="1:18" s="78" customFormat="1" ht="12.75" customHeight="1">
      <c r="A49" s="55" t="s">
        <v>161</v>
      </c>
      <c r="B49" s="56"/>
      <c r="C49" s="82">
        <v>74287</v>
      </c>
      <c r="D49" s="82">
        <v>877841.947724</v>
      </c>
      <c r="E49" s="82">
        <v>457</v>
      </c>
      <c r="F49" s="82">
        <v>840.333965</v>
      </c>
      <c r="G49" s="82">
        <v>333</v>
      </c>
      <c r="H49" s="82">
        <v>1568.54298</v>
      </c>
      <c r="I49" s="82">
        <v>197</v>
      </c>
      <c r="J49" s="82">
        <v>5904.672913</v>
      </c>
      <c r="K49" s="82">
        <v>20</v>
      </c>
      <c r="L49" s="82">
        <v>1825.72708</v>
      </c>
      <c r="M49" s="82">
        <v>30</v>
      </c>
      <c r="N49" s="82">
        <v>723.636711</v>
      </c>
      <c r="O49" s="82">
        <v>114</v>
      </c>
      <c r="P49" s="82">
        <v>2797.99986</v>
      </c>
      <c r="Q49" s="82">
        <v>74555</v>
      </c>
      <c r="R49" s="82">
        <v>884714.321113</v>
      </c>
    </row>
    <row r="50" spans="1:18" s="78" customFormat="1" ht="12.75" customHeight="1">
      <c r="A50" s="55" t="s">
        <v>162</v>
      </c>
      <c r="B50" s="56"/>
      <c r="C50" s="82">
        <v>19519</v>
      </c>
      <c r="D50" s="82">
        <v>325211.125732</v>
      </c>
      <c r="E50" s="82">
        <v>74</v>
      </c>
      <c r="F50" s="82">
        <v>305.1614</v>
      </c>
      <c r="G50" s="82">
        <v>60</v>
      </c>
      <c r="H50" s="82">
        <v>142.55</v>
      </c>
      <c r="I50" s="82">
        <v>27</v>
      </c>
      <c r="J50" s="82">
        <v>494.93895</v>
      </c>
      <c r="K50" s="82">
        <v>3</v>
      </c>
      <c r="L50" s="82">
        <v>85.3</v>
      </c>
      <c r="M50" s="82">
        <v>15</v>
      </c>
      <c r="N50" s="82">
        <v>-210.45</v>
      </c>
      <c r="O50" s="82">
        <v>1</v>
      </c>
      <c r="P50" s="82">
        <v>-62.9</v>
      </c>
      <c r="Q50" s="82">
        <v>19549</v>
      </c>
      <c r="R50" s="82">
        <v>325510.026082</v>
      </c>
    </row>
    <row r="51" spans="1:18" s="78" customFormat="1" ht="12.75" customHeight="1">
      <c r="A51" s="55" t="s">
        <v>163</v>
      </c>
      <c r="B51" s="56"/>
      <c r="C51" s="82">
        <v>85</v>
      </c>
      <c r="D51" s="82">
        <v>160.188</v>
      </c>
      <c r="E51" s="82">
        <v>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>
        <v>0</v>
      </c>
      <c r="O51" s="82">
        <v>0</v>
      </c>
      <c r="P51" s="82">
        <v>0</v>
      </c>
      <c r="Q51" s="82">
        <v>85</v>
      </c>
      <c r="R51" s="82">
        <v>160.188</v>
      </c>
    </row>
    <row r="52" spans="1:18" s="78" customFormat="1" ht="12.75" customHeight="1">
      <c r="A52" s="215" t="s">
        <v>388</v>
      </c>
      <c r="B52" s="56"/>
      <c r="C52" s="82">
        <v>388</v>
      </c>
      <c r="D52" s="82">
        <v>1864.897086</v>
      </c>
      <c r="E52" s="82">
        <v>5</v>
      </c>
      <c r="F52" s="82">
        <v>12.1</v>
      </c>
      <c r="G52" s="82">
        <v>3</v>
      </c>
      <c r="H52" s="82">
        <v>4.5</v>
      </c>
      <c r="I52" s="82">
        <v>0</v>
      </c>
      <c r="J52" s="82">
        <v>0</v>
      </c>
      <c r="K52" s="82">
        <v>0</v>
      </c>
      <c r="L52" s="82">
        <v>0</v>
      </c>
      <c r="M52" s="82">
        <v>-2</v>
      </c>
      <c r="N52" s="82">
        <v>-101</v>
      </c>
      <c r="O52" s="82">
        <v>-1</v>
      </c>
      <c r="P52" s="82">
        <v>-5</v>
      </c>
      <c r="Q52" s="82">
        <v>387</v>
      </c>
      <c r="R52" s="82">
        <v>1766.497086</v>
      </c>
    </row>
    <row r="53" spans="1:18" s="78" customFormat="1" ht="12.75" customHeight="1">
      <c r="A53" s="55" t="s">
        <v>164</v>
      </c>
      <c r="B53" s="56"/>
      <c r="C53" s="82">
        <v>56</v>
      </c>
      <c r="D53" s="82">
        <v>271.25</v>
      </c>
      <c r="E53" s="82">
        <v>0</v>
      </c>
      <c r="F53" s="82">
        <v>0</v>
      </c>
      <c r="G53" s="82">
        <v>1</v>
      </c>
      <c r="H53" s="82">
        <v>28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1</v>
      </c>
      <c r="P53" s="82">
        <v>28</v>
      </c>
      <c r="Q53" s="82">
        <v>56</v>
      </c>
      <c r="R53" s="82">
        <v>271.25</v>
      </c>
    </row>
    <row r="54" spans="1:18" s="78" customFormat="1" ht="12.75" customHeight="1">
      <c r="A54" s="55" t="s">
        <v>165</v>
      </c>
      <c r="B54" s="56"/>
      <c r="C54" s="82">
        <v>2666</v>
      </c>
      <c r="D54" s="82">
        <v>71794.810787</v>
      </c>
      <c r="E54" s="82">
        <v>19</v>
      </c>
      <c r="F54" s="82">
        <v>17.271</v>
      </c>
      <c r="G54" s="82">
        <v>16</v>
      </c>
      <c r="H54" s="82">
        <v>86.1</v>
      </c>
      <c r="I54" s="82">
        <v>3</v>
      </c>
      <c r="J54" s="82">
        <v>6.36</v>
      </c>
      <c r="K54" s="82">
        <v>0</v>
      </c>
      <c r="L54" s="82">
        <v>0</v>
      </c>
      <c r="M54" s="82">
        <v>1</v>
      </c>
      <c r="N54" s="82">
        <v>-89.3</v>
      </c>
      <c r="O54" s="82">
        <v>-4</v>
      </c>
      <c r="P54" s="82">
        <v>-164</v>
      </c>
      <c r="Q54" s="82">
        <v>2666</v>
      </c>
      <c r="R54" s="82">
        <v>71479.041787</v>
      </c>
    </row>
    <row r="55" spans="1:18" s="78" customFormat="1" ht="12.75" customHeight="1">
      <c r="A55" s="55" t="s">
        <v>166</v>
      </c>
      <c r="B55" s="56"/>
      <c r="C55" s="82">
        <v>12972</v>
      </c>
      <c r="D55" s="82">
        <v>134724.995274</v>
      </c>
      <c r="E55" s="82">
        <v>41</v>
      </c>
      <c r="F55" s="82">
        <v>64.945</v>
      </c>
      <c r="G55" s="82">
        <v>30</v>
      </c>
      <c r="H55" s="82">
        <v>63.48</v>
      </c>
      <c r="I55" s="82">
        <v>19</v>
      </c>
      <c r="J55" s="82">
        <v>141.17</v>
      </c>
      <c r="K55" s="82">
        <v>3</v>
      </c>
      <c r="L55" s="82">
        <v>10.6</v>
      </c>
      <c r="M55" s="82">
        <v>3</v>
      </c>
      <c r="N55" s="82">
        <v>-35.653</v>
      </c>
      <c r="O55" s="82">
        <v>-15</v>
      </c>
      <c r="P55" s="82">
        <v>-161.1</v>
      </c>
      <c r="Q55" s="82">
        <v>12971</v>
      </c>
      <c r="R55" s="82">
        <v>134660.277274</v>
      </c>
    </row>
    <row r="56" spans="1:18" s="78" customFormat="1" ht="12.75" customHeight="1">
      <c r="A56" s="55" t="s">
        <v>167</v>
      </c>
      <c r="B56" s="56"/>
      <c r="C56" s="82">
        <v>27632</v>
      </c>
      <c r="D56" s="82">
        <v>240717.400094</v>
      </c>
      <c r="E56" s="82">
        <v>0</v>
      </c>
      <c r="F56" s="82">
        <v>0</v>
      </c>
      <c r="G56" s="82">
        <v>82</v>
      </c>
      <c r="H56" s="82">
        <v>379</v>
      </c>
      <c r="I56" s="82">
        <v>16</v>
      </c>
      <c r="J56" s="82">
        <v>835.37906</v>
      </c>
      <c r="K56" s="82">
        <v>1</v>
      </c>
      <c r="L56" s="82">
        <v>5</v>
      </c>
      <c r="M56" s="82">
        <v>-24</v>
      </c>
      <c r="N56" s="82">
        <v>-653.07334</v>
      </c>
      <c r="O56" s="82">
        <v>14</v>
      </c>
      <c r="P56" s="82">
        <v>784.18628</v>
      </c>
      <c r="Q56" s="82">
        <v>27540</v>
      </c>
      <c r="R56" s="82">
        <v>241299.892094</v>
      </c>
    </row>
    <row r="57" spans="1:18" ht="17.25" customHeight="1">
      <c r="A57" s="83" t="s">
        <v>36</v>
      </c>
      <c r="B57" s="83"/>
      <c r="C57" s="83" t="s">
        <v>37</v>
      </c>
      <c r="D57" s="83"/>
      <c r="E57" s="85"/>
      <c r="F57" s="85"/>
      <c r="G57" s="85"/>
      <c r="H57" s="83"/>
      <c r="I57" s="83" t="s">
        <v>38</v>
      </c>
      <c r="J57" s="83"/>
      <c r="K57" s="85"/>
      <c r="L57" s="96"/>
      <c r="M57" s="89" t="s">
        <v>39</v>
      </c>
      <c r="N57" s="85"/>
      <c r="O57" s="96"/>
      <c r="P57" s="96"/>
      <c r="Q57" s="371" t="str">
        <f>'2491-00-01'!V34</f>
        <v>中華民國108年3月20日編製</v>
      </c>
      <c r="R57" s="371"/>
    </row>
    <row r="58" spans="4:18" ht="15" customHeight="1">
      <c r="D58" s="74"/>
      <c r="I58" s="65" t="s">
        <v>40</v>
      </c>
      <c r="K58" s="74"/>
      <c r="L58" s="74"/>
      <c r="M58" s="97"/>
      <c r="N58" s="97"/>
      <c r="O58" s="97"/>
      <c r="P58" s="97"/>
      <c r="Q58" s="372" t="s">
        <v>168</v>
      </c>
      <c r="R58" s="372"/>
    </row>
    <row r="59" spans="1:18" ht="15" customHeight="1">
      <c r="A59" s="61" t="s">
        <v>42</v>
      </c>
      <c r="B59" s="158" t="s">
        <v>322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1:18" ht="15" customHeight="1">
      <c r="A60" s="61"/>
      <c r="B60" s="158" t="s">
        <v>287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1:18" ht="15" customHeight="1">
      <c r="A61" s="61" t="s">
        <v>43</v>
      </c>
      <c r="B61" s="98" t="s">
        <v>169</v>
      </c>
      <c r="C61" s="98"/>
      <c r="D61" s="98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1:18" ht="15" customHeight="1">
      <c r="A62" s="62"/>
      <c r="B62" s="98" t="s">
        <v>170</v>
      </c>
      <c r="C62" s="98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ht="15" customHeight="1">
      <c r="A63" s="87"/>
    </row>
    <row r="64" spans="1:18" ht="15" customHeight="1">
      <c r="A64" s="339" t="s">
        <v>171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C9" sqref="C9:R33"/>
    </sheetView>
  </sheetViews>
  <sheetFormatPr defaultColWidth="9.00390625" defaultRowHeight="16.5"/>
  <cols>
    <col min="1" max="1" width="9.625" style="100" customWidth="1"/>
    <col min="2" max="2" width="6.75390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2.00390625" style="100" customWidth="1"/>
    <col min="18" max="18" width="15.625" style="100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173</v>
      </c>
    </row>
    <row r="3" spans="1:18" s="109" customFormat="1" ht="18" customHeight="1">
      <c r="A3" s="402" t="s">
        <v>250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中華民國108年2月</v>
      </c>
      <c r="H5" s="404"/>
      <c r="I5" s="404"/>
      <c r="J5" s="404"/>
      <c r="K5" s="404"/>
      <c r="L5" s="404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13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8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149</v>
      </c>
      <c r="P8" s="120" t="s">
        <v>32</v>
      </c>
      <c r="Q8" s="118" t="s">
        <v>149</v>
      </c>
      <c r="R8" s="121" t="s">
        <v>32</v>
      </c>
    </row>
    <row r="9" spans="1:18" s="114" customFormat="1" ht="16.5" customHeight="1">
      <c r="A9" s="228" t="s">
        <v>33</v>
      </c>
      <c r="B9" s="229"/>
      <c r="C9" s="38">
        <v>704996</v>
      </c>
      <c r="D9" s="38">
        <v>24216295.289314</v>
      </c>
      <c r="E9" s="38">
        <v>2105</v>
      </c>
      <c r="F9" s="38">
        <v>9053.011237</v>
      </c>
      <c r="G9" s="38">
        <v>2028</v>
      </c>
      <c r="H9" s="38">
        <v>11729.285758</v>
      </c>
      <c r="I9" s="38">
        <v>1161</v>
      </c>
      <c r="J9" s="38">
        <v>58393.337206</v>
      </c>
      <c r="K9" s="38">
        <v>134</v>
      </c>
      <c r="L9" s="38">
        <v>7076.300256</v>
      </c>
      <c r="M9" s="38">
        <v>0</v>
      </c>
      <c r="N9" s="38">
        <v>0</v>
      </c>
      <c r="O9" s="38">
        <v>-12</v>
      </c>
      <c r="P9" s="38">
        <v>-8049.902978</v>
      </c>
      <c r="Q9" s="38">
        <v>705061</v>
      </c>
      <c r="R9" s="38">
        <v>24256886.148765</v>
      </c>
    </row>
    <row r="10" spans="1:18" s="114" customFormat="1" ht="16.5" customHeight="1">
      <c r="A10" s="223" t="s">
        <v>225</v>
      </c>
      <c r="B10" s="224"/>
      <c r="C10" s="38">
        <v>703529</v>
      </c>
      <c r="D10" s="38">
        <v>24190863.142056</v>
      </c>
      <c r="E10" s="38">
        <v>2099</v>
      </c>
      <c r="F10" s="38">
        <v>9035.311237</v>
      </c>
      <c r="G10" s="38">
        <v>2023</v>
      </c>
      <c r="H10" s="38">
        <v>11666.385758</v>
      </c>
      <c r="I10" s="38">
        <v>1155</v>
      </c>
      <c r="J10" s="38">
        <v>58387.337206</v>
      </c>
      <c r="K10" s="38">
        <v>133</v>
      </c>
      <c r="L10" s="38">
        <v>7074.300256</v>
      </c>
      <c r="M10" s="38">
        <v>0</v>
      </c>
      <c r="N10" s="38">
        <v>0</v>
      </c>
      <c r="O10" s="38">
        <v>-13</v>
      </c>
      <c r="P10" s="38">
        <v>-8052.902978</v>
      </c>
      <c r="Q10" s="38">
        <v>703592</v>
      </c>
      <c r="R10" s="38">
        <v>24231492.201507</v>
      </c>
    </row>
    <row r="11" spans="1:18" s="114" customFormat="1" ht="16.5" customHeight="1">
      <c r="A11" s="225" t="s">
        <v>265</v>
      </c>
      <c r="B11" s="226"/>
      <c r="C11" s="38">
        <v>134684</v>
      </c>
      <c r="D11" s="38">
        <v>2267975.580766</v>
      </c>
      <c r="E11" s="38">
        <v>335</v>
      </c>
      <c r="F11" s="38">
        <v>1114.153823</v>
      </c>
      <c r="G11" s="38">
        <v>427</v>
      </c>
      <c r="H11" s="38">
        <v>1620.6006</v>
      </c>
      <c r="I11" s="38">
        <v>158</v>
      </c>
      <c r="J11" s="38">
        <v>2422.418982</v>
      </c>
      <c r="K11" s="38">
        <v>21</v>
      </c>
      <c r="L11" s="38">
        <v>1097.864</v>
      </c>
      <c r="M11" s="38">
        <v>0</v>
      </c>
      <c r="N11" s="38">
        <v>0</v>
      </c>
      <c r="O11" s="38">
        <v>8</v>
      </c>
      <c r="P11" s="38">
        <v>-496.889101</v>
      </c>
      <c r="Q11" s="38">
        <v>134600</v>
      </c>
      <c r="R11" s="38">
        <v>2268296.79987</v>
      </c>
    </row>
    <row r="12" spans="1:18" s="114" customFormat="1" ht="16.5" customHeight="1">
      <c r="A12" s="225" t="s">
        <v>264</v>
      </c>
      <c r="B12" s="226"/>
      <c r="C12" s="38">
        <v>179593</v>
      </c>
      <c r="D12" s="38">
        <v>12539566.923522</v>
      </c>
      <c r="E12" s="38">
        <v>580</v>
      </c>
      <c r="F12" s="38">
        <v>3982.252826</v>
      </c>
      <c r="G12" s="38">
        <v>552</v>
      </c>
      <c r="H12" s="38">
        <v>3155.512435</v>
      </c>
      <c r="I12" s="38">
        <v>354</v>
      </c>
      <c r="J12" s="38">
        <v>36516.515142</v>
      </c>
      <c r="K12" s="38">
        <v>46</v>
      </c>
      <c r="L12" s="38">
        <v>3540.217366</v>
      </c>
      <c r="M12" s="38">
        <v>0</v>
      </c>
      <c r="N12" s="38">
        <v>0</v>
      </c>
      <c r="O12" s="38">
        <v>-38</v>
      </c>
      <c r="P12" s="38">
        <v>-6949.80833</v>
      </c>
      <c r="Q12" s="38">
        <v>179583</v>
      </c>
      <c r="R12" s="38">
        <v>12566420.153359</v>
      </c>
    </row>
    <row r="13" spans="1:18" s="114" customFormat="1" ht="16.5" customHeight="1">
      <c r="A13" s="225" t="s">
        <v>302</v>
      </c>
      <c r="B13" s="226"/>
      <c r="C13" s="38">
        <v>60171</v>
      </c>
      <c r="D13" s="38">
        <v>1499884.503304</v>
      </c>
      <c r="E13" s="38">
        <v>161</v>
      </c>
      <c r="F13" s="38">
        <v>439.0492</v>
      </c>
      <c r="G13" s="38">
        <v>184</v>
      </c>
      <c r="H13" s="38">
        <v>1238.540656</v>
      </c>
      <c r="I13" s="38">
        <v>98</v>
      </c>
      <c r="J13" s="38">
        <v>5182.52856</v>
      </c>
      <c r="K13" s="38">
        <v>9</v>
      </c>
      <c r="L13" s="38">
        <v>169.646</v>
      </c>
      <c r="M13" s="38">
        <v>0</v>
      </c>
      <c r="N13" s="38">
        <v>0</v>
      </c>
      <c r="O13" s="38">
        <v>14</v>
      </c>
      <c r="P13" s="38">
        <v>1619.207</v>
      </c>
      <c r="Q13" s="38">
        <v>60162</v>
      </c>
      <c r="R13" s="38">
        <v>1505717.101408</v>
      </c>
    </row>
    <row r="14" spans="1:18" s="114" customFormat="1" ht="16.5" customHeight="1">
      <c r="A14" s="225" t="s">
        <v>220</v>
      </c>
      <c r="B14" s="226"/>
      <c r="C14" s="38">
        <v>99040</v>
      </c>
      <c r="D14" s="38">
        <v>1728853.899948</v>
      </c>
      <c r="E14" s="38">
        <v>350</v>
      </c>
      <c r="F14" s="38">
        <v>1174.412</v>
      </c>
      <c r="G14" s="38">
        <v>220</v>
      </c>
      <c r="H14" s="38">
        <v>855.358881</v>
      </c>
      <c r="I14" s="38">
        <v>151</v>
      </c>
      <c r="J14" s="38">
        <v>1427.38108</v>
      </c>
      <c r="K14" s="38">
        <v>15</v>
      </c>
      <c r="L14" s="38">
        <v>95.2</v>
      </c>
      <c r="M14" s="38">
        <v>0</v>
      </c>
      <c r="N14" s="38">
        <v>0</v>
      </c>
      <c r="O14" s="38">
        <v>-4</v>
      </c>
      <c r="P14" s="38">
        <v>-127.167831</v>
      </c>
      <c r="Q14" s="38">
        <v>99166</v>
      </c>
      <c r="R14" s="38">
        <v>1730377.966316</v>
      </c>
    </row>
    <row r="15" spans="1:18" s="114" customFormat="1" ht="16.5" customHeight="1">
      <c r="A15" s="225" t="s">
        <v>221</v>
      </c>
      <c r="B15" s="226"/>
      <c r="C15" s="38">
        <v>37436</v>
      </c>
      <c r="D15" s="38">
        <v>920318.073689</v>
      </c>
      <c r="E15" s="38">
        <v>118</v>
      </c>
      <c r="F15" s="38">
        <v>398.9716</v>
      </c>
      <c r="G15" s="38">
        <v>68</v>
      </c>
      <c r="H15" s="38">
        <v>246.96</v>
      </c>
      <c r="I15" s="38">
        <v>84</v>
      </c>
      <c r="J15" s="38">
        <v>6008.16283</v>
      </c>
      <c r="K15" s="38">
        <v>10</v>
      </c>
      <c r="L15" s="38">
        <v>912.924</v>
      </c>
      <c r="M15" s="38">
        <v>0</v>
      </c>
      <c r="N15" s="38">
        <v>0</v>
      </c>
      <c r="O15" s="38">
        <v>4</v>
      </c>
      <c r="P15" s="38">
        <v>91.36</v>
      </c>
      <c r="Q15" s="38">
        <v>37490</v>
      </c>
      <c r="R15" s="38">
        <v>925656.684119</v>
      </c>
    </row>
    <row r="16" spans="1:18" s="114" customFormat="1" ht="16.5" customHeight="1">
      <c r="A16" s="225" t="s">
        <v>390</v>
      </c>
      <c r="B16" s="226"/>
      <c r="C16" s="38">
        <v>86219</v>
      </c>
      <c r="D16" s="38">
        <v>2078268.210946</v>
      </c>
      <c r="E16" s="38">
        <v>243</v>
      </c>
      <c r="F16" s="38">
        <v>998.5676</v>
      </c>
      <c r="G16" s="38">
        <v>337</v>
      </c>
      <c r="H16" s="38">
        <v>2387.265252</v>
      </c>
      <c r="I16" s="38">
        <v>114</v>
      </c>
      <c r="J16" s="38">
        <v>2982.05255</v>
      </c>
      <c r="K16" s="38">
        <v>9</v>
      </c>
      <c r="L16" s="38">
        <v>417.48489</v>
      </c>
      <c r="M16" s="38">
        <v>0</v>
      </c>
      <c r="N16" s="38">
        <v>0</v>
      </c>
      <c r="O16" s="38">
        <v>6</v>
      </c>
      <c r="P16" s="38">
        <v>-40.402261</v>
      </c>
      <c r="Q16" s="38">
        <v>86131</v>
      </c>
      <c r="R16" s="38">
        <v>2079403.678693</v>
      </c>
    </row>
    <row r="17" spans="1:18" s="114" customFormat="1" ht="16.5" customHeight="1">
      <c r="A17" s="225" t="s">
        <v>227</v>
      </c>
      <c r="B17" s="226"/>
      <c r="C17" s="38">
        <v>6080</v>
      </c>
      <c r="D17" s="38">
        <v>87886.617289</v>
      </c>
      <c r="E17" s="38">
        <v>20</v>
      </c>
      <c r="F17" s="38">
        <v>61.131</v>
      </c>
      <c r="G17" s="38">
        <v>15</v>
      </c>
      <c r="H17" s="38">
        <v>97.426666</v>
      </c>
      <c r="I17" s="38">
        <v>11</v>
      </c>
      <c r="J17" s="38">
        <v>75.97185</v>
      </c>
      <c r="K17" s="38">
        <v>0</v>
      </c>
      <c r="L17" s="38">
        <v>0</v>
      </c>
      <c r="M17" s="38">
        <v>0</v>
      </c>
      <c r="N17" s="38">
        <v>0</v>
      </c>
      <c r="O17" s="38">
        <v>6</v>
      </c>
      <c r="P17" s="38">
        <v>82.5</v>
      </c>
      <c r="Q17" s="38">
        <v>6091</v>
      </c>
      <c r="R17" s="38">
        <v>88008.793473</v>
      </c>
    </row>
    <row r="18" spans="1:18" s="114" customFormat="1" ht="16.5" customHeight="1">
      <c r="A18" s="225" t="s">
        <v>228</v>
      </c>
      <c r="B18" s="226"/>
      <c r="C18" s="38">
        <v>12767</v>
      </c>
      <c r="D18" s="38">
        <v>564667.16214</v>
      </c>
      <c r="E18" s="38">
        <v>38</v>
      </c>
      <c r="F18" s="38">
        <v>315.44</v>
      </c>
      <c r="G18" s="38">
        <v>12</v>
      </c>
      <c r="H18" s="38">
        <v>198.9</v>
      </c>
      <c r="I18" s="38">
        <v>38</v>
      </c>
      <c r="J18" s="38">
        <v>784.31156</v>
      </c>
      <c r="K18" s="38">
        <v>3</v>
      </c>
      <c r="L18" s="38">
        <v>106.55078</v>
      </c>
      <c r="M18" s="38">
        <v>0</v>
      </c>
      <c r="N18" s="38">
        <v>0</v>
      </c>
      <c r="O18" s="38">
        <v>3</v>
      </c>
      <c r="P18" s="38">
        <v>-2007.3516</v>
      </c>
      <c r="Q18" s="38">
        <v>12796</v>
      </c>
      <c r="R18" s="38">
        <v>563454.11132</v>
      </c>
    </row>
    <row r="19" spans="1:18" s="114" customFormat="1" ht="16.5" customHeight="1">
      <c r="A19" s="225" t="s">
        <v>229</v>
      </c>
      <c r="B19" s="226"/>
      <c r="C19" s="38">
        <v>7326</v>
      </c>
      <c r="D19" s="38">
        <v>290538.999361</v>
      </c>
      <c r="E19" s="38">
        <v>24</v>
      </c>
      <c r="F19" s="38">
        <v>63.48</v>
      </c>
      <c r="G19" s="38">
        <v>14</v>
      </c>
      <c r="H19" s="38">
        <v>740.21849</v>
      </c>
      <c r="I19" s="38">
        <v>12</v>
      </c>
      <c r="J19" s="38">
        <v>984.69968</v>
      </c>
      <c r="K19" s="38">
        <v>3</v>
      </c>
      <c r="L19" s="38">
        <v>322.86014</v>
      </c>
      <c r="M19" s="38">
        <v>0</v>
      </c>
      <c r="N19" s="38">
        <v>0</v>
      </c>
      <c r="O19" s="38">
        <v>1</v>
      </c>
      <c r="P19" s="38">
        <v>-3.3</v>
      </c>
      <c r="Q19" s="38">
        <v>7337</v>
      </c>
      <c r="R19" s="38">
        <v>290520.800411</v>
      </c>
    </row>
    <row r="20" spans="1:18" s="114" customFormat="1" ht="16.5" customHeight="1">
      <c r="A20" s="225" t="s">
        <v>230</v>
      </c>
      <c r="B20" s="226"/>
      <c r="C20" s="38">
        <v>27077</v>
      </c>
      <c r="D20" s="38">
        <v>461653.708088</v>
      </c>
      <c r="E20" s="38">
        <v>68</v>
      </c>
      <c r="F20" s="38">
        <v>195.951</v>
      </c>
      <c r="G20" s="38">
        <v>48</v>
      </c>
      <c r="H20" s="38">
        <v>97.01389</v>
      </c>
      <c r="I20" s="38">
        <v>39</v>
      </c>
      <c r="J20" s="38">
        <v>311.685</v>
      </c>
      <c r="K20" s="38">
        <v>4</v>
      </c>
      <c r="L20" s="38">
        <v>244.2</v>
      </c>
      <c r="M20" s="38">
        <v>0</v>
      </c>
      <c r="N20" s="38">
        <v>0</v>
      </c>
      <c r="O20" s="38">
        <v>-7</v>
      </c>
      <c r="P20" s="38">
        <v>-52.8</v>
      </c>
      <c r="Q20" s="38">
        <v>27090</v>
      </c>
      <c r="R20" s="38">
        <v>461767.330198</v>
      </c>
    </row>
    <row r="21" spans="1:18" s="114" customFormat="1" ht="16.5" customHeight="1">
      <c r="A21" s="225" t="s">
        <v>231</v>
      </c>
      <c r="B21" s="226"/>
      <c r="C21" s="38">
        <v>5353</v>
      </c>
      <c r="D21" s="38">
        <v>90520.188548</v>
      </c>
      <c r="E21" s="38">
        <v>19</v>
      </c>
      <c r="F21" s="38">
        <v>44.116788</v>
      </c>
      <c r="G21" s="38">
        <v>23</v>
      </c>
      <c r="H21" s="38">
        <v>361.05</v>
      </c>
      <c r="I21" s="38">
        <v>7</v>
      </c>
      <c r="J21" s="38">
        <v>84.778</v>
      </c>
      <c r="K21" s="38">
        <v>2</v>
      </c>
      <c r="L21" s="38">
        <v>23.7726</v>
      </c>
      <c r="M21" s="38">
        <v>0</v>
      </c>
      <c r="N21" s="38">
        <v>0</v>
      </c>
      <c r="O21" s="38">
        <v>-2</v>
      </c>
      <c r="P21" s="38">
        <v>-31.5</v>
      </c>
      <c r="Q21" s="38">
        <v>5347</v>
      </c>
      <c r="R21" s="38">
        <v>90232.760736</v>
      </c>
    </row>
    <row r="22" spans="1:18" s="114" customFormat="1" ht="16.5" customHeight="1">
      <c r="A22" s="225" t="s">
        <v>232</v>
      </c>
      <c r="B22" s="226"/>
      <c r="C22" s="38">
        <v>7159</v>
      </c>
      <c r="D22" s="38">
        <v>265637.138923</v>
      </c>
      <c r="E22" s="38">
        <v>26</v>
      </c>
      <c r="F22" s="38">
        <v>69.14</v>
      </c>
      <c r="G22" s="38">
        <v>8</v>
      </c>
      <c r="H22" s="38">
        <v>30.05</v>
      </c>
      <c r="I22" s="38">
        <v>12</v>
      </c>
      <c r="J22" s="38">
        <v>41.9</v>
      </c>
      <c r="K22" s="38">
        <v>3</v>
      </c>
      <c r="L22" s="38">
        <v>77.4</v>
      </c>
      <c r="M22" s="38">
        <v>0</v>
      </c>
      <c r="N22" s="38">
        <v>0</v>
      </c>
      <c r="O22" s="38">
        <v>-1</v>
      </c>
      <c r="P22" s="38">
        <v>9.500001</v>
      </c>
      <c r="Q22" s="38">
        <v>7176</v>
      </c>
      <c r="R22" s="38">
        <v>265650.228924</v>
      </c>
    </row>
    <row r="23" spans="1:18" s="114" customFormat="1" ht="16.5" customHeight="1">
      <c r="A23" s="225" t="s">
        <v>233</v>
      </c>
      <c r="B23" s="226"/>
      <c r="C23" s="38">
        <v>4782</v>
      </c>
      <c r="D23" s="38">
        <v>70638.017291</v>
      </c>
      <c r="E23" s="38">
        <v>13</v>
      </c>
      <c r="F23" s="38">
        <v>9.52</v>
      </c>
      <c r="G23" s="38">
        <v>7</v>
      </c>
      <c r="H23" s="38">
        <v>11.088888</v>
      </c>
      <c r="I23" s="38">
        <v>9</v>
      </c>
      <c r="J23" s="38">
        <v>46.161</v>
      </c>
      <c r="K23" s="38">
        <v>1</v>
      </c>
      <c r="L23" s="38">
        <v>0.1</v>
      </c>
      <c r="M23" s="38">
        <v>0</v>
      </c>
      <c r="N23" s="38">
        <v>0</v>
      </c>
      <c r="O23" s="38">
        <v>5</v>
      </c>
      <c r="P23" s="38">
        <v>8.805</v>
      </c>
      <c r="Q23" s="38">
        <v>4793</v>
      </c>
      <c r="R23" s="38">
        <v>70691.314403</v>
      </c>
    </row>
    <row r="24" spans="1:18" s="114" customFormat="1" ht="16.5" customHeight="1">
      <c r="A24" s="225" t="s">
        <v>234</v>
      </c>
      <c r="B24" s="226"/>
      <c r="C24" s="38">
        <v>7342</v>
      </c>
      <c r="D24" s="38">
        <v>105132.654863</v>
      </c>
      <c r="E24" s="38">
        <v>24</v>
      </c>
      <c r="F24" s="38">
        <v>31.3554</v>
      </c>
      <c r="G24" s="38">
        <v>26</v>
      </c>
      <c r="H24" s="38">
        <v>199.74</v>
      </c>
      <c r="I24" s="38">
        <v>25</v>
      </c>
      <c r="J24" s="38">
        <v>718.345822</v>
      </c>
      <c r="K24" s="38">
        <v>2</v>
      </c>
      <c r="L24" s="38">
        <v>51.7</v>
      </c>
      <c r="M24" s="38">
        <v>0</v>
      </c>
      <c r="N24" s="38">
        <v>0</v>
      </c>
      <c r="O24" s="38">
        <v>-1</v>
      </c>
      <c r="P24" s="38">
        <v>-16.320856</v>
      </c>
      <c r="Q24" s="38">
        <v>7339</v>
      </c>
      <c r="R24" s="38">
        <v>105614.595229</v>
      </c>
    </row>
    <row r="25" spans="1:18" s="114" customFormat="1" ht="16.5" customHeight="1">
      <c r="A25" s="225" t="s">
        <v>219</v>
      </c>
      <c r="B25" s="226"/>
      <c r="C25" s="38">
        <v>1440</v>
      </c>
      <c r="D25" s="38">
        <v>17125.45981</v>
      </c>
      <c r="E25" s="38">
        <v>4</v>
      </c>
      <c r="F25" s="38">
        <v>8.9</v>
      </c>
      <c r="G25" s="38">
        <v>9</v>
      </c>
      <c r="H25" s="38">
        <v>54.21</v>
      </c>
      <c r="I25" s="38">
        <v>3</v>
      </c>
      <c r="J25" s="38">
        <v>11.6</v>
      </c>
      <c r="K25" s="38">
        <v>0</v>
      </c>
      <c r="L25" s="38">
        <v>0</v>
      </c>
      <c r="M25" s="38">
        <v>0</v>
      </c>
      <c r="N25" s="38">
        <v>0</v>
      </c>
      <c r="O25" s="38">
        <v>-2</v>
      </c>
      <c r="P25" s="38">
        <v>-53</v>
      </c>
      <c r="Q25" s="38">
        <v>1433</v>
      </c>
      <c r="R25" s="38">
        <v>17038.74981</v>
      </c>
    </row>
    <row r="26" spans="1:18" s="114" customFormat="1" ht="16.5" customHeight="1">
      <c r="A26" s="225" t="s">
        <v>235</v>
      </c>
      <c r="B26" s="226"/>
      <c r="C26" s="38">
        <v>3660</v>
      </c>
      <c r="D26" s="38">
        <v>77049.128947</v>
      </c>
      <c r="E26" s="38">
        <v>7</v>
      </c>
      <c r="F26" s="38">
        <v>13.76</v>
      </c>
      <c r="G26" s="38">
        <v>16</v>
      </c>
      <c r="H26" s="38">
        <v>131.44</v>
      </c>
      <c r="I26" s="38">
        <v>6</v>
      </c>
      <c r="J26" s="38">
        <v>20.1</v>
      </c>
      <c r="K26" s="38">
        <v>0</v>
      </c>
      <c r="L26" s="38">
        <v>0</v>
      </c>
      <c r="M26" s="38">
        <v>0</v>
      </c>
      <c r="N26" s="38">
        <v>0</v>
      </c>
      <c r="O26" s="38">
        <v>1</v>
      </c>
      <c r="P26" s="38">
        <v>-47</v>
      </c>
      <c r="Q26" s="38">
        <v>3652</v>
      </c>
      <c r="R26" s="38">
        <v>76904.548947</v>
      </c>
    </row>
    <row r="27" spans="1:18" s="114" customFormat="1" ht="16.5" customHeight="1">
      <c r="A27" s="225" t="s">
        <v>236</v>
      </c>
      <c r="B27" s="226"/>
      <c r="C27" s="38">
        <v>825</v>
      </c>
      <c r="D27" s="38">
        <v>10963.549526</v>
      </c>
      <c r="E27" s="38">
        <v>4</v>
      </c>
      <c r="F27" s="38">
        <v>12.4</v>
      </c>
      <c r="G27" s="38">
        <v>1</v>
      </c>
      <c r="H27" s="38">
        <v>1.5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-1</v>
      </c>
      <c r="P27" s="38">
        <v>-52.5</v>
      </c>
      <c r="Q27" s="38">
        <v>827</v>
      </c>
      <c r="R27" s="38">
        <v>10921.949526</v>
      </c>
    </row>
    <row r="28" spans="1:18" s="114" customFormat="1" ht="16.5" customHeight="1">
      <c r="A28" s="225" t="s">
        <v>237</v>
      </c>
      <c r="B28" s="226"/>
      <c r="C28" s="38">
        <v>5955</v>
      </c>
      <c r="D28" s="38">
        <v>72286.240202</v>
      </c>
      <c r="E28" s="38">
        <v>16</v>
      </c>
      <c r="F28" s="38">
        <v>26.1</v>
      </c>
      <c r="G28" s="38">
        <v>15</v>
      </c>
      <c r="H28" s="38">
        <v>49.6</v>
      </c>
      <c r="I28" s="38">
        <v>4</v>
      </c>
      <c r="J28" s="38">
        <v>27</v>
      </c>
      <c r="K28" s="38">
        <v>1</v>
      </c>
      <c r="L28" s="38">
        <v>6</v>
      </c>
      <c r="M28" s="38">
        <v>0</v>
      </c>
      <c r="N28" s="38">
        <v>0</v>
      </c>
      <c r="O28" s="38">
        <v>2</v>
      </c>
      <c r="P28" s="38">
        <v>43</v>
      </c>
      <c r="Q28" s="38">
        <v>5958</v>
      </c>
      <c r="R28" s="38">
        <v>72326.740202</v>
      </c>
    </row>
    <row r="29" spans="1:18" s="114" customFormat="1" ht="16.5" customHeight="1">
      <c r="A29" s="225" t="s">
        <v>238</v>
      </c>
      <c r="B29" s="226"/>
      <c r="C29" s="38">
        <v>11819</v>
      </c>
      <c r="D29" s="38">
        <v>982823.379795</v>
      </c>
      <c r="E29" s="38">
        <v>40</v>
      </c>
      <c r="F29" s="38">
        <v>66.45</v>
      </c>
      <c r="G29" s="38">
        <v>34</v>
      </c>
      <c r="H29" s="38">
        <v>181.41</v>
      </c>
      <c r="I29" s="38">
        <v>25</v>
      </c>
      <c r="J29" s="38">
        <v>697.48515</v>
      </c>
      <c r="K29" s="38">
        <v>4</v>
      </c>
      <c r="L29" s="38">
        <v>8.38048</v>
      </c>
      <c r="M29" s="38">
        <v>0</v>
      </c>
      <c r="N29" s="38">
        <v>0</v>
      </c>
      <c r="O29" s="38">
        <v>-2</v>
      </c>
      <c r="P29" s="38">
        <v>7.01</v>
      </c>
      <c r="Q29" s="38">
        <v>11823</v>
      </c>
      <c r="R29" s="38">
        <v>983404.534465</v>
      </c>
    </row>
    <row r="30" spans="1:18" s="114" customFormat="1" ht="16.5" customHeight="1">
      <c r="A30" s="225" t="s">
        <v>239</v>
      </c>
      <c r="B30" s="226"/>
      <c r="C30" s="38">
        <v>4801</v>
      </c>
      <c r="D30" s="38">
        <v>59073.705098</v>
      </c>
      <c r="E30" s="38">
        <v>9</v>
      </c>
      <c r="F30" s="38">
        <v>10.16</v>
      </c>
      <c r="G30" s="38">
        <v>7</v>
      </c>
      <c r="H30" s="38">
        <v>8.5</v>
      </c>
      <c r="I30" s="38">
        <v>5</v>
      </c>
      <c r="J30" s="38">
        <v>44.24</v>
      </c>
      <c r="K30" s="38">
        <v>0</v>
      </c>
      <c r="L30" s="38">
        <v>0</v>
      </c>
      <c r="M30" s="38">
        <v>0</v>
      </c>
      <c r="N30" s="38">
        <v>0</v>
      </c>
      <c r="O30" s="38">
        <v>-5</v>
      </c>
      <c r="P30" s="38">
        <v>-36.245</v>
      </c>
      <c r="Q30" s="38">
        <v>4798</v>
      </c>
      <c r="R30" s="38">
        <v>59083.360098</v>
      </c>
    </row>
    <row r="31" spans="1:18" s="114" customFormat="1" ht="16.5" customHeight="1">
      <c r="A31" s="223" t="s">
        <v>240</v>
      </c>
      <c r="B31" s="224"/>
      <c r="C31" s="38">
        <v>1467</v>
      </c>
      <c r="D31" s="38">
        <v>25432.147258</v>
      </c>
      <c r="E31" s="38">
        <v>6</v>
      </c>
      <c r="F31" s="38">
        <v>17.7</v>
      </c>
      <c r="G31" s="38">
        <v>5</v>
      </c>
      <c r="H31" s="38">
        <v>62.9</v>
      </c>
      <c r="I31" s="38">
        <v>6</v>
      </c>
      <c r="J31" s="38">
        <v>6</v>
      </c>
      <c r="K31" s="38">
        <v>1</v>
      </c>
      <c r="L31" s="38">
        <v>2</v>
      </c>
      <c r="M31" s="38">
        <v>0</v>
      </c>
      <c r="N31" s="38">
        <v>0</v>
      </c>
      <c r="O31" s="38">
        <v>1</v>
      </c>
      <c r="P31" s="38">
        <v>3</v>
      </c>
      <c r="Q31" s="38">
        <v>1469</v>
      </c>
      <c r="R31" s="38">
        <v>25393.947258</v>
      </c>
    </row>
    <row r="32" spans="1:18" s="114" customFormat="1" ht="16.5" customHeight="1">
      <c r="A32" s="219" t="s">
        <v>34</v>
      </c>
      <c r="B32" s="220"/>
      <c r="C32" s="38">
        <v>1277</v>
      </c>
      <c r="D32" s="38">
        <v>23647.627258</v>
      </c>
      <c r="E32" s="38">
        <v>5</v>
      </c>
      <c r="F32" s="38">
        <v>16.7</v>
      </c>
      <c r="G32" s="38">
        <v>5</v>
      </c>
      <c r="H32" s="38">
        <v>62.9</v>
      </c>
      <c r="I32" s="38">
        <v>6</v>
      </c>
      <c r="J32" s="38">
        <v>6</v>
      </c>
      <c r="K32" s="38">
        <v>1</v>
      </c>
      <c r="L32" s="38">
        <v>2</v>
      </c>
      <c r="M32" s="38">
        <v>0</v>
      </c>
      <c r="N32" s="38">
        <v>0</v>
      </c>
      <c r="O32" s="38">
        <v>1</v>
      </c>
      <c r="P32" s="38">
        <v>3</v>
      </c>
      <c r="Q32" s="38">
        <v>1278</v>
      </c>
      <c r="R32" s="38">
        <v>23608.427258</v>
      </c>
    </row>
    <row r="33" spans="1:18" s="114" customFormat="1" ht="16.5" customHeight="1">
      <c r="A33" s="221" t="s">
        <v>35</v>
      </c>
      <c r="B33" s="222"/>
      <c r="C33" s="38">
        <v>190</v>
      </c>
      <c r="D33" s="38">
        <v>1784.52</v>
      </c>
      <c r="E33" s="38">
        <v>1</v>
      </c>
      <c r="F33" s="38">
        <v>1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191</v>
      </c>
      <c r="R33" s="38">
        <v>1785.52</v>
      </c>
    </row>
    <row r="34" spans="1:18" s="126" customFormat="1" ht="17.25" customHeight="1">
      <c r="A34" s="122" t="s">
        <v>36</v>
      </c>
      <c r="B34" s="122"/>
      <c r="C34" s="122" t="s">
        <v>37</v>
      </c>
      <c r="D34" s="122"/>
      <c r="E34" s="123"/>
      <c r="F34" s="123"/>
      <c r="G34" s="123"/>
      <c r="H34" s="122"/>
      <c r="I34" s="122" t="s">
        <v>38</v>
      </c>
      <c r="J34" s="122"/>
      <c r="K34" s="123"/>
      <c r="L34" s="124"/>
      <c r="M34" s="125" t="s">
        <v>39</v>
      </c>
      <c r="N34" s="123"/>
      <c r="O34" s="124"/>
      <c r="P34" s="124"/>
      <c r="Q34" s="393" t="str">
        <f>'2491-00-01'!V34</f>
        <v>中華民國108年3月20日編製</v>
      </c>
      <c r="R34" s="393"/>
    </row>
    <row r="35" spans="1:18" s="126" customFormat="1" ht="15" customHeight="1">
      <c r="A35" s="127"/>
      <c r="B35" s="127"/>
      <c r="C35" s="127"/>
      <c r="E35" s="127"/>
      <c r="F35" s="127"/>
      <c r="G35" s="127"/>
      <c r="H35" s="127"/>
      <c r="I35" s="127" t="s">
        <v>40</v>
      </c>
      <c r="J35" s="127"/>
      <c r="K35" s="128"/>
      <c r="L35" s="128"/>
      <c r="M35" s="129"/>
      <c r="N35" s="129"/>
      <c r="O35" s="129"/>
      <c r="P35" s="129"/>
      <c r="Q35" s="394" t="s">
        <v>168</v>
      </c>
      <c r="R35" s="394"/>
    </row>
    <row r="36" spans="1:18" s="147" customFormat="1" ht="15" customHeight="1">
      <c r="A36" s="145" t="s">
        <v>42</v>
      </c>
      <c r="B36" s="157" t="s">
        <v>322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</row>
    <row r="37" spans="1:18" s="147" customFormat="1" ht="15" customHeight="1">
      <c r="A37" s="145"/>
      <c r="B37" s="157" t="s">
        <v>287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</row>
    <row r="38" spans="1:18" s="147" customFormat="1" ht="18.75" customHeight="1">
      <c r="A38" s="145" t="s">
        <v>43</v>
      </c>
      <c r="B38" s="148" t="s">
        <v>169</v>
      </c>
      <c r="C38" s="148"/>
      <c r="D38" s="148"/>
      <c r="E38" s="148"/>
      <c r="F38" s="148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</row>
    <row r="39" spans="1:18" s="147" customFormat="1" ht="15" customHeight="1">
      <c r="A39" s="149"/>
      <c r="B39" s="148" t="s">
        <v>170</v>
      </c>
      <c r="C39" s="148"/>
      <c r="D39" s="148"/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</row>
    <row r="40" spans="1:18" s="147" customFormat="1" ht="15" customHeight="1">
      <c r="A40" s="150"/>
      <c r="B40" s="142" t="s">
        <v>269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47" customFormat="1" ht="15" customHeight="1">
      <c r="A41" s="150"/>
      <c r="B41" s="142" t="s">
        <v>307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47" customFormat="1" ht="15" customHeight="1">
      <c r="A42" s="395" t="s">
        <v>174</v>
      </c>
      <c r="B42" s="395"/>
      <c r="C42" s="395"/>
      <c r="D42" s="395"/>
      <c r="E42" s="395"/>
      <c r="F42" s="395"/>
      <c r="G42" s="395"/>
      <c r="H42" s="395"/>
      <c r="I42" s="395"/>
      <c r="J42" s="395"/>
      <c r="K42" s="395"/>
      <c r="L42" s="395"/>
      <c r="M42" s="395"/>
      <c r="N42" s="395"/>
      <c r="O42" s="395"/>
      <c r="P42" s="395"/>
      <c r="Q42" s="395"/>
      <c r="R42" s="395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view="pageBreakPreview" zoomScaleSheetLayoutView="100" zoomScalePageLayoutView="0" workbookViewId="0" topLeftCell="D22">
      <selection activeCell="C9" sqref="C9:R24"/>
    </sheetView>
  </sheetViews>
  <sheetFormatPr defaultColWidth="9.00390625" defaultRowHeight="16.5"/>
  <cols>
    <col min="1" max="1" width="9.625" style="100" customWidth="1"/>
    <col min="2" max="2" width="28.625" style="100" customWidth="1"/>
    <col min="3" max="3" width="11.625" style="100" bestFit="1" customWidth="1"/>
    <col min="4" max="4" width="12.75390625" style="100" customWidth="1"/>
    <col min="5" max="5" width="9.625" style="100" customWidth="1"/>
    <col min="6" max="6" width="9.75390625" style="100" customWidth="1"/>
    <col min="7" max="7" width="9.625" style="100" customWidth="1"/>
    <col min="8" max="8" width="9.75390625" style="100" customWidth="1"/>
    <col min="9" max="9" width="9.625" style="100" customWidth="1"/>
    <col min="10" max="10" width="11.625" style="100" bestFit="1" customWidth="1"/>
    <col min="11" max="11" width="9.625" style="100" customWidth="1"/>
    <col min="12" max="12" width="9.75390625" style="100" customWidth="1"/>
    <col min="13" max="13" width="9.625" style="100" customWidth="1"/>
    <col min="14" max="14" width="9.75390625" style="100" customWidth="1"/>
    <col min="15" max="15" width="9.625" style="100" customWidth="1"/>
    <col min="16" max="16" width="9.75390625" style="100" customWidth="1"/>
    <col min="17" max="17" width="11.625" style="100" bestFit="1" customWidth="1"/>
    <col min="18" max="18" width="16.125" style="100" bestFit="1" customWidth="1"/>
    <col min="19" max="16384" width="9.00390625" style="100" customWidth="1"/>
  </cols>
  <sheetData>
    <row r="1" spans="1:18" ht="16.5" customHeight="1">
      <c r="A1" s="99" t="s">
        <v>0</v>
      </c>
      <c r="D1" s="9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1"/>
      <c r="Q1" s="101" t="s">
        <v>1</v>
      </c>
      <c r="R1" s="102" t="s">
        <v>2</v>
      </c>
    </row>
    <row r="2" spans="1:18" ht="16.5" customHeight="1">
      <c r="A2" s="103" t="s">
        <v>137</v>
      </c>
      <c r="B2" s="104" t="s">
        <v>138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  <c r="Q2" s="107" t="s">
        <v>5</v>
      </c>
      <c r="R2" s="108" t="s">
        <v>175</v>
      </c>
    </row>
    <row r="3" spans="1:18" s="109" customFormat="1" ht="18" customHeight="1">
      <c r="A3" s="402" t="s">
        <v>251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</row>
    <row r="4" spans="1:18" s="109" customFormat="1" ht="18" customHeight="1">
      <c r="A4" s="403"/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</row>
    <row r="5" spans="1:18" s="112" customFormat="1" ht="18" customHeight="1">
      <c r="A5" s="110"/>
      <c r="B5" s="111"/>
      <c r="C5" s="111"/>
      <c r="D5" s="111"/>
      <c r="E5" s="111"/>
      <c r="F5" s="111"/>
      <c r="G5" s="404" t="str">
        <f>'2491-00-06'!G5</f>
        <v>中華民國108年2月</v>
      </c>
      <c r="H5" s="404"/>
      <c r="I5" s="404"/>
      <c r="J5" s="404"/>
      <c r="K5" s="404"/>
      <c r="L5" s="111"/>
      <c r="M5" s="111"/>
      <c r="N5" s="111"/>
      <c r="O5" s="111"/>
      <c r="P5" s="111"/>
      <c r="Q5" s="405" t="s">
        <v>7</v>
      </c>
      <c r="R5" s="405"/>
    </row>
    <row r="6" spans="2:18" s="112" customFormat="1" ht="15.75" customHeight="1">
      <c r="B6" s="130"/>
      <c r="C6" s="406" t="s">
        <v>140</v>
      </c>
      <c r="D6" s="407"/>
      <c r="E6" s="410" t="s">
        <v>141</v>
      </c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2"/>
      <c r="Q6" s="413" t="s">
        <v>142</v>
      </c>
      <c r="R6" s="406"/>
    </row>
    <row r="7" spans="1:18" s="114" customFormat="1" ht="15.75" customHeight="1">
      <c r="A7" s="415" t="s">
        <v>45</v>
      </c>
      <c r="B7" s="416"/>
      <c r="C7" s="408"/>
      <c r="D7" s="409"/>
      <c r="E7" s="417" t="s">
        <v>143</v>
      </c>
      <c r="F7" s="397"/>
      <c r="G7" s="396" t="s">
        <v>144</v>
      </c>
      <c r="H7" s="397"/>
      <c r="I7" s="396" t="s">
        <v>145</v>
      </c>
      <c r="J7" s="397"/>
      <c r="K7" s="396" t="s">
        <v>146</v>
      </c>
      <c r="L7" s="397"/>
      <c r="M7" s="398" t="s">
        <v>147</v>
      </c>
      <c r="N7" s="399"/>
      <c r="O7" s="396" t="s">
        <v>148</v>
      </c>
      <c r="P7" s="397"/>
      <c r="Q7" s="414"/>
      <c r="R7" s="408"/>
    </row>
    <row r="8" spans="1:18" s="114" customFormat="1" ht="15.75" customHeight="1">
      <c r="A8" s="115"/>
      <c r="B8" s="116"/>
      <c r="C8" s="117" t="s">
        <v>149</v>
      </c>
      <c r="D8" s="118" t="s">
        <v>32</v>
      </c>
      <c r="E8" s="119" t="s">
        <v>149</v>
      </c>
      <c r="F8" s="120" t="s">
        <v>32</v>
      </c>
      <c r="G8" s="119" t="s">
        <v>149</v>
      </c>
      <c r="H8" s="120" t="s">
        <v>32</v>
      </c>
      <c r="I8" s="119" t="s">
        <v>149</v>
      </c>
      <c r="J8" s="120" t="s">
        <v>32</v>
      </c>
      <c r="K8" s="119" t="s">
        <v>149</v>
      </c>
      <c r="L8" s="120" t="s">
        <v>32</v>
      </c>
      <c r="M8" s="119" t="s">
        <v>149</v>
      </c>
      <c r="N8" s="120" t="s">
        <v>32</v>
      </c>
      <c r="O8" s="120" t="s">
        <v>31</v>
      </c>
      <c r="P8" s="120" t="s">
        <v>32</v>
      </c>
      <c r="Q8" s="118" t="s">
        <v>150</v>
      </c>
      <c r="R8" s="121" t="s">
        <v>32</v>
      </c>
    </row>
    <row r="9" spans="1:18" s="114" customFormat="1" ht="45" customHeight="1">
      <c r="A9" s="36" t="s">
        <v>33</v>
      </c>
      <c r="B9" s="131"/>
      <c r="C9" s="38">
        <v>704996</v>
      </c>
      <c r="D9" s="38">
        <v>24216295.289314</v>
      </c>
      <c r="E9" s="38">
        <v>2105</v>
      </c>
      <c r="F9" s="38">
        <v>9053.011237</v>
      </c>
      <c r="G9" s="38">
        <v>2028</v>
      </c>
      <c r="H9" s="38">
        <v>11729.285758</v>
      </c>
      <c r="I9" s="38">
        <v>1161</v>
      </c>
      <c r="J9" s="38">
        <v>58393.337206</v>
      </c>
      <c r="K9" s="38">
        <v>134</v>
      </c>
      <c r="L9" s="38">
        <v>7076.300256</v>
      </c>
      <c r="M9" s="38">
        <v>0</v>
      </c>
      <c r="N9" s="38">
        <v>0</v>
      </c>
      <c r="O9" s="38">
        <v>-12</v>
      </c>
      <c r="P9" s="38">
        <v>-8049.902978</v>
      </c>
      <c r="Q9" s="38">
        <v>705061</v>
      </c>
      <c r="R9" s="38">
        <v>24256886.148765</v>
      </c>
    </row>
    <row r="10" spans="1:18" s="114" customFormat="1" ht="45" customHeight="1">
      <c r="A10" s="36" t="s">
        <v>176</v>
      </c>
      <c r="B10" s="131"/>
      <c r="C10" s="38">
        <v>4111</v>
      </c>
      <c r="D10" s="38">
        <v>15220951.430709</v>
      </c>
      <c r="E10" s="38">
        <v>2</v>
      </c>
      <c r="F10" s="38">
        <v>1461.86</v>
      </c>
      <c r="G10" s="38">
        <v>5</v>
      </c>
      <c r="H10" s="38">
        <v>528</v>
      </c>
      <c r="I10" s="38">
        <v>48</v>
      </c>
      <c r="J10" s="38">
        <v>41269.107511</v>
      </c>
      <c r="K10" s="38">
        <v>16</v>
      </c>
      <c r="L10" s="38">
        <v>2729.735</v>
      </c>
      <c r="M10" s="38">
        <v>0</v>
      </c>
      <c r="N10" s="38">
        <v>0</v>
      </c>
      <c r="O10" s="38">
        <v>12</v>
      </c>
      <c r="P10" s="38">
        <v>-5962.975461</v>
      </c>
      <c r="Q10" s="38">
        <v>4120</v>
      </c>
      <c r="R10" s="38">
        <v>15254461.687759</v>
      </c>
    </row>
    <row r="11" spans="1:18" s="114" customFormat="1" ht="45" customHeight="1">
      <c r="A11" s="36" t="s">
        <v>177</v>
      </c>
      <c r="B11" s="131"/>
      <c r="C11" s="38">
        <v>112177</v>
      </c>
      <c r="D11" s="38">
        <v>1214571.157682</v>
      </c>
      <c r="E11" s="38">
        <v>359</v>
      </c>
      <c r="F11" s="38">
        <v>1126.301548</v>
      </c>
      <c r="G11" s="38">
        <v>262</v>
      </c>
      <c r="H11" s="38">
        <v>1437.576325</v>
      </c>
      <c r="I11" s="38">
        <v>196</v>
      </c>
      <c r="J11" s="38">
        <v>2443.599632</v>
      </c>
      <c r="K11" s="38">
        <v>20</v>
      </c>
      <c r="L11" s="38">
        <v>761.75606</v>
      </c>
      <c r="M11" s="38">
        <v>0</v>
      </c>
      <c r="N11" s="38">
        <v>0</v>
      </c>
      <c r="O11" s="38">
        <v>-3</v>
      </c>
      <c r="P11" s="38">
        <v>-567.350162</v>
      </c>
      <c r="Q11" s="38">
        <v>112271</v>
      </c>
      <c r="R11" s="38">
        <v>1215374.376315</v>
      </c>
    </row>
    <row r="12" spans="1:18" s="114" customFormat="1" ht="45" customHeight="1">
      <c r="A12" s="36" t="s">
        <v>267</v>
      </c>
      <c r="B12" s="131"/>
      <c r="C12" s="38">
        <v>133538</v>
      </c>
      <c r="D12" s="38">
        <v>1241533.014474</v>
      </c>
      <c r="E12" s="38">
        <v>332</v>
      </c>
      <c r="F12" s="38">
        <v>1102.153823</v>
      </c>
      <c r="G12" s="38">
        <v>427</v>
      </c>
      <c r="H12" s="38">
        <v>1620.6006</v>
      </c>
      <c r="I12" s="38">
        <v>153</v>
      </c>
      <c r="J12" s="38">
        <v>1189.623561</v>
      </c>
      <c r="K12" s="38">
        <v>19</v>
      </c>
      <c r="L12" s="38">
        <v>217.864</v>
      </c>
      <c r="M12" s="38">
        <v>0</v>
      </c>
      <c r="N12" s="38">
        <v>0</v>
      </c>
      <c r="O12" s="38">
        <v>4</v>
      </c>
      <c r="P12" s="38">
        <v>-872.20211</v>
      </c>
      <c r="Q12" s="38">
        <v>133447</v>
      </c>
      <c r="R12" s="38">
        <v>1241114.125148</v>
      </c>
    </row>
    <row r="13" spans="1:18" s="114" customFormat="1" ht="45" customHeight="1">
      <c r="A13" s="36" t="s">
        <v>178</v>
      </c>
      <c r="B13" s="131"/>
      <c r="C13" s="38">
        <v>173622</v>
      </c>
      <c r="D13" s="38">
        <v>2463009.620662</v>
      </c>
      <c r="E13" s="38">
        <v>547</v>
      </c>
      <c r="F13" s="38">
        <v>2276.905466</v>
      </c>
      <c r="G13" s="38">
        <v>527</v>
      </c>
      <c r="H13" s="38">
        <v>3074.366435</v>
      </c>
      <c r="I13" s="38">
        <v>325</v>
      </c>
      <c r="J13" s="38">
        <v>4308.983522</v>
      </c>
      <c r="K13" s="38">
        <v>37</v>
      </c>
      <c r="L13" s="38">
        <v>1806.872886</v>
      </c>
      <c r="M13" s="38">
        <v>0</v>
      </c>
      <c r="N13" s="38">
        <v>0</v>
      </c>
      <c r="O13" s="38">
        <v>-45</v>
      </c>
      <c r="P13" s="38">
        <v>17.34007</v>
      </c>
      <c r="Q13" s="38">
        <v>173597</v>
      </c>
      <c r="R13" s="38">
        <v>2464731.610399</v>
      </c>
    </row>
    <row r="14" spans="1:18" s="114" customFormat="1" ht="45" customHeight="1">
      <c r="A14" s="36" t="s">
        <v>305</v>
      </c>
      <c r="B14" s="131"/>
      <c r="C14" s="38">
        <v>59608</v>
      </c>
      <c r="D14" s="38">
        <v>623160.000349</v>
      </c>
      <c r="E14" s="38">
        <v>160</v>
      </c>
      <c r="F14" s="38">
        <v>438.8492</v>
      </c>
      <c r="G14" s="38">
        <v>181</v>
      </c>
      <c r="H14" s="38">
        <v>699.540656</v>
      </c>
      <c r="I14" s="38">
        <v>89</v>
      </c>
      <c r="J14" s="38">
        <v>1355.30271</v>
      </c>
      <c r="K14" s="38">
        <v>7</v>
      </c>
      <c r="L14" s="38">
        <v>164.8</v>
      </c>
      <c r="M14" s="38">
        <v>0</v>
      </c>
      <c r="N14" s="38">
        <v>0</v>
      </c>
      <c r="O14" s="38">
        <v>13</v>
      </c>
      <c r="P14" s="38">
        <v>-802.693</v>
      </c>
      <c r="Q14" s="38">
        <v>59600</v>
      </c>
      <c r="R14" s="38">
        <v>623287.118603</v>
      </c>
    </row>
    <row r="15" spans="1:18" s="114" customFormat="1" ht="45" customHeight="1">
      <c r="A15" s="36" t="s">
        <v>280</v>
      </c>
      <c r="B15" s="131"/>
      <c r="C15" s="38">
        <v>98192</v>
      </c>
      <c r="D15" s="38">
        <v>828625.316743</v>
      </c>
      <c r="E15" s="38">
        <v>345</v>
      </c>
      <c r="F15" s="38">
        <v>1151.402</v>
      </c>
      <c r="G15" s="38">
        <v>217</v>
      </c>
      <c r="H15" s="38">
        <v>735.118</v>
      </c>
      <c r="I15" s="38">
        <v>146</v>
      </c>
      <c r="J15" s="38">
        <v>1375.24205</v>
      </c>
      <c r="K15" s="38">
        <v>15</v>
      </c>
      <c r="L15" s="38">
        <v>95.2</v>
      </c>
      <c r="M15" s="38">
        <v>0</v>
      </c>
      <c r="N15" s="38">
        <v>0</v>
      </c>
      <c r="O15" s="38">
        <v>-5</v>
      </c>
      <c r="P15" s="38">
        <v>-153.197831</v>
      </c>
      <c r="Q15" s="38">
        <v>98315</v>
      </c>
      <c r="R15" s="38">
        <v>830168.444962</v>
      </c>
    </row>
    <row r="16" spans="1:18" s="114" customFormat="1" ht="45" customHeight="1">
      <c r="A16" s="36" t="s">
        <v>271</v>
      </c>
      <c r="B16" s="131"/>
      <c r="C16" s="38">
        <v>37061</v>
      </c>
      <c r="D16" s="38">
        <v>391179.654411</v>
      </c>
      <c r="E16" s="38">
        <v>118</v>
      </c>
      <c r="F16" s="38">
        <v>398.9716</v>
      </c>
      <c r="G16" s="38">
        <v>67</v>
      </c>
      <c r="H16" s="38">
        <v>242.96</v>
      </c>
      <c r="I16" s="38">
        <v>78</v>
      </c>
      <c r="J16" s="38">
        <v>1661.21893</v>
      </c>
      <c r="K16" s="38">
        <v>8</v>
      </c>
      <c r="L16" s="38">
        <v>62.804</v>
      </c>
      <c r="M16" s="38">
        <v>0</v>
      </c>
      <c r="N16" s="38">
        <v>0</v>
      </c>
      <c r="O16" s="38">
        <v>2</v>
      </c>
      <c r="P16" s="38">
        <v>-292.64</v>
      </c>
      <c r="Q16" s="38">
        <v>37114</v>
      </c>
      <c r="R16" s="38">
        <v>392641.440941</v>
      </c>
    </row>
    <row r="17" spans="1:18" s="114" customFormat="1" ht="45" customHeight="1">
      <c r="A17" s="36" t="s">
        <v>179</v>
      </c>
      <c r="B17" s="131"/>
      <c r="C17" s="38">
        <v>85291</v>
      </c>
      <c r="D17" s="38">
        <v>727348.407502</v>
      </c>
      <c r="E17" s="38">
        <v>240</v>
      </c>
      <c r="F17" s="38">
        <v>995.5676</v>
      </c>
      <c r="G17" s="38">
        <v>336</v>
      </c>
      <c r="H17" s="38">
        <v>2381.265252</v>
      </c>
      <c r="I17" s="38">
        <v>108</v>
      </c>
      <c r="J17" s="38">
        <v>888.7093</v>
      </c>
      <c r="K17" s="38">
        <v>7</v>
      </c>
      <c r="L17" s="38">
        <v>271.71375</v>
      </c>
      <c r="M17" s="38">
        <v>0</v>
      </c>
      <c r="N17" s="38">
        <v>0</v>
      </c>
      <c r="O17" s="38">
        <v>9</v>
      </c>
      <c r="P17" s="38">
        <v>51.835856</v>
      </c>
      <c r="Q17" s="38">
        <v>85204</v>
      </c>
      <c r="R17" s="38">
        <v>726631.541256</v>
      </c>
    </row>
    <row r="18" spans="1:18" s="114" customFormat="1" ht="45" customHeight="1">
      <c r="A18" s="36" t="s">
        <v>180</v>
      </c>
      <c r="B18" s="131"/>
      <c r="C18" s="38">
        <v>525</v>
      </c>
      <c r="D18" s="38">
        <v>230972.23168</v>
      </c>
      <c r="E18" s="38">
        <v>1</v>
      </c>
      <c r="F18" s="38">
        <v>1</v>
      </c>
      <c r="G18" s="38">
        <v>2</v>
      </c>
      <c r="H18" s="38">
        <v>322.74</v>
      </c>
      <c r="I18" s="38">
        <v>2</v>
      </c>
      <c r="J18" s="38">
        <v>55.92</v>
      </c>
      <c r="K18" s="38">
        <v>0</v>
      </c>
      <c r="L18" s="38">
        <v>0</v>
      </c>
      <c r="M18" s="38">
        <v>0</v>
      </c>
      <c r="N18" s="38">
        <v>0</v>
      </c>
      <c r="O18" s="38">
        <v>1</v>
      </c>
      <c r="P18" s="38">
        <v>279.54</v>
      </c>
      <c r="Q18" s="38">
        <v>525</v>
      </c>
      <c r="R18" s="38">
        <v>230985.95168</v>
      </c>
    </row>
    <row r="19" spans="1:18" s="114" customFormat="1" ht="45" customHeight="1">
      <c r="A19" s="36" t="s">
        <v>290</v>
      </c>
      <c r="B19" s="131"/>
      <c r="C19" s="38">
        <v>467</v>
      </c>
      <c r="D19" s="38">
        <v>1072962.095049</v>
      </c>
      <c r="E19" s="38">
        <v>1</v>
      </c>
      <c r="F19" s="38">
        <v>100</v>
      </c>
      <c r="G19" s="38">
        <v>1</v>
      </c>
      <c r="H19" s="38">
        <v>677.41849</v>
      </c>
      <c r="I19" s="38">
        <v>9</v>
      </c>
      <c r="J19" s="38">
        <v>279.85346</v>
      </c>
      <c r="K19" s="38">
        <v>3</v>
      </c>
      <c r="L19" s="38">
        <v>115.43456</v>
      </c>
      <c r="M19" s="38">
        <v>0</v>
      </c>
      <c r="N19" s="38">
        <v>0</v>
      </c>
      <c r="O19" s="38">
        <v>1</v>
      </c>
      <c r="P19" s="38">
        <v>107.43966</v>
      </c>
      <c r="Q19" s="38">
        <v>468</v>
      </c>
      <c r="R19" s="38">
        <v>1072656.535119</v>
      </c>
    </row>
    <row r="20" spans="1:18" s="114" customFormat="1" ht="45" customHeight="1">
      <c r="A20" s="36" t="s">
        <v>291</v>
      </c>
      <c r="B20" s="131"/>
      <c r="C20" s="38">
        <v>165</v>
      </c>
      <c r="D20" s="38">
        <v>70013.134873</v>
      </c>
      <c r="E20" s="38">
        <v>0</v>
      </c>
      <c r="F20" s="38">
        <v>0</v>
      </c>
      <c r="G20" s="38">
        <v>1</v>
      </c>
      <c r="H20" s="38">
        <v>4</v>
      </c>
      <c r="I20" s="38">
        <v>3</v>
      </c>
      <c r="J20" s="38">
        <v>3530.21</v>
      </c>
      <c r="K20" s="38">
        <v>2</v>
      </c>
      <c r="L20" s="38">
        <v>850.12</v>
      </c>
      <c r="M20" s="38">
        <v>0</v>
      </c>
      <c r="N20" s="38">
        <v>0</v>
      </c>
      <c r="O20" s="38">
        <v>0</v>
      </c>
      <c r="P20" s="38">
        <v>0</v>
      </c>
      <c r="Q20" s="38">
        <v>164</v>
      </c>
      <c r="R20" s="38">
        <v>72689.224873</v>
      </c>
    </row>
    <row r="21" spans="1:18" s="114" customFormat="1" ht="45" customHeight="1">
      <c r="A21" s="36" t="s">
        <v>292</v>
      </c>
      <c r="B21" s="131"/>
      <c r="C21" s="38">
        <v>101</v>
      </c>
      <c r="D21" s="38">
        <v>114568.49567</v>
      </c>
      <c r="E21" s="38">
        <v>0</v>
      </c>
      <c r="F21" s="38">
        <v>0</v>
      </c>
      <c r="G21" s="38">
        <v>0</v>
      </c>
      <c r="H21" s="38">
        <v>0</v>
      </c>
      <c r="I21" s="38">
        <v>2</v>
      </c>
      <c r="J21" s="38">
        <v>10.66903</v>
      </c>
      <c r="K21" s="38">
        <v>0</v>
      </c>
      <c r="L21" s="38">
        <v>0</v>
      </c>
      <c r="M21" s="38">
        <v>0</v>
      </c>
      <c r="N21" s="38">
        <v>0</v>
      </c>
      <c r="O21" s="38">
        <v>-1</v>
      </c>
      <c r="P21" s="38">
        <v>-50</v>
      </c>
      <c r="Q21" s="38">
        <v>100</v>
      </c>
      <c r="R21" s="38">
        <v>114529.1647</v>
      </c>
    </row>
    <row r="22" spans="1:18" s="114" customFormat="1" ht="45" customHeight="1">
      <c r="A22" s="36" t="s">
        <v>181</v>
      </c>
      <c r="B22" s="131"/>
      <c r="C22" s="38">
        <v>65</v>
      </c>
      <c r="D22" s="38">
        <v>4604.28827</v>
      </c>
      <c r="E22" s="38">
        <v>0</v>
      </c>
      <c r="F22" s="38">
        <v>0</v>
      </c>
      <c r="G22" s="38">
        <v>1</v>
      </c>
      <c r="H22" s="38">
        <v>0.7</v>
      </c>
      <c r="I22" s="38">
        <v>2</v>
      </c>
      <c r="J22" s="38">
        <v>24.8975</v>
      </c>
      <c r="K22" s="38">
        <v>0</v>
      </c>
      <c r="L22" s="38">
        <v>0</v>
      </c>
      <c r="M22" s="38">
        <v>0</v>
      </c>
      <c r="N22" s="38">
        <v>0</v>
      </c>
      <c r="O22" s="38">
        <v>1</v>
      </c>
      <c r="P22" s="38">
        <v>200</v>
      </c>
      <c r="Q22" s="38">
        <v>65</v>
      </c>
      <c r="R22" s="38">
        <v>4828.48577</v>
      </c>
    </row>
    <row r="23" spans="1:18" s="114" customFormat="1" ht="45" customHeight="1">
      <c r="A23" s="36" t="s">
        <v>288</v>
      </c>
      <c r="B23" s="131"/>
      <c r="C23" s="38">
        <v>44</v>
      </c>
      <c r="D23" s="38">
        <v>3926.9</v>
      </c>
      <c r="E23" s="38">
        <v>0</v>
      </c>
      <c r="F23" s="38">
        <v>0</v>
      </c>
      <c r="G23" s="38">
        <v>1</v>
      </c>
      <c r="H23" s="38">
        <v>5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-1</v>
      </c>
      <c r="P23" s="38">
        <v>-5</v>
      </c>
      <c r="Q23" s="38">
        <v>42</v>
      </c>
      <c r="R23" s="38">
        <v>3916.9</v>
      </c>
    </row>
    <row r="24" spans="1:18" s="114" customFormat="1" ht="45" customHeight="1">
      <c r="A24" s="36" t="s">
        <v>289</v>
      </c>
      <c r="B24" s="131"/>
      <c r="C24" s="38">
        <v>29</v>
      </c>
      <c r="D24" s="38">
        <v>8869.54124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29</v>
      </c>
      <c r="R24" s="38">
        <v>8869.54124</v>
      </c>
    </row>
    <row r="25" spans="1:18" s="126" customFormat="1" ht="17.25" customHeight="1">
      <c r="A25" s="122" t="s">
        <v>36</v>
      </c>
      <c r="B25" s="122"/>
      <c r="C25" s="122" t="s">
        <v>37</v>
      </c>
      <c r="D25" s="122"/>
      <c r="E25" s="123"/>
      <c r="F25" s="123"/>
      <c r="G25" s="123"/>
      <c r="H25" s="122"/>
      <c r="I25" s="122" t="s">
        <v>38</v>
      </c>
      <c r="J25" s="122"/>
      <c r="K25" s="123"/>
      <c r="L25" s="124"/>
      <c r="M25" s="125" t="s">
        <v>39</v>
      </c>
      <c r="N25" s="123"/>
      <c r="O25" s="124"/>
      <c r="P25" s="124"/>
      <c r="Q25" s="393" t="str">
        <f>'2491-00-01'!V34</f>
        <v>中華民國108年3月20日編製</v>
      </c>
      <c r="R25" s="393"/>
    </row>
    <row r="26" spans="1:18" s="126" customFormat="1" ht="15" customHeight="1">
      <c r="A26" s="127"/>
      <c r="B26" s="127"/>
      <c r="C26" s="127"/>
      <c r="E26" s="127"/>
      <c r="F26" s="127"/>
      <c r="G26" s="127"/>
      <c r="H26" s="127"/>
      <c r="I26" s="127" t="s">
        <v>40</v>
      </c>
      <c r="J26" s="127"/>
      <c r="K26" s="128"/>
      <c r="L26" s="128"/>
      <c r="M26" s="129"/>
      <c r="N26" s="129"/>
      <c r="O26" s="129"/>
      <c r="P26" s="129"/>
      <c r="Q26" s="394" t="s">
        <v>301</v>
      </c>
      <c r="R26" s="394"/>
    </row>
    <row r="27" spans="1:18" s="147" customFormat="1" ht="15" customHeight="1">
      <c r="A27" s="145" t="s">
        <v>42</v>
      </c>
      <c r="B27" s="157" t="s">
        <v>322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</row>
    <row r="28" spans="1:18" s="147" customFormat="1" ht="15" customHeight="1">
      <c r="A28" s="145"/>
      <c r="B28" s="157" t="s">
        <v>287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</row>
    <row r="29" spans="1:18" s="147" customFormat="1" ht="15" customHeight="1">
      <c r="A29" s="145" t="s">
        <v>43</v>
      </c>
      <c r="B29" s="148" t="s">
        <v>169</v>
      </c>
      <c r="C29" s="148"/>
      <c r="D29" s="148"/>
      <c r="E29" s="148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</row>
    <row r="30" spans="1:18" s="147" customFormat="1" ht="15" customHeight="1">
      <c r="A30" s="149"/>
      <c r="B30" s="148" t="s">
        <v>170</v>
      </c>
      <c r="C30" s="148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</row>
    <row r="31" spans="1:18" s="147" customFormat="1" ht="15" customHeight="1">
      <c r="A31" s="152"/>
      <c r="B31" s="142" t="s">
        <v>298</v>
      </c>
      <c r="C31" s="153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</row>
    <row r="32" spans="1:18" s="147" customFormat="1" ht="15" customHeight="1">
      <c r="A32" s="152"/>
      <c r="B32" s="142" t="s">
        <v>296</v>
      </c>
      <c r="C32" s="153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</row>
    <row r="33" spans="1:18" s="147" customFormat="1" ht="15" customHeight="1">
      <c r="A33" s="152"/>
      <c r="B33" s="142" t="s">
        <v>308</v>
      </c>
      <c r="C33" s="153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</row>
    <row r="34" spans="1:18" s="147" customFormat="1" ht="15.75">
      <c r="A34" s="395" t="s">
        <v>297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5:R25"/>
    <mergeCell ref="Q26:R26"/>
    <mergeCell ref="A34:R34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T16">
      <selection activeCell="Y9" sqref="Y9:AT33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84" t="s">
        <v>2</v>
      </c>
      <c r="V1" s="285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84" t="s">
        <v>2</v>
      </c>
      <c r="AT1" s="286"/>
    </row>
    <row r="2" spans="1:46" ht="16.5" customHeight="1">
      <c r="A2" s="6" t="s">
        <v>137</v>
      </c>
      <c r="B2" s="7" t="s">
        <v>138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87" t="s">
        <v>254</v>
      </c>
      <c r="V2" s="288"/>
      <c r="W2" s="6" t="s">
        <v>137</v>
      </c>
      <c r="X2" s="7" t="s">
        <v>138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87" t="s">
        <v>254</v>
      </c>
      <c r="AT2" s="289"/>
    </row>
    <row r="3" spans="1:46" s="14" customFormat="1" ht="19.5" customHeight="1">
      <c r="A3" s="290" t="s">
        <v>257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 t="s">
        <v>258</v>
      </c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</row>
    <row r="4" spans="1:46" s="14" customFormat="1" ht="19.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68" t="str">
        <f>'2491-00-06'!G5</f>
        <v>中華民國108年2月</v>
      </c>
      <c r="I5" s="268"/>
      <c r="J5" s="268"/>
      <c r="K5" s="268"/>
      <c r="L5" s="268"/>
      <c r="M5" s="268"/>
      <c r="N5" s="268"/>
      <c r="O5" s="268"/>
      <c r="P5" s="26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69" t="str">
        <f>H5</f>
        <v>中華民國108年2月</v>
      </c>
      <c r="AD5" s="269"/>
      <c r="AE5" s="269"/>
      <c r="AF5" s="269"/>
      <c r="AG5" s="269"/>
      <c r="AH5" s="269"/>
      <c r="AI5" s="269"/>
      <c r="AJ5" s="269"/>
      <c r="AK5" s="269"/>
      <c r="AL5" s="269"/>
      <c r="AM5" s="269"/>
      <c r="AN5" s="26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54" t="s">
        <v>8</v>
      </c>
      <c r="B6" s="255"/>
      <c r="C6" s="270" t="s">
        <v>9</v>
      </c>
      <c r="D6" s="271"/>
      <c r="E6" s="274" t="s">
        <v>10</v>
      </c>
      <c r="F6" s="275"/>
      <c r="G6" s="235" t="s">
        <v>11</v>
      </c>
      <c r="H6" s="232"/>
      <c r="I6" s="235" t="s">
        <v>384</v>
      </c>
      <c r="J6" s="232"/>
      <c r="K6" s="274" t="s">
        <v>12</v>
      </c>
      <c r="L6" s="246"/>
      <c r="M6" s="278" t="s">
        <v>13</v>
      </c>
      <c r="N6" s="279"/>
      <c r="O6" s="264" t="s">
        <v>373</v>
      </c>
      <c r="P6" s="265"/>
      <c r="Q6" s="249" t="s">
        <v>14</v>
      </c>
      <c r="R6" s="250"/>
      <c r="S6" s="235" t="s">
        <v>15</v>
      </c>
      <c r="T6" s="232"/>
      <c r="U6" s="235" t="s">
        <v>16</v>
      </c>
      <c r="V6" s="231"/>
      <c r="W6" s="254" t="s">
        <v>8</v>
      </c>
      <c r="X6" s="255"/>
      <c r="Y6" s="264" t="s">
        <v>378</v>
      </c>
      <c r="Z6" s="265"/>
      <c r="AA6" s="235" t="s">
        <v>17</v>
      </c>
      <c r="AB6" s="232"/>
      <c r="AC6" s="235" t="s">
        <v>18</v>
      </c>
      <c r="AD6" s="231"/>
      <c r="AE6" s="230" t="s">
        <v>19</v>
      </c>
      <c r="AF6" s="231"/>
      <c r="AG6" s="245" t="s">
        <v>20</v>
      </c>
      <c r="AH6" s="246"/>
      <c r="AI6" s="230" t="s">
        <v>272</v>
      </c>
      <c r="AJ6" s="231"/>
      <c r="AK6" s="260" t="s">
        <v>385</v>
      </c>
      <c r="AL6" s="261"/>
      <c r="AM6" s="230" t="s">
        <v>22</v>
      </c>
      <c r="AN6" s="231"/>
      <c r="AO6" s="230" t="s">
        <v>23</v>
      </c>
      <c r="AP6" s="231"/>
      <c r="AQ6" s="230" t="s">
        <v>24</v>
      </c>
      <c r="AR6" s="232"/>
      <c r="AS6" s="235" t="s">
        <v>25</v>
      </c>
      <c r="AT6" s="236"/>
    </row>
    <row r="7" spans="1:46" ht="16.5" customHeight="1">
      <c r="A7" s="256"/>
      <c r="B7" s="257"/>
      <c r="C7" s="272"/>
      <c r="D7" s="273"/>
      <c r="E7" s="276"/>
      <c r="F7" s="277"/>
      <c r="G7" s="237"/>
      <c r="H7" s="234"/>
      <c r="I7" s="237"/>
      <c r="J7" s="234"/>
      <c r="K7" s="276"/>
      <c r="L7" s="248"/>
      <c r="M7" s="239" t="s">
        <v>26</v>
      </c>
      <c r="N7" s="240"/>
      <c r="O7" s="292"/>
      <c r="P7" s="293"/>
      <c r="Q7" s="251"/>
      <c r="R7" s="252"/>
      <c r="S7" s="237"/>
      <c r="T7" s="234"/>
      <c r="U7" s="237"/>
      <c r="V7" s="253"/>
      <c r="W7" s="256"/>
      <c r="X7" s="257"/>
      <c r="Y7" s="266"/>
      <c r="Z7" s="267"/>
      <c r="AA7" s="237"/>
      <c r="AB7" s="234"/>
      <c r="AC7" s="237"/>
      <c r="AD7" s="253"/>
      <c r="AE7" s="241" t="s">
        <v>27</v>
      </c>
      <c r="AF7" s="242"/>
      <c r="AG7" s="247"/>
      <c r="AH7" s="248"/>
      <c r="AI7" s="241" t="s">
        <v>28</v>
      </c>
      <c r="AJ7" s="242"/>
      <c r="AK7" s="262"/>
      <c r="AL7" s="263"/>
      <c r="AM7" s="241" t="s">
        <v>29</v>
      </c>
      <c r="AN7" s="242"/>
      <c r="AO7" s="243" t="s">
        <v>30</v>
      </c>
      <c r="AP7" s="244"/>
      <c r="AQ7" s="233"/>
      <c r="AR7" s="234"/>
      <c r="AS7" s="237"/>
      <c r="AT7" s="238"/>
    </row>
    <row r="8" spans="1:46" ht="22.5" customHeight="1">
      <c r="A8" s="258"/>
      <c r="B8" s="259"/>
      <c r="C8" s="3" t="s">
        <v>31</v>
      </c>
      <c r="D8" s="1" t="s">
        <v>32</v>
      </c>
      <c r="E8" s="13" t="s">
        <v>31</v>
      </c>
      <c r="F8" s="13" t="s">
        <v>32</v>
      </c>
      <c r="G8" s="13" t="s">
        <v>31</v>
      </c>
      <c r="H8" s="13" t="s">
        <v>32</v>
      </c>
      <c r="I8" s="13" t="s">
        <v>31</v>
      </c>
      <c r="J8" s="13" t="s">
        <v>32</v>
      </c>
      <c r="K8" s="13" t="s">
        <v>31</v>
      </c>
      <c r="L8" s="13" t="s">
        <v>32</v>
      </c>
      <c r="M8" s="13" t="s">
        <v>31</v>
      </c>
      <c r="N8" s="21" t="s">
        <v>32</v>
      </c>
      <c r="O8" s="10" t="s">
        <v>31</v>
      </c>
      <c r="P8" s="13" t="s">
        <v>32</v>
      </c>
      <c r="Q8" s="13" t="s">
        <v>31</v>
      </c>
      <c r="R8" s="21" t="s">
        <v>32</v>
      </c>
      <c r="S8" s="10" t="s">
        <v>31</v>
      </c>
      <c r="T8" s="21" t="s">
        <v>32</v>
      </c>
      <c r="U8" s="10" t="s">
        <v>31</v>
      </c>
      <c r="V8" s="13" t="s">
        <v>32</v>
      </c>
      <c r="W8" s="258"/>
      <c r="X8" s="259"/>
      <c r="Y8" s="3" t="s">
        <v>31</v>
      </c>
      <c r="Z8" s="1" t="s">
        <v>32</v>
      </c>
      <c r="AA8" s="13" t="s">
        <v>31</v>
      </c>
      <c r="AB8" s="21" t="s">
        <v>32</v>
      </c>
      <c r="AC8" s="10" t="s">
        <v>31</v>
      </c>
      <c r="AD8" s="21" t="s">
        <v>32</v>
      </c>
      <c r="AE8" s="10" t="s">
        <v>31</v>
      </c>
      <c r="AF8" s="21" t="s">
        <v>32</v>
      </c>
      <c r="AG8" s="10" t="s">
        <v>31</v>
      </c>
      <c r="AH8" s="21" t="s">
        <v>32</v>
      </c>
      <c r="AI8" s="10" t="s">
        <v>31</v>
      </c>
      <c r="AJ8" s="21" t="s">
        <v>32</v>
      </c>
      <c r="AK8" s="10" t="s">
        <v>31</v>
      </c>
      <c r="AL8" s="21" t="s">
        <v>32</v>
      </c>
      <c r="AM8" s="10" t="s">
        <v>31</v>
      </c>
      <c r="AN8" s="21" t="s">
        <v>32</v>
      </c>
      <c r="AO8" s="10" t="s">
        <v>31</v>
      </c>
      <c r="AP8" s="21" t="s">
        <v>32</v>
      </c>
      <c r="AQ8" s="10" t="s">
        <v>31</v>
      </c>
      <c r="AR8" s="13" t="s">
        <v>32</v>
      </c>
      <c r="AS8" s="13" t="s">
        <v>31</v>
      </c>
      <c r="AT8" s="21" t="s">
        <v>32</v>
      </c>
    </row>
    <row r="9" spans="1:46" s="22" customFormat="1" ht="16.5" customHeight="1">
      <c r="A9" s="228" t="s">
        <v>33</v>
      </c>
      <c r="B9" s="229"/>
      <c r="C9" s="23">
        <v>2105</v>
      </c>
      <c r="D9" s="23">
        <v>9053.011237</v>
      </c>
      <c r="E9" s="23">
        <v>41</v>
      </c>
      <c r="F9" s="23">
        <v>222.435051</v>
      </c>
      <c r="G9" s="23">
        <v>8</v>
      </c>
      <c r="H9" s="23">
        <v>49.1</v>
      </c>
      <c r="I9" s="23">
        <v>348</v>
      </c>
      <c r="J9" s="23">
        <v>1073.961388</v>
      </c>
      <c r="K9" s="23">
        <v>23</v>
      </c>
      <c r="L9" s="23">
        <v>254.79535</v>
      </c>
      <c r="M9" s="23">
        <v>7</v>
      </c>
      <c r="N9" s="23">
        <v>6.36</v>
      </c>
      <c r="O9" s="23">
        <v>279</v>
      </c>
      <c r="P9" s="23">
        <v>457.151</v>
      </c>
      <c r="Q9" s="23">
        <v>233</v>
      </c>
      <c r="R9" s="23">
        <v>654.5414</v>
      </c>
      <c r="S9" s="23">
        <v>32</v>
      </c>
      <c r="T9" s="23">
        <v>99.3</v>
      </c>
      <c r="U9" s="23">
        <v>45</v>
      </c>
      <c r="V9" s="23">
        <v>79.198</v>
      </c>
      <c r="W9" s="228" t="s">
        <v>33</v>
      </c>
      <c r="X9" s="229"/>
      <c r="Y9" s="23">
        <v>118</v>
      </c>
      <c r="Z9" s="23">
        <v>199.457688</v>
      </c>
      <c r="AA9" s="23">
        <v>241</v>
      </c>
      <c r="AB9" s="23">
        <v>3821.597435</v>
      </c>
      <c r="AC9" s="23">
        <v>134</v>
      </c>
      <c r="AD9" s="23">
        <v>895.30256</v>
      </c>
      <c r="AE9" s="23">
        <v>457</v>
      </c>
      <c r="AF9" s="23">
        <v>840.333965</v>
      </c>
      <c r="AG9" s="23">
        <v>74</v>
      </c>
      <c r="AH9" s="23">
        <v>305.1614</v>
      </c>
      <c r="AI9" s="23">
        <v>0</v>
      </c>
      <c r="AJ9" s="23">
        <v>0</v>
      </c>
      <c r="AK9" s="23">
        <v>5</v>
      </c>
      <c r="AL9" s="23">
        <v>12.1</v>
      </c>
      <c r="AM9" s="23">
        <v>0</v>
      </c>
      <c r="AN9" s="23">
        <v>0</v>
      </c>
      <c r="AO9" s="23">
        <v>19</v>
      </c>
      <c r="AP9" s="23">
        <v>17.271</v>
      </c>
      <c r="AQ9" s="23">
        <v>41</v>
      </c>
      <c r="AR9" s="23">
        <v>64.945</v>
      </c>
      <c r="AS9" s="23">
        <v>0</v>
      </c>
      <c r="AT9" s="23">
        <v>0</v>
      </c>
    </row>
    <row r="10" spans="1:46" s="22" customFormat="1" ht="16.5" customHeight="1">
      <c r="A10" s="223" t="s">
        <v>225</v>
      </c>
      <c r="B10" s="224"/>
      <c r="C10" s="23">
        <v>2099</v>
      </c>
      <c r="D10" s="23">
        <v>9035.311237</v>
      </c>
      <c r="E10" s="23">
        <v>40</v>
      </c>
      <c r="F10" s="23">
        <v>221.935051</v>
      </c>
      <c r="G10" s="23">
        <v>7</v>
      </c>
      <c r="H10" s="23">
        <v>45.5</v>
      </c>
      <c r="I10" s="23">
        <v>348</v>
      </c>
      <c r="J10" s="23">
        <v>1073.961388</v>
      </c>
      <c r="K10" s="23">
        <v>23</v>
      </c>
      <c r="L10" s="23">
        <v>254.79535</v>
      </c>
      <c r="M10" s="23">
        <v>7</v>
      </c>
      <c r="N10" s="23">
        <v>6.36</v>
      </c>
      <c r="O10" s="23">
        <v>278</v>
      </c>
      <c r="P10" s="23">
        <v>453.551</v>
      </c>
      <c r="Q10" s="23">
        <v>233</v>
      </c>
      <c r="R10" s="23">
        <v>654.5414</v>
      </c>
      <c r="S10" s="23">
        <v>31</v>
      </c>
      <c r="T10" s="23">
        <v>93.3</v>
      </c>
      <c r="U10" s="23">
        <v>45</v>
      </c>
      <c r="V10" s="23">
        <v>79.198</v>
      </c>
      <c r="W10" s="223" t="s">
        <v>225</v>
      </c>
      <c r="X10" s="224"/>
      <c r="Y10" s="23">
        <v>118</v>
      </c>
      <c r="Z10" s="23">
        <v>199.457688</v>
      </c>
      <c r="AA10" s="23">
        <v>240</v>
      </c>
      <c r="AB10" s="23">
        <v>3818.597435</v>
      </c>
      <c r="AC10" s="23">
        <v>133</v>
      </c>
      <c r="AD10" s="23">
        <v>894.30256</v>
      </c>
      <c r="AE10" s="23">
        <v>457</v>
      </c>
      <c r="AF10" s="23">
        <v>840.333965</v>
      </c>
      <c r="AG10" s="23">
        <v>74</v>
      </c>
      <c r="AH10" s="23">
        <v>305.1614</v>
      </c>
      <c r="AI10" s="23">
        <v>0</v>
      </c>
      <c r="AJ10" s="23">
        <v>0</v>
      </c>
      <c r="AK10" s="23">
        <v>5</v>
      </c>
      <c r="AL10" s="23">
        <v>12.1</v>
      </c>
      <c r="AM10" s="23">
        <v>0</v>
      </c>
      <c r="AN10" s="23">
        <v>0</v>
      </c>
      <c r="AO10" s="23">
        <v>19</v>
      </c>
      <c r="AP10" s="23">
        <v>17.271</v>
      </c>
      <c r="AQ10" s="23">
        <v>41</v>
      </c>
      <c r="AR10" s="23">
        <v>64.945</v>
      </c>
      <c r="AS10" s="23">
        <v>0</v>
      </c>
      <c r="AT10" s="23">
        <v>0</v>
      </c>
    </row>
    <row r="11" spans="1:46" s="22" customFormat="1" ht="16.5" customHeight="1">
      <c r="A11" s="225" t="s">
        <v>265</v>
      </c>
      <c r="B11" s="226"/>
      <c r="C11" s="23">
        <v>335</v>
      </c>
      <c r="D11" s="23">
        <v>1114.153823</v>
      </c>
      <c r="E11" s="23">
        <v>3</v>
      </c>
      <c r="F11" s="23">
        <v>3.7</v>
      </c>
      <c r="G11" s="23">
        <v>0</v>
      </c>
      <c r="H11" s="23">
        <v>0</v>
      </c>
      <c r="I11" s="23">
        <v>62</v>
      </c>
      <c r="J11" s="23">
        <v>119.53</v>
      </c>
      <c r="K11" s="23">
        <v>2</v>
      </c>
      <c r="L11" s="23">
        <v>1.1</v>
      </c>
      <c r="M11" s="23">
        <v>2</v>
      </c>
      <c r="N11" s="23">
        <v>0.36</v>
      </c>
      <c r="O11" s="23">
        <v>50</v>
      </c>
      <c r="P11" s="23">
        <v>59.6</v>
      </c>
      <c r="Q11" s="23">
        <v>49</v>
      </c>
      <c r="R11" s="23">
        <v>65.7</v>
      </c>
      <c r="S11" s="23">
        <v>6</v>
      </c>
      <c r="T11" s="23">
        <v>28.55</v>
      </c>
      <c r="U11" s="23">
        <v>2</v>
      </c>
      <c r="V11" s="23">
        <v>0.9</v>
      </c>
      <c r="W11" s="225" t="s">
        <v>265</v>
      </c>
      <c r="X11" s="226"/>
      <c r="Y11" s="23">
        <v>21</v>
      </c>
      <c r="Z11" s="23">
        <v>26.448888</v>
      </c>
      <c r="AA11" s="23">
        <v>43</v>
      </c>
      <c r="AB11" s="23">
        <v>518.979935</v>
      </c>
      <c r="AC11" s="23">
        <v>9</v>
      </c>
      <c r="AD11" s="23">
        <v>75.31</v>
      </c>
      <c r="AE11" s="23">
        <v>67</v>
      </c>
      <c r="AF11" s="23">
        <v>148.375</v>
      </c>
      <c r="AG11" s="23">
        <v>9</v>
      </c>
      <c r="AH11" s="23">
        <v>58</v>
      </c>
      <c r="AI11" s="23">
        <v>0</v>
      </c>
      <c r="AJ11" s="23">
        <v>0</v>
      </c>
      <c r="AK11" s="23">
        <v>1</v>
      </c>
      <c r="AL11" s="23">
        <v>0.3</v>
      </c>
      <c r="AM11" s="23">
        <v>0</v>
      </c>
      <c r="AN11" s="23">
        <v>0</v>
      </c>
      <c r="AO11" s="23">
        <v>2</v>
      </c>
      <c r="AP11" s="23">
        <v>1.3</v>
      </c>
      <c r="AQ11" s="23">
        <v>7</v>
      </c>
      <c r="AR11" s="23">
        <v>6</v>
      </c>
      <c r="AS11" s="23">
        <v>0</v>
      </c>
      <c r="AT11" s="23">
        <v>0</v>
      </c>
    </row>
    <row r="12" spans="1:46" s="22" customFormat="1" ht="16.5" customHeight="1">
      <c r="A12" s="225" t="s">
        <v>264</v>
      </c>
      <c r="B12" s="226"/>
      <c r="C12" s="23">
        <v>580</v>
      </c>
      <c r="D12" s="23">
        <v>3982.252826</v>
      </c>
      <c r="E12" s="23">
        <v>7</v>
      </c>
      <c r="F12" s="23">
        <v>9.785051</v>
      </c>
      <c r="G12" s="23">
        <v>0</v>
      </c>
      <c r="H12" s="23">
        <v>0</v>
      </c>
      <c r="I12" s="23">
        <v>63</v>
      </c>
      <c r="J12" s="23">
        <v>199.21</v>
      </c>
      <c r="K12" s="23">
        <v>4</v>
      </c>
      <c r="L12" s="23">
        <v>88.13535</v>
      </c>
      <c r="M12" s="23">
        <v>1</v>
      </c>
      <c r="N12" s="23">
        <v>1</v>
      </c>
      <c r="O12" s="23">
        <v>51</v>
      </c>
      <c r="P12" s="23">
        <v>101.92</v>
      </c>
      <c r="Q12" s="23">
        <v>64</v>
      </c>
      <c r="R12" s="23">
        <v>136.6528</v>
      </c>
      <c r="S12" s="23">
        <v>7</v>
      </c>
      <c r="T12" s="23">
        <v>15.25</v>
      </c>
      <c r="U12" s="23">
        <v>16</v>
      </c>
      <c r="V12" s="23">
        <v>39.1</v>
      </c>
      <c r="W12" s="225" t="s">
        <v>264</v>
      </c>
      <c r="X12" s="226"/>
      <c r="Y12" s="23">
        <v>58</v>
      </c>
      <c r="Z12" s="23">
        <v>55.7108</v>
      </c>
      <c r="AA12" s="23">
        <v>98</v>
      </c>
      <c r="AB12" s="23">
        <v>2648.5775</v>
      </c>
      <c r="AC12" s="23">
        <v>25</v>
      </c>
      <c r="AD12" s="23">
        <v>330.92256</v>
      </c>
      <c r="AE12" s="23">
        <v>146</v>
      </c>
      <c r="AF12" s="23">
        <v>216.658765</v>
      </c>
      <c r="AG12" s="23">
        <v>21</v>
      </c>
      <c r="AH12" s="23">
        <v>105.1</v>
      </c>
      <c r="AI12" s="23">
        <v>0</v>
      </c>
      <c r="AJ12" s="23">
        <v>0</v>
      </c>
      <c r="AK12" s="23">
        <v>2</v>
      </c>
      <c r="AL12" s="23">
        <v>6.6</v>
      </c>
      <c r="AM12" s="23">
        <v>0</v>
      </c>
      <c r="AN12" s="23">
        <v>0</v>
      </c>
      <c r="AO12" s="23">
        <v>5</v>
      </c>
      <c r="AP12" s="23">
        <v>2.94</v>
      </c>
      <c r="AQ12" s="23">
        <v>12</v>
      </c>
      <c r="AR12" s="23">
        <v>24.69</v>
      </c>
      <c r="AS12" s="23">
        <v>0</v>
      </c>
      <c r="AT12" s="23">
        <v>0</v>
      </c>
    </row>
    <row r="13" spans="1:46" s="22" customFormat="1" ht="16.5" customHeight="1">
      <c r="A13" s="225" t="s">
        <v>302</v>
      </c>
      <c r="B13" s="226"/>
      <c r="C13" s="23">
        <v>161</v>
      </c>
      <c r="D13" s="23">
        <v>439.0492</v>
      </c>
      <c r="E13" s="23">
        <v>3</v>
      </c>
      <c r="F13" s="23">
        <v>7</v>
      </c>
      <c r="G13" s="23">
        <v>1</v>
      </c>
      <c r="H13" s="23">
        <v>3.6</v>
      </c>
      <c r="I13" s="23">
        <v>34</v>
      </c>
      <c r="J13" s="23">
        <v>213.54</v>
      </c>
      <c r="K13" s="23">
        <v>3</v>
      </c>
      <c r="L13" s="23">
        <v>4.5</v>
      </c>
      <c r="M13" s="23">
        <v>0</v>
      </c>
      <c r="N13" s="23">
        <v>0</v>
      </c>
      <c r="O13" s="23">
        <v>24</v>
      </c>
      <c r="P13" s="23">
        <v>25.83</v>
      </c>
      <c r="Q13" s="23">
        <v>19</v>
      </c>
      <c r="R13" s="23">
        <v>15.401</v>
      </c>
      <c r="S13" s="23">
        <v>0</v>
      </c>
      <c r="T13" s="23">
        <v>0</v>
      </c>
      <c r="U13" s="23">
        <v>2</v>
      </c>
      <c r="V13" s="23">
        <v>1.2</v>
      </c>
      <c r="W13" s="225" t="s">
        <v>302</v>
      </c>
      <c r="X13" s="226"/>
      <c r="Y13" s="23">
        <v>4</v>
      </c>
      <c r="Z13" s="23">
        <v>5.588</v>
      </c>
      <c r="AA13" s="23">
        <v>17</v>
      </c>
      <c r="AB13" s="23">
        <v>71.25</v>
      </c>
      <c r="AC13" s="23">
        <v>9</v>
      </c>
      <c r="AD13" s="23">
        <v>31.85</v>
      </c>
      <c r="AE13" s="23">
        <v>39</v>
      </c>
      <c r="AF13" s="23">
        <v>50.3802</v>
      </c>
      <c r="AG13" s="23">
        <v>5</v>
      </c>
      <c r="AH13" s="23">
        <v>7.91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</v>
      </c>
      <c r="AP13" s="23">
        <v>1</v>
      </c>
      <c r="AQ13" s="23">
        <v>0</v>
      </c>
      <c r="AR13" s="23">
        <v>0</v>
      </c>
      <c r="AS13" s="23">
        <v>0</v>
      </c>
      <c r="AT13" s="23">
        <v>0</v>
      </c>
    </row>
    <row r="14" spans="1:46" s="22" customFormat="1" ht="16.5" customHeight="1">
      <c r="A14" s="225" t="s">
        <v>220</v>
      </c>
      <c r="B14" s="226"/>
      <c r="C14" s="23">
        <v>350</v>
      </c>
      <c r="D14" s="23">
        <v>1174.412</v>
      </c>
      <c r="E14" s="23">
        <v>8</v>
      </c>
      <c r="F14" s="23">
        <v>25.25</v>
      </c>
      <c r="G14" s="23">
        <v>1</v>
      </c>
      <c r="H14" s="23">
        <v>10</v>
      </c>
      <c r="I14" s="23">
        <v>84</v>
      </c>
      <c r="J14" s="23">
        <v>178.254</v>
      </c>
      <c r="K14" s="23">
        <v>6</v>
      </c>
      <c r="L14" s="23">
        <v>53.36</v>
      </c>
      <c r="M14" s="23">
        <v>2</v>
      </c>
      <c r="N14" s="23">
        <v>4</v>
      </c>
      <c r="O14" s="23">
        <v>40</v>
      </c>
      <c r="P14" s="23">
        <v>63.511</v>
      </c>
      <c r="Q14" s="23">
        <v>33</v>
      </c>
      <c r="R14" s="23">
        <v>43.879</v>
      </c>
      <c r="S14" s="23">
        <v>11</v>
      </c>
      <c r="T14" s="23">
        <v>16.2</v>
      </c>
      <c r="U14" s="23">
        <v>11</v>
      </c>
      <c r="V14" s="23">
        <v>14.168</v>
      </c>
      <c r="W14" s="225" t="s">
        <v>220</v>
      </c>
      <c r="X14" s="226"/>
      <c r="Y14" s="23">
        <v>13</v>
      </c>
      <c r="Z14" s="23">
        <v>74.16</v>
      </c>
      <c r="AA14" s="23">
        <v>27</v>
      </c>
      <c r="AB14" s="23">
        <v>336.47</v>
      </c>
      <c r="AC14" s="23">
        <v>28</v>
      </c>
      <c r="AD14" s="23">
        <v>191.5</v>
      </c>
      <c r="AE14" s="23">
        <v>68</v>
      </c>
      <c r="AF14" s="23">
        <v>83.46</v>
      </c>
      <c r="AG14" s="23">
        <v>6</v>
      </c>
      <c r="AH14" s="23">
        <v>61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4</v>
      </c>
      <c r="AP14" s="23">
        <v>7.4</v>
      </c>
      <c r="AQ14" s="23">
        <v>8</v>
      </c>
      <c r="AR14" s="23">
        <v>11.8</v>
      </c>
      <c r="AS14" s="23">
        <v>0</v>
      </c>
      <c r="AT14" s="23">
        <v>0</v>
      </c>
    </row>
    <row r="15" spans="1:46" s="22" customFormat="1" ht="16.5" customHeight="1">
      <c r="A15" s="225" t="s">
        <v>221</v>
      </c>
      <c r="B15" s="226"/>
      <c r="C15" s="23">
        <v>118</v>
      </c>
      <c r="D15" s="23">
        <v>398.9716</v>
      </c>
      <c r="E15" s="23">
        <v>3</v>
      </c>
      <c r="F15" s="23">
        <v>35</v>
      </c>
      <c r="G15" s="23">
        <v>0</v>
      </c>
      <c r="H15" s="23">
        <v>0</v>
      </c>
      <c r="I15" s="23">
        <v>25</v>
      </c>
      <c r="J15" s="23">
        <v>54.0506</v>
      </c>
      <c r="K15" s="23">
        <v>2</v>
      </c>
      <c r="L15" s="23">
        <v>30.2</v>
      </c>
      <c r="M15" s="23">
        <v>1</v>
      </c>
      <c r="N15" s="23">
        <v>0.5</v>
      </c>
      <c r="O15" s="23">
        <v>16</v>
      </c>
      <c r="P15" s="23">
        <v>50.1</v>
      </c>
      <c r="Q15" s="23">
        <v>11</v>
      </c>
      <c r="R15" s="23">
        <v>14.3</v>
      </c>
      <c r="S15" s="23">
        <v>1</v>
      </c>
      <c r="T15" s="23">
        <v>25</v>
      </c>
      <c r="U15" s="23">
        <v>2</v>
      </c>
      <c r="V15" s="23">
        <v>0.7</v>
      </c>
      <c r="W15" s="225" t="s">
        <v>221</v>
      </c>
      <c r="X15" s="226"/>
      <c r="Y15" s="23">
        <v>4</v>
      </c>
      <c r="Z15" s="23">
        <v>0.9</v>
      </c>
      <c r="AA15" s="23">
        <v>12</v>
      </c>
      <c r="AB15" s="23">
        <v>38.7</v>
      </c>
      <c r="AC15" s="23">
        <v>8</v>
      </c>
      <c r="AD15" s="23">
        <v>83</v>
      </c>
      <c r="AE15" s="23">
        <v>27</v>
      </c>
      <c r="AF15" s="23">
        <v>57.77</v>
      </c>
      <c r="AG15" s="23">
        <v>5</v>
      </c>
      <c r="AH15" s="23">
        <v>7.251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1</v>
      </c>
      <c r="AR15" s="23">
        <v>1.5</v>
      </c>
      <c r="AS15" s="23">
        <v>0</v>
      </c>
      <c r="AT15" s="23">
        <v>0</v>
      </c>
    </row>
    <row r="16" spans="1:46" s="22" customFormat="1" ht="16.5" customHeight="1">
      <c r="A16" s="227" t="s">
        <v>226</v>
      </c>
      <c r="B16" s="224"/>
      <c r="C16" s="23">
        <v>243</v>
      </c>
      <c r="D16" s="23">
        <v>998.5676</v>
      </c>
      <c r="E16" s="23">
        <v>6</v>
      </c>
      <c r="F16" s="23">
        <v>124.2</v>
      </c>
      <c r="G16" s="23">
        <v>1</v>
      </c>
      <c r="H16" s="23">
        <v>0.1</v>
      </c>
      <c r="I16" s="23">
        <v>31</v>
      </c>
      <c r="J16" s="23">
        <v>84.38</v>
      </c>
      <c r="K16" s="23">
        <v>3</v>
      </c>
      <c r="L16" s="23">
        <v>73</v>
      </c>
      <c r="M16" s="23">
        <v>0</v>
      </c>
      <c r="N16" s="23">
        <v>0</v>
      </c>
      <c r="O16" s="23">
        <v>52</v>
      </c>
      <c r="P16" s="23">
        <v>77.77</v>
      </c>
      <c r="Q16" s="23">
        <v>32</v>
      </c>
      <c r="R16" s="23">
        <v>356.4076</v>
      </c>
      <c r="S16" s="23">
        <v>3</v>
      </c>
      <c r="T16" s="23">
        <v>1.8</v>
      </c>
      <c r="U16" s="23">
        <v>7</v>
      </c>
      <c r="V16" s="23">
        <v>20.15</v>
      </c>
      <c r="W16" s="227" t="s">
        <v>226</v>
      </c>
      <c r="X16" s="224"/>
      <c r="Y16" s="23">
        <v>8</v>
      </c>
      <c r="Z16" s="23">
        <v>19.45</v>
      </c>
      <c r="AA16" s="23">
        <v>19</v>
      </c>
      <c r="AB16" s="23">
        <v>46.9</v>
      </c>
      <c r="AC16" s="23">
        <v>16</v>
      </c>
      <c r="AD16" s="23">
        <v>103.84</v>
      </c>
      <c r="AE16" s="23">
        <v>40</v>
      </c>
      <c r="AF16" s="23">
        <v>46.27</v>
      </c>
      <c r="AG16" s="23">
        <v>13</v>
      </c>
      <c r="AH16" s="23">
        <v>20.25</v>
      </c>
      <c r="AI16" s="23">
        <v>0</v>
      </c>
      <c r="AJ16" s="23">
        <v>0</v>
      </c>
      <c r="AK16" s="23">
        <v>1</v>
      </c>
      <c r="AL16" s="23">
        <v>5</v>
      </c>
      <c r="AM16" s="23">
        <v>0</v>
      </c>
      <c r="AN16" s="23">
        <v>0</v>
      </c>
      <c r="AO16" s="23">
        <v>3</v>
      </c>
      <c r="AP16" s="23">
        <v>1.03</v>
      </c>
      <c r="AQ16" s="23">
        <v>8</v>
      </c>
      <c r="AR16" s="23">
        <v>18.02</v>
      </c>
      <c r="AS16" s="23">
        <v>0</v>
      </c>
      <c r="AT16" s="23">
        <v>0</v>
      </c>
    </row>
    <row r="17" spans="1:46" s="22" customFormat="1" ht="16.5" customHeight="1">
      <c r="A17" s="225" t="s">
        <v>227</v>
      </c>
      <c r="B17" s="226"/>
      <c r="C17" s="23">
        <v>20</v>
      </c>
      <c r="D17" s="23">
        <v>61.131</v>
      </c>
      <c r="E17" s="23">
        <v>1</v>
      </c>
      <c r="F17" s="23">
        <v>0.5</v>
      </c>
      <c r="G17" s="23">
        <v>1</v>
      </c>
      <c r="H17" s="23">
        <v>2</v>
      </c>
      <c r="I17" s="23">
        <v>1</v>
      </c>
      <c r="J17" s="23">
        <v>1</v>
      </c>
      <c r="K17" s="23">
        <v>0</v>
      </c>
      <c r="L17" s="23">
        <v>0</v>
      </c>
      <c r="M17" s="23">
        <v>1</v>
      </c>
      <c r="N17" s="23">
        <v>0.5</v>
      </c>
      <c r="O17" s="23">
        <v>1</v>
      </c>
      <c r="P17" s="23">
        <v>0.2</v>
      </c>
      <c r="Q17" s="23">
        <v>1</v>
      </c>
      <c r="R17" s="23">
        <v>2.5</v>
      </c>
      <c r="S17" s="23">
        <v>1</v>
      </c>
      <c r="T17" s="23">
        <v>5</v>
      </c>
      <c r="U17" s="23">
        <v>0</v>
      </c>
      <c r="V17" s="23">
        <v>0</v>
      </c>
      <c r="W17" s="225" t="s">
        <v>227</v>
      </c>
      <c r="X17" s="226"/>
      <c r="Y17" s="23">
        <v>1</v>
      </c>
      <c r="Z17" s="23">
        <v>0.1</v>
      </c>
      <c r="AA17" s="23">
        <v>2</v>
      </c>
      <c r="AB17" s="23">
        <v>4.05</v>
      </c>
      <c r="AC17" s="23">
        <v>4</v>
      </c>
      <c r="AD17" s="23">
        <v>20.58</v>
      </c>
      <c r="AE17" s="23">
        <v>2</v>
      </c>
      <c r="AF17" s="23">
        <v>6</v>
      </c>
      <c r="AG17" s="23">
        <v>2</v>
      </c>
      <c r="AH17" s="23">
        <v>18.1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0.001</v>
      </c>
      <c r="AQ17" s="23">
        <v>1</v>
      </c>
      <c r="AR17" s="23">
        <v>0.6</v>
      </c>
      <c r="AS17" s="23">
        <v>0</v>
      </c>
      <c r="AT17" s="23">
        <v>0</v>
      </c>
    </row>
    <row r="18" spans="1:46" s="22" customFormat="1" ht="16.5" customHeight="1">
      <c r="A18" s="225" t="s">
        <v>228</v>
      </c>
      <c r="B18" s="226"/>
      <c r="C18" s="23">
        <v>38</v>
      </c>
      <c r="D18" s="23">
        <v>315.44</v>
      </c>
      <c r="E18" s="23">
        <v>2</v>
      </c>
      <c r="F18" s="23">
        <v>7.8</v>
      </c>
      <c r="G18" s="23">
        <v>0</v>
      </c>
      <c r="H18" s="23">
        <v>0</v>
      </c>
      <c r="I18" s="23">
        <v>3</v>
      </c>
      <c r="J18" s="23">
        <v>135</v>
      </c>
      <c r="K18" s="23">
        <v>0</v>
      </c>
      <c r="L18" s="23">
        <v>0</v>
      </c>
      <c r="M18" s="23">
        <v>0</v>
      </c>
      <c r="N18" s="23">
        <v>0</v>
      </c>
      <c r="O18" s="23">
        <v>3</v>
      </c>
      <c r="P18" s="23">
        <v>1.2</v>
      </c>
      <c r="Q18" s="23">
        <v>4</v>
      </c>
      <c r="R18" s="23">
        <v>0.74</v>
      </c>
      <c r="S18" s="23">
        <v>0</v>
      </c>
      <c r="T18" s="23">
        <v>0</v>
      </c>
      <c r="U18" s="23">
        <v>0</v>
      </c>
      <c r="V18" s="23">
        <v>0</v>
      </c>
      <c r="W18" s="225" t="s">
        <v>228</v>
      </c>
      <c r="X18" s="226"/>
      <c r="Y18" s="23">
        <v>0</v>
      </c>
      <c r="Z18" s="23">
        <v>0</v>
      </c>
      <c r="AA18" s="23">
        <v>6</v>
      </c>
      <c r="AB18" s="23">
        <v>25.3</v>
      </c>
      <c r="AC18" s="23">
        <v>4</v>
      </c>
      <c r="AD18" s="23">
        <v>6.6</v>
      </c>
      <c r="AE18" s="23">
        <v>13</v>
      </c>
      <c r="AF18" s="23">
        <v>131.8</v>
      </c>
      <c r="AG18" s="23">
        <v>1</v>
      </c>
      <c r="AH18" s="23">
        <v>5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1</v>
      </c>
      <c r="AP18" s="23">
        <v>1</v>
      </c>
      <c r="AQ18" s="23">
        <v>1</v>
      </c>
      <c r="AR18" s="23">
        <v>1</v>
      </c>
      <c r="AS18" s="23">
        <v>0</v>
      </c>
      <c r="AT18" s="23">
        <v>0</v>
      </c>
    </row>
    <row r="19" spans="1:46" s="22" customFormat="1" ht="16.5" customHeight="1">
      <c r="A19" s="225" t="s">
        <v>229</v>
      </c>
      <c r="B19" s="226"/>
      <c r="C19" s="23">
        <v>24</v>
      </c>
      <c r="D19" s="23">
        <v>63.48</v>
      </c>
      <c r="E19" s="23">
        <v>1</v>
      </c>
      <c r="F19" s="23">
        <v>1</v>
      </c>
      <c r="G19" s="23">
        <v>0</v>
      </c>
      <c r="H19" s="23">
        <v>0</v>
      </c>
      <c r="I19" s="23">
        <v>5</v>
      </c>
      <c r="J19" s="23">
        <v>15.1</v>
      </c>
      <c r="K19" s="23">
        <v>0</v>
      </c>
      <c r="L19" s="23">
        <v>0</v>
      </c>
      <c r="M19" s="23">
        <v>0</v>
      </c>
      <c r="N19" s="23">
        <v>0</v>
      </c>
      <c r="O19" s="23">
        <v>3</v>
      </c>
      <c r="P19" s="23">
        <v>4.6</v>
      </c>
      <c r="Q19" s="23">
        <v>2</v>
      </c>
      <c r="R19" s="23">
        <v>0.8</v>
      </c>
      <c r="S19" s="23">
        <v>0</v>
      </c>
      <c r="T19" s="23">
        <v>0</v>
      </c>
      <c r="U19" s="23">
        <v>1</v>
      </c>
      <c r="V19" s="23">
        <v>0.1</v>
      </c>
      <c r="W19" s="225" t="s">
        <v>229</v>
      </c>
      <c r="X19" s="226"/>
      <c r="Y19" s="23">
        <v>1</v>
      </c>
      <c r="Z19" s="23">
        <v>0.2</v>
      </c>
      <c r="AA19" s="23">
        <v>2</v>
      </c>
      <c r="AB19" s="23">
        <v>0.4</v>
      </c>
      <c r="AC19" s="23">
        <v>2</v>
      </c>
      <c r="AD19" s="23">
        <v>3.3</v>
      </c>
      <c r="AE19" s="23">
        <v>7</v>
      </c>
      <c r="AF19" s="23">
        <v>37.98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225" t="s">
        <v>230</v>
      </c>
      <c r="B20" s="226"/>
      <c r="C20" s="23">
        <v>68</v>
      </c>
      <c r="D20" s="23">
        <v>195.951</v>
      </c>
      <c r="E20" s="23">
        <v>2</v>
      </c>
      <c r="F20" s="23">
        <v>0.4</v>
      </c>
      <c r="G20" s="23">
        <v>0</v>
      </c>
      <c r="H20" s="23">
        <v>0</v>
      </c>
      <c r="I20" s="23">
        <v>14</v>
      </c>
      <c r="J20" s="23">
        <v>37.25</v>
      </c>
      <c r="K20" s="23">
        <v>0</v>
      </c>
      <c r="L20" s="23">
        <v>0</v>
      </c>
      <c r="M20" s="23">
        <v>0</v>
      </c>
      <c r="N20" s="23">
        <v>0</v>
      </c>
      <c r="O20" s="23">
        <v>10</v>
      </c>
      <c r="P20" s="23">
        <v>11.3</v>
      </c>
      <c r="Q20" s="23">
        <v>7</v>
      </c>
      <c r="R20" s="23">
        <v>4.861</v>
      </c>
      <c r="S20" s="23">
        <v>1</v>
      </c>
      <c r="T20" s="23">
        <v>0.5</v>
      </c>
      <c r="U20" s="23">
        <v>2</v>
      </c>
      <c r="V20" s="23">
        <v>1.18</v>
      </c>
      <c r="W20" s="225" t="s">
        <v>230</v>
      </c>
      <c r="X20" s="226"/>
      <c r="Y20" s="23">
        <v>0</v>
      </c>
      <c r="Z20" s="23">
        <v>0</v>
      </c>
      <c r="AA20" s="23">
        <v>5</v>
      </c>
      <c r="AB20" s="23">
        <v>88.51</v>
      </c>
      <c r="AC20" s="23">
        <v>10</v>
      </c>
      <c r="AD20" s="23">
        <v>26.7</v>
      </c>
      <c r="AE20" s="23">
        <v>14</v>
      </c>
      <c r="AF20" s="23">
        <v>20.45</v>
      </c>
      <c r="AG20" s="23">
        <v>2</v>
      </c>
      <c r="AH20" s="23">
        <v>4.6</v>
      </c>
      <c r="AI20" s="23">
        <v>0</v>
      </c>
      <c r="AJ20" s="23">
        <v>0</v>
      </c>
      <c r="AK20" s="23">
        <v>1</v>
      </c>
      <c r="AL20" s="23">
        <v>0.2</v>
      </c>
      <c r="AM20" s="23">
        <v>0</v>
      </c>
      <c r="AN20" s="23">
        <v>0</v>
      </c>
      <c r="AO20" s="23">
        <v>0</v>
      </c>
      <c r="AP20" s="23">
        <v>0</v>
      </c>
      <c r="AQ20" s="23">
        <v>0</v>
      </c>
      <c r="AR20" s="23">
        <v>0</v>
      </c>
      <c r="AS20" s="23">
        <v>0</v>
      </c>
      <c r="AT20" s="23">
        <v>0</v>
      </c>
    </row>
    <row r="21" spans="1:46" s="22" customFormat="1" ht="16.5" customHeight="1">
      <c r="A21" s="225" t="s">
        <v>231</v>
      </c>
      <c r="B21" s="226"/>
      <c r="C21" s="23">
        <v>19</v>
      </c>
      <c r="D21" s="23">
        <v>44.116788</v>
      </c>
      <c r="E21" s="23">
        <v>0</v>
      </c>
      <c r="F21" s="23">
        <v>0</v>
      </c>
      <c r="G21" s="23">
        <v>1</v>
      </c>
      <c r="H21" s="23">
        <v>23.5</v>
      </c>
      <c r="I21" s="23">
        <v>5</v>
      </c>
      <c r="J21" s="23">
        <v>6.656788</v>
      </c>
      <c r="K21" s="23">
        <v>0</v>
      </c>
      <c r="L21" s="23">
        <v>0</v>
      </c>
      <c r="M21" s="23">
        <v>0</v>
      </c>
      <c r="N21" s="23">
        <v>0</v>
      </c>
      <c r="O21" s="23">
        <v>4</v>
      </c>
      <c r="P21" s="23">
        <v>3.5</v>
      </c>
      <c r="Q21" s="23">
        <v>1</v>
      </c>
      <c r="R21" s="23">
        <v>0.5</v>
      </c>
      <c r="S21" s="23">
        <v>0</v>
      </c>
      <c r="T21" s="23">
        <v>0</v>
      </c>
      <c r="U21" s="23">
        <v>1</v>
      </c>
      <c r="V21" s="23">
        <v>0.5</v>
      </c>
      <c r="W21" s="225" t="s">
        <v>231</v>
      </c>
      <c r="X21" s="226"/>
      <c r="Y21" s="23">
        <v>1</v>
      </c>
      <c r="Z21" s="23">
        <v>1</v>
      </c>
      <c r="AA21" s="23">
        <v>1</v>
      </c>
      <c r="AB21" s="23">
        <v>0.16</v>
      </c>
      <c r="AC21" s="23">
        <v>2</v>
      </c>
      <c r="AD21" s="23">
        <v>2.5</v>
      </c>
      <c r="AE21" s="23">
        <v>1</v>
      </c>
      <c r="AF21" s="23">
        <v>2</v>
      </c>
      <c r="AG21" s="23">
        <v>2</v>
      </c>
      <c r="AH21" s="23">
        <v>3.8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225" t="s">
        <v>232</v>
      </c>
      <c r="B22" s="226"/>
      <c r="C22" s="23">
        <v>26</v>
      </c>
      <c r="D22" s="23">
        <v>69.14</v>
      </c>
      <c r="E22" s="23">
        <v>0</v>
      </c>
      <c r="F22" s="23">
        <v>0</v>
      </c>
      <c r="G22" s="23">
        <v>0</v>
      </c>
      <c r="H22" s="23">
        <v>0</v>
      </c>
      <c r="I22" s="23">
        <v>6</v>
      </c>
      <c r="J22" s="23">
        <v>4.68</v>
      </c>
      <c r="K22" s="23">
        <v>1</v>
      </c>
      <c r="L22" s="23">
        <v>3</v>
      </c>
      <c r="M22" s="23">
        <v>0</v>
      </c>
      <c r="N22" s="23">
        <v>0</v>
      </c>
      <c r="O22" s="23">
        <v>3</v>
      </c>
      <c r="P22" s="23">
        <v>10.7</v>
      </c>
      <c r="Q22" s="23">
        <v>4</v>
      </c>
      <c r="R22" s="23">
        <v>6.8</v>
      </c>
      <c r="S22" s="23">
        <v>0</v>
      </c>
      <c r="T22" s="23">
        <v>0</v>
      </c>
      <c r="U22" s="23">
        <v>0</v>
      </c>
      <c r="V22" s="23">
        <v>0</v>
      </c>
      <c r="W22" s="225" t="s">
        <v>232</v>
      </c>
      <c r="X22" s="226"/>
      <c r="Y22" s="23">
        <v>1</v>
      </c>
      <c r="Z22" s="23">
        <v>1</v>
      </c>
      <c r="AA22" s="23">
        <v>2</v>
      </c>
      <c r="AB22" s="23">
        <v>30.1</v>
      </c>
      <c r="AC22" s="23">
        <v>3</v>
      </c>
      <c r="AD22" s="23">
        <v>8.6</v>
      </c>
      <c r="AE22" s="23">
        <v>5</v>
      </c>
      <c r="AF22" s="23">
        <v>3.36</v>
      </c>
      <c r="AG22" s="23">
        <v>1</v>
      </c>
      <c r="AH22" s="23">
        <v>0.9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225" t="s">
        <v>233</v>
      </c>
      <c r="B23" s="226"/>
      <c r="C23" s="23">
        <v>13</v>
      </c>
      <c r="D23" s="23">
        <v>9.52</v>
      </c>
      <c r="E23" s="23">
        <v>1</v>
      </c>
      <c r="F23" s="23">
        <v>0.1</v>
      </c>
      <c r="G23" s="23">
        <v>0</v>
      </c>
      <c r="H23" s="23">
        <v>0</v>
      </c>
      <c r="I23" s="23">
        <v>2</v>
      </c>
      <c r="J23" s="23">
        <v>1.5</v>
      </c>
      <c r="K23" s="23">
        <v>0</v>
      </c>
      <c r="L23" s="23">
        <v>0</v>
      </c>
      <c r="M23" s="23">
        <v>0</v>
      </c>
      <c r="N23" s="23">
        <v>0</v>
      </c>
      <c r="O23" s="23">
        <v>5</v>
      </c>
      <c r="P23" s="23">
        <v>3.82</v>
      </c>
      <c r="Q23" s="23">
        <v>1</v>
      </c>
      <c r="R23" s="23">
        <v>0.3</v>
      </c>
      <c r="S23" s="23">
        <v>0</v>
      </c>
      <c r="T23" s="23">
        <v>0</v>
      </c>
      <c r="U23" s="23">
        <v>0</v>
      </c>
      <c r="V23" s="23">
        <v>0</v>
      </c>
      <c r="W23" s="225" t="s">
        <v>233</v>
      </c>
      <c r="X23" s="226"/>
      <c r="Y23" s="23">
        <v>1</v>
      </c>
      <c r="Z23" s="23">
        <v>0.3</v>
      </c>
      <c r="AA23" s="23">
        <v>0</v>
      </c>
      <c r="AB23" s="23">
        <v>0</v>
      </c>
      <c r="AC23" s="23">
        <v>1</v>
      </c>
      <c r="AD23" s="23">
        <v>0.5</v>
      </c>
      <c r="AE23" s="23">
        <v>2</v>
      </c>
      <c r="AF23" s="23">
        <v>3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225" t="s">
        <v>234</v>
      </c>
      <c r="B24" s="226"/>
      <c r="C24" s="23">
        <v>24</v>
      </c>
      <c r="D24" s="23">
        <v>31.3554</v>
      </c>
      <c r="E24" s="23">
        <v>1</v>
      </c>
      <c r="F24" s="23">
        <v>0.1</v>
      </c>
      <c r="G24" s="23">
        <v>2</v>
      </c>
      <c r="H24" s="23">
        <v>6.3</v>
      </c>
      <c r="I24" s="23">
        <v>4</v>
      </c>
      <c r="J24" s="23">
        <v>6.11</v>
      </c>
      <c r="K24" s="23">
        <v>1</v>
      </c>
      <c r="L24" s="23">
        <v>0.5</v>
      </c>
      <c r="M24" s="23">
        <v>0</v>
      </c>
      <c r="N24" s="23">
        <v>0</v>
      </c>
      <c r="O24" s="23">
        <v>2</v>
      </c>
      <c r="P24" s="23">
        <v>3</v>
      </c>
      <c r="Q24" s="23">
        <v>2</v>
      </c>
      <c r="R24" s="23">
        <v>0.6</v>
      </c>
      <c r="S24" s="23">
        <v>0</v>
      </c>
      <c r="T24" s="23">
        <v>0</v>
      </c>
      <c r="U24" s="23">
        <v>0</v>
      </c>
      <c r="V24" s="23">
        <v>0</v>
      </c>
      <c r="W24" s="225" t="s">
        <v>234</v>
      </c>
      <c r="X24" s="226"/>
      <c r="Y24" s="23">
        <v>0</v>
      </c>
      <c r="Z24" s="23">
        <v>0</v>
      </c>
      <c r="AA24" s="23">
        <v>1</v>
      </c>
      <c r="AB24" s="23">
        <v>3</v>
      </c>
      <c r="AC24" s="23">
        <v>2</v>
      </c>
      <c r="AD24" s="23">
        <v>1.5</v>
      </c>
      <c r="AE24" s="23">
        <v>4</v>
      </c>
      <c r="AF24" s="23">
        <v>3.37</v>
      </c>
      <c r="AG24" s="23">
        <v>3</v>
      </c>
      <c r="AH24" s="23">
        <v>5.2404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1</v>
      </c>
      <c r="AP24" s="23">
        <v>1.6</v>
      </c>
      <c r="AQ24" s="23">
        <v>1</v>
      </c>
      <c r="AR24" s="23">
        <v>0.035</v>
      </c>
      <c r="AS24" s="23">
        <v>0</v>
      </c>
      <c r="AT24" s="23">
        <v>0</v>
      </c>
    </row>
    <row r="25" spans="1:46" s="22" customFormat="1" ht="16.5" customHeight="1">
      <c r="A25" s="225" t="s">
        <v>219</v>
      </c>
      <c r="B25" s="226"/>
      <c r="C25" s="23">
        <v>4</v>
      </c>
      <c r="D25" s="23">
        <v>8.9</v>
      </c>
      <c r="E25" s="23">
        <v>0</v>
      </c>
      <c r="F25" s="23">
        <v>0</v>
      </c>
      <c r="G25" s="23">
        <v>0</v>
      </c>
      <c r="H25" s="23">
        <v>0</v>
      </c>
      <c r="I25" s="23">
        <v>1</v>
      </c>
      <c r="J25" s="23">
        <v>0.9</v>
      </c>
      <c r="K25" s="23">
        <v>1</v>
      </c>
      <c r="L25" s="23">
        <v>1</v>
      </c>
      <c r="M25" s="23">
        <v>0</v>
      </c>
      <c r="N25" s="23">
        <v>0</v>
      </c>
      <c r="O25" s="23">
        <v>1</v>
      </c>
      <c r="P25" s="23">
        <v>5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25" t="s">
        <v>219</v>
      </c>
      <c r="X25" s="226"/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1</v>
      </c>
      <c r="AF25" s="23">
        <v>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225" t="s">
        <v>235</v>
      </c>
      <c r="B26" s="226"/>
      <c r="C26" s="23">
        <v>7</v>
      </c>
      <c r="D26" s="23">
        <v>13.76</v>
      </c>
      <c r="E26" s="23">
        <v>0</v>
      </c>
      <c r="F26" s="23">
        <v>0</v>
      </c>
      <c r="G26" s="23">
        <v>0</v>
      </c>
      <c r="H26" s="23">
        <v>0</v>
      </c>
      <c r="I26" s="23">
        <v>1</v>
      </c>
      <c r="J26" s="23">
        <v>0.1</v>
      </c>
      <c r="K26" s="23">
        <v>0</v>
      </c>
      <c r="L26" s="23">
        <v>0</v>
      </c>
      <c r="M26" s="23">
        <v>0</v>
      </c>
      <c r="N26" s="23">
        <v>0</v>
      </c>
      <c r="O26" s="23">
        <v>1</v>
      </c>
      <c r="P26" s="23">
        <v>3.6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25" t="s">
        <v>235</v>
      </c>
      <c r="X26" s="226"/>
      <c r="Y26" s="23">
        <v>1</v>
      </c>
      <c r="Z26" s="23">
        <v>5</v>
      </c>
      <c r="AA26" s="23">
        <v>1</v>
      </c>
      <c r="AB26" s="23">
        <v>1</v>
      </c>
      <c r="AC26" s="23">
        <v>2</v>
      </c>
      <c r="AD26" s="23">
        <v>3.3</v>
      </c>
      <c r="AE26" s="23">
        <v>0</v>
      </c>
      <c r="AF26" s="23">
        <v>0</v>
      </c>
      <c r="AG26" s="23">
        <v>1</v>
      </c>
      <c r="AH26" s="23">
        <v>0.76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225" t="s">
        <v>236</v>
      </c>
      <c r="B27" s="226"/>
      <c r="C27" s="23">
        <v>4</v>
      </c>
      <c r="D27" s="23">
        <v>12.4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6</v>
      </c>
      <c r="K27" s="23">
        <v>0</v>
      </c>
      <c r="L27" s="23">
        <v>0</v>
      </c>
      <c r="M27" s="23">
        <v>0</v>
      </c>
      <c r="N27" s="23">
        <v>0</v>
      </c>
      <c r="O27" s="23">
        <v>1</v>
      </c>
      <c r="P27" s="23">
        <v>0.3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25" t="s">
        <v>236</v>
      </c>
      <c r="X27" s="226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1</v>
      </c>
      <c r="AF27" s="23">
        <v>0.1</v>
      </c>
      <c r="AG27" s="23">
        <v>1</v>
      </c>
      <c r="AH27" s="23">
        <v>6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v>0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225" t="s">
        <v>237</v>
      </c>
      <c r="B28" s="226"/>
      <c r="C28" s="23">
        <v>16</v>
      </c>
      <c r="D28" s="23">
        <v>26.1</v>
      </c>
      <c r="E28" s="23">
        <v>0</v>
      </c>
      <c r="F28" s="23">
        <v>0</v>
      </c>
      <c r="G28" s="23">
        <v>0</v>
      </c>
      <c r="H28" s="23">
        <v>0</v>
      </c>
      <c r="I28" s="23">
        <v>2</v>
      </c>
      <c r="J28" s="23">
        <v>6</v>
      </c>
      <c r="K28" s="23">
        <v>0</v>
      </c>
      <c r="L28" s="23">
        <v>0</v>
      </c>
      <c r="M28" s="23">
        <v>0</v>
      </c>
      <c r="N28" s="23">
        <v>0</v>
      </c>
      <c r="O28" s="23">
        <v>2</v>
      </c>
      <c r="P28" s="23">
        <v>5.1</v>
      </c>
      <c r="Q28" s="23">
        <v>0</v>
      </c>
      <c r="R28" s="23">
        <v>0</v>
      </c>
      <c r="S28" s="23">
        <v>1</v>
      </c>
      <c r="T28" s="23">
        <v>1</v>
      </c>
      <c r="U28" s="23">
        <v>1</v>
      </c>
      <c r="V28" s="23">
        <v>1.2</v>
      </c>
      <c r="W28" s="225" t="s">
        <v>237</v>
      </c>
      <c r="X28" s="226"/>
      <c r="Y28" s="23">
        <v>1</v>
      </c>
      <c r="Z28" s="23">
        <v>3</v>
      </c>
      <c r="AA28" s="23">
        <v>0</v>
      </c>
      <c r="AB28" s="23">
        <v>0</v>
      </c>
      <c r="AC28" s="23">
        <v>1</v>
      </c>
      <c r="AD28" s="23">
        <v>0.2</v>
      </c>
      <c r="AE28" s="23">
        <v>7</v>
      </c>
      <c r="AF28" s="23">
        <v>9.3</v>
      </c>
      <c r="AG28" s="23">
        <v>0</v>
      </c>
      <c r="AH28" s="23">
        <v>0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0.3</v>
      </c>
      <c r="AS28" s="23">
        <v>0</v>
      </c>
      <c r="AT28" s="23">
        <v>0</v>
      </c>
    </row>
    <row r="29" spans="1:46" s="22" customFormat="1" ht="16.5" customHeight="1">
      <c r="A29" s="225" t="s">
        <v>238</v>
      </c>
      <c r="B29" s="226"/>
      <c r="C29" s="23">
        <v>40</v>
      </c>
      <c r="D29" s="23">
        <v>66.45</v>
      </c>
      <c r="E29" s="23">
        <v>2</v>
      </c>
      <c r="F29" s="23">
        <v>7.1</v>
      </c>
      <c r="G29" s="23">
        <v>0</v>
      </c>
      <c r="H29" s="23">
        <v>0</v>
      </c>
      <c r="I29" s="23">
        <v>4</v>
      </c>
      <c r="J29" s="23">
        <v>4.7</v>
      </c>
      <c r="K29" s="23">
        <v>0</v>
      </c>
      <c r="L29" s="23">
        <v>0</v>
      </c>
      <c r="M29" s="23">
        <v>0</v>
      </c>
      <c r="N29" s="23">
        <v>0</v>
      </c>
      <c r="O29" s="23">
        <v>9</v>
      </c>
      <c r="P29" s="23">
        <v>22.5</v>
      </c>
      <c r="Q29" s="23">
        <v>1</v>
      </c>
      <c r="R29" s="23">
        <v>4</v>
      </c>
      <c r="S29" s="23">
        <v>0</v>
      </c>
      <c r="T29" s="23">
        <v>0</v>
      </c>
      <c r="U29" s="23">
        <v>0</v>
      </c>
      <c r="V29" s="23">
        <v>0</v>
      </c>
      <c r="W29" s="225" t="s">
        <v>238</v>
      </c>
      <c r="X29" s="226"/>
      <c r="Y29" s="23">
        <v>3</v>
      </c>
      <c r="Z29" s="23">
        <v>6.6</v>
      </c>
      <c r="AA29" s="23">
        <v>3</v>
      </c>
      <c r="AB29" s="23">
        <v>4.2</v>
      </c>
      <c r="AC29" s="23">
        <v>6</v>
      </c>
      <c r="AD29" s="23">
        <v>2.1</v>
      </c>
      <c r="AE29" s="23">
        <v>9</v>
      </c>
      <c r="AF29" s="23">
        <v>13</v>
      </c>
      <c r="AG29" s="23">
        <v>2</v>
      </c>
      <c r="AH29" s="23">
        <v>1.25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1</v>
      </c>
      <c r="AR29" s="23">
        <v>1</v>
      </c>
      <c r="AS29" s="23">
        <v>0</v>
      </c>
      <c r="AT29" s="23">
        <v>0</v>
      </c>
    </row>
    <row r="30" spans="1:46" s="22" customFormat="1" ht="16.5" customHeight="1">
      <c r="A30" s="225" t="s">
        <v>239</v>
      </c>
      <c r="B30" s="226"/>
      <c r="C30" s="23">
        <v>9</v>
      </c>
      <c r="D30" s="23">
        <v>10.16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2</v>
      </c>
      <c r="R30" s="23">
        <v>1.1</v>
      </c>
      <c r="S30" s="23">
        <v>0</v>
      </c>
      <c r="T30" s="23">
        <v>0</v>
      </c>
      <c r="U30" s="23">
        <v>0</v>
      </c>
      <c r="V30" s="23">
        <v>0</v>
      </c>
      <c r="W30" s="225" t="s">
        <v>239</v>
      </c>
      <c r="X30" s="226"/>
      <c r="Y30" s="23">
        <v>0</v>
      </c>
      <c r="Z30" s="23">
        <v>0</v>
      </c>
      <c r="AA30" s="23">
        <v>1</v>
      </c>
      <c r="AB30" s="23">
        <v>1</v>
      </c>
      <c r="AC30" s="23">
        <v>1</v>
      </c>
      <c r="AD30" s="23">
        <v>2</v>
      </c>
      <c r="AE30" s="23">
        <v>4</v>
      </c>
      <c r="AF30" s="23">
        <v>5.06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1</v>
      </c>
      <c r="AP30" s="23">
        <v>1</v>
      </c>
      <c r="AQ30" s="23">
        <v>0</v>
      </c>
      <c r="AR30" s="23">
        <v>0</v>
      </c>
      <c r="AS30" s="23">
        <v>0</v>
      </c>
      <c r="AT30" s="23">
        <v>0</v>
      </c>
    </row>
    <row r="31" spans="1:46" s="22" customFormat="1" ht="16.5" customHeight="1">
      <c r="A31" s="223" t="s">
        <v>240</v>
      </c>
      <c r="B31" s="224"/>
      <c r="C31" s="23">
        <v>6</v>
      </c>
      <c r="D31" s="23">
        <v>17.7</v>
      </c>
      <c r="E31" s="23">
        <v>1</v>
      </c>
      <c r="F31" s="23">
        <v>0.5</v>
      </c>
      <c r="G31" s="23">
        <v>1</v>
      </c>
      <c r="H31" s="23">
        <v>3.6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3.6</v>
      </c>
      <c r="Q31" s="23">
        <v>0</v>
      </c>
      <c r="R31" s="23">
        <v>0</v>
      </c>
      <c r="S31" s="23">
        <v>1</v>
      </c>
      <c r="T31" s="23">
        <v>6</v>
      </c>
      <c r="U31" s="23">
        <v>0</v>
      </c>
      <c r="V31" s="23">
        <v>0</v>
      </c>
      <c r="W31" s="223" t="s">
        <v>240</v>
      </c>
      <c r="X31" s="224"/>
      <c r="Y31" s="23">
        <v>0</v>
      </c>
      <c r="Z31" s="23">
        <v>0</v>
      </c>
      <c r="AA31" s="23">
        <v>1</v>
      </c>
      <c r="AB31" s="23">
        <v>3</v>
      </c>
      <c r="AC31" s="23">
        <v>1</v>
      </c>
      <c r="AD31" s="23">
        <v>1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219" t="s">
        <v>34</v>
      </c>
      <c r="B32" s="220"/>
      <c r="C32" s="23">
        <v>5</v>
      </c>
      <c r="D32" s="23">
        <v>16.7</v>
      </c>
      <c r="E32" s="23">
        <v>1</v>
      </c>
      <c r="F32" s="23">
        <v>0.5</v>
      </c>
      <c r="G32" s="23">
        <v>1</v>
      </c>
      <c r="H32" s="23">
        <v>3.6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3.6</v>
      </c>
      <c r="Q32" s="23">
        <v>0</v>
      </c>
      <c r="R32" s="23">
        <v>0</v>
      </c>
      <c r="S32" s="23">
        <v>1</v>
      </c>
      <c r="T32" s="23">
        <v>6</v>
      </c>
      <c r="U32" s="23">
        <v>0</v>
      </c>
      <c r="V32" s="23">
        <v>0</v>
      </c>
      <c r="W32" s="219" t="s">
        <v>34</v>
      </c>
      <c r="X32" s="220"/>
      <c r="Y32" s="23">
        <v>0</v>
      </c>
      <c r="Z32" s="23">
        <v>0</v>
      </c>
      <c r="AA32" s="23">
        <v>1</v>
      </c>
      <c r="AB32" s="23">
        <v>3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221" t="s">
        <v>35</v>
      </c>
      <c r="B33" s="222"/>
      <c r="C33" s="23">
        <v>1</v>
      </c>
      <c r="D33" s="23">
        <v>1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221" t="s">
        <v>35</v>
      </c>
      <c r="X33" s="222"/>
      <c r="Y33" s="23">
        <v>0</v>
      </c>
      <c r="Z33" s="23">
        <v>0</v>
      </c>
      <c r="AA33" s="23">
        <v>0</v>
      </c>
      <c r="AB33" s="23">
        <v>0</v>
      </c>
      <c r="AC33" s="23">
        <v>1</v>
      </c>
      <c r="AD33" s="23">
        <v>1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36</v>
      </c>
      <c r="B34" s="24"/>
      <c r="C34" s="24"/>
      <c r="D34" s="24"/>
      <c r="E34" s="24"/>
      <c r="F34" s="24" t="s">
        <v>37</v>
      </c>
      <c r="G34" s="24"/>
      <c r="H34" s="24"/>
      <c r="I34" s="24"/>
      <c r="J34" s="25" t="s">
        <v>38</v>
      </c>
      <c r="K34" s="25"/>
      <c r="L34" s="24"/>
      <c r="M34" s="25"/>
      <c r="N34" s="25" t="s">
        <v>39</v>
      </c>
      <c r="O34" s="24"/>
      <c r="P34" s="24"/>
      <c r="Q34" s="25"/>
      <c r="R34" s="25" t="s">
        <v>39</v>
      </c>
      <c r="S34" s="24"/>
      <c r="T34" s="24"/>
      <c r="U34" s="24"/>
      <c r="V34" s="216" t="str">
        <f>'2491-00-01'!V34</f>
        <v>中華民國108年3月20日編製</v>
      </c>
      <c r="W34" s="24" t="s">
        <v>36</v>
      </c>
      <c r="X34" s="24"/>
      <c r="Y34" s="24"/>
      <c r="Z34" s="24"/>
      <c r="AA34" s="24"/>
      <c r="AB34" s="24" t="s">
        <v>37</v>
      </c>
      <c r="AC34" s="24"/>
      <c r="AD34" s="24"/>
      <c r="AE34" s="24"/>
      <c r="AF34" s="25" t="s">
        <v>38</v>
      </c>
      <c r="AG34" s="25"/>
      <c r="AH34" s="24"/>
      <c r="AI34" s="25"/>
      <c r="AJ34" s="25"/>
      <c r="AK34" s="25" t="s">
        <v>39</v>
      </c>
      <c r="AL34" s="24"/>
      <c r="AM34" s="25"/>
      <c r="AN34" s="25"/>
      <c r="AO34" s="25" t="s">
        <v>39</v>
      </c>
      <c r="AP34" s="24"/>
      <c r="AQ34" s="24"/>
      <c r="AR34" s="24"/>
      <c r="AS34" s="24"/>
      <c r="AT34" s="216" t="str">
        <f>'2491-00-01'!V34</f>
        <v>中華民國108年3月20日編製</v>
      </c>
    </row>
    <row r="35" spans="1:46" ht="19.5" customHeight="1">
      <c r="A35" s="26"/>
      <c r="B35" s="26"/>
      <c r="C35" s="26"/>
      <c r="D35" s="26"/>
      <c r="E35" s="26"/>
      <c r="F35" s="26"/>
      <c r="G35" s="26"/>
      <c r="H35" s="26"/>
      <c r="I35" s="26"/>
      <c r="J35" s="26" t="s">
        <v>40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 t="s">
        <v>41</v>
      </c>
      <c r="W35" s="26"/>
      <c r="X35" s="26"/>
      <c r="Y35" s="26"/>
      <c r="Z35" s="26"/>
      <c r="AA35" s="26"/>
      <c r="AB35" s="26"/>
      <c r="AC35" s="26"/>
      <c r="AD35" s="26"/>
      <c r="AE35" s="26"/>
      <c r="AF35" s="26" t="s">
        <v>40</v>
      </c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7" t="s">
        <v>41</v>
      </c>
    </row>
    <row r="36" spans="1:46" s="138" customFormat="1" ht="19.5" customHeight="1">
      <c r="A36" s="140" t="s">
        <v>42</v>
      </c>
      <c r="B36" s="157" t="s">
        <v>311</v>
      </c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0" t="s">
        <v>42</v>
      </c>
      <c r="X36" s="180" t="s">
        <v>311</v>
      </c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</row>
    <row r="37" spans="1:46" s="138" customFormat="1" ht="19.5" customHeight="1">
      <c r="A37" s="140"/>
      <c r="B37" s="179" t="s">
        <v>284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0"/>
      <c r="X37" s="172" t="s">
        <v>284</v>
      </c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</row>
    <row r="38" spans="1:46" s="138" customFormat="1" ht="19.5" customHeight="1">
      <c r="A38" s="140" t="s">
        <v>43</v>
      </c>
      <c r="B38" s="142" t="s">
        <v>222</v>
      </c>
      <c r="C38" s="142"/>
      <c r="D38" s="142"/>
      <c r="E38" s="142"/>
      <c r="F38" s="142"/>
      <c r="G38" s="142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0" t="s">
        <v>43</v>
      </c>
      <c r="X38" s="142" t="s">
        <v>222</v>
      </c>
      <c r="Y38" s="142"/>
      <c r="Z38" s="142"/>
      <c r="AA38" s="142"/>
      <c r="AB38" s="142"/>
      <c r="AC38" s="142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</row>
    <row r="39" spans="1:46" s="138" customFormat="1" ht="15.75">
      <c r="A39" s="144"/>
      <c r="B39" s="142" t="s">
        <v>268</v>
      </c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54"/>
      <c r="X39" s="142" t="s">
        <v>268</v>
      </c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</row>
    <row r="40" spans="1:24" s="147" customFormat="1" ht="15" customHeight="1">
      <c r="A40" s="150"/>
      <c r="B40" s="142" t="s">
        <v>306</v>
      </c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X40" s="142" t="s">
        <v>306</v>
      </c>
    </row>
    <row r="41" spans="1:46" s="138" customFormat="1" ht="19.5" customHeight="1">
      <c r="A41" s="418" t="s">
        <v>255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8"/>
      <c r="W41" s="418" t="s">
        <v>256</v>
      </c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李庭瑋</cp:lastModifiedBy>
  <cp:lastPrinted>2016-11-16T07:56:44Z</cp:lastPrinted>
  <dcterms:created xsi:type="dcterms:W3CDTF">2007-01-05T05:18:13Z</dcterms:created>
  <dcterms:modified xsi:type="dcterms:W3CDTF">2019-03-20T06:24:21Z</dcterms:modified>
  <cp:category/>
  <cp:version/>
  <cp:contentType/>
  <cp:contentStatus/>
</cp:coreProperties>
</file>