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9200" windowHeight="11676" tabRatio="609" firstSheet="6" activeTab="11"/>
  </bookViews>
  <sheets>
    <sheet name="2491-00-01" sheetId="1" r:id="rId1"/>
    <sheet name="2491-00-02" sheetId="2" r:id="rId2"/>
    <sheet name="2491-00-03" sheetId="3" r:id="rId3"/>
    <sheet name="2491-00-04" sheetId="4" r:id="rId4"/>
    <sheet name="2491-00-05" sheetId="5" r:id="rId5"/>
    <sheet name="2491-00-06" sheetId="6" r:id="rId6"/>
    <sheet name="2491-00-07" sheetId="7" r:id="rId7"/>
    <sheet name="2491-00-08" sheetId="8" r:id="rId8"/>
    <sheet name="2491-00-09" sheetId="9" r:id="rId9"/>
    <sheet name="2491-00-10" sheetId="10" r:id="rId10"/>
    <sheet name="2491-01-03" sheetId="11" r:id="rId11"/>
    <sheet name="0000-11-01" sheetId="12" r:id="rId12"/>
  </sheets>
  <externalReferences>
    <externalReference r:id="rId15"/>
    <externalReference r:id="rId16"/>
  </externalReferences>
  <definedNames>
    <definedName name="\p" localSheetId="11">#REF!</definedName>
    <definedName name="\p">#REF!</definedName>
    <definedName name="_PPAG" localSheetId="11">#REF!</definedName>
    <definedName name="_PPAG">#REF!</definedName>
    <definedName name="_PPAG1" localSheetId="11">#REF!</definedName>
    <definedName name="_PPAG1" localSheetId="10">#REF!</definedName>
    <definedName name="_PPAG1">#REF!</definedName>
    <definedName name="MSUP" localSheetId="11">#REF!</definedName>
    <definedName name="MSUP" localSheetId="10">#REF!</definedName>
    <definedName name="MSUP">#REF!</definedName>
    <definedName name="_xlnm.Print_Area" localSheetId="11">'0000-11-01'!$A$1:$O$42</definedName>
    <definedName name="_xlnm.Print_Area" localSheetId="0">'2491-00-01'!$A$1:$AT$41</definedName>
    <definedName name="_xlnm.Print_Area" localSheetId="1">'2491-00-02'!$A$1:$AT$33</definedName>
    <definedName name="_xlnm.Print_Area" localSheetId="4">'2491-00-05'!$A$1:$R$63</definedName>
    <definedName name="_xlnm.Print_Area" localSheetId="5">'2491-00-06'!$A$1:$R$64</definedName>
    <definedName name="_xlnm.Print_Area" localSheetId="6">'2491-00-07'!$A$1:$R$42</definedName>
    <definedName name="_xlnm.Print_Area" localSheetId="7">'2491-00-08'!$A$1:$R$34</definedName>
    <definedName name="_xlnm.Print_Area" localSheetId="10">'2491-01-03'!$A$1:$G$50</definedName>
    <definedName name="倉庫" localSheetId="11">#REF!</definedName>
    <definedName name="倉庫" localSheetId="5">#REF!</definedName>
    <definedName name="倉庫" localSheetId="6">#REF!</definedName>
    <definedName name="倉庫" localSheetId="7">#REF!</definedName>
    <definedName name="倉庫" localSheetId="10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<sst xmlns="http://schemas.openxmlformats.org/spreadsheetml/2006/main" count="1325" uniqueCount="401">
  <si>
    <t>公開類</t>
  </si>
  <si>
    <t>編製機關</t>
  </si>
  <si>
    <t>經濟部(商業司)</t>
  </si>
  <si>
    <t>月  報</t>
  </si>
  <si>
    <t>次月20日前編報</t>
  </si>
  <si>
    <t>表    號</t>
  </si>
  <si>
    <t>2491-00-01</t>
  </si>
  <si>
    <t>單位：家；新臺幣百萬元</t>
  </si>
  <si>
    <t>縣 市 別</t>
  </si>
  <si>
    <t>總    計</t>
  </si>
  <si>
    <t>農、林、漁、牧業</t>
  </si>
  <si>
    <t>礦業及土石採取業</t>
  </si>
  <si>
    <t>電力及燃氣供應業</t>
  </si>
  <si>
    <t>用水供應</t>
  </si>
  <si>
    <t>批發及零售業</t>
  </si>
  <si>
    <t>運輸及倉儲業</t>
  </si>
  <si>
    <t>住宿及餐飲業</t>
  </si>
  <si>
    <t>金融及保險業</t>
  </si>
  <si>
    <t>不動產業</t>
  </si>
  <si>
    <t>專業、科學</t>
  </si>
  <si>
    <t xml:space="preserve"> 支援服務業</t>
  </si>
  <si>
    <t>公共行政及國防；</t>
  </si>
  <si>
    <t>醫療保健及</t>
  </si>
  <si>
    <t>藝術、娛樂</t>
  </si>
  <si>
    <t>其他服務業</t>
  </si>
  <si>
    <t>未分類</t>
  </si>
  <si>
    <t>及污染整治業</t>
  </si>
  <si>
    <t>及技術服務業</t>
  </si>
  <si>
    <t>強制性社會安全</t>
  </si>
  <si>
    <t>社會工作服務業</t>
  </si>
  <si>
    <t>及休閒服務業</t>
  </si>
  <si>
    <t>家數</t>
  </si>
  <si>
    <t>資本額</t>
  </si>
  <si>
    <t>總計</t>
  </si>
  <si>
    <t>    金門縣</t>
  </si>
  <si>
    <t>    連江縣</t>
  </si>
  <si>
    <t>填表</t>
  </si>
  <si>
    <t>審核</t>
  </si>
  <si>
    <t>主辦業務人員</t>
  </si>
  <si>
    <t>機關長官</t>
  </si>
  <si>
    <t>主辦統計人員</t>
  </si>
  <si>
    <t>紙張尺度A3(297×420公釐)</t>
  </si>
  <si>
    <t>資料來源：</t>
  </si>
  <si>
    <t>填表說明：</t>
  </si>
  <si>
    <t>2491-00-02</t>
  </si>
  <si>
    <t>申  登  機  關  別</t>
  </si>
  <si>
    <t>   經濟部商業司</t>
  </si>
  <si>
    <t>   經濟部中部辦公室</t>
  </si>
  <si>
    <t>   臺北市政府</t>
  </si>
  <si>
    <t>   高雄市政府</t>
  </si>
  <si>
    <t>   經濟部加工出口區管理處</t>
  </si>
  <si>
    <t>   屏東農業生物技術園區籌備處</t>
  </si>
  <si>
    <t>次月20日前編報</t>
  </si>
  <si>
    <t>表    號</t>
  </si>
  <si>
    <t>2491-00-03</t>
  </si>
  <si>
    <t>行　　　業　　　別</t>
  </si>
  <si>
    <t>總　　計</t>
  </si>
  <si>
    <t>一百萬元以下</t>
  </si>
  <si>
    <t>一百萬元以上</t>
  </si>
  <si>
    <t>五百萬元以上</t>
  </si>
  <si>
    <t>一千萬元以上</t>
  </si>
  <si>
    <t>二千萬元以上</t>
  </si>
  <si>
    <t>三千萬元以上</t>
  </si>
  <si>
    <t>四千萬元以上</t>
  </si>
  <si>
    <t>五千萬元以上</t>
  </si>
  <si>
    <t>一億元以上</t>
  </si>
  <si>
    <t>五億元以上</t>
  </si>
  <si>
    <t>   農、林、漁、牧業</t>
  </si>
  <si>
    <t>   礦業及土石採取業</t>
  </si>
  <si>
    <t>   製造業</t>
  </si>
  <si>
    <t>      食品製造業</t>
  </si>
  <si>
    <t>      飲料製造業</t>
  </si>
  <si>
    <t>      菸草製造業</t>
  </si>
  <si>
    <t>      紡織業</t>
  </si>
  <si>
    <t>      成衣及服飾品製造業</t>
  </si>
  <si>
    <t>      皮革、毛皮及其製品製造業</t>
  </si>
  <si>
    <t>      木竹製品製造業</t>
  </si>
  <si>
    <t>      紙漿、紙及紙製品製造業</t>
  </si>
  <si>
    <t>      印刷及資料儲存媒體複製業</t>
  </si>
  <si>
    <t>      石油及煤製品製造業</t>
  </si>
  <si>
    <t>      化學材料製造業</t>
  </si>
  <si>
    <t>      化學製品製造業</t>
  </si>
  <si>
    <t>      橡膠製品製造業</t>
  </si>
  <si>
    <t>      塑膠製品製造業</t>
  </si>
  <si>
    <t>      非金屬礦物製品製造業</t>
  </si>
  <si>
    <t>      基本金屬製造業</t>
  </si>
  <si>
    <t>      金屬製品製造業</t>
  </si>
  <si>
    <t>      電子零組件製造業</t>
  </si>
  <si>
    <t>      電腦、電子產品及光學製品製造業</t>
  </si>
  <si>
    <t>      電力設備製造業</t>
  </si>
  <si>
    <t>      機械設備製造業</t>
  </si>
  <si>
    <t>      汽車及其零件製造業</t>
  </si>
  <si>
    <t>      家具製造業</t>
  </si>
  <si>
    <t>      其他製造業</t>
  </si>
  <si>
    <t>      產業用機械設備維修及安裝業</t>
  </si>
  <si>
    <t>   電力及燃氣供應業</t>
  </si>
  <si>
    <t>   用水供應及污染整治業</t>
  </si>
  <si>
    <t>   批發及零售業</t>
  </si>
  <si>
    <t>   運輸及倉儲業</t>
  </si>
  <si>
    <t>   住宿及餐飲業</t>
  </si>
  <si>
    <t>   金融及保險業</t>
  </si>
  <si>
    <t>   不動產業</t>
  </si>
  <si>
    <t>   專業、科學及技術服務業</t>
  </si>
  <si>
    <t>   支援服務業</t>
  </si>
  <si>
    <t>   公共行政及國防；強制性社會安全</t>
  </si>
  <si>
    <t>   醫療保健及社會工作服務業</t>
  </si>
  <si>
    <t>   藝術、娛樂及休閒服務業</t>
  </si>
  <si>
    <t>   其他服務業</t>
  </si>
  <si>
    <t>   未分類</t>
  </si>
  <si>
    <t>本表1式2份，1份送本部統計處併公布於網站，1份自存。</t>
  </si>
  <si>
    <t>~6~</t>
  </si>
  <si>
    <t>未滿五百萬元</t>
  </si>
  <si>
    <t>未滿一千萬元</t>
  </si>
  <si>
    <t>未滿二千萬元</t>
  </si>
  <si>
    <t>未滿三千萬元</t>
  </si>
  <si>
    <t>未滿四千萬元</t>
  </si>
  <si>
    <t>未滿五千萬元</t>
  </si>
  <si>
    <t>未滿一億元</t>
  </si>
  <si>
    <t>未滿五億元</t>
  </si>
  <si>
    <t>家數</t>
  </si>
  <si>
    <t>資本額</t>
  </si>
  <si>
    <t>資料來源：</t>
  </si>
  <si>
    <t>填表說明：</t>
  </si>
  <si>
    <t>2491-00-04</t>
  </si>
  <si>
    <t>總　　　　計</t>
  </si>
  <si>
    <t>無　限　公　司</t>
  </si>
  <si>
    <t>兩　合　公　司</t>
  </si>
  <si>
    <t>有　限　公　司</t>
  </si>
  <si>
    <t>股份有限公司</t>
  </si>
  <si>
    <t>大陸地區
在臺許可公司</t>
  </si>
  <si>
    <t>大陸地區
在臺許可辦事處</t>
  </si>
  <si>
    <t>在臺營
運資金</t>
  </si>
  <si>
    <t>~7~</t>
  </si>
  <si>
    <t>月  報</t>
  </si>
  <si>
    <r>
      <t xml:space="preserve">資本額
</t>
    </r>
    <r>
      <rPr>
        <sz val="9"/>
        <rFont val="標楷體"/>
        <family val="4"/>
      </rPr>
      <t>(含在臺營運資金)</t>
    </r>
  </si>
  <si>
    <t>2491-00-05</t>
  </si>
  <si>
    <t>行  業  別</t>
  </si>
  <si>
    <t>月(年)報</t>
  </si>
  <si>
    <t>月報於次月20日前編報；年報於次年2月底前編報</t>
  </si>
  <si>
    <t>2491-00-06</t>
  </si>
  <si>
    <t>上 月 底</t>
  </si>
  <si>
    <t>本  月  異  動</t>
  </si>
  <si>
    <t>本 月 底</t>
  </si>
  <si>
    <t>新  設  立</t>
  </si>
  <si>
    <t>解散、撤銷及廢止</t>
  </si>
  <si>
    <t>增 　　　資</t>
  </si>
  <si>
    <t>減　　　資</t>
  </si>
  <si>
    <t>行 業 變 動</t>
  </si>
  <si>
    <t>異 動 調 整</t>
  </si>
  <si>
    <t>家 數</t>
  </si>
  <si>
    <t>家　　數</t>
  </si>
  <si>
    <t>    農、林、漁、牧業</t>
  </si>
  <si>
    <t>    礦業及土石採取業</t>
  </si>
  <si>
    <t>    製造業</t>
  </si>
  <si>
    <t>    電力及燃氣供應業</t>
  </si>
  <si>
    <t>    用水供應及污染整治業</t>
  </si>
  <si>
    <t>    批發及零售業</t>
  </si>
  <si>
    <t>    運輸及倉儲業</t>
  </si>
  <si>
    <t>    住宿及餐飲業</t>
  </si>
  <si>
    <t>    金融及保險業</t>
  </si>
  <si>
    <t>    不動產業</t>
  </si>
  <si>
    <t>    專業、科學及技術服務業</t>
  </si>
  <si>
    <t>    支援服務業</t>
  </si>
  <si>
    <t>    公共行政及國防；強制性社會安全</t>
  </si>
  <si>
    <t>    醫療保健及社會工作服務業</t>
  </si>
  <si>
    <t>    藝術、娛樂及休閒服務業</t>
  </si>
  <si>
    <t>    其他服務業</t>
  </si>
  <si>
    <t>    未分類</t>
  </si>
  <si>
    <t xml:space="preserve">          紙張尺度A3(297×420公釐)</t>
  </si>
  <si>
    <r>
      <t>1.</t>
    </r>
    <r>
      <rPr>
        <sz val="11"/>
        <rFont val="標楷體"/>
        <family val="4"/>
      </rPr>
      <t>本表1式2份，1份送本部統計處並公布於網站，1份自存。</t>
    </r>
  </si>
  <si>
    <r>
      <t>2.</t>
    </r>
    <r>
      <rPr>
        <sz val="11"/>
        <rFont val="標楷體"/>
        <family val="4"/>
      </rPr>
      <t>異動調整欄為持續釐正資料庫之數據。</t>
    </r>
  </si>
  <si>
    <t>~9~</t>
  </si>
  <si>
    <t>行　　　業　　　別</t>
  </si>
  <si>
    <t>2491-00-07</t>
  </si>
  <si>
    <t>~10~</t>
  </si>
  <si>
    <t>2491-00-08</t>
  </si>
  <si>
    <t>      經濟部商業司</t>
  </si>
  <si>
    <t>      經濟部中部辦公室</t>
  </si>
  <si>
    <t>      臺北市政府</t>
  </si>
  <si>
    <t>      高雄市政府</t>
  </si>
  <si>
    <t>      經濟部加工出口區管理處</t>
  </si>
  <si>
    <t>      屏東農業生物技術園區籌備處</t>
  </si>
  <si>
    <t>2491-01-03</t>
  </si>
  <si>
    <t>單位：家</t>
  </si>
  <si>
    <t>   按營運資金分</t>
  </si>
  <si>
    <t>      1百萬元以下</t>
  </si>
  <si>
    <t>      1百萬元~</t>
  </si>
  <si>
    <t>      5百萬元~</t>
  </si>
  <si>
    <t>      10百萬元~</t>
  </si>
  <si>
    <t>      20百萬元~</t>
  </si>
  <si>
    <t>      30百萬元~</t>
  </si>
  <si>
    <t>      40百萬元~</t>
  </si>
  <si>
    <t>      50百萬元~</t>
  </si>
  <si>
    <t>      60百萬元~</t>
  </si>
  <si>
    <t>      100百萬元~</t>
  </si>
  <si>
    <t>      150百萬元~</t>
  </si>
  <si>
    <t>      200百萬元~</t>
  </si>
  <si>
    <t>   按行業別分</t>
  </si>
  <si>
    <t>      農、林、漁、牧業</t>
  </si>
  <si>
    <t>      礦業及土石採取業</t>
  </si>
  <si>
    <t>      製造業</t>
  </si>
  <si>
    <t>      電力及燃氣供應業</t>
  </si>
  <si>
    <t>      用水供應及污染整治業</t>
  </si>
  <si>
    <t>      批發及零售業</t>
  </si>
  <si>
    <t>      運輸及倉儲業</t>
  </si>
  <si>
    <t>      住宿及餐飲業</t>
  </si>
  <si>
    <t>      金融及保險業</t>
  </si>
  <si>
    <t>      不動產業</t>
  </si>
  <si>
    <t>      專業、科學及技術服務業</t>
  </si>
  <si>
    <t>      支援服務業</t>
  </si>
  <si>
    <t>      公共行政及國防；強制性社會安全</t>
  </si>
  <si>
    <t>      醫療保健及社會工作服務業</t>
  </si>
  <si>
    <t>      藝術、娛樂及休閒服務業</t>
  </si>
  <si>
    <t>      其他服務業</t>
  </si>
  <si>
    <t>      未分類</t>
  </si>
  <si>
    <t>本部商業司。</t>
  </si>
  <si>
    <t>~16~</t>
  </si>
  <si>
    <r>
      <t>填表</t>
    </r>
    <r>
      <rPr>
        <sz val="11"/>
        <rFont val="標楷體"/>
        <family val="4"/>
      </rPr>
      <t xml:space="preserve">              審核  </t>
    </r>
  </si>
  <si>
    <t>　　臺東縣</t>
  </si>
  <si>
    <t>　　臺中市</t>
  </si>
  <si>
    <t>　　臺南市</t>
  </si>
  <si>
    <t>1.本表1式2份，1份送本部統計處並公布於網站，1份自存。</t>
  </si>
  <si>
    <t>月  報</t>
  </si>
  <si>
    <t>臺灣地區</t>
  </si>
  <si>
    <t xml:space="preserve">  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</si>
  <si>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</si>
  <si>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</si>
  <si>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</si>
  <si>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</si>
  <si>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</si>
  <si>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</si>
  <si>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</si>
  <si>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</si>
  <si>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</si>
  <si>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</si>
  <si>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</si>
  <si>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</si>
  <si>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</si>
  <si>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</si>
  <si>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   高雄市政府</t>
  </si>
  <si>
    <t>~2~</t>
  </si>
  <si>
    <t>~3~</t>
  </si>
  <si>
    <t>公司登記現有家數及實收資本額－按行業別及縣市別分</t>
  </si>
  <si>
    <t>公司登記現有家數及實收資本額－按行業別及申登機關別分</t>
  </si>
  <si>
    <t>公司登記現有家數及實收資本額－按組織別及縣市別分</t>
  </si>
  <si>
    <t>公司登記現有家數及實收資本額－按組織別及行業別分</t>
  </si>
  <si>
    <t>公司登記家數及實收資本額異動─按行業別分</t>
  </si>
  <si>
    <t>公司登記家數及實收資本額異動─按縣市別分</t>
  </si>
  <si>
    <t>公司登記家數及實收資本額異動─按申登機關別分</t>
  </si>
  <si>
    <t>公司登記現有家數及實收資本額－按行業別及縣市別分 (續)</t>
  </si>
  <si>
    <t>公司登記現有家數及實收資本額－按行業別及申登機關別分 (續)</t>
  </si>
  <si>
    <t>2491-00-09</t>
  </si>
  <si>
    <t>~12~</t>
  </si>
  <si>
    <t>~13~</t>
  </si>
  <si>
    <t>公司登記新設立家數及實收資本額－按行業別及縣市別分</t>
  </si>
  <si>
    <t>公司登記新設立家數及實收資本額－按行業別及縣市別分 (續)</t>
  </si>
  <si>
    <t>2491-00-10</t>
  </si>
  <si>
    <t>公司解散、撒銷及廢止家數及實收資本額－按行業別及縣巿別分</t>
  </si>
  <si>
    <t>公司解散、撒銷及廢止家數及實收資本額－按行業別及縣巿別分 (續)</t>
  </si>
  <si>
    <t>~14~</t>
  </si>
  <si>
    <t>~15~</t>
  </si>
  <si>
    <t>　　臺北市</t>
  </si>
  <si>
    <t>　　新北市</t>
  </si>
  <si>
    <t>   新北市政府</t>
  </si>
  <si>
    <t>      新北市政府</t>
  </si>
  <si>
    <t>2.因縣市改制，100年1月份資料依改制後縣市別編製(含99年12月26日以後資料)。</t>
  </si>
  <si>
    <t>3.因縣市改制，100年1月份資料依改制後縣市別編製(含99年12月26日以後資料)。</t>
  </si>
  <si>
    <t>   臺南市政府</t>
  </si>
  <si>
    <t>      臺南市政府</t>
  </si>
  <si>
    <t>公共行政及國防；</t>
  </si>
  <si>
    <t xml:space="preserve">      藥品及醫用化學製品製造業</t>
  </si>
  <si>
    <t xml:space="preserve">      其他運輸工具及其零件製造業</t>
  </si>
  <si>
    <t>      藥品及醫用化學製品製造業</t>
  </si>
  <si>
    <t>      其他運輸工具及其零件製造業</t>
  </si>
  <si>
    <t>      藥品及醫用化學製品製造業</t>
  </si>
  <si>
    <t>      其他運輸工具及其零件製造業</t>
  </si>
  <si>
    <t>   臺中市政府</t>
  </si>
  <si>
    <t>      臺中市政府</t>
  </si>
  <si>
    <t>   臺中市政府</t>
  </si>
  <si>
    <t>   臺南市政府</t>
  </si>
  <si>
    <t>交通部民用航空局、交通部航港局。</t>
  </si>
  <si>
    <t>   交通部民用航空局</t>
  </si>
  <si>
    <t>   交通部航港局</t>
  </si>
  <si>
    <t>屏東農業生物技術園區籌備處、交通部民用航空局、交通部航港局。</t>
  </si>
  <si>
    <t>      交通部民用航空局</t>
  </si>
  <si>
    <t>      交通部航港局</t>
  </si>
  <si>
    <t>   科技部新竹科學工業園區管理局</t>
  </si>
  <si>
    <t>   科技部南部科學工業園區管理局</t>
  </si>
  <si>
    <t>   科技部中部科學工業園區管理局</t>
  </si>
  <si>
    <t>4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</si>
  <si>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~11~</t>
  </si>
  <si>
    <t>3.因縣市改制，將原登記(改制前)於本部中部辦公室之資料，移至改制後縣市別辦理登記填報。</t>
  </si>
  <si>
    <t>不動產業</t>
  </si>
  <si>
    <t>紙張尺度A3(297×420公釐)</t>
  </si>
  <si>
    <t xml:space="preserve">          紙張尺度A3(297×420公釐)</t>
  </si>
  <si>
    <t>　　桃園市</t>
  </si>
  <si>
    <t xml:space="preserve">   桃園市政府</t>
  </si>
  <si>
    <t>屏東農業生物技術園區籌備處、交通部民用航空局、交通部航港局。</t>
  </si>
  <si>
    <t xml:space="preserve">      桃園市政府</t>
  </si>
  <si>
    <t xml:space="preserve">3.104年1月份起，桃園市資料依改制後編製。 </t>
  </si>
  <si>
    <t xml:space="preserve">4.104年1月份起，桃園市資料依改制後編製。 </t>
  </si>
  <si>
    <t>5.配合桃園市政府改制於105年7月1日起辦理公司登記，增設桃園市政府之申登機關。</t>
  </si>
  <si>
    <t>交通部民用航空局、交通部航港局。</t>
  </si>
  <si>
    <t>1.本表1式2份，1份送本部統計處並公布於網站，1份自存。</t>
  </si>
  <si>
    <t>2.配合縣市改制，將原登記(改制前)於本部中部辦公室之資料，移至改制後縣市別辦理登記填報。</t>
  </si>
  <si>
    <t>3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</si>
  <si>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4.配合桃園市政府改制於105年7月1日起辦理公司登記，增設桃園市政府之申登機關。</t>
  </si>
  <si>
    <t>~4~</t>
  </si>
  <si>
    <t>~5~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</si>
  <si>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</t>
  </si>
  <si>
    <t/>
  </si>
  <si>
    <r>
      <t xml:space="preserve">公司登記現有家數及資本額─按負責人性別及縣市別分
</t>
    </r>
    <r>
      <rPr>
        <sz val="20"/>
        <rFont val="Times New Roman"/>
        <family val="1"/>
      </rPr>
      <t>Number and Amount of Registered Companies - By Sex of Representative and the County/City</t>
    </r>
  </si>
  <si>
    <r>
      <rPr>
        <sz val="10"/>
        <rFont val="標楷體"/>
        <family val="4"/>
      </rPr>
      <t>單位：家</t>
    </r>
    <r>
      <rPr>
        <sz val="10"/>
        <rFont val="Times New Roman"/>
        <family val="1"/>
      </rPr>
      <t xml:space="preserve">; </t>
    </r>
    <r>
      <rPr>
        <sz val="10"/>
        <rFont val="標楷體"/>
        <family val="4"/>
      </rPr>
      <t>百萬元;</t>
    </r>
    <r>
      <rPr>
        <sz val="10"/>
        <rFont val="Times New Roman"/>
        <family val="1"/>
      </rPr>
      <t>%
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Number;  Amount(NT$ million); rate</t>
    </r>
  </si>
  <si>
    <t xml:space="preserve"> County/City</t>
  </si>
  <si>
    <r>
      <t xml:space="preserve">公司登記家數(家)
</t>
    </r>
    <r>
      <rPr>
        <sz val="12"/>
        <rFont val="Times New Roman"/>
        <family val="1"/>
      </rPr>
      <t>Number of Registered Companies</t>
    </r>
  </si>
  <si>
    <r>
      <t xml:space="preserve">公司登記資本額(百萬元)
</t>
    </r>
    <r>
      <rPr>
        <sz val="12"/>
        <rFont val="Times New Roman"/>
        <family val="1"/>
      </rPr>
      <t>Capital Amount of Registered Companies (NT$ million)</t>
    </r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</si>
  <si>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
</t>
    </r>
    <r>
      <rPr>
        <sz val="12"/>
        <rFont val="標楷體"/>
        <family val="4"/>
      </rPr>
      <t>Total</t>
    </r>
  </si>
  <si>
    <t>男性負責人
Male</t>
  </si>
  <si>
    <t>女性負責人
Female</t>
  </si>
  <si>
    <t>家數
Number</t>
  </si>
  <si>
    <t>百分比
Rate</t>
  </si>
  <si>
    <t>金額
Amount</t>
  </si>
  <si>
    <t>Grand total</t>
  </si>
  <si>
    <t>Taiwan area</t>
  </si>
  <si>
    <t xml:space="preserve">   New Taipei City</t>
  </si>
  <si>
    <t xml:space="preserve">   Taipei City</t>
  </si>
  <si>
    <t xml:space="preserve">   Taoyuan City</t>
  </si>
  <si>
    <t xml:space="preserve">   Taichung City</t>
  </si>
  <si>
    <t xml:space="preserve">   Tainan City</t>
  </si>
  <si>
    <t xml:space="preserve">   Kaohsiung City</t>
  </si>
  <si>
    <t xml:space="preserve">   Yilan County</t>
  </si>
  <si>
    <t xml:space="preserve">   Hsinchu County</t>
  </si>
  <si>
    <t xml:space="preserve">   Miaoli County</t>
  </si>
  <si>
    <t xml:space="preserve">   Changhua County</t>
  </si>
  <si>
    <t xml:space="preserve">   Nantou County</t>
  </si>
  <si>
    <t xml:space="preserve">   Yunlin County</t>
  </si>
  <si>
    <t xml:space="preserve">   Chiayi County</t>
  </si>
  <si>
    <t xml:space="preserve">   Pingtung County</t>
  </si>
  <si>
    <t xml:space="preserve">   Taitung County</t>
  </si>
  <si>
    <t xml:space="preserve">   Hualien County</t>
  </si>
  <si>
    <t xml:space="preserve">   Penghu County</t>
  </si>
  <si>
    <t xml:space="preserve">   Keelung City</t>
  </si>
  <si>
    <t xml:space="preserve">   Hsinchu City</t>
  </si>
  <si>
    <t xml:space="preserve">   Chiayi City</t>
  </si>
  <si>
    <t>Kinma area</t>
  </si>
  <si>
    <t>    金門縣</t>
  </si>
  <si>
    <t xml:space="preserve">       Kinmen County</t>
  </si>
  <si>
    <t>    連江縣</t>
  </si>
  <si>
    <t xml:space="preserve">       Lienchiang County</t>
  </si>
  <si>
    <t>填表</t>
  </si>
  <si>
    <t>審核</t>
  </si>
  <si>
    <t>資料來源:</t>
  </si>
  <si>
    <r>
      <t>本部商業司、本部中部辦公室、新北市政府經濟發展局、臺北市商業處、</t>
    </r>
    <r>
      <rPr>
        <sz val="10"/>
        <color indexed="10"/>
        <rFont val="標楷體"/>
        <family val="4"/>
      </rPr>
      <t>桃園市政府經濟發展局</t>
    </r>
    <r>
      <rPr>
        <sz val="10"/>
        <rFont val="標楷體"/>
        <family val="4"/>
      </rPr>
      <t>、臺中市政府經濟發展局、臺南市政府經濟發展局、高雄市政府經濟發展局、本部加工出口區管理處、</t>
    </r>
  </si>
  <si>
    <t>Source of the materials :</t>
  </si>
  <si>
    <r>
      <t>Department of Commerce,Ministry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Central Region Office,Ministry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Department New Taipei City Govermment</t>
    </r>
    <r>
      <rPr>
        <sz val="10"/>
        <rFont val="標楷體"/>
        <family val="4"/>
      </rPr>
      <t>、</t>
    </r>
  </si>
  <si>
    <r>
      <t>Taipei City Office of Commerce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Taichung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Tainan City Government</t>
    </r>
    <r>
      <rPr>
        <sz val="10"/>
        <rFont val="標楷體"/>
        <family val="4"/>
      </rPr>
      <t>、</t>
    </r>
  </si>
  <si>
    <r>
      <t>Economic Development Bureau,Kaohsiung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Export Processing Zone Administration, Ministry of Economic Affairs</t>
    </r>
    <r>
      <rPr>
        <sz val="10"/>
        <rFont val="標楷體"/>
        <family val="4"/>
      </rPr>
      <t>、</t>
    </r>
  </si>
  <si>
    <r>
      <t>All Science Park Bureau,Ministry of Science and Technology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Ping-tung Agricultural Biotechnology Park Preparatory Office</t>
    </r>
    <r>
      <rPr>
        <sz val="10"/>
        <rFont val="標楷體"/>
        <family val="4"/>
      </rPr>
      <t>。</t>
    </r>
  </si>
  <si>
    <t>填表說明:</t>
  </si>
  <si>
    <t>本表一式二份，一份送本部統計處並公布於網站，一份自存。</t>
  </si>
  <si>
    <t>營建工程業</t>
  </si>
  <si>
    <t>   營建工程業</t>
  </si>
  <si>
    <t>   營建工程業</t>
  </si>
  <si>
    <t>      出版、影音製作、傳播及資通訊服務業</t>
  </si>
  <si>
    <t>      營建工程業</t>
  </si>
  <si>
    <t>出版、影音製作、傳播及資通訊服務業</t>
  </si>
  <si>
    <t>    營建工程業</t>
  </si>
  <si>
    <t>    出版、影音製作、傳播及資通訊服務業</t>
  </si>
  <si>
    <t>   出版、影音製作、傳播及資通訊服務業</t>
  </si>
  <si>
    <t>   出版、影音製作、傳播及資通訊服務業</t>
  </si>
  <si>
    <t>製造業</t>
  </si>
  <si>
    <t>製造業</t>
  </si>
  <si>
    <t>教育業</t>
  </si>
  <si>
    <t>   教育業</t>
  </si>
  <si>
    <t>   教育業</t>
  </si>
  <si>
    <t>    教育業</t>
  </si>
  <si>
    <t>      教育業</t>
  </si>
  <si>
    <t xml:space="preserve">    高雄市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</si>
  <si>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</si>
  <si>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設辦事處之外國公司</t>
  </si>
  <si>
    <t>設分公司之外國公司</t>
  </si>
  <si>
    <t>4.配合公司法修法於107年11月份起調整欄位名稱。</t>
  </si>
  <si>
    <t>2.配合公司法修法於107年11月份起調整欄位名稱。</t>
  </si>
  <si>
    <t>3.配合公司法修法於107年11月份起調整欄位名稱。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</si>
  <si>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屏東農業生物技術園區籌備處。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</si>
  <si>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屏東農業生物技術園區籌備處、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</si>
  <si>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</t>
  </si>
  <si>
    <t>科技部各科學園區管理局、屏東農業生物技術園區籌備處、交通部民用航空局、交通部航港局。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</si>
  <si>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</t>
  </si>
  <si>
    <t>   科技部新竹科學園區管理局</t>
  </si>
  <si>
    <t>   科技部南部科學園區管理局</t>
  </si>
  <si>
    <t>   科技部中部科學園區管理局</t>
  </si>
  <si>
    <t>      科技部新竹科學園區管理局</t>
  </si>
  <si>
    <t>      科技部南部科學園區管理局</t>
  </si>
  <si>
    <t>      科技部中部科學園區管理局</t>
  </si>
  <si>
    <t>外國公司之登記分公司與辦事處現有家數</t>
  </si>
  <si>
    <t>2.設辦事處之外國公司在臺不可營業，故無營運資金之匯入。</t>
  </si>
  <si>
    <t>公司登記現有家數及實收資本額－按行業別及實收資本額分</t>
  </si>
  <si>
    <t>中華民國109年11月</t>
  </si>
  <si>
    <t>中華民國109年12月20日編製</t>
  </si>
  <si>
    <t>中華民國109年11月底
November,2020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</si>
</sst>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%"/>
    <numFmt numFmtId="180" formatCode="[&gt;0]###\ ###\ ###\ ###\ ##0;[=0]\-;###\ ###\ ###\ ##0"/>
    <numFmt numFmtId="181" formatCode="0.00_);[Red]\(0.00\)"/>
    <numFmt numFmtId="182" formatCode="0.00_ "/>
    <numFmt numFmtId="183" formatCode="0.0_ "/>
    <numFmt numFmtId="184" formatCode="0_ "/>
    <numFmt numFmtId="185" formatCode="0;_萀"/>
    <numFmt numFmtId="186" formatCode="_-* #,##0_-;\-* #,##0_-;_-* &quot;-&quot;??_-;_-@_-"/>
    <numFmt numFmtId="187" formatCode="[$€-2]\ #,##0.00_);[Red]\([$€-2]\ #,##0.00\)"/>
    <numFmt numFmtId="188" formatCode="_-* #,##0.0_-;\-* #,##0.0_-;_-* &quot;-&quot;??_-;_-@_-"/>
    <numFmt numFmtId="189" formatCode="0.000%"/>
    <numFmt numFmtId="190" formatCode="[$-404]AM/PM\ hh:mm:ss"/>
    <numFmt numFmtId="191" formatCode="0.0_);[Red]\(0.0\)"/>
    <numFmt numFmtId="192" formatCode="0_);[Red]\(0\)"/>
  </numFmts>
  <fonts count="63">
    <font>
      <sz val="12"/>
      <name val="新細明體"/>
      <family val="1"/>
    </font>
    <font>
      <sz val="9"/>
      <name val="新細明體"/>
      <family val="1"/>
    </font>
    <font>
      <sz val="12"/>
      <name val="Courier"/>
      <family val="3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11"/>
      <name val="Times New Roman"/>
      <family val="1"/>
    </font>
    <font>
      <b/>
      <sz val="11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7"/>
      <name val="標楷體"/>
      <family val="4"/>
    </font>
    <font>
      <sz val="10.5"/>
      <name val="標楷體"/>
      <family val="4"/>
    </font>
    <font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10"/>
      <name val="標楷體"/>
      <family val="4"/>
    </font>
    <font>
      <sz val="14"/>
      <name val="標楷體"/>
      <family val="4"/>
    </font>
    <font>
      <sz val="9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10"/>
      <name val="標楷體"/>
      <family val="4"/>
    </font>
    <font>
      <sz val="9"/>
      <color indexed="10"/>
      <name val="標楷體"/>
      <family val="4"/>
    </font>
    <font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FF0000"/>
      <name val="標楷體"/>
      <family val="4"/>
    </font>
    <font>
      <sz val="9"/>
      <color rgb="FFFF0000"/>
      <name val="標楷體"/>
      <family val="4"/>
    </font>
    <font>
      <sz val="10"/>
      <color rgb="FFFF0000"/>
      <name val="標楷體"/>
      <family val="4"/>
    </font>
    <font>
      <sz val="12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/>
      <top style="thin"/>
      <bottom>
        <color indexed="63"/>
      </bottom>
    </border>
    <border>
      <left style="double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179" fontId="2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179" fontId="2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459">
    <xf numFmtId="0" fontId="0" fillId="0" borderId="0" xfId="0" applyAlignment="1">
      <alignment/>
    </xf>
    <xf numFmtId="0" fontId="5" fillId="0" borderId="10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NumberFormat="1" applyFont="1" applyAlignment="1" applyProtection="1">
      <alignment vertical="center"/>
      <protection hidden="1" locked="0"/>
    </xf>
    <xf numFmtId="0" fontId="5" fillId="0" borderId="11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vertical="center"/>
      <protection hidden="1" locked="0"/>
    </xf>
    <xf numFmtId="0" fontId="5" fillId="0" borderId="12" xfId="48" applyNumberFormat="1" applyFont="1" applyBorder="1" applyAlignment="1" applyProtection="1" quotePrefix="1">
      <alignment horizontal="center" vertical="center"/>
      <protection hidden="1" locked="0"/>
    </xf>
    <xf numFmtId="179" fontId="5" fillId="0" borderId="13" xfId="48" applyFont="1" applyBorder="1" applyAlignment="1" applyProtection="1" quotePrefix="1">
      <alignment horizontal="left" vertical="center"/>
      <protection hidden="1" locked="0"/>
    </xf>
    <xf numFmtId="179" fontId="5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right"/>
      <protection hidden="1" locked="0"/>
    </xf>
    <xf numFmtId="0" fontId="5" fillId="0" borderId="12" xfId="48" applyNumberFormat="1" applyFont="1" applyBorder="1" applyAlignment="1" applyProtection="1">
      <alignment horizontal="center" vertical="center"/>
      <protection hidden="1" locked="0"/>
    </xf>
    <xf numFmtId="0" fontId="5" fillId="0" borderId="13" xfId="48" applyNumberFormat="1" applyFont="1" applyBorder="1" applyAlignment="1" applyProtection="1">
      <alignment horizontal="right" vertical="center"/>
      <protection hidden="1" locked="0"/>
    </xf>
    <xf numFmtId="0" fontId="5" fillId="0" borderId="14" xfId="48" applyNumberFormat="1" applyFont="1" applyBorder="1" applyAlignment="1" applyProtection="1">
      <alignment horizontal="right"/>
      <protection hidden="1" locked="0"/>
    </xf>
    <xf numFmtId="0" fontId="5" fillId="0" borderId="14" xfId="48" applyNumberFormat="1" applyFont="1" applyBorder="1" applyAlignment="1" applyProtection="1">
      <alignment horizontal="center" vertical="center"/>
      <protection hidden="1" locked="0"/>
    </xf>
    <xf numFmtId="179" fontId="7" fillId="0" borderId="0" xfId="48" applyNumberFormat="1" applyFont="1" applyAlignment="1" applyProtection="1">
      <alignment vertical="center"/>
      <protection hidden="1" locked="0"/>
    </xf>
    <xf numFmtId="179" fontId="8" fillId="0" borderId="0" xfId="48" applyNumberFormat="1" applyFont="1" applyAlignment="1" applyProtection="1">
      <alignment vertical="center"/>
      <protection hidden="1" locked="0"/>
    </xf>
    <xf numFmtId="179" fontId="8" fillId="0" borderId="13" xfId="48" applyFont="1" applyBorder="1" applyAlignment="1" applyProtection="1">
      <alignment horizontal="centerContinuous" vertical="center"/>
      <protection hidden="1" locked="0"/>
    </xf>
    <xf numFmtId="179" fontId="8" fillId="0" borderId="13" xfId="48" applyFont="1" applyBorder="1" applyAlignment="1" applyProtection="1">
      <alignment horizontal="center" vertical="center"/>
      <protection hidden="1" locked="0"/>
    </xf>
    <xf numFmtId="179" fontId="8" fillId="0" borderId="0" xfId="48" applyFont="1" applyAlignment="1" applyProtection="1">
      <alignment vertical="center"/>
      <protection hidden="1" locked="0"/>
    </xf>
    <xf numFmtId="0" fontId="8" fillId="0" borderId="0" xfId="48" applyNumberFormat="1" applyFont="1" applyAlignment="1" applyProtection="1">
      <alignment horizontal="right"/>
      <protection hidden="1" locked="0"/>
    </xf>
    <xf numFmtId="179" fontId="8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center" vertical="center"/>
      <protection hidden="1" locked="0"/>
    </xf>
    <xf numFmtId="179" fontId="10" fillId="0" borderId="0" xfId="48" applyNumberFormat="1" applyFont="1" applyAlignment="1" applyProtection="1">
      <alignment vertical="center"/>
      <protection hidden="1" locked="0"/>
    </xf>
    <xf numFmtId="180" fontId="8" fillId="0" borderId="0" xfId="48" applyNumberFormat="1" applyFont="1" applyAlignment="1" applyProtection="1">
      <alignment horizontal="right" vertical="center"/>
      <protection hidden="1"/>
    </xf>
    <xf numFmtId="0" fontId="5" fillId="0" borderId="15" xfId="48" applyNumberFormat="1" applyFont="1" applyBorder="1" applyProtection="1">
      <alignment/>
      <protection hidden="1" locked="0"/>
    </xf>
    <xf numFmtId="0" fontId="5" fillId="0" borderId="15" xfId="48" applyNumberFormat="1" applyFont="1" applyBorder="1" applyAlignment="1" applyProtection="1">
      <alignment horizontal="left"/>
      <protection hidden="1" locked="0"/>
    </xf>
    <xf numFmtId="0" fontId="5" fillId="0" borderId="0" xfId="48" applyNumberFormat="1" applyFont="1" applyBorder="1" applyProtection="1">
      <alignment/>
      <protection hidden="1" locked="0"/>
    </xf>
    <xf numFmtId="0" fontId="11" fillId="0" borderId="0" xfId="48" applyNumberFormat="1" applyFont="1" applyAlignment="1" applyProtection="1" quotePrefix="1">
      <alignment horizontal="right"/>
      <protection hidden="1" locked="0"/>
    </xf>
    <xf numFmtId="0" fontId="5" fillId="0" borderId="11" xfId="49" applyFont="1" applyBorder="1" applyAlignment="1" applyProtection="1">
      <alignment horizontal="center" vertical="center"/>
      <protection hidden="1" locked="0"/>
    </xf>
    <xf numFmtId="0" fontId="5" fillId="0" borderId="12" xfId="49" applyFont="1" applyBorder="1" applyAlignment="1" applyProtection="1" quotePrefix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/>
      <protection hidden="1" locked="0"/>
    </xf>
    <xf numFmtId="0" fontId="5" fillId="0" borderId="12" xfId="49" applyFont="1" applyBorder="1" applyAlignment="1" applyProtection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 vertical="center"/>
      <protection hidden="1" locked="0"/>
    </xf>
    <xf numFmtId="0" fontId="5" fillId="0" borderId="14" xfId="49" applyFont="1" applyBorder="1" applyAlignment="1" applyProtection="1">
      <alignment horizontal="right"/>
      <protection hidden="1" locked="0"/>
    </xf>
    <xf numFmtId="0" fontId="5" fillId="0" borderId="14" xfId="49" applyFont="1" applyBorder="1" applyAlignment="1" applyProtection="1">
      <alignment horizontal="center" vertical="center"/>
      <protection hidden="1" locked="0"/>
    </xf>
    <xf numFmtId="0" fontId="8" fillId="0" borderId="0" xfId="49" applyFont="1" applyAlignment="1" applyProtection="1">
      <alignment horizontal="right"/>
      <protection hidden="1" locked="0"/>
    </xf>
    <xf numFmtId="0" fontId="6" fillId="33" borderId="0" xfId="49" applyFont="1" applyFill="1" applyAlignment="1">
      <alignment vertical="center"/>
      <protection/>
    </xf>
    <xf numFmtId="0" fontId="6" fillId="33" borderId="16" xfId="49" applyFont="1" applyFill="1" applyBorder="1" applyAlignment="1">
      <alignment vertical="center"/>
      <protection/>
    </xf>
    <xf numFmtId="180" fontId="8" fillId="0" borderId="0" xfId="49" applyNumberFormat="1" applyFont="1" applyAlignment="1" applyProtection="1">
      <alignment horizontal="right" vertical="center"/>
      <protection hidden="1"/>
    </xf>
    <xf numFmtId="0" fontId="5" fillId="0" borderId="15" xfId="49" applyFont="1" applyBorder="1" applyProtection="1">
      <alignment/>
      <protection hidden="1" locked="0"/>
    </xf>
    <xf numFmtId="0" fontId="5" fillId="0" borderId="15" xfId="49" applyFont="1" applyBorder="1" applyAlignment="1" applyProtection="1">
      <alignment horizontal="left"/>
      <protection hidden="1" locked="0"/>
    </xf>
    <xf numFmtId="0" fontId="5" fillId="0" borderId="0" xfId="49" applyFont="1" applyProtection="1">
      <alignment/>
      <protection hidden="1" locked="0"/>
    </xf>
    <xf numFmtId="0" fontId="5" fillId="0" borderId="0" xfId="49" applyFont="1" applyBorder="1" applyProtection="1">
      <alignment/>
      <protection hidden="1" locked="0"/>
    </xf>
    <xf numFmtId="0" fontId="11" fillId="0" borderId="0" xfId="49" applyFont="1" applyAlignment="1" applyProtection="1" quotePrefix="1">
      <alignment horizontal="right"/>
      <protection hidden="1" locked="0"/>
    </xf>
    <xf numFmtId="0" fontId="5" fillId="0" borderId="11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/>
      <protection hidden="1" locked="0"/>
    </xf>
    <xf numFmtId="0" fontId="5" fillId="0" borderId="12" xfId="0" applyFont="1" applyBorder="1" applyAlignment="1" applyProtection="1" quotePrefix="1">
      <alignment horizontal="center" vertical="center"/>
      <protection hidden="1" locked="0"/>
    </xf>
    <xf numFmtId="0" fontId="5" fillId="0" borderId="13" xfId="0" applyFont="1" applyBorder="1" applyAlignment="1" applyProtection="1" quotePrefix="1">
      <alignment horizontal="left"/>
      <protection hidden="1" locked="0"/>
    </xf>
    <xf numFmtId="0" fontId="7" fillId="0" borderId="0" xfId="0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vertical="center"/>
      <protection hidden="1" locked="0"/>
    </xf>
    <xf numFmtId="0" fontId="6" fillId="0" borderId="11" xfId="0" applyFont="1" applyBorder="1" applyAlignment="1" applyProtection="1">
      <alignment horizontal="center" vertical="center"/>
      <protection hidden="1" locked="0"/>
    </xf>
    <xf numFmtId="0" fontId="6" fillId="0" borderId="10" xfId="0" applyFont="1" applyBorder="1" applyAlignment="1" applyProtection="1">
      <alignment horizontal="center" vertical="center"/>
      <protection hidden="1" locked="0"/>
    </xf>
    <xf numFmtId="0" fontId="6" fillId="0" borderId="14" xfId="0" applyFont="1" applyBorder="1" applyAlignment="1" applyProtection="1">
      <alignment horizontal="center" vertical="center"/>
      <protection hidden="1" locked="0"/>
    </xf>
    <xf numFmtId="0" fontId="6" fillId="0" borderId="13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 horizontal="left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 locked="0"/>
    </xf>
    <xf numFmtId="180" fontId="13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hidden="1" locked="0"/>
    </xf>
    <xf numFmtId="0" fontId="5" fillId="0" borderId="15" xfId="0" applyFont="1" applyBorder="1" applyAlignment="1" applyProtection="1">
      <alignment horizontal="left"/>
      <protection hidden="1" locked="0"/>
    </xf>
    <xf numFmtId="0" fontId="11" fillId="0" borderId="0" xfId="0" applyFont="1" applyAlignment="1" applyProtection="1" quotePrefix="1">
      <alignment horizontal="right"/>
      <protection hidden="1" locked="0"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 quotePrefix="1">
      <alignment horizontal="center" vertical="center"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right"/>
      <protection locked="0"/>
    </xf>
    <xf numFmtId="0" fontId="5" fillId="0" borderId="14" xfId="0" applyFont="1" applyBorder="1" applyAlignment="1" applyProtection="1" quotePrefix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180" fontId="8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13" xfId="0" applyFont="1" applyBorder="1" applyAlignment="1" applyProtection="1">
      <alignment wrapText="1"/>
      <protection locked="0"/>
    </xf>
    <xf numFmtId="0" fontId="5" fillId="0" borderId="15" xfId="0" applyFont="1" applyBorder="1" applyAlignment="1" applyProtection="1">
      <alignment horizontal="right"/>
      <protection locked="0"/>
    </xf>
    <xf numFmtId="179" fontId="8" fillId="0" borderId="0" xfId="48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 quotePrefix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left"/>
      <protection/>
    </xf>
    <xf numFmtId="0" fontId="5" fillId="0" borderId="11" xfId="49" applyFont="1" applyBorder="1" applyAlignment="1" applyProtection="1">
      <alignment horizontal="center" vertical="center"/>
      <protection locked="0"/>
    </xf>
    <xf numFmtId="0" fontId="5" fillId="0" borderId="0" xfId="49" applyFont="1" applyProtection="1">
      <alignment/>
      <protection locked="0"/>
    </xf>
    <xf numFmtId="0" fontId="5" fillId="0" borderId="10" xfId="49" applyFont="1" applyBorder="1" applyAlignment="1" applyProtection="1">
      <alignment horizontal="center" vertical="center"/>
      <protection locked="0"/>
    </xf>
    <xf numFmtId="0" fontId="8" fillId="0" borderId="10" xfId="49" applyFont="1" applyBorder="1" applyAlignment="1" applyProtection="1">
      <alignment horizontal="center" vertical="center"/>
      <protection locked="0"/>
    </xf>
    <xf numFmtId="0" fontId="5" fillId="0" borderId="12" xfId="49" applyFont="1" applyBorder="1" applyAlignment="1" applyProtection="1" quotePrefix="1">
      <alignment horizontal="center" vertical="center"/>
      <protection locked="0"/>
    </xf>
    <xf numFmtId="0" fontId="5" fillId="0" borderId="17" xfId="49" applyFont="1" applyBorder="1" applyProtection="1">
      <alignment/>
      <protection locked="0"/>
    </xf>
    <xf numFmtId="0" fontId="5" fillId="0" borderId="13" xfId="49" applyFont="1" applyBorder="1" applyProtection="1">
      <alignment/>
      <protection locked="0"/>
    </xf>
    <xf numFmtId="0" fontId="5" fillId="0" borderId="14" xfId="49" applyFont="1" applyBorder="1" applyProtection="1">
      <alignment/>
      <protection locked="0"/>
    </xf>
    <xf numFmtId="0" fontId="5" fillId="0" borderId="14" xfId="49" applyFont="1" applyBorder="1" applyAlignment="1" applyProtection="1" quotePrefix="1">
      <alignment horizontal="center" vertical="center"/>
      <protection locked="0"/>
    </xf>
    <xf numFmtId="0" fontId="5" fillId="0" borderId="14" xfId="49" applyFont="1" applyBorder="1" applyAlignment="1" applyProtection="1">
      <alignment horizontal="center" vertical="center"/>
      <protection locked="0"/>
    </xf>
    <xf numFmtId="0" fontId="7" fillId="0" borderId="0" xfId="49" applyFont="1" applyProtection="1">
      <alignment/>
      <protection locked="0"/>
    </xf>
    <xf numFmtId="0" fontId="8" fillId="0" borderId="13" xfId="49" applyFont="1" applyBorder="1" applyProtection="1">
      <alignment/>
      <protection locked="0"/>
    </xf>
    <xf numFmtId="0" fontId="8" fillId="0" borderId="0" xfId="49" applyFont="1" applyBorder="1" applyProtection="1">
      <alignment/>
      <protection locked="0"/>
    </xf>
    <xf numFmtId="0" fontId="8" fillId="0" borderId="0" xfId="49" applyFont="1" applyProtection="1">
      <alignment/>
      <protection locked="0"/>
    </xf>
    <xf numFmtId="0" fontId="8" fillId="0" borderId="19" xfId="49" applyFont="1" applyBorder="1" applyProtection="1">
      <alignment/>
      <protection locked="0"/>
    </xf>
    <xf numFmtId="0" fontId="6" fillId="0" borderId="0" xfId="49" applyFont="1" applyAlignment="1" applyProtection="1">
      <alignment vertical="center"/>
      <protection locked="0"/>
    </xf>
    <xf numFmtId="0" fontId="6" fillId="0" borderId="13" xfId="49" applyFont="1" applyBorder="1" applyAlignment="1" applyProtection="1">
      <alignment vertical="center"/>
      <protection locked="0"/>
    </xf>
    <xf numFmtId="0" fontId="6" fillId="0" borderId="14" xfId="49" applyFont="1" applyBorder="1" applyAlignment="1" applyProtection="1">
      <alignment vertical="center"/>
      <protection locked="0"/>
    </xf>
    <xf numFmtId="0" fontId="6" fillId="0" borderId="10" xfId="49" applyFont="1" applyBorder="1" applyAlignment="1" applyProtection="1" quotePrefix="1">
      <alignment horizontal="center" vertical="center"/>
      <protection locked="0"/>
    </xf>
    <xf numFmtId="0" fontId="6" fillId="0" borderId="10" xfId="49" applyFont="1" applyBorder="1" applyAlignment="1" applyProtection="1">
      <alignment horizontal="center" vertical="center"/>
      <protection locked="0"/>
    </xf>
    <xf numFmtId="0" fontId="6" fillId="0" borderId="14" xfId="49" applyFont="1" applyBorder="1" applyAlignment="1" applyProtection="1" quotePrefix="1">
      <alignment horizontal="center" vertical="center"/>
      <protection locked="0"/>
    </xf>
    <xf numFmtId="0" fontId="6" fillId="0" borderId="14" xfId="49" applyFont="1" applyBorder="1" applyAlignment="1" applyProtection="1">
      <alignment horizontal="center" vertical="center"/>
      <protection locked="0"/>
    </xf>
    <xf numFmtId="0" fontId="6" fillId="0" borderId="20" xfId="49" applyFont="1" applyBorder="1" applyAlignment="1" applyProtection="1">
      <alignment horizontal="center" vertical="center"/>
      <protection locked="0"/>
    </xf>
    <xf numFmtId="0" fontId="5" fillId="0" borderId="15" xfId="49" applyFont="1" applyBorder="1" applyProtection="1">
      <alignment/>
      <protection locked="0"/>
    </xf>
    <xf numFmtId="0" fontId="6" fillId="0" borderId="15" xfId="49" applyFont="1" applyBorder="1" applyProtection="1">
      <alignment/>
      <protection locked="0"/>
    </xf>
    <xf numFmtId="0" fontId="11" fillId="0" borderId="15" xfId="49" applyFont="1" applyBorder="1" applyAlignment="1" applyProtection="1">
      <alignment horizontal="right"/>
      <protection locked="0"/>
    </xf>
    <xf numFmtId="0" fontId="5" fillId="0" borderId="15" xfId="49" applyFont="1" applyBorder="1" applyAlignment="1" applyProtection="1">
      <alignment horizontal="right"/>
      <protection locked="0"/>
    </xf>
    <xf numFmtId="0" fontId="6" fillId="0" borderId="0" xfId="49" applyFont="1" applyProtection="1">
      <alignment/>
      <protection locked="0"/>
    </xf>
    <xf numFmtId="0" fontId="5" fillId="0" borderId="0" xfId="49" applyFont="1" applyBorder="1" applyProtection="1">
      <alignment/>
      <protection locked="0"/>
    </xf>
    <xf numFmtId="0" fontId="6" fillId="0" borderId="0" xfId="49" applyFont="1" applyBorder="1" applyProtection="1">
      <alignment/>
      <protection locked="0"/>
    </xf>
    <xf numFmtId="0" fontId="11" fillId="0" borderId="0" xfId="49" applyFont="1" applyBorder="1" applyAlignment="1" applyProtection="1">
      <alignment horizontal="right"/>
      <protection locked="0"/>
    </xf>
    <xf numFmtId="0" fontId="6" fillId="0" borderId="19" xfId="49" applyFont="1" applyBorder="1" applyAlignment="1" applyProtection="1">
      <alignment vertical="center"/>
      <protection locked="0"/>
    </xf>
    <xf numFmtId="0" fontId="8" fillId="33" borderId="16" xfId="49" applyFont="1" applyFill="1" applyBorder="1" applyAlignment="1">
      <alignment vertical="top"/>
      <protection/>
    </xf>
    <xf numFmtId="0" fontId="0" fillId="0" borderId="13" xfId="49" applyFont="1" applyBorder="1" applyAlignment="1" applyProtection="1">
      <alignment horizontal="right"/>
      <protection hidden="1" locked="0"/>
    </xf>
    <xf numFmtId="0" fontId="0" fillId="0" borderId="13" xfId="49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179" fontId="5" fillId="0" borderId="0" xfId="65" applyNumberFormat="1" applyFont="1" applyAlignment="1" applyProtection="1">
      <alignment vertical="center"/>
      <protection hidden="1" locked="0"/>
    </xf>
    <xf numFmtId="0" fontId="5" fillId="0" borderId="0" xfId="65" applyNumberFormat="1" applyFont="1" applyBorder="1" applyProtection="1">
      <alignment/>
      <protection hidden="1" locked="0"/>
    </xf>
    <xf numFmtId="0" fontId="5" fillId="0" borderId="0" xfId="65" applyNumberFormat="1" applyFont="1" applyAlignment="1" quotePrefix="1">
      <alignment horizontal="left"/>
      <protection/>
    </xf>
    <xf numFmtId="0" fontId="5" fillId="0" borderId="0" xfId="65" applyNumberFormat="1" applyFont="1" applyBorder="1">
      <alignment/>
      <protection/>
    </xf>
    <xf numFmtId="0" fontId="5" fillId="0" borderId="0" xfId="65" applyNumberFormat="1" applyFont="1" applyBorder="1" applyAlignment="1">
      <alignment horizontal="left"/>
      <protection/>
    </xf>
    <xf numFmtId="0" fontId="5" fillId="0" borderId="0" xfId="65" applyNumberFormat="1" applyFont="1" applyBorder="1" applyAlignment="1" quotePrefix="1">
      <alignment horizontal="left"/>
      <protection/>
    </xf>
    <xf numFmtId="179" fontId="5" fillId="0" borderId="0" xfId="65" applyFont="1" applyBorder="1" applyAlignment="1" applyProtection="1">
      <alignment vertical="center"/>
      <protection hidden="1" locked="0"/>
    </xf>
    <xf numFmtId="0" fontId="5" fillId="0" borderId="0" xfId="66" applyFont="1" applyAlignment="1" quotePrefix="1">
      <alignment horizontal="left"/>
      <protection/>
    </xf>
    <xf numFmtId="0" fontId="5" fillId="0" borderId="0" xfId="66" applyFont="1" applyBorder="1">
      <alignment/>
      <protection/>
    </xf>
    <xf numFmtId="0" fontId="5" fillId="0" borderId="0" xfId="66" applyFont="1" applyProtection="1">
      <alignment/>
      <protection locked="0"/>
    </xf>
    <xf numFmtId="0" fontId="9" fillId="0" borderId="0" xfId="66" applyFont="1" applyBorder="1" applyAlignment="1">
      <alignment horizontal="left"/>
      <protection/>
    </xf>
    <xf numFmtId="0" fontId="5" fillId="0" borderId="0" xfId="66" applyFont="1">
      <alignment/>
      <protection/>
    </xf>
    <xf numFmtId="0" fontId="5" fillId="0" borderId="0" xfId="66" applyFont="1" applyAlignment="1" applyProtection="1">
      <alignment horizontal="left"/>
      <protection locked="0"/>
    </xf>
    <xf numFmtId="0" fontId="5" fillId="0" borderId="0" xfId="66" applyFont="1" applyBorder="1" applyProtection="1">
      <alignment/>
      <protection locked="0"/>
    </xf>
    <xf numFmtId="0" fontId="5" fillId="33" borderId="0" xfId="66" applyFont="1" applyFill="1" applyAlignment="1">
      <alignment/>
      <protection/>
    </xf>
    <xf numFmtId="0" fontId="0" fillId="0" borderId="0" xfId="0" applyFont="1" applyAlignment="1">
      <alignment/>
    </xf>
    <xf numFmtId="0" fontId="5" fillId="0" borderId="0" xfId="65" applyNumberFormat="1" applyFont="1" applyAlignment="1" applyProtection="1">
      <alignment horizontal="left"/>
      <protection hidden="1" locked="0"/>
    </xf>
    <xf numFmtId="0" fontId="5" fillId="0" borderId="0" xfId="66" applyFont="1" applyProtection="1">
      <alignment/>
      <protection hidden="1" locked="0"/>
    </xf>
    <xf numFmtId="0" fontId="5" fillId="0" borderId="0" xfId="64" applyNumberFormat="1" applyFont="1" applyBorder="1">
      <alignment/>
      <protection/>
    </xf>
    <xf numFmtId="0" fontId="8" fillId="0" borderId="0" xfId="64" applyNumberFormat="1" applyFont="1" applyBorder="1">
      <alignment/>
      <protection/>
    </xf>
    <xf numFmtId="0" fontId="14" fillId="0" borderId="0" xfId="64" applyNumberFormat="1" applyFont="1" applyBorder="1">
      <alignment/>
      <protection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3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 horizontal="right"/>
      <protection locked="0"/>
    </xf>
    <xf numFmtId="180" fontId="6" fillId="0" borderId="0" xfId="0" applyNumberFormat="1" applyFont="1" applyAlignment="1" applyProtection="1">
      <alignment horizontal="right" vertical="center"/>
      <protection locked="0"/>
    </xf>
    <xf numFmtId="3" fontId="6" fillId="0" borderId="15" xfId="0" applyNumberFormat="1" applyFont="1" applyBorder="1" applyAlignment="1" applyProtection="1">
      <alignment horizontal="left" vertical="center"/>
      <protection locked="0"/>
    </xf>
    <xf numFmtId="3" fontId="6" fillId="0" borderId="15" xfId="0" applyNumberFormat="1" applyFont="1" applyBorder="1" applyAlignment="1" applyProtection="1">
      <alignment horizontal="center" vertical="center"/>
      <protection locked="0"/>
    </xf>
    <xf numFmtId="3" fontId="6" fillId="0" borderId="15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 quotePrefix="1">
      <alignment horizontal="left"/>
      <protection locked="0"/>
    </xf>
    <xf numFmtId="180" fontId="6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/>
      <protection/>
    </xf>
    <xf numFmtId="0" fontId="5" fillId="0" borderId="0" xfId="65" applyNumberFormat="1" applyFont="1" applyBorder="1" applyAlignment="1">
      <alignment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66" applyFont="1" applyAlignment="1" quotePrefix="1">
      <alignment horizontal="left" vertical="top"/>
      <protection/>
    </xf>
    <xf numFmtId="0" fontId="5" fillId="0" borderId="0" xfId="66" applyFont="1" applyBorder="1" applyAlignment="1">
      <alignment vertical="top"/>
      <protection/>
    </xf>
    <xf numFmtId="0" fontId="5" fillId="0" borderId="0" xfId="66" applyFont="1" applyAlignment="1" applyProtection="1">
      <alignment vertical="top"/>
      <protection locked="0"/>
    </xf>
    <xf numFmtId="0" fontId="5" fillId="0" borderId="0" xfId="64" applyNumberFormat="1" applyFont="1" applyBorder="1" applyAlignment="1">
      <alignment vertical="center"/>
      <protection/>
    </xf>
    <xf numFmtId="0" fontId="8" fillId="0" borderId="0" xfId="65" applyNumberFormat="1" applyFont="1" applyBorder="1">
      <alignment/>
      <protection/>
    </xf>
    <xf numFmtId="179" fontId="8" fillId="0" borderId="13" xfId="48" applyFont="1" applyBorder="1" applyAlignment="1" applyProtection="1">
      <alignment vertical="center" wrapText="1"/>
      <protection locked="0"/>
    </xf>
    <xf numFmtId="0" fontId="7" fillId="0" borderId="0" xfId="34" applyFont="1" applyBorder="1" applyProtection="1">
      <alignment/>
      <protection locked="0"/>
    </xf>
    <xf numFmtId="0" fontId="8" fillId="0" borderId="0" xfId="34" applyFont="1" applyBorder="1" applyAlignment="1" applyProtection="1">
      <alignment horizontal="center"/>
      <protection locked="0"/>
    </xf>
    <xf numFmtId="0" fontId="8" fillId="0" borderId="0" xfId="34" applyFont="1" applyBorder="1" applyProtection="1">
      <alignment/>
      <protection locked="0"/>
    </xf>
    <xf numFmtId="0" fontId="8" fillId="0" borderId="13" xfId="34" applyFont="1" applyBorder="1" applyAlignment="1" applyProtection="1">
      <alignment horizontal="center"/>
      <protection locked="0"/>
    </xf>
    <xf numFmtId="0" fontId="8" fillId="0" borderId="0" xfId="34" applyFont="1" applyProtection="1">
      <alignment/>
      <protection locked="0"/>
    </xf>
    <xf numFmtId="0" fontId="6" fillId="0" borderId="0" xfId="34" applyFont="1" applyAlignment="1" applyProtection="1">
      <alignment vertical="center"/>
      <protection locked="0"/>
    </xf>
    <xf numFmtId="0" fontId="6" fillId="0" borderId="12" xfId="34" applyFont="1" applyBorder="1" applyAlignment="1" applyProtection="1" quotePrefix="1">
      <alignment horizontal="center" vertical="center" wrapText="1"/>
      <protection locked="0"/>
    </xf>
    <xf numFmtId="0" fontId="6" fillId="0" borderId="14" xfId="34" applyFont="1" applyBorder="1" applyAlignment="1" applyProtection="1">
      <alignment horizontal="center" vertical="center" wrapText="1"/>
      <protection locked="0"/>
    </xf>
    <xf numFmtId="0" fontId="6" fillId="0" borderId="18" xfId="34" applyFont="1" applyBorder="1" applyAlignment="1" applyProtection="1">
      <alignment horizontal="center" vertical="center" wrapText="1"/>
      <protection locked="0"/>
    </xf>
    <xf numFmtId="0" fontId="9" fillId="0" borderId="19" xfId="33" applyFont="1" applyBorder="1" applyAlignment="1" applyProtection="1">
      <alignment horizontal="left" vertical="center"/>
      <protection locked="0"/>
    </xf>
    <xf numFmtId="180" fontId="8" fillId="0" borderId="0" xfId="34" applyNumberFormat="1" applyFont="1" applyAlignment="1" applyProtection="1">
      <alignment vertical="center"/>
      <protection hidden="1"/>
    </xf>
    <xf numFmtId="181" fontId="8" fillId="0" borderId="0" xfId="34" applyNumberFormat="1" applyFont="1" applyAlignment="1" applyProtection="1">
      <alignment vertical="center"/>
      <protection hidden="1"/>
    </xf>
    <xf numFmtId="180" fontId="8" fillId="0" borderId="0" xfId="34" applyNumberFormat="1" applyFont="1" applyAlignment="1" applyProtection="1">
      <alignment horizontal="right" vertical="center"/>
      <protection hidden="1"/>
    </xf>
    <xf numFmtId="0" fontId="9" fillId="0" borderId="16" xfId="0" applyFont="1" applyFill="1" applyBorder="1" applyAlignment="1">
      <alignment horizontal="left" vertical="center" indent="1"/>
    </xf>
    <xf numFmtId="0" fontId="9" fillId="0" borderId="16" xfId="33" applyFont="1" applyBorder="1" applyAlignment="1" applyProtection="1">
      <alignment horizontal="left" vertical="center"/>
      <protection locked="0"/>
    </xf>
    <xf numFmtId="0" fontId="9" fillId="0" borderId="14" xfId="33" applyFont="1" applyBorder="1" applyAlignment="1" applyProtection="1">
      <alignment horizontal="left" vertical="center"/>
      <protection locked="0"/>
    </xf>
    <xf numFmtId="0" fontId="5" fillId="0" borderId="15" xfId="34" applyFont="1" applyBorder="1" applyProtection="1">
      <alignment/>
      <protection locked="0"/>
    </xf>
    <xf numFmtId="0" fontId="6" fillId="0" borderId="0" xfId="34" applyFont="1" applyProtection="1">
      <alignment/>
      <protection locked="0"/>
    </xf>
    <xf numFmtId="0" fontId="5" fillId="0" borderId="0" xfId="34" applyFont="1" applyBorder="1" applyProtection="1">
      <alignment/>
      <protection locked="0"/>
    </xf>
    <xf numFmtId="0" fontId="6" fillId="0" borderId="0" xfId="34" applyFont="1" applyBorder="1" applyProtection="1">
      <alignment/>
      <protection locked="0"/>
    </xf>
    <xf numFmtId="0" fontId="5" fillId="0" borderId="0" xfId="34" applyFont="1" applyProtection="1">
      <alignment/>
      <protection locked="0"/>
    </xf>
    <xf numFmtId="0" fontId="8" fillId="0" borderId="0" xfId="34" applyFont="1" applyAlignment="1" applyProtection="1" quotePrefix="1">
      <alignment horizontal="left"/>
      <protection locked="0"/>
    </xf>
    <xf numFmtId="0" fontId="11" fillId="0" borderId="0" xfId="34" applyFont="1" applyAlignment="1" applyProtection="1" quotePrefix="1">
      <alignment horizontal="left"/>
      <protection locked="0"/>
    </xf>
    <xf numFmtId="0" fontId="20" fillId="0" borderId="0" xfId="34" applyFont="1" applyBorder="1" applyProtection="1">
      <alignment/>
      <protection locked="0"/>
    </xf>
    <xf numFmtId="0" fontId="20" fillId="0" borderId="0" xfId="34" applyFont="1" applyProtection="1">
      <alignment/>
      <protection locked="0"/>
    </xf>
    <xf numFmtId="0" fontId="16" fillId="0" borderId="0" xfId="34" applyFont="1" applyAlignment="1" applyProtection="1">
      <alignment horizontal="left"/>
      <protection locked="0"/>
    </xf>
    <xf numFmtId="0" fontId="9" fillId="0" borderId="0" xfId="34" applyFont="1" applyBorder="1" applyProtection="1">
      <alignment/>
      <protection locked="0"/>
    </xf>
    <xf numFmtId="0" fontId="9" fillId="0" borderId="0" xfId="34" applyFont="1" applyProtection="1">
      <alignment/>
      <protection locked="0"/>
    </xf>
    <xf numFmtId="0" fontId="16" fillId="0" borderId="0" xfId="34" applyFont="1" applyBorder="1" applyProtection="1">
      <alignment/>
      <protection locked="0"/>
    </xf>
    <xf numFmtId="0" fontId="11" fillId="0" borderId="0" xfId="34" applyFont="1" applyBorder="1" applyProtection="1">
      <alignment/>
      <protection locked="0"/>
    </xf>
    <xf numFmtId="0" fontId="14" fillId="0" borderId="0" xfId="34" applyFont="1" applyBorder="1" applyProtection="1">
      <alignment/>
      <protection locked="0"/>
    </xf>
    <xf numFmtId="0" fontId="16" fillId="0" borderId="0" xfId="34" applyFont="1" applyAlignment="1" applyProtection="1" quotePrefix="1">
      <alignment horizontal="left"/>
      <protection locked="0"/>
    </xf>
    <xf numFmtId="0" fontId="21" fillId="0" borderId="0" xfId="34" applyFont="1" applyAlignment="1" applyProtection="1" quotePrefix="1">
      <alignment horizontal="left"/>
      <protection locked="0"/>
    </xf>
    <xf numFmtId="0" fontId="59" fillId="0" borderId="0" xfId="0" applyFont="1" applyAlignment="1" applyProtection="1">
      <alignment horizontal="left" vertical="center"/>
      <protection hidden="1" locked="0"/>
    </xf>
    <xf numFmtId="0" fontId="60" fillId="0" borderId="15" xfId="48" applyNumberFormat="1" applyFont="1" applyBorder="1" applyAlignment="1">
      <alignment horizontal="right"/>
      <protection/>
    </xf>
    <xf numFmtId="0" fontId="60" fillId="0" borderId="15" xfId="0" applyFont="1" applyBorder="1" applyAlignment="1" applyProtection="1">
      <alignment horizontal="right"/>
      <protection/>
    </xf>
    <xf numFmtId="0" fontId="5" fillId="0" borderId="0" xfId="48" applyNumberFormat="1" applyFont="1" applyBorder="1" applyAlignment="1" applyProtection="1" quotePrefix="1">
      <alignment horizontal="center"/>
      <protection hidden="1" locked="0"/>
    </xf>
    <xf numFmtId="0" fontId="6" fillId="0" borderId="0" xfId="48" applyNumberFormat="1" applyFont="1" applyBorder="1" applyAlignment="1" applyProtection="1">
      <alignment horizontal="left" vertical="center"/>
      <protection hidden="1" locked="0"/>
    </xf>
    <xf numFmtId="0" fontId="6" fillId="0" borderId="21" xfId="48" applyNumberFormat="1" applyFont="1" applyBorder="1" applyAlignment="1" applyProtection="1">
      <alignment horizontal="left" vertical="center"/>
      <protection hidden="1" locked="0"/>
    </xf>
    <xf numFmtId="0" fontId="6" fillId="0" borderId="13" xfId="48" applyNumberFormat="1" applyFont="1" applyBorder="1" applyAlignment="1" applyProtection="1">
      <alignment horizontal="left" vertical="center"/>
      <protection hidden="1" locked="0"/>
    </xf>
    <xf numFmtId="0" fontId="6" fillId="0" borderId="22" xfId="48" applyNumberFormat="1" applyFont="1" applyBorder="1" applyAlignment="1" applyProtection="1">
      <alignment horizontal="left" vertical="center"/>
      <protection hidden="1" locked="0"/>
    </xf>
    <xf numFmtId="0" fontId="6" fillId="0" borderId="0" xfId="0" applyFont="1" applyFill="1" applyBorder="1" applyAlignment="1" quotePrefix="1">
      <alignment horizontal="left" vertical="center" indent="1"/>
    </xf>
    <xf numFmtId="0" fontId="6" fillId="0" borderId="16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"/>
    </xf>
    <xf numFmtId="0" fontId="6" fillId="0" borderId="23" xfId="48" applyNumberFormat="1" applyFont="1" applyBorder="1" applyAlignment="1" applyProtection="1">
      <alignment horizontal="left" vertical="center"/>
      <protection hidden="1" locked="0"/>
    </xf>
    <xf numFmtId="0" fontId="6" fillId="0" borderId="24" xfId="48" applyNumberFormat="1" applyFont="1" applyBorder="1" applyAlignment="1" applyProtection="1">
      <alignment horizontal="left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7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8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0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1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2" xfId="48" applyNumberFormat="1" applyFont="1" applyBorder="1" applyAlignment="1" applyProtection="1">
      <alignment horizontal="center" vertical="center"/>
      <protection hidden="1" locked="0"/>
    </xf>
    <xf numFmtId="0" fontId="5" fillId="0" borderId="22" xfId="48" applyNumberFormat="1" applyFont="1" applyBorder="1" applyAlignment="1" applyProtection="1">
      <alignment horizontal="center" vertical="center"/>
      <protection hidden="1" locked="0"/>
    </xf>
    <xf numFmtId="0" fontId="5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2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22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5" xfId="48" applyNumberFormat="1" applyFont="1" applyBorder="1" applyAlignment="1" applyProtection="1">
      <alignment horizontal="center" vertical="center"/>
      <protection hidden="1" locked="0"/>
    </xf>
    <xf numFmtId="0" fontId="5" fillId="0" borderId="26" xfId="48" applyNumberFormat="1" applyFont="1" applyBorder="1" applyAlignment="1" applyProtection="1">
      <alignment horizontal="center" vertical="center"/>
      <protection hidden="1" locked="0"/>
    </xf>
    <xf numFmtId="0" fontId="5" fillId="0" borderId="27" xfId="48" applyNumberFormat="1" applyFont="1" applyBorder="1" applyAlignment="1" applyProtection="1">
      <alignment horizontal="center" vertical="center"/>
      <protection hidden="1" locked="0"/>
    </xf>
    <xf numFmtId="0" fontId="5" fillId="0" borderId="33" xfId="48" applyNumberFormat="1" applyFont="1" applyBorder="1" applyAlignment="1" applyProtection="1">
      <alignment horizontal="center" vertical="center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30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8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33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15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0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6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31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28" xfId="48" applyNumberFormat="1" applyFont="1" applyBorder="1" applyAlignment="1" applyProtection="1" quotePrefix="1">
      <alignment horizontal="center" vertical="center"/>
      <protection hidden="1" locked="0"/>
    </xf>
    <xf numFmtId="0" fontId="59" fillId="0" borderId="25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6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7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33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9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19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17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14" xfId="48" applyNumberFormat="1" applyFont="1" applyBorder="1" applyAlignment="1" applyProtection="1" quotePrefix="1">
      <alignment horizontal="center" vertical="center" wrapText="1"/>
      <protection hidden="1" locked="0"/>
    </xf>
    <xf numFmtId="179" fontId="61" fillId="0" borderId="13" xfId="48" applyFont="1" applyBorder="1" applyAlignment="1" applyProtection="1">
      <alignment horizontal="center" vertical="center" wrapText="1"/>
      <protection locked="0"/>
    </xf>
    <xf numFmtId="179" fontId="61" fillId="0" borderId="13" xfId="48" applyFont="1" applyBorder="1" applyAlignment="1" applyProtection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7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4" xfId="48" applyNumberFormat="1" applyFont="1" applyBorder="1" applyAlignment="1" applyProtection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>
      <alignment horizontal="center" vertical="center"/>
      <protection hidden="1" locked="0"/>
    </xf>
    <xf numFmtId="0" fontId="5" fillId="0" borderId="19" xfId="48" applyNumberFormat="1" applyFont="1" applyBorder="1" applyAlignment="1" applyProtection="1">
      <alignment horizontal="center" vertical="center"/>
      <protection hidden="1" locked="0"/>
    </xf>
    <xf numFmtId="0" fontId="5" fillId="0" borderId="30" xfId="48" applyNumberFormat="1" applyFont="1" applyBorder="1" applyAlignment="1" applyProtection="1">
      <alignment horizontal="center" vertical="center"/>
      <protection hidden="1" locked="0"/>
    </xf>
    <xf numFmtId="0" fontId="5" fillId="0" borderId="28" xfId="48" applyNumberFormat="1" applyFont="1" applyBorder="1" applyAlignment="1" applyProtection="1">
      <alignment horizontal="center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/>
      <protection hidden="1" locked="0"/>
    </xf>
    <xf numFmtId="0" fontId="59" fillId="0" borderId="25" xfId="48" applyNumberFormat="1" applyFont="1" applyBorder="1" applyAlignment="1" applyProtection="1">
      <alignment horizontal="center" vertical="center"/>
      <protection hidden="1" locked="0"/>
    </xf>
    <xf numFmtId="0" fontId="59" fillId="0" borderId="19" xfId="48" applyNumberFormat="1" applyFont="1" applyBorder="1" applyAlignment="1" applyProtection="1">
      <alignment horizontal="center" vertical="center"/>
      <protection hidden="1" locked="0"/>
    </xf>
    <xf numFmtId="0" fontId="59" fillId="0" borderId="27" xfId="48" applyNumberFormat="1" applyFont="1" applyBorder="1" applyAlignment="1" applyProtection="1">
      <alignment horizontal="center" vertical="center"/>
      <protection hidden="1" locked="0"/>
    </xf>
    <xf numFmtId="0" fontId="59" fillId="0" borderId="28" xfId="48" applyNumberFormat="1" applyFont="1" applyBorder="1" applyAlignment="1" applyProtection="1">
      <alignment horizontal="center" vertical="center"/>
      <protection hidden="1" locked="0"/>
    </xf>
    <xf numFmtId="0" fontId="5" fillId="0" borderId="34" xfId="48" applyNumberFormat="1" applyFont="1" applyBorder="1" applyAlignment="1" applyProtection="1">
      <alignment horizontal="center" vertical="center"/>
      <protection hidden="1" locked="0"/>
    </xf>
    <xf numFmtId="0" fontId="5" fillId="0" borderId="10" xfId="48" applyNumberFormat="1" applyFont="1" applyBorder="1" applyAlignment="1" applyProtection="1">
      <alignment horizontal="center" vertical="center"/>
      <protection hidden="1" locked="0"/>
    </xf>
    <xf numFmtId="0" fontId="5" fillId="0" borderId="35" xfId="48" applyNumberFormat="1" applyFont="1" applyBorder="1" applyAlignment="1" applyProtection="1">
      <alignment horizontal="center" vertical="center"/>
      <protection hidden="1" locked="0"/>
    </xf>
    <xf numFmtId="49" fontId="5" fillId="0" borderId="34" xfId="48" applyNumberFormat="1" applyFont="1" applyBorder="1" applyAlignment="1" applyProtection="1">
      <alignment horizontal="center" vertical="center"/>
      <protection hidden="1" locked="0"/>
    </xf>
    <xf numFmtId="49" fontId="5" fillId="0" borderId="10" xfId="48" applyNumberFormat="1" applyFont="1" applyBorder="1" applyAlignment="1" applyProtection="1">
      <alignment horizontal="center" vertical="center"/>
      <protection hidden="1" locked="0"/>
    </xf>
    <xf numFmtId="49" fontId="5" fillId="0" borderId="35" xfId="48" applyNumberFormat="1" applyFont="1" applyBorder="1" applyAlignment="1" applyProtection="1">
      <alignment horizontal="center" vertical="center"/>
      <protection hidden="1" locked="0"/>
    </xf>
    <xf numFmtId="0" fontId="7" fillId="0" borderId="15" xfId="48" applyNumberFormat="1" applyFont="1" applyBorder="1" applyAlignment="1" applyProtection="1" quotePrefix="1">
      <alignment horizontal="center" wrapText="1"/>
      <protection hidden="1" locked="0"/>
    </xf>
    <xf numFmtId="0" fontId="7" fillId="0" borderId="0" xfId="48" applyNumberFormat="1" applyFont="1" applyBorder="1" applyAlignment="1" applyProtection="1" quotePrefix="1">
      <alignment horizontal="center" wrapText="1"/>
      <protection hidden="1" locked="0"/>
    </xf>
    <xf numFmtId="0" fontId="59" fillId="0" borderId="30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8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4" xfId="49" applyFont="1" applyBorder="1" applyAlignment="1" applyProtection="1">
      <alignment horizontal="center" vertical="center"/>
      <protection hidden="1" locked="0"/>
    </xf>
    <xf numFmtId="0" fontId="5" fillId="0" borderId="10" xfId="49" applyFont="1" applyBorder="1" applyAlignment="1" applyProtection="1">
      <alignment horizontal="center" vertical="center"/>
      <protection hidden="1" locked="0"/>
    </xf>
    <xf numFmtId="0" fontId="5" fillId="0" borderId="35" xfId="49" applyFont="1" applyBorder="1" applyAlignment="1" applyProtection="1">
      <alignment horizontal="center" vertical="center"/>
      <protection hidden="1" locked="0"/>
    </xf>
    <xf numFmtId="49" fontId="5" fillId="0" borderId="34" xfId="49" applyNumberFormat="1" applyFont="1" applyBorder="1" applyAlignment="1" applyProtection="1">
      <alignment horizontal="center" vertical="center"/>
      <protection hidden="1" locked="0"/>
    </xf>
    <xf numFmtId="49" fontId="5" fillId="0" borderId="10" xfId="49" applyNumberFormat="1" applyFont="1" applyBorder="1" applyAlignment="1" applyProtection="1">
      <alignment horizontal="center" vertical="center"/>
      <protection hidden="1" locked="0"/>
    </xf>
    <xf numFmtId="49" fontId="5" fillId="0" borderId="35" xfId="49" applyNumberFormat="1" applyFont="1" applyBorder="1" applyAlignment="1" applyProtection="1">
      <alignment horizontal="center" vertical="center"/>
      <protection hidden="1" locked="0"/>
    </xf>
    <xf numFmtId="0" fontId="7" fillId="0" borderId="15" xfId="49" applyFont="1" applyBorder="1" applyAlignment="1" applyProtection="1" quotePrefix="1">
      <alignment horizontal="center" wrapText="1"/>
      <protection hidden="1" locked="0"/>
    </xf>
    <xf numFmtId="0" fontId="7" fillId="0" borderId="0" xfId="49" applyFont="1" applyBorder="1" applyAlignment="1" applyProtection="1" quotePrefix="1">
      <alignment horizontal="center" wrapText="1"/>
      <protection hidden="1" locked="0"/>
    </xf>
    <xf numFmtId="0" fontId="5" fillId="0" borderId="25" xfId="0" applyFont="1" applyBorder="1" applyAlignment="1" applyProtection="1" quotePrefix="1">
      <alignment horizontal="center" vertical="center"/>
      <protection hidden="1" locked="0"/>
    </xf>
    <xf numFmtId="0" fontId="5" fillId="0" borderId="26" xfId="0" applyFont="1" applyBorder="1" applyAlignment="1" applyProtection="1" quotePrefix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hidden="1" locked="0"/>
    </xf>
    <xf numFmtId="0" fontId="5" fillId="0" borderId="25" xfId="0" applyFont="1" applyBorder="1" applyAlignment="1" applyProtection="1" quotePrefix="1">
      <alignment horizontal="center" vertical="center" wrapText="1"/>
      <protection hidden="1" locked="0"/>
    </xf>
    <xf numFmtId="0" fontId="5" fillId="0" borderId="15" xfId="0" applyFont="1" applyBorder="1" applyAlignment="1" applyProtection="1" quotePrefix="1">
      <alignment horizontal="center" vertical="center" wrapText="1"/>
      <protection hidden="1" locked="0"/>
    </xf>
    <xf numFmtId="0" fontId="5" fillId="0" borderId="27" xfId="0" applyFont="1" applyBorder="1" applyAlignment="1" applyProtection="1" quotePrefix="1">
      <alignment horizontal="center" vertical="center" wrapText="1"/>
      <protection hidden="1" locked="0"/>
    </xf>
    <xf numFmtId="0" fontId="5" fillId="0" borderId="31" xfId="0" applyFont="1" applyBorder="1" applyAlignment="1" applyProtection="1" quotePrefix="1">
      <alignment horizontal="center" vertical="center" wrapText="1"/>
      <protection hidden="1" locked="0"/>
    </xf>
    <xf numFmtId="0" fontId="5" fillId="0" borderId="32" xfId="0" applyFont="1" applyBorder="1" applyAlignment="1" applyProtection="1" quotePrefix="1">
      <alignment horizontal="center" vertical="center"/>
      <protection hidden="1" locked="0"/>
    </xf>
    <xf numFmtId="0" fontId="5" fillId="0" borderId="22" xfId="0" applyFont="1" applyBorder="1" applyAlignment="1" applyProtection="1" quotePrefix="1">
      <alignment horizontal="center" vertical="center"/>
      <protection hidden="1" locked="0"/>
    </xf>
    <xf numFmtId="0" fontId="7" fillId="0" borderId="15" xfId="0" applyFont="1" applyBorder="1" applyAlignment="1" applyProtection="1" quotePrefix="1">
      <alignment horizontal="center"/>
      <protection hidden="1" locked="0"/>
    </xf>
    <xf numFmtId="0" fontId="7" fillId="0" borderId="0" xfId="0" applyFont="1" applyBorder="1" applyAlignment="1" applyProtection="1" quotePrefix="1">
      <alignment horizontal="center"/>
      <protection hidden="1" locked="0"/>
    </xf>
    <xf numFmtId="0" fontId="61" fillId="0" borderId="13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right"/>
      <protection hidden="1" locked="0"/>
    </xf>
    <xf numFmtId="0" fontId="6" fillId="0" borderId="15" xfId="0" applyFont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 applyProtection="1">
      <alignment horizontal="center" vertical="center" wrapText="1"/>
      <protection hidden="1" locked="0"/>
    </xf>
    <xf numFmtId="0" fontId="6" fillId="0" borderId="0" xfId="0" applyFont="1" applyBorder="1" applyAlignment="1" applyProtection="1">
      <alignment horizontal="center" vertical="center" wrapText="1"/>
      <protection hidden="1" locked="0"/>
    </xf>
    <xf numFmtId="0" fontId="6" fillId="0" borderId="16" xfId="0" applyFont="1" applyBorder="1" applyAlignment="1" applyProtection="1">
      <alignment horizontal="center" vertical="center" wrapText="1"/>
      <protection hidden="1" locked="0"/>
    </xf>
    <xf numFmtId="0" fontId="6" fillId="0" borderId="31" xfId="0" applyFont="1" applyBorder="1" applyAlignment="1" applyProtection="1">
      <alignment horizontal="center" vertical="center" wrapText="1"/>
      <protection hidden="1" locked="0"/>
    </xf>
    <xf numFmtId="0" fontId="6" fillId="0" borderId="28" xfId="0" applyFont="1" applyBorder="1" applyAlignment="1" applyProtection="1">
      <alignment horizontal="center" vertical="center" wrapText="1"/>
      <protection hidden="1" locked="0"/>
    </xf>
    <xf numFmtId="0" fontId="5" fillId="0" borderId="29" xfId="0" applyFont="1" applyBorder="1" applyAlignment="1" applyProtection="1" quotePrefix="1">
      <alignment horizontal="center" vertical="center"/>
      <protection hidden="1" locked="0"/>
    </xf>
    <xf numFmtId="0" fontId="5" fillId="0" borderId="19" xfId="0" applyFont="1" applyBorder="1" applyAlignment="1" applyProtection="1" quotePrefix="1">
      <alignment horizontal="center" vertical="center"/>
      <protection hidden="1" locked="0"/>
    </xf>
    <xf numFmtId="0" fontId="5" fillId="0" borderId="17" xfId="0" applyFont="1" applyBorder="1" applyAlignment="1" applyProtection="1" quotePrefix="1">
      <alignment horizontal="center" vertical="center"/>
      <protection hidden="1" locked="0"/>
    </xf>
    <xf numFmtId="0" fontId="5" fillId="0" borderId="14" xfId="0" applyFont="1" applyBorder="1" applyAlignment="1" applyProtection="1" quotePrefix="1">
      <alignment horizontal="center" vertical="center"/>
      <protection hidden="1" locked="0"/>
    </xf>
    <xf numFmtId="0" fontId="5" fillId="0" borderId="29" xfId="0" applyFont="1" applyBorder="1" applyAlignment="1" applyProtection="1">
      <alignment horizontal="center" vertical="center"/>
      <protection hidden="1" locked="0"/>
    </xf>
    <xf numFmtId="0" fontId="5" fillId="0" borderId="26" xfId="0" applyFont="1" applyBorder="1" applyAlignment="1" applyProtection="1">
      <alignment horizontal="center" vertical="center"/>
      <protection hidden="1" locked="0"/>
    </xf>
    <xf numFmtId="0" fontId="5" fillId="0" borderId="30" xfId="0" applyFont="1" applyBorder="1" applyAlignment="1" applyProtection="1">
      <alignment horizontal="center" vertical="center"/>
      <protection hidden="1" locked="0"/>
    </xf>
    <xf numFmtId="0" fontId="5" fillId="0" borderId="33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13" xfId="0" applyFont="1" applyBorder="1" applyAlignment="1" applyProtection="1">
      <alignment horizontal="right"/>
      <protection hidden="1" locked="0"/>
    </xf>
    <xf numFmtId="0" fontId="5" fillId="0" borderId="22" xfId="0" applyFont="1" applyBorder="1" applyAlignment="1" applyProtection="1">
      <alignment horizontal="right"/>
      <protection hidden="1" locked="0"/>
    </xf>
    <xf numFmtId="0" fontId="5" fillId="0" borderId="36" xfId="0" applyFont="1" applyBorder="1" applyAlignment="1" applyProtection="1" quotePrefix="1">
      <alignment horizontal="center" vertical="center"/>
      <protection hidden="1" locked="0"/>
    </xf>
    <xf numFmtId="0" fontId="5" fillId="0" borderId="35" xfId="0" applyFont="1" applyBorder="1" applyAlignment="1" applyProtection="1" quotePrefix="1">
      <alignment horizontal="center" vertical="center"/>
      <protection hidden="1" locked="0"/>
    </xf>
    <xf numFmtId="49" fontId="5" fillId="0" borderId="36" xfId="0" applyNumberFormat="1" applyFont="1" applyBorder="1" applyAlignment="1" applyProtection="1" quotePrefix="1">
      <alignment horizontal="center" vertical="center"/>
      <protection hidden="1" locked="0"/>
    </xf>
    <xf numFmtId="49" fontId="5" fillId="0" borderId="35" xfId="0" applyNumberFormat="1" applyFont="1" applyBorder="1" applyAlignment="1" applyProtection="1" quotePrefix="1">
      <alignment horizontal="center" vertical="center"/>
      <protection hidden="1" locked="0"/>
    </xf>
    <xf numFmtId="0" fontId="8" fillId="0" borderId="0" xfId="0" applyFont="1" applyAlignment="1" applyProtection="1">
      <alignment horizontal="center" wrapText="1"/>
      <protection hidden="1" locked="0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locked="0"/>
    </xf>
    <xf numFmtId="0" fontId="6" fillId="0" borderId="25" xfId="0" applyFont="1" applyBorder="1" applyAlignment="1" applyProtection="1" quotePrefix="1">
      <alignment horizontal="center" vertical="center" wrapText="1"/>
      <protection locked="0"/>
    </xf>
    <xf numFmtId="0" fontId="6" fillId="0" borderId="37" xfId="0" applyFont="1" applyBorder="1" applyAlignment="1" applyProtection="1" quotePrefix="1">
      <alignment horizontal="center" vertical="center" wrapText="1"/>
      <protection locked="0"/>
    </xf>
    <xf numFmtId="0" fontId="6" fillId="0" borderId="27" xfId="0" applyFont="1" applyBorder="1" applyAlignment="1" applyProtection="1" quotePrefix="1">
      <alignment horizontal="center" vertical="center" wrapText="1"/>
      <protection locked="0"/>
    </xf>
    <xf numFmtId="0" fontId="6" fillId="0" borderId="38" xfId="0" applyFont="1" applyBorder="1" applyAlignment="1" applyProtection="1" quotePrefix="1">
      <alignment horizontal="center" vertical="center" wrapText="1"/>
      <protection locked="0"/>
    </xf>
    <xf numFmtId="0" fontId="6" fillId="0" borderId="39" xfId="0" applyFont="1" applyBorder="1" applyAlignment="1" applyProtection="1" quotePrefix="1">
      <alignment horizontal="center" vertical="center" wrapText="1"/>
      <protection locked="0"/>
    </xf>
    <xf numFmtId="0" fontId="6" fillId="0" borderId="40" xfId="0" applyFont="1" applyBorder="1" applyAlignment="1" applyProtection="1" quotePrefix="1">
      <alignment horizontal="center" vertical="center" wrapText="1"/>
      <protection locked="0"/>
    </xf>
    <xf numFmtId="0" fontId="6" fillId="0" borderId="41" xfId="0" applyFont="1" applyBorder="1" applyAlignment="1" applyProtection="1" quotePrefix="1">
      <alignment horizontal="center" vertical="center" wrapText="1"/>
      <protection locked="0"/>
    </xf>
    <xf numFmtId="0" fontId="6" fillId="0" borderId="42" xfId="0" applyFont="1" applyBorder="1" applyAlignment="1" applyProtection="1" quotePrefix="1">
      <alignment horizontal="center" vertical="center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7" fillId="0" borderId="15" xfId="0" applyFont="1" applyBorder="1" applyAlignment="1" applyProtection="1" quotePrefix="1">
      <alignment horizont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6" fillId="0" borderId="29" xfId="0" applyFont="1" applyBorder="1" applyAlignment="1" applyProtection="1" quotePrefix="1">
      <alignment horizontal="center" vertical="center"/>
      <protection locked="0"/>
    </xf>
    <xf numFmtId="0" fontId="6" fillId="0" borderId="26" xfId="0" applyFont="1" applyBorder="1" applyAlignment="1" applyProtection="1" quotePrefix="1">
      <alignment horizontal="center" vertical="center"/>
      <protection locked="0"/>
    </xf>
    <xf numFmtId="0" fontId="6" fillId="0" borderId="43" xfId="0" applyFont="1" applyBorder="1" applyAlignment="1" applyProtection="1" quotePrefix="1">
      <alignment horizontal="center" vertical="center"/>
      <protection locked="0"/>
    </xf>
    <xf numFmtId="0" fontId="6" fillId="0" borderId="21" xfId="0" applyFont="1" applyBorder="1" applyAlignment="1" applyProtection="1" quotePrefix="1">
      <alignment horizontal="center" vertical="center"/>
      <protection locked="0"/>
    </xf>
    <xf numFmtId="0" fontId="6" fillId="0" borderId="30" xfId="0" applyFont="1" applyBorder="1" applyAlignment="1" applyProtection="1" quotePrefix="1">
      <alignment horizontal="center" vertical="center"/>
      <protection locked="0"/>
    </xf>
    <xf numFmtId="0" fontId="6" fillId="0" borderId="33" xfId="0" applyFont="1" applyBorder="1" applyAlignment="1" applyProtection="1" quotePrefix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 quotePrefix="1">
      <alignment horizontal="center" vertical="center" wrapText="1"/>
      <protection locked="0"/>
    </xf>
    <xf numFmtId="0" fontId="6" fillId="0" borderId="26" xfId="0" applyFont="1" applyBorder="1" applyAlignment="1" applyProtection="1" quotePrefix="1">
      <alignment horizontal="center" vertical="center" wrapText="1"/>
      <protection locked="0"/>
    </xf>
    <xf numFmtId="0" fontId="6" fillId="0" borderId="30" xfId="0" applyFont="1" applyBorder="1" applyAlignment="1" applyProtection="1" quotePrefix="1">
      <alignment horizontal="center" vertical="center" wrapText="1"/>
      <protection locked="0"/>
    </xf>
    <xf numFmtId="0" fontId="6" fillId="0" borderId="33" xfId="0" applyFont="1" applyBorder="1" applyAlignment="1" applyProtection="1" quotePrefix="1">
      <alignment horizontal="center" vertical="center" wrapText="1"/>
      <protection locked="0"/>
    </xf>
    <xf numFmtId="0" fontId="6" fillId="0" borderId="19" xfId="0" applyFont="1" applyBorder="1" applyAlignment="1" applyProtection="1" quotePrefix="1">
      <alignment horizontal="center" vertical="center" wrapText="1"/>
      <protection locked="0"/>
    </xf>
    <xf numFmtId="0" fontId="6" fillId="0" borderId="28" xfId="0" applyFont="1" applyBorder="1" applyAlignment="1" applyProtection="1" quotePrefix="1">
      <alignment horizontal="center" vertical="center" wrapText="1"/>
      <protection locked="0"/>
    </xf>
    <xf numFmtId="0" fontId="6" fillId="0" borderId="43" xfId="0" applyFont="1" applyBorder="1" applyAlignment="1" applyProtection="1" quotePrefix="1">
      <alignment horizontal="center" vertical="center" wrapText="1"/>
      <protection locked="0"/>
    </xf>
    <xf numFmtId="0" fontId="6" fillId="0" borderId="21" xfId="0" applyFont="1" applyBorder="1" applyAlignment="1" applyProtection="1" quotePrefix="1">
      <alignment horizontal="center" vertical="center" wrapText="1"/>
      <protection locked="0"/>
    </xf>
    <xf numFmtId="0" fontId="60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 wrapText="1"/>
      <protection locked="0"/>
    </xf>
    <xf numFmtId="0" fontId="6" fillId="0" borderId="20" xfId="0" applyFont="1" applyBorder="1" applyAlignment="1" applyProtection="1" quotePrefix="1">
      <alignment horizontal="center" vertical="center" wrapText="1"/>
      <protection locked="0"/>
    </xf>
    <xf numFmtId="0" fontId="6" fillId="0" borderId="35" xfId="0" applyFont="1" applyBorder="1" applyAlignment="1" applyProtection="1" quotePrefix="1">
      <alignment horizontal="center" vertical="center" wrapText="1"/>
      <protection locked="0"/>
    </xf>
    <xf numFmtId="0" fontId="6" fillId="0" borderId="15" xfId="0" applyFont="1" applyBorder="1" applyAlignment="1" applyProtection="1" quotePrefix="1">
      <alignment horizontal="center" vertical="center" wrapText="1"/>
      <protection locked="0"/>
    </xf>
    <xf numFmtId="0" fontId="6" fillId="0" borderId="31" xfId="0" applyFont="1" applyBorder="1" applyAlignment="1" applyProtection="1" quotePrefix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/>
      <protection locked="0"/>
    </xf>
    <xf numFmtId="0" fontId="6" fillId="0" borderId="35" xfId="0" applyFont="1" applyBorder="1" applyAlignment="1" applyProtection="1" quotePrefix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21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60" fillId="0" borderId="15" xfId="49" applyFont="1" applyBorder="1" applyAlignment="1" applyProtection="1">
      <alignment horizontal="right"/>
      <protection locked="0"/>
    </xf>
    <xf numFmtId="0" fontId="11" fillId="0" borderId="0" xfId="49" applyFont="1" applyBorder="1" applyAlignment="1" applyProtection="1" quotePrefix="1">
      <alignment horizontal="right"/>
      <protection locked="0"/>
    </xf>
    <xf numFmtId="0" fontId="5" fillId="0" borderId="0" xfId="66" applyFont="1" applyBorder="1" applyAlignment="1" applyProtection="1" quotePrefix="1">
      <alignment horizontal="center"/>
      <protection locked="0"/>
    </xf>
    <xf numFmtId="0" fontId="6" fillId="0" borderId="36" xfId="49" applyFont="1" applyBorder="1" applyAlignment="1" applyProtection="1" quotePrefix="1">
      <alignment horizontal="center" vertical="center"/>
      <protection locked="0"/>
    </xf>
    <xf numFmtId="0" fontId="6" fillId="0" borderId="35" xfId="49" applyFont="1" applyBorder="1" applyAlignment="1" applyProtection="1" quotePrefix="1">
      <alignment horizontal="center" vertical="center"/>
      <protection locked="0"/>
    </xf>
    <xf numFmtId="0" fontId="6" fillId="0" borderId="36" xfId="49" applyFont="1" applyBorder="1" applyAlignment="1" applyProtection="1">
      <alignment horizontal="center" vertical="center"/>
      <protection locked="0"/>
    </xf>
    <xf numFmtId="0" fontId="6" fillId="0" borderId="35" xfId="49" applyFont="1" applyBorder="1" applyAlignment="1" applyProtection="1">
      <alignment horizontal="center" vertical="center"/>
      <protection locked="0"/>
    </xf>
    <xf numFmtId="0" fontId="5" fillId="0" borderId="0" xfId="49" applyFont="1" applyBorder="1" applyAlignment="1" applyProtection="1">
      <alignment horizontal="right"/>
      <protection locked="0"/>
    </xf>
    <xf numFmtId="0" fontId="5" fillId="0" borderId="21" xfId="49" applyFont="1" applyBorder="1" applyAlignment="1" applyProtection="1">
      <alignment horizontal="right"/>
      <protection locked="0"/>
    </xf>
    <xf numFmtId="0" fontId="7" fillId="0" borderId="15" xfId="49" applyFont="1" applyBorder="1" applyAlignment="1" applyProtection="1">
      <alignment horizontal="center"/>
      <protection locked="0"/>
    </xf>
    <xf numFmtId="0" fontId="7" fillId="0" borderId="0" xfId="49" applyFont="1" applyBorder="1" applyAlignment="1" applyProtection="1">
      <alignment horizontal="center"/>
      <protection locked="0"/>
    </xf>
    <xf numFmtId="0" fontId="61" fillId="0" borderId="13" xfId="49" applyFont="1" applyBorder="1" applyAlignment="1" applyProtection="1">
      <alignment horizontal="center" wrapText="1"/>
      <protection locked="0"/>
    </xf>
    <xf numFmtId="0" fontId="8" fillId="0" borderId="13" xfId="49" applyFont="1" applyBorder="1" applyAlignment="1" applyProtection="1">
      <alignment horizontal="right"/>
      <protection locked="0"/>
    </xf>
    <xf numFmtId="0" fontId="6" fillId="0" borderId="15" xfId="49" applyFont="1" applyBorder="1" applyAlignment="1" applyProtection="1" quotePrefix="1">
      <alignment horizontal="center" vertical="center" wrapText="1"/>
      <protection locked="0"/>
    </xf>
    <xf numFmtId="0" fontId="6" fillId="0" borderId="19" xfId="49" applyFont="1" applyBorder="1" applyAlignment="1" applyProtection="1" quotePrefix="1">
      <alignment horizontal="center" vertical="center" wrapText="1"/>
      <protection locked="0"/>
    </xf>
    <xf numFmtId="0" fontId="6" fillId="0" borderId="13" xfId="49" applyFont="1" applyBorder="1" applyAlignment="1" applyProtection="1" quotePrefix="1">
      <alignment horizontal="center" vertical="center" wrapText="1"/>
      <protection locked="0"/>
    </xf>
    <xf numFmtId="0" fontId="6" fillId="0" borderId="14" xfId="49" applyFont="1" applyBorder="1" applyAlignment="1" applyProtection="1" quotePrefix="1">
      <alignment horizontal="center" vertical="center" wrapText="1"/>
      <protection locked="0"/>
    </xf>
    <xf numFmtId="0" fontId="6" fillId="0" borderId="34" xfId="49" applyFont="1" applyBorder="1" applyAlignment="1" applyProtection="1" quotePrefix="1">
      <alignment horizontal="center" vertical="center" wrapText="1"/>
      <protection locked="0"/>
    </xf>
    <xf numFmtId="0" fontId="6" fillId="0" borderId="20" xfId="49" applyFont="1" applyBorder="1" applyAlignment="1" applyProtection="1" quotePrefix="1">
      <alignment horizontal="center" vertical="center" wrapText="1"/>
      <protection locked="0"/>
    </xf>
    <xf numFmtId="0" fontId="6" fillId="0" borderId="35" xfId="49" applyFont="1" applyBorder="1" applyAlignment="1" applyProtection="1" quotePrefix="1">
      <alignment horizontal="center" vertical="center" wrapText="1"/>
      <protection locked="0"/>
    </xf>
    <xf numFmtId="0" fontId="6" fillId="0" borderId="25" xfId="49" applyFont="1" applyBorder="1" applyAlignment="1" applyProtection="1" quotePrefix="1">
      <alignment horizontal="center" vertical="center" wrapText="1"/>
      <protection locked="0"/>
    </xf>
    <xf numFmtId="0" fontId="6" fillId="0" borderId="32" xfId="49" applyFont="1" applyBorder="1" applyAlignment="1" applyProtection="1" quotePrefix="1">
      <alignment horizontal="center" vertical="center" wrapText="1"/>
      <protection locked="0"/>
    </xf>
    <xf numFmtId="0" fontId="6" fillId="0" borderId="0" xfId="49" applyFont="1" applyBorder="1" applyAlignment="1" applyProtection="1" quotePrefix="1">
      <alignment horizontal="center" vertical="center"/>
      <protection locked="0"/>
    </xf>
    <xf numFmtId="0" fontId="6" fillId="0" borderId="21" xfId="49" applyFont="1" applyBorder="1" applyAlignment="1" applyProtection="1" quotePrefix="1">
      <alignment horizontal="center" vertical="center"/>
      <protection locked="0"/>
    </xf>
    <xf numFmtId="0" fontId="6" fillId="0" borderId="34" xfId="49" applyFont="1" applyBorder="1" applyAlignment="1" applyProtection="1" quotePrefix="1">
      <alignment horizontal="center" vertical="center"/>
      <protection locked="0"/>
    </xf>
    <xf numFmtId="0" fontId="5" fillId="0" borderId="0" xfId="65" applyNumberFormat="1" applyFont="1" applyBorder="1" applyAlignment="1" applyProtection="1" quotePrefix="1">
      <alignment horizontal="center"/>
      <protection hidden="1" locked="0"/>
    </xf>
    <xf numFmtId="0" fontId="5" fillId="0" borderId="0" xfId="66" applyFont="1" applyBorder="1" applyAlignment="1" applyProtection="1" quotePrefix="1">
      <alignment horizontal="center"/>
      <protection hidden="1"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62" fillId="0" borderId="0" xfId="0" applyFont="1" applyAlignment="1" applyProtection="1">
      <alignment horizontal="left" vertical="center"/>
      <protection locked="0"/>
    </xf>
    <xf numFmtId="0" fontId="62" fillId="0" borderId="21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 quotePrefix="1">
      <alignment horizontal="distributed" vertical="center"/>
      <protection locked="0"/>
    </xf>
    <xf numFmtId="0" fontId="5" fillId="0" borderId="35" xfId="0" applyFont="1" applyBorder="1" applyAlignment="1" applyProtection="1" quotePrefix="1">
      <alignment horizontal="distributed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31" xfId="0" applyFont="1" applyBorder="1" applyAlignment="1" applyProtection="1">
      <alignment vertical="center"/>
      <protection locked="0"/>
    </xf>
    <xf numFmtId="0" fontId="6" fillId="0" borderId="28" xfId="0" applyFont="1" applyBorder="1" applyAlignment="1" applyProtection="1">
      <alignment vertical="center"/>
      <protection locked="0"/>
    </xf>
    <xf numFmtId="0" fontId="7" fillId="0" borderId="0" xfId="34" applyFont="1" applyBorder="1" applyAlignment="1" applyProtection="1">
      <alignment horizontal="center" wrapText="1"/>
      <protection locked="0"/>
    </xf>
    <xf numFmtId="0" fontId="7" fillId="0" borderId="0" xfId="34" applyFont="1" applyBorder="1" applyAlignment="1" applyProtection="1">
      <alignment horizontal="center"/>
      <protection locked="0"/>
    </xf>
    <xf numFmtId="0" fontId="61" fillId="0" borderId="0" xfId="34" applyFont="1" applyBorder="1" applyAlignment="1" applyProtection="1">
      <alignment horizontal="center" wrapText="1"/>
      <protection locked="0"/>
    </xf>
    <xf numFmtId="0" fontId="61" fillId="0" borderId="0" xfId="34" applyFont="1" applyBorder="1" applyAlignment="1" applyProtection="1">
      <alignment horizontal="center"/>
      <protection locked="0"/>
    </xf>
    <xf numFmtId="0" fontId="16" fillId="0" borderId="13" xfId="0" applyFont="1" applyBorder="1" applyAlignment="1">
      <alignment horizontal="right" vertical="center" wrapText="1"/>
    </xf>
    <xf numFmtId="0" fontId="6" fillId="0" borderId="15" xfId="34" applyFont="1" applyBorder="1" applyAlignment="1" applyProtection="1" quotePrefix="1">
      <alignment horizontal="center" vertical="center"/>
      <protection locked="0"/>
    </xf>
    <xf numFmtId="0" fontId="6" fillId="0" borderId="0" xfId="34" applyFont="1" applyBorder="1" applyAlignment="1" applyProtection="1" quotePrefix="1">
      <alignment horizontal="center" vertical="center"/>
      <protection locked="0"/>
    </xf>
    <xf numFmtId="0" fontId="6" fillId="0" borderId="13" xfId="34" applyFont="1" applyBorder="1" applyAlignment="1" applyProtection="1" quotePrefix="1">
      <alignment horizontal="center" vertical="center"/>
      <protection locked="0"/>
    </xf>
    <xf numFmtId="0" fontId="17" fillId="0" borderId="19" xfId="34" applyFont="1" applyBorder="1" applyAlignment="1" applyProtection="1">
      <alignment horizontal="center" vertical="center"/>
      <protection locked="0"/>
    </xf>
    <xf numFmtId="0" fontId="17" fillId="0" borderId="16" xfId="34" applyFont="1" applyBorder="1" applyAlignment="1" applyProtection="1">
      <alignment horizontal="center" vertical="center"/>
      <protection locked="0"/>
    </xf>
    <xf numFmtId="0" fontId="17" fillId="0" borderId="14" xfId="34" applyFont="1" applyBorder="1" applyAlignment="1" applyProtection="1">
      <alignment horizontal="center" vertical="center"/>
      <protection locked="0"/>
    </xf>
    <xf numFmtId="0" fontId="6" fillId="0" borderId="34" xfId="34" applyFont="1" applyBorder="1" applyAlignment="1" applyProtection="1" quotePrefix="1">
      <alignment horizontal="center" vertical="center" wrapText="1"/>
      <protection locked="0"/>
    </xf>
    <xf numFmtId="0" fontId="6" fillId="0" borderId="20" xfId="34" applyFont="1" applyBorder="1" applyAlignment="1" applyProtection="1" quotePrefix="1">
      <alignment horizontal="center" vertical="center" wrapText="1"/>
      <protection locked="0"/>
    </xf>
    <xf numFmtId="0" fontId="6" fillId="0" borderId="44" xfId="34" applyFont="1" applyBorder="1" applyAlignment="1" applyProtection="1" quotePrefix="1">
      <alignment horizontal="center" vertical="center" wrapText="1"/>
      <protection locked="0"/>
    </xf>
    <xf numFmtId="0" fontId="6" fillId="0" borderId="34" xfId="34" applyFont="1" applyBorder="1" applyAlignment="1" applyProtection="1">
      <alignment horizontal="center" vertical="center" wrapText="1"/>
      <protection locked="0"/>
    </xf>
    <xf numFmtId="0" fontId="6" fillId="0" borderId="35" xfId="34" applyFont="1" applyBorder="1" applyAlignment="1" applyProtection="1">
      <alignment horizontal="center" vertical="center"/>
      <protection locked="0"/>
    </xf>
    <xf numFmtId="0" fontId="6" fillId="0" borderId="36" xfId="34" applyFont="1" applyBorder="1" applyAlignment="1" applyProtection="1" quotePrefix="1">
      <alignment horizontal="center" vertical="center" wrapText="1"/>
      <protection locked="0"/>
    </xf>
    <xf numFmtId="0" fontId="6" fillId="0" borderId="35" xfId="34" applyFont="1" applyBorder="1" applyAlignment="1" applyProtection="1" quotePrefix="1">
      <alignment horizontal="center" vertical="center" wrapText="1"/>
      <protection locked="0"/>
    </xf>
    <xf numFmtId="0" fontId="6" fillId="0" borderId="20" xfId="34" applyFont="1" applyBorder="1" applyAlignment="1" applyProtection="1">
      <alignment horizontal="center" vertical="center" wrapText="1"/>
      <protection locked="0"/>
    </xf>
    <xf numFmtId="0" fontId="6" fillId="0" borderId="15" xfId="33" applyFont="1" applyBorder="1" applyAlignment="1" applyProtection="1">
      <alignment horizontal="left" vertical="center"/>
      <protection locked="0"/>
    </xf>
    <xf numFmtId="0" fontId="6" fillId="0" borderId="0" xfId="33" applyFont="1" applyBorder="1" applyAlignment="1" applyProtection="1">
      <alignment horizontal="left" vertical="center"/>
      <protection locked="0"/>
    </xf>
    <xf numFmtId="0" fontId="6" fillId="0" borderId="13" xfId="33" applyFont="1" applyBorder="1" applyAlignment="1" applyProtection="1">
      <alignment horizontal="left" vertical="center"/>
      <protection locked="0"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R008_09506" xfId="33"/>
    <cellStyle name="一般_公務統計報表09506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㽎㼿㼿?" xfId="48"/>
    <cellStyle name="㽎㼿㼿㼿㼿㼿?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㼿" xfId="64"/>
    <cellStyle name="㼿㼿" xfId="65"/>
    <cellStyle name="㼿㼿㼿?" xfId="66"/>
    <cellStyle name="檢查儲存格" xfId="67"/>
    <cellStyle name="壞" xfId="68"/>
    <cellStyle name="警告文字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5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2" name="Text Box 6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3" name="Text Box 7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 flipV="1">
          <a:off x="192786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Users\Trudy\Documents\TBYA\DOC\07_&#21443;&#32771;&#36039;&#26009;&#21312;\&#36039;&#26009;&#24235;&#31649;&#29702;\&#22266;&#23450;&#22577;&#34920;&#30456;&#38364;\&#22266;&#23450;&#22577;&#34920;(&#22519;&#34892;&#31243;&#24335;&#25110;Sql_Script)\&#20844;&#21209;&#32113;&#35336;&#21450;&#30456;&#38364;&#24180;&#22577;&#26376;&#22577;\20_&#20844;&#21496;&#30331;&#35352;&#22577;&#34920;\input\&#25353;&#36000;&#36012;&#20154;&#24615;&#21029;&#21450;&#32291;&#24066;&#21029;&#20998;09805(&#30334;&#33836;&#20803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2266;&#23450;&#22577;&#34920;\&#27599;&#26376;20&#26085;\1060320&#22266;&#23450;&#22577;&#34920;\&#20844;&#21496;&#30331;&#35352;&#22577;&#34920;(24&#24373;)\&#25353;&#36000;&#36012;&#20154;&#24615;&#21029;&#21450;&#32291;&#24066;&#21029;&#20998;10602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-11-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="55" zoomScaleSheetLayoutView="55" zoomScalePageLayoutView="0" workbookViewId="0" topLeftCell="A1">
      <selection activeCell="Y9" sqref="Y9:AT33"/>
    </sheetView>
  </sheetViews>
  <sheetFormatPr defaultColWidth="10.00390625" defaultRowHeight="16.5"/>
  <cols>
    <col min="1" max="1" width="10.00390625" style="2" customWidth="1"/>
    <col min="2" max="2" width="2.62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.375" style="2" customWidth="1"/>
    <col min="25" max="25" width="10.50390625" style="2" bestFit="1" customWidth="1"/>
    <col min="26" max="26" width="11.625" style="2" bestFit="1" customWidth="1"/>
    <col min="27" max="27" width="10.50390625" style="2" bestFit="1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11.00390625" style="2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50390625" style="2" bestFit="1" customWidth="1"/>
    <col min="46" max="46" width="11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84" t="s">
        <v>2</v>
      </c>
      <c r="V1" s="285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84" t="s">
        <v>2</v>
      </c>
      <c r="AT1" s="286"/>
    </row>
    <row r="2" spans="1:46" ht="16.5" customHeight="1">
      <c r="A2" s="6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4"/>
      <c r="L2" s="134"/>
      <c r="M2" s="134"/>
      <c r="N2" s="134"/>
      <c r="O2" s="134"/>
      <c r="P2" s="134"/>
      <c r="Q2" s="134"/>
      <c r="R2" s="134"/>
      <c r="S2" s="9"/>
      <c r="T2" s="10" t="s">
        <v>5</v>
      </c>
      <c r="U2" s="287" t="s">
        <v>6</v>
      </c>
      <c r="V2" s="288"/>
      <c r="W2" s="6" t="s">
        <v>3</v>
      </c>
      <c r="X2" s="7" t="s">
        <v>4</v>
      </c>
      <c r="Y2" s="8"/>
      <c r="Z2" s="8"/>
      <c r="AA2" s="11"/>
      <c r="AB2" s="11"/>
      <c r="AC2" s="11"/>
      <c r="AD2" s="11"/>
      <c r="AE2" s="11"/>
      <c r="AF2" s="11"/>
      <c r="AG2" s="11"/>
      <c r="AH2" s="5"/>
      <c r="AI2" s="134"/>
      <c r="AJ2" s="134"/>
      <c r="AK2" s="134"/>
      <c r="AL2" s="134"/>
      <c r="AM2" s="134"/>
      <c r="AN2" s="134"/>
      <c r="AO2" s="134"/>
      <c r="AP2" s="134"/>
      <c r="AQ2" s="12"/>
      <c r="AR2" s="13" t="s">
        <v>5</v>
      </c>
      <c r="AS2" s="287" t="s">
        <v>6</v>
      </c>
      <c r="AT2" s="289"/>
    </row>
    <row r="3" spans="1:46" s="14" customFormat="1" ht="19.5" customHeight="1">
      <c r="A3" s="290" t="s">
        <v>242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 t="s">
        <v>249</v>
      </c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  <c r="AN3" s="290"/>
      <c r="AO3" s="290"/>
      <c r="AP3" s="290"/>
      <c r="AQ3" s="290"/>
      <c r="AR3" s="290"/>
      <c r="AS3" s="290"/>
      <c r="AT3" s="290"/>
    </row>
    <row r="4" spans="1:46" s="14" customFormat="1" ht="19.5" customHeight="1">
      <c r="A4" s="291"/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8" t="str">
        <f>CONCATENATE('2491-00-06'!G5,"底")</f>
        <v>中華民國109年11月底</v>
      </c>
      <c r="I5" s="268"/>
      <c r="J5" s="268"/>
      <c r="K5" s="268"/>
      <c r="L5" s="268"/>
      <c r="M5" s="268"/>
      <c r="N5" s="268"/>
      <c r="O5" s="268"/>
      <c r="P5" s="268"/>
      <c r="Q5" s="135"/>
      <c r="R5" s="135"/>
      <c r="S5" s="135"/>
      <c r="T5" s="135"/>
      <c r="U5" s="18"/>
      <c r="V5" s="19" t="s">
        <v>7</v>
      </c>
      <c r="W5" s="16"/>
      <c r="X5" s="16"/>
      <c r="Y5" s="135"/>
      <c r="Z5" s="135"/>
      <c r="AA5" s="135"/>
      <c r="AB5" s="135"/>
      <c r="AC5" s="269" t="str">
        <f>H5</f>
        <v>中華民國109年11月底</v>
      </c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54" t="s">
        <v>8</v>
      </c>
      <c r="B6" s="255"/>
      <c r="C6" s="270" t="s">
        <v>9</v>
      </c>
      <c r="D6" s="271"/>
      <c r="E6" s="274" t="s">
        <v>10</v>
      </c>
      <c r="F6" s="275"/>
      <c r="G6" s="235" t="s">
        <v>11</v>
      </c>
      <c r="H6" s="232"/>
      <c r="I6" s="235" t="s">
        <v>370</v>
      </c>
      <c r="J6" s="232"/>
      <c r="K6" s="274" t="s">
        <v>12</v>
      </c>
      <c r="L6" s="246"/>
      <c r="M6" s="278" t="s">
        <v>13</v>
      </c>
      <c r="N6" s="279"/>
      <c r="O6" s="280" t="s">
        <v>360</v>
      </c>
      <c r="P6" s="281"/>
      <c r="Q6" s="249" t="s">
        <v>14</v>
      </c>
      <c r="R6" s="250"/>
      <c r="S6" s="235" t="s">
        <v>15</v>
      </c>
      <c r="T6" s="232"/>
      <c r="U6" s="235" t="s">
        <v>16</v>
      </c>
      <c r="V6" s="231"/>
      <c r="W6" s="254" t="s">
        <v>8</v>
      </c>
      <c r="X6" s="255"/>
      <c r="Y6" s="264" t="s">
        <v>365</v>
      </c>
      <c r="Z6" s="265"/>
      <c r="AA6" s="235" t="s">
        <v>17</v>
      </c>
      <c r="AB6" s="232"/>
      <c r="AC6" s="235" t="s">
        <v>18</v>
      </c>
      <c r="AD6" s="231"/>
      <c r="AE6" s="230" t="s">
        <v>19</v>
      </c>
      <c r="AF6" s="231"/>
      <c r="AG6" s="245" t="s">
        <v>20</v>
      </c>
      <c r="AH6" s="246"/>
      <c r="AI6" s="230" t="s">
        <v>21</v>
      </c>
      <c r="AJ6" s="231"/>
      <c r="AK6" s="260" t="s">
        <v>372</v>
      </c>
      <c r="AL6" s="261"/>
      <c r="AM6" s="230" t="s">
        <v>22</v>
      </c>
      <c r="AN6" s="231"/>
      <c r="AO6" s="230" t="s">
        <v>23</v>
      </c>
      <c r="AP6" s="231"/>
      <c r="AQ6" s="230" t="s">
        <v>24</v>
      </c>
      <c r="AR6" s="232"/>
      <c r="AS6" s="235" t="s">
        <v>25</v>
      </c>
      <c r="AT6" s="236"/>
    </row>
    <row r="7" spans="1:46" ht="16.5" customHeight="1">
      <c r="A7" s="256"/>
      <c r="B7" s="257"/>
      <c r="C7" s="272"/>
      <c r="D7" s="273"/>
      <c r="E7" s="276"/>
      <c r="F7" s="277"/>
      <c r="G7" s="237"/>
      <c r="H7" s="234"/>
      <c r="I7" s="237"/>
      <c r="J7" s="234"/>
      <c r="K7" s="276"/>
      <c r="L7" s="248"/>
      <c r="M7" s="239" t="s">
        <v>26</v>
      </c>
      <c r="N7" s="240"/>
      <c r="O7" s="282"/>
      <c r="P7" s="283"/>
      <c r="Q7" s="251"/>
      <c r="R7" s="252"/>
      <c r="S7" s="237"/>
      <c r="T7" s="234"/>
      <c r="U7" s="237"/>
      <c r="V7" s="253"/>
      <c r="W7" s="256"/>
      <c r="X7" s="257"/>
      <c r="Y7" s="266"/>
      <c r="Z7" s="267"/>
      <c r="AA7" s="237"/>
      <c r="AB7" s="234"/>
      <c r="AC7" s="237"/>
      <c r="AD7" s="253"/>
      <c r="AE7" s="241" t="s">
        <v>27</v>
      </c>
      <c r="AF7" s="242"/>
      <c r="AG7" s="247"/>
      <c r="AH7" s="248"/>
      <c r="AI7" s="241" t="s">
        <v>28</v>
      </c>
      <c r="AJ7" s="242"/>
      <c r="AK7" s="262"/>
      <c r="AL7" s="263"/>
      <c r="AM7" s="241" t="s">
        <v>29</v>
      </c>
      <c r="AN7" s="242"/>
      <c r="AO7" s="243" t="s">
        <v>30</v>
      </c>
      <c r="AP7" s="244"/>
      <c r="AQ7" s="233"/>
      <c r="AR7" s="234"/>
      <c r="AS7" s="237"/>
      <c r="AT7" s="238"/>
    </row>
    <row r="8" spans="1:46" ht="22.5" customHeight="1">
      <c r="A8" s="258"/>
      <c r="B8" s="259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58"/>
      <c r="X8" s="259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28" t="s">
        <v>33</v>
      </c>
      <c r="B9" s="229"/>
      <c r="C9" s="23">
        <v>718724</v>
      </c>
      <c r="D9" s="23">
        <v>25293900.615819</v>
      </c>
      <c r="E9" s="23">
        <v>17020</v>
      </c>
      <c r="F9" s="23">
        <v>623169.872442</v>
      </c>
      <c r="G9" s="23">
        <v>4112</v>
      </c>
      <c r="H9" s="23">
        <v>291660.84406</v>
      </c>
      <c r="I9" s="23">
        <v>195705</v>
      </c>
      <c r="J9" s="23">
        <v>8004999.00693</v>
      </c>
      <c r="K9" s="23">
        <v>5665</v>
      </c>
      <c r="L9" s="23">
        <v>1015167.606141</v>
      </c>
      <c r="M9" s="23">
        <v>3606</v>
      </c>
      <c r="N9" s="23">
        <v>193106.470098</v>
      </c>
      <c r="O9" s="23">
        <v>110713</v>
      </c>
      <c r="P9" s="23">
        <v>1268797.114052</v>
      </c>
      <c r="Q9" s="23">
        <v>102313</v>
      </c>
      <c r="R9" s="23">
        <v>1025585.820797</v>
      </c>
      <c r="S9" s="23">
        <v>16158</v>
      </c>
      <c r="T9" s="23">
        <v>929215.015628</v>
      </c>
      <c r="U9" s="23">
        <v>7169</v>
      </c>
      <c r="V9" s="23">
        <v>64763.499064</v>
      </c>
      <c r="W9" s="228" t="s">
        <v>33</v>
      </c>
      <c r="X9" s="229"/>
      <c r="Y9" s="23">
        <v>25701</v>
      </c>
      <c r="Z9" s="23">
        <v>525196.121902</v>
      </c>
      <c r="AA9" s="23">
        <v>48685</v>
      </c>
      <c r="AB9" s="23">
        <v>8174803.413876</v>
      </c>
      <c r="AC9" s="23">
        <v>35869</v>
      </c>
      <c r="AD9" s="23">
        <v>1357853.593916</v>
      </c>
      <c r="AE9" s="23">
        <v>85692</v>
      </c>
      <c r="AF9" s="23">
        <v>1058609.783453</v>
      </c>
      <c r="AG9" s="23">
        <v>21027</v>
      </c>
      <c r="AH9" s="23">
        <v>344971.711896</v>
      </c>
      <c r="AI9" s="23">
        <v>73</v>
      </c>
      <c r="AJ9" s="23">
        <v>134.196187</v>
      </c>
      <c r="AK9" s="23">
        <v>430</v>
      </c>
      <c r="AL9" s="23">
        <v>3034.335069</v>
      </c>
      <c r="AM9" s="23">
        <v>55</v>
      </c>
      <c r="AN9" s="23">
        <v>260.43</v>
      </c>
      <c r="AO9" s="23">
        <v>2850</v>
      </c>
      <c r="AP9" s="23">
        <v>73525.368077</v>
      </c>
      <c r="AQ9" s="23">
        <v>13427</v>
      </c>
      <c r="AR9" s="23">
        <v>136055.382956</v>
      </c>
      <c r="AS9" s="23">
        <v>22454</v>
      </c>
      <c r="AT9" s="23">
        <v>202991.029275</v>
      </c>
    </row>
    <row r="10" spans="1:46" s="22" customFormat="1" ht="16.5" customHeight="1">
      <c r="A10" s="223" t="s">
        <v>223</v>
      </c>
      <c r="B10" s="224"/>
      <c r="C10" s="23">
        <v>717160</v>
      </c>
      <c r="D10" s="23">
        <v>25268600.984561</v>
      </c>
      <c r="E10" s="23">
        <v>16870</v>
      </c>
      <c r="F10" s="23">
        <v>621263.892442</v>
      </c>
      <c r="G10" s="23">
        <v>4086</v>
      </c>
      <c r="H10" s="23">
        <v>291384.040122</v>
      </c>
      <c r="I10" s="23">
        <v>195544</v>
      </c>
      <c r="J10" s="23">
        <v>7997436.04993</v>
      </c>
      <c r="K10" s="23">
        <v>5655</v>
      </c>
      <c r="L10" s="23">
        <v>1015071.106141</v>
      </c>
      <c r="M10" s="23">
        <v>3603</v>
      </c>
      <c r="N10" s="23">
        <v>193099.620098</v>
      </c>
      <c r="O10" s="23">
        <v>110277</v>
      </c>
      <c r="P10" s="23">
        <v>1265519.947052</v>
      </c>
      <c r="Q10" s="23">
        <v>102212</v>
      </c>
      <c r="R10" s="23">
        <v>1023986.785797</v>
      </c>
      <c r="S10" s="23">
        <v>16042</v>
      </c>
      <c r="T10" s="23">
        <v>923485.961248</v>
      </c>
      <c r="U10" s="23">
        <v>7154</v>
      </c>
      <c r="V10" s="23">
        <v>64279.563124</v>
      </c>
      <c r="W10" s="223" t="s">
        <v>223</v>
      </c>
      <c r="X10" s="224"/>
      <c r="Y10" s="23">
        <v>25683</v>
      </c>
      <c r="Z10" s="23">
        <v>525126.471902</v>
      </c>
      <c r="AA10" s="23">
        <v>48623</v>
      </c>
      <c r="AB10" s="23">
        <v>8173883.749876</v>
      </c>
      <c r="AC10" s="23">
        <v>35679</v>
      </c>
      <c r="AD10" s="23">
        <v>1356280.103916</v>
      </c>
      <c r="AE10" s="23">
        <v>85590</v>
      </c>
      <c r="AF10" s="23">
        <v>1058008.758453</v>
      </c>
      <c r="AG10" s="23">
        <v>20891</v>
      </c>
      <c r="AH10" s="23">
        <v>343943.202896</v>
      </c>
      <c r="AI10" s="23">
        <v>73</v>
      </c>
      <c r="AJ10" s="23">
        <v>134.196187</v>
      </c>
      <c r="AK10" s="23">
        <v>430</v>
      </c>
      <c r="AL10" s="23">
        <v>3034.335069</v>
      </c>
      <c r="AM10" s="23">
        <v>55</v>
      </c>
      <c r="AN10" s="23">
        <v>260.43</v>
      </c>
      <c r="AO10" s="23">
        <v>2841</v>
      </c>
      <c r="AP10" s="23">
        <v>73447.368077</v>
      </c>
      <c r="AQ10" s="23">
        <v>13411</v>
      </c>
      <c r="AR10" s="23">
        <v>135990.522956</v>
      </c>
      <c r="AS10" s="23">
        <v>22441</v>
      </c>
      <c r="AT10" s="23">
        <v>202964.879275</v>
      </c>
    </row>
    <row r="11" spans="1:46" s="22" customFormat="1" ht="16.5" customHeight="1">
      <c r="A11" s="225" t="s">
        <v>262</v>
      </c>
      <c r="B11" s="226"/>
      <c r="C11" s="23">
        <v>137056</v>
      </c>
      <c r="D11" s="23">
        <v>2393128.890276</v>
      </c>
      <c r="E11" s="23">
        <v>2093</v>
      </c>
      <c r="F11" s="23">
        <v>42109.195528</v>
      </c>
      <c r="G11" s="23">
        <v>388</v>
      </c>
      <c r="H11" s="23">
        <v>8362.296448</v>
      </c>
      <c r="I11" s="23">
        <v>46609</v>
      </c>
      <c r="J11" s="23">
        <v>1158605.831954</v>
      </c>
      <c r="K11" s="23">
        <v>691</v>
      </c>
      <c r="L11" s="23">
        <v>46049.86797</v>
      </c>
      <c r="M11" s="23">
        <v>647</v>
      </c>
      <c r="N11" s="23">
        <v>4721.816005</v>
      </c>
      <c r="O11" s="23">
        <v>23182</v>
      </c>
      <c r="P11" s="23">
        <v>191749.858847</v>
      </c>
      <c r="Q11" s="23">
        <v>17847</v>
      </c>
      <c r="R11" s="23">
        <v>113240.138156</v>
      </c>
      <c r="S11" s="23">
        <v>1932</v>
      </c>
      <c r="T11" s="23">
        <v>60533.569535</v>
      </c>
      <c r="U11" s="23">
        <v>875</v>
      </c>
      <c r="V11" s="23">
        <v>6235.023701</v>
      </c>
      <c r="W11" s="225" t="s">
        <v>262</v>
      </c>
      <c r="X11" s="226"/>
      <c r="Y11" s="23">
        <v>4833</v>
      </c>
      <c r="Z11" s="23">
        <v>49810.879081</v>
      </c>
      <c r="AA11" s="23">
        <v>7031</v>
      </c>
      <c r="AB11" s="23">
        <v>288653.820387</v>
      </c>
      <c r="AC11" s="23">
        <v>4923</v>
      </c>
      <c r="AD11" s="23">
        <v>149300.837471</v>
      </c>
      <c r="AE11" s="23">
        <v>15360</v>
      </c>
      <c r="AF11" s="23">
        <v>185737.978233</v>
      </c>
      <c r="AG11" s="23">
        <v>3122</v>
      </c>
      <c r="AH11" s="23">
        <v>37741.617279</v>
      </c>
      <c r="AI11" s="23">
        <v>1</v>
      </c>
      <c r="AJ11" s="23">
        <v>3</v>
      </c>
      <c r="AK11" s="23">
        <v>58</v>
      </c>
      <c r="AL11" s="23">
        <v>501.53259</v>
      </c>
      <c r="AM11" s="23">
        <v>5</v>
      </c>
      <c r="AN11" s="23">
        <v>16.9</v>
      </c>
      <c r="AO11" s="23">
        <v>388</v>
      </c>
      <c r="AP11" s="23">
        <v>3336.788796</v>
      </c>
      <c r="AQ11" s="23">
        <v>2556</v>
      </c>
      <c r="AR11" s="23">
        <v>16673.209885</v>
      </c>
      <c r="AS11" s="23">
        <v>4515</v>
      </c>
      <c r="AT11" s="23">
        <v>29744.72841</v>
      </c>
    </row>
    <row r="12" spans="1:46" s="22" customFormat="1" ht="16.5" customHeight="1">
      <c r="A12" s="225" t="s">
        <v>261</v>
      </c>
      <c r="B12" s="226"/>
      <c r="C12" s="23">
        <v>180209</v>
      </c>
      <c r="D12" s="23">
        <v>13034250.868493</v>
      </c>
      <c r="E12" s="23">
        <v>2805</v>
      </c>
      <c r="F12" s="23">
        <v>217937.989984</v>
      </c>
      <c r="G12" s="23">
        <v>444</v>
      </c>
      <c r="H12" s="23">
        <v>118722.539405</v>
      </c>
      <c r="I12" s="23">
        <v>29267</v>
      </c>
      <c r="J12" s="23">
        <v>1915355.864546</v>
      </c>
      <c r="K12" s="23">
        <v>1106</v>
      </c>
      <c r="L12" s="23">
        <v>503203.574339</v>
      </c>
      <c r="M12" s="23">
        <v>443</v>
      </c>
      <c r="N12" s="23">
        <v>9769.195912</v>
      </c>
      <c r="O12" s="23">
        <v>20745</v>
      </c>
      <c r="P12" s="23">
        <v>534739.687198</v>
      </c>
      <c r="Q12" s="23">
        <v>32100</v>
      </c>
      <c r="R12" s="23">
        <v>474701.145021</v>
      </c>
      <c r="S12" s="23">
        <v>5176</v>
      </c>
      <c r="T12" s="23">
        <v>440993.299957</v>
      </c>
      <c r="U12" s="23">
        <v>1961</v>
      </c>
      <c r="V12" s="23">
        <v>25229.16023</v>
      </c>
      <c r="W12" s="225" t="s">
        <v>261</v>
      </c>
      <c r="X12" s="226"/>
      <c r="Y12" s="23">
        <v>11128</v>
      </c>
      <c r="Z12" s="23">
        <v>387600.760414</v>
      </c>
      <c r="AA12" s="23">
        <v>21126</v>
      </c>
      <c r="AB12" s="23">
        <v>7043879.554842</v>
      </c>
      <c r="AC12" s="23">
        <v>8907</v>
      </c>
      <c r="AD12" s="23">
        <v>712450.014624</v>
      </c>
      <c r="AE12" s="23">
        <v>29773</v>
      </c>
      <c r="AF12" s="23">
        <v>368468.633142</v>
      </c>
      <c r="AG12" s="23">
        <v>5083</v>
      </c>
      <c r="AH12" s="23">
        <v>97656.838038</v>
      </c>
      <c r="AI12" s="23">
        <v>24</v>
      </c>
      <c r="AJ12" s="23">
        <v>58.57</v>
      </c>
      <c r="AK12" s="23">
        <v>156</v>
      </c>
      <c r="AL12" s="23">
        <v>1626.394827</v>
      </c>
      <c r="AM12" s="23">
        <v>4</v>
      </c>
      <c r="AN12" s="23">
        <v>23</v>
      </c>
      <c r="AO12" s="23">
        <v>823</v>
      </c>
      <c r="AP12" s="23">
        <v>28174.721882</v>
      </c>
      <c r="AQ12" s="23">
        <v>3896</v>
      </c>
      <c r="AR12" s="23">
        <v>82723.743451</v>
      </c>
      <c r="AS12" s="23">
        <v>5242</v>
      </c>
      <c r="AT12" s="23">
        <v>70936.180681</v>
      </c>
    </row>
    <row r="13" spans="1:46" s="22" customFormat="1" ht="16.5" customHeight="1">
      <c r="A13" s="225" t="s">
        <v>295</v>
      </c>
      <c r="B13" s="226"/>
      <c r="C13" s="23">
        <v>63178</v>
      </c>
      <c r="D13" s="23">
        <v>1601097.953456</v>
      </c>
      <c r="E13" s="23">
        <v>1148</v>
      </c>
      <c r="F13" s="23">
        <v>91031.254563</v>
      </c>
      <c r="G13" s="23">
        <v>300</v>
      </c>
      <c r="H13" s="23">
        <v>5687.00874</v>
      </c>
      <c r="I13" s="23">
        <v>20199</v>
      </c>
      <c r="J13" s="23">
        <v>810904.028358</v>
      </c>
      <c r="K13" s="23">
        <v>468</v>
      </c>
      <c r="L13" s="23">
        <v>56494.210637</v>
      </c>
      <c r="M13" s="23">
        <v>474</v>
      </c>
      <c r="N13" s="23">
        <v>5795.012208</v>
      </c>
      <c r="O13" s="23">
        <v>11395</v>
      </c>
      <c r="P13" s="23">
        <v>102824.717723</v>
      </c>
      <c r="Q13" s="23">
        <v>7494</v>
      </c>
      <c r="R13" s="23">
        <v>49427.190948</v>
      </c>
      <c r="S13" s="23">
        <v>1351</v>
      </c>
      <c r="T13" s="23">
        <v>174100.343326</v>
      </c>
      <c r="U13" s="23">
        <v>434</v>
      </c>
      <c r="V13" s="23">
        <v>2356.253</v>
      </c>
      <c r="W13" s="225" t="s">
        <v>295</v>
      </c>
      <c r="X13" s="226"/>
      <c r="Y13" s="23">
        <v>1557</v>
      </c>
      <c r="Z13" s="23">
        <v>13820.742237</v>
      </c>
      <c r="AA13" s="23">
        <v>3180</v>
      </c>
      <c r="AB13" s="23">
        <v>78010.153585</v>
      </c>
      <c r="AC13" s="23">
        <v>3220</v>
      </c>
      <c r="AD13" s="23">
        <v>64515.857935</v>
      </c>
      <c r="AE13" s="23">
        <v>6789</v>
      </c>
      <c r="AF13" s="23">
        <v>109846.395427</v>
      </c>
      <c r="AG13" s="23">
        <v>2020</v>
      </c>
      <c r="AH13" s="23">
        <v>14475.156361</v>
      </c>
      <c r="AI13" s="23">
        <v>14</v>
      </c>
      <c r="AJ13" s="23">
        <v>25.678</v>
      </c>
      <c r="AK13" s="23">
        <v>37</v>
      </c>
      <c r="AL13" s="23">
        <v>65.581</v>
      </c>
      <c r="AM13" s="23">
        <v>4</v>
      </c>
      <c r="AN13" s="23">
        <v>27</v>
      </c>
      <c r="AO13" s="23">
        <v>252</v>
      </c>
      <c r="AP13" s="23">
        <v>2394.396</v>
      </c>
      <c r="AQ13" s="23">
        <v>1060</v>
      </c>
      <c r="AR13" s="23">
        <v>4359.400014</v>
      </c>
      <c r="AS13" s="23">
        <v>1782</v>
      </c>
      <c r="AT13" s="23">
        <v>14937.573394</v>
      </c>
    </row>
    <row r="14" spans="1:46" s="22" customFormat="1" ht="16.5" customHeight="1">
      <c r="A14" s="225" t="s">
        <v>219</v>
      </c>
      <c r="B14" s="226"/>
      <c r="C14" s="23">
        <v>104975</v>
      </c>
      <c r="D14" s="23">
        <v>1881039.616935</v>
      </c>
      <c r="E14" s="23">
        <v>2146</v>
      </c>
      <c r="F14" s="23">
        <v>43443.392068</v>
      </c>
      <c r="G14" s="23">
        <v>551</v>
      </c>
      <c r="H14" s="23">
        <v>13507.933803</v>
      </c>
      <c r="I14" s="23">
        <v>33157</v>
      </c>
      <c r="J14" s="23">
        <v>804679.64005</v>
      </c>
      <c r="K14" s="23">
        <v>651</v>
      </c>
      <c r="L14" s="23">
        <v>28208.915792</v>
      </c>
      <c r="M14" s="23">
        <v>433</v>
      </c>
      <c r="N14" s="23">
        <v>150873.076109</v>
      </c>
      <c r="O14" s="23">
        <v>15352</v>
      </c>
      <c r="P14" s="23">
        <v>112692.751757</v>
      </c>
      <c r="Q14" s="23">
        <v>14777</v>
      </c>
      <c r="R14" s="23">
        <v>75238.317385</v>
      </c>
      <c r="S14" s="23">
        <v>1758</v>
      </c>
      <c r="T14" s="23">
        <v>44998.752216</v>
      </c>
      <c r="U14" s="23">
        <v>987</v>
      </c>
      <c r="V14" s="23">
        <v>7500.151888</v>
      </c>
      <c r="W14" s="225" t="s">
        <v>219</v>
      </c>
      <c r="X14" s="226"/>
      <c r="Y14" s="23">
        <v>2976</v>
      </c>
      <c r="Z14" s="23">
        <v>23667.016174</v>
      </c>
      <c r="AA14" s="23">
        <v>5771</v>
      </c>
      <c r="AB14" s="23">
        <v>287443.825116</v>
      </c>
      <c r="AC14" s="23">
        <v>5588</v>
      </c>
      <c r="AD14" s="23">
        <v>153291.278708</v>
      </c>
      <c r="AE14" s="23">
        <v>11899</v>
      </c>
      <c r="AF14" s="23">
        <v>73824.185489</v>
      </c>
      <c r="AG14" s="23">
        <v>2992</v>
      </c>
      <c r="AH14" s="23">
        <v>24118.673557</v>
      </c>
      <c r="AI14" s="23">
        <v>12</v>
      </c>
      <c r="AJ14" s="23">
        <v>10.09</v>
      </c>
      <c r="AK14" s="23">
        <v>59</v>
      </c>
      <c r="AL14" s="23">
        <v>180.53</v>
      </c>
      <c r="AM14" s="23">
        <v>7</v>
      </c>
      <c r="AN14" s="23">
        <v>43.2</v>
      </c>
      <c r="AO14" s="23">
        <v>433</v>
      </c>
      <c r="AP14" s="23">
        <v>3085.97</v>
      </c>
      <c r="AQ14" s="23">
        <v>2115</v>
      </c>
      <c r="AR14" s="23">
        <v>12986.284667</v>
      </c>
      <c r="AS14" s="23">
        <v>3311</v>
      </c>
      <c r="AT14" s="23">
        <v>21245.632156</v>
      </c>
    </row>
    <row r="15" spans="1:46" s="22" customFormat="1" ht="16.5" customHeight="1">
      <c r="A15" s="225" t="s">
        <v>220</v>
      </c>
      <c r="B15" s="226"/>
      <c r="C15" s="23">
        <v>39395</v>
      </c>
      <c r="D15" s="23">
        <v>960834.833962</v>
      </c>
      <c r="E15" s="23">
        <v>1043</v>
      </c>
      <c r="F15" s="23">
        <v>19772.818622</v>
      </c>
      <c r="G15" s="23">
        <v>272</v>
      </c>
      <c r="H15" s="23">
        <v>5967.135</v>
      </c>
      <c r="I15" s="23">
        <v>13152</v>
      </c>
      <c r="J15" s="23">
        <v>463672.837323</v>
      </c>
      <c r="K15" s="23">
        <v>496</v>
      </c>
      <c r="L15" s="23">
        <v>40361.515273</v>
      </c>
      <c r="M15" s="23">
        <v>212</v>
      </c>
      <c r="N15" s="23">
        <v>2236.40608</v>
      </c>
      <c r="O15" s="23">
        <v>5518</v>
      </c>
      <c r="P15" s="23">
        <v>59557.989911</v>
      </c>
      <c r="Q15" s="23">
        <v>5275</v>
      </c>
      <c r="R15" s="23">
        <v>117183.486171</v>
      </c>
      <c r="S15" s="23">
        <v>646</v>
      </c>
      <c r="T15" s="23">
        <v>17835.55178</v>
      </c>
      <c r="U15" s="23">
        <v>316</v>
      </c>
      <c r="V15" s="23">
        <v>2348.156084</v>
      </c>
      <c r="W15" s="225" t="s">
        <v>220</v>
      </c>
      <c r="X15" s="226"/>
      <c r="Y15" s="23">
        <v>881</v>
      </c>
      <c r="Z15" s="23">
        <v>6164.353674</v>
      </c>
      <c r="AA15" s="23">
        <v>2264</v>
      </c>
      <c r="AB15" s="23">
        <v>102142.886478</v>
      </c>
      <c r="AC15" s="23">
        <v>2330</v>
      </c>
      <c r="AD15" s="23">
        <v>44913.67828</v>
      </c>
      <c r="AE15" s="23">
        <v>3713</v>
      </c>
      <c r="AF15" s="23">
        <v>43532.619151</v>
      </c>
      <c r="AG15" s="23">
        <v>1080</v>
      </c>
      <c r="AH15" s="23">
        <v>9736.319856</v>
      </c>
      <c r="AI15" s="23">
        <v>5</v>
      </c>
      <c r="AJ15" s="23">
        <v>2.458187</v>
      </c>
      <c r="AK15" s="23">
        <v>24</v>
      </c>
      <c r="AL15" s="23">
        <v>57.220986</v>
      </c>
      <c r="AM15" s="23">
        <v>4</v>
      </c>
      <c r="AN15" s="23">
        <v>28.68</v>
      </c>
      <c r="AO15" s="23">
        <v>133</v>
      </c>
      <c r="AP15" s="23">
        <v>4723.86975</v>
      </c>
      <c r="AQ15" s="23">
        <v>622</v>
      </c>
      <c r="AR15" s="23">
        <v>2720.661726</v>
      </c>
      <c r="AS15" s="23">
        <v>1409</v>
      </c>
      <c r="AT15" s="23">
        <v>17876.18963</v>
      </c>
    </row>
    <row r="16" spans="1:46" s="22" customFormat="1" ht="16.5" customHeight="1">
      <c r="A16" s="227" t="s">
        <v>224</v>
      </c>
      <c r="B16" s="224"/>
      <c r="C16" s="23">
        <v>80869</v>
      </c>
      <c r="D16" s="23">
        <v>2113562.480082</v>
      </c>
      <c r="E16" s="23">
        <v>2902</v>
      </c>
      <c r="F16" s="23">
        <v>54652.973355</v>
      </c>
      <c r="G16" s="23">
        <v>687</v>
      </c>
      <c r="H16" s="23">
        <v>16313.367317</v>
      </c>
      <c r="I16" s="23">
        <v>18735</v>
      </c>
      <c r="J16" s="23">
        <v>968954.965545</v>
      </c>
      <c r="K16" s="23">
        <v>712</v>
      </c>
      <c r="L16" s="23">
        <v>164865.04335</v>
      </c>
      <c r="M16" s="23">
        <v>733</v>
      </c>
      <c r="N16" s="23">
        <v>13111.297406</v>
      </c>
      <c r="O16" s="23">
        <v>15945</v>
      </c>
      <c r="P16" s="23">
        <v>123965.145585</v>
      </c>
      <c r="Q16" s="23">
        <v>12262</v>
      </c>
      <c r="R16" s="23">
        <v>113578.201634</v>
      </c>
      <c r="S16" s="23">
        <v>2604</v>
      </c>
      <c r="T16" s="23">
        <v>87445.328364</v>
      </c>
      <c r="U16" s="23">
        <v>1562</v>
      </c>
      <c r="V16" s="23">
        <v>12186.229905</v>
      </c>
      <c r="W16" s="227" t="s">
        <v>224</v>
      </c>
      <c r="X16" s="224"/>
      <c r="Y16" s="23">
        <v>1906</v>
      </c>
      <c r="Z16" s="23">
        <v>13591.977956</v>
      </c>
      <c r="AA16" s="23">
        <v>4205</v>
      </c>
      <c r="AB16" s="23">
        <v>222566.457843</v>
      </c>
      <c r="AC16" s="23">
        <v>3458</v>
      </c>
      <c r="AD16" s="23">
        <v>105812.156873</v>
      </c>
      <c r="AE16" s="23">
        <v>7822</v>
      </c>
      <c r="AF16" s="23">
        <v>53409.298362</v>
      </c>
      <c r="AG16" s="23">
        <v>2583</v>
      </c>
      <c r="AH16" s="23">
        <v>113102.942116</v>
      </c>
      <c r="AI16" s="23">
        <v>7</v>
      </c>
      <c r="AJ16" s="23">
        <v>23.1</v>
      </c>
      <c r="AK16" s="23">
        <v>44</v>
      </c>
      <c r="AL16" s="23">
        <v>480.459</v>
      </c>
      <c r="AM16" s="23">
        <v>7</v>
      </c>
      <c r="AN16" s="23">
        <v>23.55</v>
      </c>
      <c r="AO16" s="23">
        <v>280</v>
      </c>
      <c r="AP16" s="23">
        <v>18746.121463</v>
      </c>
      <c r="AQ16" s="23">
        <v>1392</v>
      </c>
      <c r="AR16" s="23">
        <v>7836.686608</v>
      </c>
      <c r="AS16" s="23">
        <v>3023</v>
      </c>
      <c r="AT16" s="23">
        <v>22897.1774</v>
      </c>
    </row>
    <row r="17" spans="1:46" s="22" customFormat="1" ht="16.5" customHeight="1">
      <c r="A17" s="225" t="s">
        <v>225</v>
      </c>
      <c r="B17" s="226"/>
      <c r="C17" s="23">
        <v>6365</v>
      </c>
      <c r="D17" s="23">
        <v>93706.534796</v>
      </c>
      <c r="E17" s="23">
        <v>333</v>
      </c>
      <c r="F17" s="23">
        <v>6922.305249</v>
      </c>
      <c r="G17" s="23">
        <v>146</v>
      </c>
      <c r="H17" s="23">
        <v>6684.304579</v>
      </c>
      <c r="I17" s="23">
        <v>1443</v>
      </c>
      <c r="J17" s="23">
        <v>28703.651236</v>
      </c>
      <c r="K17" s="23">
        <v>57</v>
      </c>
      <c r="L17" s="23">
        <v>3459.81</v>
      </c>
      <c r="M17" s="23">
        <v>31</v>
      </c>
      <c r="N17" s="23">
        <v>456.5</v>
      </c>
      <c r="O17" s="23">
        <v>1183</v>
      </c>
      <c r="P17" s="23">
        <v>13840.352776</v>
      </c>
      <c r="Q17" s="23">
        <v>648</v>
      </c>
      <c r="R17" s="23">
        <v>3231.563898</v>
      </c>
      <c r="S17" s="23">
        <v>178</v>
      </c>
      <c r="T17" s="23">
        <v>8052.0692</v>
      </c>
      <c r="U17" s="23">
        <v>113</v>
      </c>
      <c r="V17" s="23">
        <v>1325.156048</v>
      </c>
      <c r="W17" s="225" t="s">
        <v>225</v>
      </c>
      <c r="X17" s="226"/>
      <c r="Y17" s="23">
        <v>146</v>
      </c>
      <c r="Z17" s="23">
        <v>2183.178554</v>
      </c>
      <c r="AA17" s="23">
        <v>253</v>
      </c>
      <c r="AB17" s="23">
        <v>3443.646604</v>
      </c>
      <c r="AC17" s="23">
        <v>687</v>
      </c>
      <c r="AD17" s="23">
        <v>8162.537832</v>
      </c>
      <c r="AE17" s="23">
        <v>524</v>
      </c>
      <c r="AF17" s="23">
        <v>2506.10611</v>
      </c>
      <c r="AG17" s="23">
        <v>274</v>
      </c>
      <c r="AH17" s="23">
        <v>1773.77752</v>
      </c>
      <c r="AI17" s="23">
        <v>2</v>
      </c>
      <c r="AJ17" s="23">
        <v>1.5</v>
      </c>
      <c r="AK17" s="23">
        <v>2</v>
      </c>
      <c r="AL17" s="23">
        <v>3.25</v>
      </c>
      <c r="AM17" s="23">
        <v>2</v>
      </c>
      <c r="AN17" s="23">
        <v>6.5</v>
      </c>
      <c r="AO17" s="23">
        <v>47</v>
      </c>
      <c r="AP17" s="23">
        <v>552.4072</v>
      </c>
      <c r="AQ17" s="23">
        <v>101</v>
      </c>
      <c r="AR17" s="23">
        <v>522.91112</v>
      </c>
      <c r="AS17" s="23">
        <v>195</v>
      </c>
      <c r="AT17" s="23">
        <v>1875.00687</v>
      </c>
    </row>
    <row r="18" spans="1:46" s="22" customFormat="1" ht="16.5" customHeight="1">
      <c r="A18" s="225" t="s">
        <v>226</v>
      </c>
      <c r="B18" s="226"/>
      <c r="C18" s="23">
        <v>13782</v>
      </c>
      <c r="D18" s="23">
        <v>551706.300454</v>
      </c>
      <c r="E18" s="23">
        <v>310</v>
      </c>
      <c r="F18" s="23">
        <v>8046.724156</v>
      </c>
      <c r="G18" s="23">
        <v>99</v>
      </c>
      <c r="H18" s="23">
        <v>1215.245</v>
      </c>
      <c r="I18" s="23">
        <v>3956</v>
      </c>
      <c r="J18" s="23">
        <v>319220.296737</v>
      </c>
      <c r="K18" s="23">
        <v>208</v>
      </c>
      <c r="L18" s="23">
        <v>22828.71551</v>
      </c>
      <c r="M18" s="23">
        <v>68</v>
      </c>
      <c r="N18" s="23">
        <v>478.720008</v>
      </c>
      <c r="O18" s="23">
        <v>2536</v>
      </c>
      <c r="P18" s="23">
        <v>23503.005209</v>
      </c>
      <c r="Q18" s="23">
        <v>1117</v>
      </c>
      <c r="R18" s="23">
        <v>12669.744191</v>
      </c>
      <c r="S18" s="23">
        <v>158</v>
      </c>
      <c r="T18" s="23">
        <v>8666.56746</v>
      </c>
      <c r="U18" s="23">
        <v>129</v>
      </c>
      <c r="V18" s="23">
        <v>505.964</v>
      </c>
      <c r="W18" s="225" t="s">
        <v>226</v>
      </c>
      <c r="X18" s="226"/>
      <c r="Y18" s="23">
        <v>388</v>
      </c>
      <c r="Z18" s="23">
        <v>5941.794741</v>
      </c>
      <c r="AA18" s="23">
        <v>998</v>
      </c>
      <c r="AB18" s="23">
        <v>29232.442018</v>
      </c>
      <c r="AC18" s="23">
        <v>853</v>
      </c>
      <c r="AD18" s="23">
        <v>16369.667204</v>
      </c>
      <c r="AE18" s="23">
        <v>1971</v>
      </c>
      <c r="AF18" s="23">
        <v>94087.258672</v>
      </c>
      <c r="AG18" s="23">
        <v>381</v>
      </c>
      <c r="AH18" s="23">
        <v>2990.278048</v>
      </c>
      <c r="AI18" s="23">
        <v>1</v>
      </c>
      <c r="AJ18" s="23">
        <v>1</v>
      </c>
      <c r="AK18" s="23">
        <v>5</v>
      </c>
      <c r="AL18" s="23">
        <v>3</v>
      </c>
      <c r="AM18" s="23">
        <v>2</v>
      </c>
      <c r="AN18" s="23">
        <v>3</v>
      </c>
      <c r="AO18" s="23">
        <v>66</v>
      </c>
      <c r="AP18" s="23">
        <v>923.63</v>
      </c>
      <c r="AQ18" s="23">
        <v>266</v>
      </c>
      <c r="AR18" s="23">
        <v>1683.13664</v>
      </c>
      <c r="AS18" s="23">
        <v>270</v>
      </c>
      <c r="AT18" s="23">
        <v>3336.11086</v>
      </c>
    </row>
    <row r="19" spans="1:46" s="22" customFormat="1" ht="16.5" customHeight="1">
      <c r="A19" s="225" t="s">
        <v>227</v>
      </c>
      <c r="B19" s="226"/>
      <c r="C19" s="23">
        <v>7679</v>
      </c>
      <c r="D19" s="23">
        <v>287118.162146</v>
      </c>
      <c r="E19" s="23">
        <v>299</v>
      </c>
      <c r="F19" s="23">
        <v>3792.402346</v>
      </c>
      <c r="G19" s="23">
        <v>120</v>
      </c>
      <c r="H19" s="23">
        <v>1630.26</v>
      </c>
      <c r="I19" s="23">
        <v>2305</v>
      </c>
      <c r="J19" s="23">
        <v>202674.834728</v>
      </c>
      <c r="K19" s="23">
        <v>108</v>
      </c>
      <c r="L19" s="23">
        <v>1788.342722</v>
      </c>
      <c r="M19" s="23">
        <v>54</v>
      </c>
      <c r="N19" s="23">
        <v>214</v>
      </c>
      <c r="O19" s="23">
        <v>1456</v>
      </c>
      <c r="P19" s="23">
        <v>9406.861965</v>
      </c>
      <c r="Q19" s="23">
        <v>782</v>
      </c>
      <c r="R19" s="23">
        <v>13379.829679</v>
      </c>
      <c r="S19" s="23">
        <v>132</v>
      </c>
      <c r="T19" s="23">
        <v>2593.53002</v>
      </c>
      <c r="U19" s="23">
        <v>63</v>
      </c>
      <c r="V19" s="23">
        <v>602.467</v>
      </c>
      <c r="W19" s="225" t="s">
        <v>227</v>
      </c>
      <c r="X19" s="226"/>
      <c r="Y19" s="23">
        <v>150</v>
      </c>
      <c r="Z19" s="23">
        <v>1864.86113</v>
      </c>
      <c r="AA19" s="23">
        <v>245</v>
      </c>
      <c r="AB19" s="23">
        <v>7006.814279</v>
      </c>
      <c r="AC19" s="23">
        <v>536</v>
      </c>
      <c r="AD19" s="23">
        <v>17630.8256</v>
      </c>
      <c r="AE19" s="23">
        <v>773</v>
      </c>
      <c r="AF19" s="23">
        <v>17226.74225</v>
      </c>
      <c r="AG19" s="23">
        <v>301</v>
      </c>
      <c r="AH19" s="23">
        <v>2782.327987</v>
      </c>
      <c r="AI19" s="23">
        <v>0</v>
      </c>
      <c r="AJ19" s="23">
        <v>0</v>
      </c>
      <c r="AK19" s="23">
        <v>4</v>
      </c>
      <c r="AL19" s="23">
        <v>3.7</v>
      </c>
      <c r="AM19" s="23">
        <v>2</v>
      </c>
      <c r="AN19" s="23">
        <v>7</v>
      </c>
      <c r="AO19" s="23">
        <v>28</v>
      </c>
      <c r="AP19" s="23">
        <v>2442.08244</v>
      </c>
      <c r="AQ19" s="23">
        <v>104</v>
      </c>
      <c r="AR19" s="23">
        <v>501.12</v>
      </c>
      <c r="AS19" s="23">
        <v>217</v>
      </c>
      <c r="AT19" s="23">
        <v>1570.16</v>
      </c>
    </row>
    <row r="20" spans="1:46" s="22" customFormat="1" ht="16.5" customHeight="1">
      <c r="A20" s="225" t="s">
        <v>228</v>
      </c>
      <c r="B20" s="226"/>
      <c r="C20" s="23">
        <v>28002</v>
      </c>
      <c r="D20" s="23">
        <v>524248.859991</v>
      </c>
      <c r="E20" s="23">
        <v>710</v>
      </c>
      <c r="F20" s="23">
        <v>73246.0512</v>
      </c>
      <c r="G20" s="23">
        <v>135</v>
      </c>
      <c r="H20" s="23">
        <v>2538.79267</v>
      </c>
      <c r="I20" s="23">
        <v>13727</v>
      </c>
      <c r="J20" s="23">
        <v>265899.304168</v>
      </c>
      <c r="K20" s="23">
        <v>293</v>
      </c>
      <c r="L20" s="23">
        <v>70722.32765</v>
      </c>
      <c r="M20" s="23">
        <v>177</v>
      </c>
      <c r="N20" s="23">
        <v>923.0645</v>
      </c>
      <c r="O20" s="23">
        <v>2812</v>
      </c>
      <c r="P20" s="23">
        <v>13892.915465</v>
      </c>
      <c r="Q20" s="23">
        <v>3558</v>
      </c>
      <c r="R20" s="23">
        <v>14641.516082</v>
      </c>
      <c r="S20" s="23">
        <v>354</v>
      </c>
      <c r="T20" s="23">
        <v>6444.079</v>
      </c>
      <c r="U20" s="23">
        <v>146</v>
      </c>
      <c r="V20" s="23">
        <v>769.682</v>
      </c>
      <c r="W20" s="225" t="s">
        <v>228</v>
      </c>
      <c r="X20" s="226"/>
      <c r="Y20" s="23">
        <v>343</v>
      </c>
      <c r="Z20" s="23">
        <v>3116.072505</v>
      </c>
      <c r="AA20" s="23">
        <v>1026</v>
      </c>
      <c r="AB20" s="23">
        <v>36183.377531</v>
      </c>
      <c r="AC20" s="23">
        <v>1293</v>
      </c>
      <c r="AD20" s="23">
        <v>16114.15106</v>
      </c>
      <c r="AE20" s="23">
        <v>1532</v>
      </c>
      <c r="AF20" s="23">
        <v>9386.502606</v>
      </c>
      <c r="AG20" s="23">
        <v>635</v>
      </c>
      <c r="AH20" s="23">
        <v>3445.653389</v>
      </c>
      <c r="AI20" s="23">
        <v>1</v>
      </c>
      <c r="AJ20" s="23">
        <v>0.2</v>
      </c>
      <c r="AK20" s="23">
        <v>10</v>
      </c>
      <c r="AL20" s="23">
        <v>17.21</v>
      </c>
      <c r="AM20" s="23">
        <v>4</v>
      </c>
      <c r="AN20" s="23">
        <v>26</v>
      </c>
      <c r="AO20" s="23">
        <v>45</v>
      </c>
      <c r="AP20" s="23">
        <v>435.6</v>
      </c>
      <c r="AQ20" s="23">
        <v>292</v>
      </c>
      <c r="AR20" s="23">
        <v>1073.3002</v>
      </c>
      <c r="AS20" s="23">
        <v>909</v>
      </c>
      <c r="AT20" s="23">
        <v>5373.059965</v>
      </c>
    </row>
    <row r="21" spans="1:46" s="22" customFormat="1" ht="16.5" customHeight="1">
      <c r="A21" s="225" t="s">
        <v>229</v>
      </c>
      <c r="B21" s="226"/>
      <c r="C21" s="23">
        <v>5547</v>
      </c>
      <c r="D21" s="23">
        <v>99827.434278</v>
      </c>
      <c r="E21" s="23">
        <v>358</v>
      </c>
      <c r="F21" s="23">
        <v>4978.017111</v>
      </c>
      <c r="G21" s="23">
        <v>123</v>
      </c>
      <c r="H21" s="23">
        <v>1959.11</v>
      </c>
      <c r="I21" s="23">
        <v>1573</v>
      </c>
      <c r="J21" s="23">
        <v>56578.899229</v>
      </c>
      <c r="K21" s="23">
        <v>78</v>
      </c>
      <c r="L21" s="23">
        <v>3149.31977</v>
      </c>
      <c r="M21" s="23">
        <v>38</v>
      </c>
      <c r="N21" s="23">
        <v>204.35</v>
      </c>
      <c r="O21" s="23">
        <v>870</v>
      </c>
      <c r="P21" s="23">
        <v>6052.571888</v>
      </c>
      <c r="Q21" s="23">
        <v>667</v>
      </c>
      <c r="R21" s="23">
        <v>2610.777073</v>
      </c>
      <c r="S21" s="23">
        <v>120</v>
      </c>
      <c r="T21" s="23">
        <v>2761.376</v>
      </c>
      <c r="U21" s="23">
        <v>63</v>
      </c>
      <c r="V21" s="23">
        <v>806.58</v>
      </c>
      <c r="W21" s="225" t="s">
        <v>229</v>
      </c>
      <c r="X21" s="226"/>
      <c r="Y21" s="23">
        <v>117</v>
      </c>
      <c r="Z21" s="23">
        <v>997.248888</v>
      </c>
      <c r="AA21" s="23">
        <v>184</v>
      </c>
      <c r="AB21" s="23">
        <v>4965.615401</v>
      </c>
      <c r="AC21" s="23">
        <v>331</v>
      </c>
      <c r="AD21" s="23">
        <v>4554.128</v>
      </c>
      <c r="AE21" s="23">
        <v>481</v>
      </c>
      <c r="AF21" s="23">
        <v>5588.536918</v>
      </c>
      <c r="AG21" s="23">
        <v>250</v>
      </c>
      <c r="AH21" s="23">
        <v>2097.532</v>
      </c>
      <c r="AI21" s="23">
        <v>2</v>
      </c>
      <c r="AJ21" s="23">
        <v>6.5</v>
      </c>
      <c r="AK21" s="23">
        <v>2</v>
      </c>
      <c r="AL21" s="23">
        <v>3.5</v>
      </c>
      <c r="AM21" s="23">
        <v>2</v>
      </c>
      <c r="AN21" s="23">
        <v>11</v>
      </c>
      <c r="AO21" s="23">
        <v>36</v>
      </c>
      <c r="AP21" s="23">
        <v>793.41</v>
      </c>
      <c r="AQ21" s="23">
        <v>109</v>
      </c>
      <c r="AR21" s="23">
        <v>503.67</v>
      </c>
      <c r="AS21" s="23">
        <v>143</v>
      </c>
      <c r="AT21" s="23">
        <v>1205.292</v>
      </c>
    </row>
    <row r="22" spans="1:46" s="22" customFormat="1" ht="16.5" customHeight="1">
      <c r="A22" s="225" t="s">
        <v>230</v>
      </c>
      <c r="B22" s="226"/>
      <c r="C22" s="23">
        <v>7610</v>
      </c>
      <c r="D22" s="23">
        <v>277010.33183</v>
      </c>
      <c r="E22" s="23">
        <v>546</v>
      </c>
      <c r="F22" s="23">
        <v>7867.804025</v>
      </c>
      <c r="G22" s="23">
        <v>148</v>
      </c>
      <c r="H22" s="23">
        <v>98292.90652</v>
      </c>
      <c r="I22" s="23">
        <v>2004</v>
      </c>
      <c r="J22" s="23">
        <v>81703.48539</v>
      </c>
      <c r="K22" s="23">
        <v>224</v>
      </c>
      <c r="L22" s="23">
        <v>32187.15863</v>
      </c>
      <c r="M22" s="23">
        <v>50</v>
      </c>
      <c r="N22" s="23">
        <v>278.2</v>
      </c>
      <c r="O22" s="23">
        <v>1574</v>
      </c>
      <c r="P22" s="23">
        <v>9557.560908</v>
      </c>
      <c r="Q22" s="23">
        <v>861</v>
      </c>
      <c r="R22" s="23">
        <v>3673.810398</v>
      </c>
      <c r="S22" s="23">
        <v>138</v>
      </c>
      <c r="T22" s="23">
        <v>5473.32</v>
      </c>
      <c r="U22" s="23">
        <v>49</v>
      </c>
      <c r="V22" s="23">
        <v>186.694889</v>
      </c>
      <c r="W22" s="225" t="s">
        <v>230</v>
      </c>
      <c r="X22" s="226"/>
      <c r="Y22" s="23">
        <v>116</v>
      </c>
      <c r="Z22" s="23">
        <v>1337.006888</v>
      </c>
      <c r="AA22" s="23">
        <v>237</v>
      </c>
      <c r="AB22" s="23">
        <v>5648.265352</v>
      </c>
      <c r="AC22" s="23">
        <v>527</v>
      </c>
      <c r="AD22" s="23">
        <v>6844.834652</v>
      </c>
      <c r="AE22" s="23">
        <v>567</v>
      </c>
      <c r="AF22" s="23">
        <v>3008.87392</v>
      </c>
      <c r="AG22" s="23">
        <v>252</v>
      </c>
      <c r="AH22" s="23">
        <v>18728.81537</v>
      </c>
      <c r="AI22" s="23">
        <v>0</v>
      </c>
      <c r="AJ22" s="23">
        <v>0</v>
      </c>
      <c r="AK22" s="23">
        <v>4</v>
      </c>
      <c r="AL22" s="23">
        <v>13</v>
      </c>
      <c r="AM22" s="23">
        <v>3</v>
      </c>
      <c r="AN22" s="23">
        <v>11</v>
      </c>
      <c r="AO22" s="23">
        <v>24</v>
      </c>
      <c r="AP22" s="23">
        <v>441.368888</v>
      </c>
      <c r="AQ22" s="23">
        <v>98</v>
      </c>
      <c r="AR22" s="23">
        <v>294.36</v>
      </c>
      <c r="AS22" s="23">
        <v>188</v>
      </c>
      <c r="AT22" s="23">
        <v>1461.866</v>
      </c>
    </row>
    <row r="23" spans="1:46" s="22" customFormat="1" ht="16.5" customHeight="1">
      <c r="A23" s="225" t="s">
        <v>231</v>
      </c>
      <c r="B23" s="226"/>
      <c r="C23" s="23">
        <v>4972</v>
      </c>
      <c r="D23" s="23">
        <v>77472.125717</v>
      </c>
      <c r="E23" s="23">
        <v>367</v>
      </c>
      <c r="F23" s="23">
        <v>7783.5685</v>
      </c>
      <c r="G23" s="23">
        <v>60</v>
      </c>
      <c r="H23" s="23">
        <v>1009.66</v>
      </c>
      <c r="I23" s="23">
        <v>1632</v>
      </c>
      <c r="J23" s="23">
        <v>35260.620435</v>
      </c>
      <c r="K23" s="23">
        <v>89</v>
      </c>
      <c r="L23" s="23">
        <v>6227.3612</v>
      </c>
      <c r="M23" s="23">
        <v>33</v>
      </c>
      <c r="N23" s="23">
        <v>152.6</v>
      </c>
      <c r="O23" s="23">
        <v>870</v>
      </c>
      <c r="P23" s="23">
        <v>7039.603413</v>
      </c>
      <c r="Q23" s="23">
        <v>657</v>
      </c>
      <c r="R23" s="23">
        <v>3013.16669</v>
      </c>
      <c r="S23" s="23">
        <v>84</v>
      </c>
      <c r="T23" s="23">
        <v>1947.01</v>
      </c>
      <c r="U23" s="23">
        <v>19</v>
      </c>
      <c r="V23" s="23">
        <v>158.81</v>
      </c>
      <c r="W23" s="225" t="s">
        <v>231</v>
      </c>
      <c r="X23" s="226"/>
      <c r="Y23" s="23">
        <v>72</v>
      </c>
      <c r="Z23" s="23">
        <v>1156.451</v>
      </c>
      <c r="AA23" s="23">
        <v>119</v>
      </c>
      <c r="AB23" s="23">
        <v>2405.359</v>
      </c>
      <c r="AC23" s="23">
        <v>226</v>
      </c>
      <c r="AD23" s="23">
        <v>3304.18481</v>
      </c>
      <c r="AE23" s="23">
        <v>339</v>
      </c>
      <c r="AF23" s="23">
        <v>2946.096254</v>
      </c>
      <c r="AG23" s="23">
        <v>184</v>
      </c>
      <c r="AH23" s="23">
        <v>1910.482415</v>
      </c>
      <c r="AI23" s="23">
        <v>0</v>
      </c>
      <c r="AJ23" s="23">
        <v>0</v>
      </c>
      <c r="AK23" s="23">
        <v>3</v>
      </c>
      <c r="AL23" s="23">
        <v>2.5</v>
      </c>
      <c r="AM23" s="23">
        <v>1</v>
      </c>
      <c r="AN23" s="23">
        <v>1</v>
      </c>
      <c r="AO23" s="23">
        <v>20</v>
      </c>
      <c r="AP23" s="23">
        <v>1227.775</v>
      </c>
      <c r="AQ23" s="23">
        <v>62</v>
      </c>
      <c r="AR23" s="23">
        <v>202.711</v>
      </c>
      <c r="AS23" s="23">
        <v>135</v>
      </c>
      <c r="AT23" s="23">
        <v>1723.166</v>
      </c>
    </row>
    <row r="24" spans="1:46" s="22" customFormat="1" ht="16.5" customHeight="1">
      <c r="A24" s="225" t="s">
        <v>232</v>
      </c>
      <c r="B24" s="226"/>
      <c r="C24" s="23">
        <v>7765</v>
      </c>
      <c r="D24" s="23">
        <v>112923.842863</v>
      </c>
      <c r="E24" s="23">
        <v>835</v>
      </c>
      <c r="F24" s="23">
        <v>14180.03944</v>
      </c>
      <c r="G24" s="23">
        <v>195</v>
      </c>
      <c r="H24" s="23">
        <v>3194.29</v>
      </c>
      <c r="I24" s="23">
        <v>1670</v>
      </c>
      <c r="J24" s="23">
        <v>43064.128827</v>
      </c>
      <c r="K24" s="23">
        <v>193</v>
      </c>
      <c r="L24" s="23">
        <v>6165.22484</v>
      </c>
      <c r="M24" s="23">
        <v>79</v>
      </c>
      <c r="N24" s="23">
        <v>3053.40157</v>
      </c>
      <c r="O24" s="23">
        <v>1401</v>
      </c>
      <c r="P24" s="23">
        <v>9269.182097</v>
      </c>
      <c r="Q24" s="23">
        <v>939</v>
      </c>
      <c r="R24" s="23">
        <v>5437.373592</v>
      </c>
      <c r="S24" s="23">
        <v>152</v>
      </c>
      <c r="T24" s="23">
        <v>2541.441</v>
      </c>
      <c r="U24" s="23">
        <v>78</v>
      </c>
      <c r="V24" s="23">
        <v>880.234</v>
      </c>
      <c r="W24" s="225" t="s">
        <v>232</v>
      </c>
      <c r="X24" s="226"/>
      <c r="Y24" s="23">
        <v>150</v>
      </c>
      <c r="Z24" s="23">
        <v>2889.77126</v>
      </c>
      <c r="AA24" s="23">
        <v>255</v>
      </c>
      <c r="AB24" s="23">
        <v>5835.7184</v>
      </c>
      <c r="AC24" s="23">
        <v>473</v>
      </c>
      <c r="AD24" s="23">
        <v>5766.727326</v>
      </c>
      <c r="AE24" s="23">
        <v>595</v>
      </c>
      <c r="AF24" s="23">
        <v>6160.037111</v>
      </c>
      <c r="AG24" s="23">
        <v>356</v>
      </c>
      <c r="AH24" s="23">
        <v>2051.2008</v>
      </c>
      <c r="AI24" s="23">
        <v>1</v>
      </c>
      <c r="AJ24" s="23">
        <v>0.1</v>
      </c>
      <c r="AK24" s="23">
        <v>2</v>
      </c>
      <c r="AL24" s="23">
        <v>8.7</v>
      </c>
      <c r="AM24" s="23">
        <v>2</v>
      </c>
      <c r="AN24" s="23">
        <v>6</v>
      </c>
      <c r="AO24" s="23">
        <v>60</v>
      </c>
      <c r="AP24" s="23">
        <v>624.4866</v>
      </c>
      <c r="AQ24" s="23">
        <v>138</v>
      </c>
      <c r="AR24" s="23">
        <v>530.725</v>
      </c>
      <c r="AS24" s="23">
        <v>191</v>
      </c>
      <c r="AT24" s="23">
        <v>1265.061</v>
      </c>
    </row>
    <row r="25" spans="1:46" s="22" customFormat="1" ht="16.5" customHeight="1">
      <c r="A25" s="225" t="s">
        <v>218</v>
      </c>
      <c r="B25" s="226"/>
      <c r="C25" s="23">
        <v>1542</v>
      </c>
      <c r="D25" s="23">
        <v>17111.899262</v>
      </c>
      <c r="E25" s="23">
        <v>181</v>
      </c>
      <c r="F25" s="23">
        <v>1430.279499</v>
      </c>
      <c r="G25" s="23">
        <v>53</v>
      </c>
      <c r="H25" s="23">
        <v>528.16</v>
      </c>
      <c r="I25" s="23">
        <v>196</v>
      </c>
      <c r="J25" s="23">
        <v>1230.3109</v>
      </c>
      <c r="K25" s="23">
        <v>21</v>
      </c>
      <c r="L25" s="23">
        <v>154.88</v>
      </c>
      <c r="M25" s="23">
        <v>6</v>
      </c>
      <c r="N25" s="23">
        <v>40.5</v>
      </c>
      <c r="O25" s="23">
        <v>238</v>
      </c>
      <c r="P25" s="23">
        <v>2168.108032</v>
      </c>
      <c r="Q25" s="23">
        <v>126</v>
      </c>
      <c r="R25" s="23">
        <v>684.9338</v>
      </c>
      <c r="S25" s="23">
        <v>50</v>
      </c>
      <c r="T25" s="23">
        <v>1269</v>
      </c>
      <c r="U25" s="23">
        <v>39</v>
      </c>
      <c r="V25" s="23">
        <v>604.41</v>
      </c>
      <c r="W25" s="225" t="s">
        <v>218</v>
      </c>
      <c r="X25" s="226"/>
      <c r="Y25" s="23">
        <v>35</v>
      </c>
      <c r="Z25" s="23">
        <v>316.46</v>
      </c>
      <c r="AA25" s="23">
        <v>41</v>
      </c>
      <c r="AB25" s="23">
        <v>347.23159</v>
      </c>
      <c r="AC25" s="23">
        <v>197</v>
      </c>
      <c r="AD25" s="23">
        <v>3912.355411</v>
      </c>
      <c r="AE25" s="23">
        <v>147</v>
      </c>
      <c r="AF25" s="23">
        <v>1251.86303</v>
      </c>
      <c r="AG25" s="23">
        <v>130</v>
      </c>
      <c r="AH25" s="23">
        <v>2682.502</v>
      </c>
      <c r="AI25" s="23">
        <v>0</v>
      </c>
      <c r="AJ25" s="23">
        <v>0</v>
      </c>
      <c r="AK25" s="23">
        <v>2</v>
      </c>
      <c r="AL25" s="23">
        <v>0.6</v>
      </c>
      <c r="AM25" s="23">
        <v>1</v>
      </c>
      <c r="AN25" s="23">
        <v>6.5</v>
      </c>
      <c r="AO25" s="23">
        <v>21</v>
      </c>
      <c r="AP25" s="23">
        <v>177.585</v>
      </c>
      <c r="AQ25" s="23">
        <v>22</v>
      </c>
      <c r="AR25" s="23">
        <v>109</v>
      </c>
      <c r="AS25" s="23">
        <v>36</v>
      </c>
      <c r="AT25" s="23">
        <v>197.22</v>
      </c>
    </row>
    <row r="26" spans="1:46" s="22" customFormat="1" ht="16.5" customHeight="1">
      <c r="A26" s="225" t="s">
        <v>233</v>
      </c>
      <c r="B26" s="226"/>
      <c r="C26" s="23">
        <v>3752</v>
      </c>
      <c r="D26" s="23">
        <v>78912.25994</v>
      </c>
      <c r="E26" s="23">
        <v>240</v>
      </c>
      <c r="F26" s="23">
        <v>13942.303</v>
      </c>
      <c r="G26" s="23">
        <v>202</v>
      </c>
      <c r="H26" s="23">
        <v>3648.20584</v>
      </c>
      <c r="I26" s="23">
        <v>600</v>
      </c>
      <c r="J26" s="23">
        <v>6139.84024</v>
      </c>
      <c r="K26" s="23">
        <v>45</v>
      </c>
      <c r="L26" s="23">
        <v>25122.0125</v>
      </c>
      <c r="M26" s="23">
        <v>16</v>
      </c>
      <c r="N26" s="23">
        <v>111.78</v>
      </c>
      <c r="O26" s="23">
        <v>600</v>
      </c>
      <c r="P26" s="23">
        <v>3980.83577</v>
      </c>
      <c r="Q26" s="23">
        <v>351</v>
      </c>
      <c r="R26" s="23">
        <v>2487.161588</v>
      </c>
      <c r="S26" s="23">
        <v>130</v>
      </c>
      <c r="T26" s="23">
        <v>5084.1837</v>
      </c>
      <c r="U26" s="23">
        <v>78</v>
      </c>
      <c r="V26" s="23">
        <v>612.3527</v>
      </c>
      <c r="W26" s="225" t="s">
        <v>233</v>
      </c>
      <c r="X26" s="226"/>
      <c r="Y26" s="23">
        <v>82</v>
      </c>
      <c r="Z26" s="23">
        <v>901.730406</v>
      </c>
      <c r="AA26" s="23">
        <v>133</v>
      </c>
      <c r="AB26" s="23">
        <v>1224.47478</v>
      </c>
      <c r="AC26" s="23">
        <v>436</v>
      </c>
      <c r="AD26" s="23">
        <v>7116.648806</v>
      </c>
      <c r="AE26" s="23">
        <v>313</v>
      </c>
      <c r="AF26" s="23">
        <v>1407.53768</v>
      </c>
      <c r="AG26" s="23">
        <v>242</v>
      </c>
      <c r="AH26" s="23">
        <v>1292.5206</v>
      </c>
      <c r="AI26" s="23">
        <v>0</v>
      </c>
      <c r="AJ26" s="23">
        <v>0</v>
      </c>
      <c r="AK26" s="23">
        <v>1</v>
      </c>
      <c r="AL26" s="23">
        <v>0.5</v>
      </c>
      <c r="AM26" s="23">
        <v>3</v>
      </c>
      <c r="AN26" s="23">
        <v>10.1</v>
      </c>
      <c r="AO26" s="23">
        <v>54</v>
      </c>
      <c r="AP26" s="23">
        <v>4461.48365</v>
      </c>
      <c r="AQ26" s="23">
        <v>77</v>
      </c>
      <c r="AR26" s="23">
        <v>483.04718</v>
      </c>
      <c r="AS26" s="23">
        <v>149</v>
      </c>
      <c r="AT26" s="23">
        <v>885.5415</v>
      </c>
    </row>
    <row r="27" spans="1:46" s="22" customFormat="1" ht="16.5" customHeight="1">
      <c r="A27" s="225" t="s">
        <v>234</v>
      </c>
      <c r="B27" s="226"/>
      <c r="C27" s="23">
        <v>886</v>
      </c>
      <c r="D27" s="23">
        <v>11959.14375</v>
      </c>
      <c r="E27" s="23">
        <v>47</v>
      </c>
      <c r="F27" s="23">
        <v>659.02</v>
      </c>
      <c r="G27" s="23">
        <v>23</v>
      </c>
      <c r="H27" s="23">
        <v>353.75</v>
      </c>
      <c r="I27" s="23">
        <v>91</v>
      </c>
      <c r="J27" s="23">
        <v>2311.01</v>
      </c>
      <c r="K27" s="23">
        <v>11</v>
      </c>
      <c r="L27" s="23">
        <v>59.03</v>
      </c>
      <c r="M27" s="23">
        <v>0</v>
      </c>
      <c r="N27" s="23">
        <v>0</v>
      </c>
      <c r="O27" s="23">
        <v>167</v>
      </c>
      <c r="P27" s="23">
        <v>1705.06</v>
      </c>
      <c r="Q27" s="23">
        <v>35</v>
      </c>
      <c r="R27" s="23">
        <v>172.05</v>
      </c>
      <c r="S27" s="23">
        <v>56</v>
      </c>
      <c r="T27" s="23">
        <v>1937.35525</v>
      </c>
      <c r="U27" s="23">
        <v>12</v>
      </c>
      <c r="V27" s="23">
        <v>109.31</v>
      </c>
      <c r="W27" s="225" t="s">
        <v>234</v>
      </c>
      <c r="X27" s="226"/>
      <c r="Y27" s="23">
        <v>31</v>
      </c>
      <c r="Z27" s="23">
        <v>324.2625</v>
      </c>
      <c r="AA27" s="23">
        <v>22</v>
      </c>
      <c r="AB27" s="23">
        <v>246.2</v>
      </c>
      <c r="AC27" s="23">
        <v>88</v>
      </c>
      <c r="AD27" s="23">
        <v>2116.616</v>
      </c>
      <c r="AE27" s="23">
        <v>51</v>
      </c>
      <c r="AF27" s="23">
        <v>441.536</v>
      </c>
      <c r="AG27" s="23">
        <v>191</v>
      </c>
      <c r="AH27" s="23">
        <v>1118.98</v>
      </c>
      <c r="AI27" s="23">
        <v>0</v>
      </c>
      <c r="AJ27" s="23">
        <v>0</v>
      </c>
      <c r="AK27" s="23">
        <v>1</v>
      </c>
      <c r="AL27" s="23">
        <v>6</v>
      </c>
      <c r="AM27" s="23">
        <v>0</v>
      </c>
      <c r="AN27" s="23">
        <v>0</v>
      </c>
      <c r="AO27" s="23">
        <v>34</v>
      </c>
      <c r="AP27" s="23">
        <v>290.411</v>
      </c>
      <c r="AQ27" s="23">
        <v>6</v>
      </c>
      <c r="AR27" s="23">
        <v>19.2</v>
      </c>
      <c r="AS27" s="23">
        <v>20</v>
      </c>
      <c r="AT27" s="23">
        <v>89.353</v>
      </c>
    </row>
    <row r="28" spans="1:46" s="22" customFormat="1" ht="16.5" customHeight="1">
      <c r="A28" s="225" t="s">
        <v>235</v>
      </c>
      <c r="B28" s="226"/>
      <c r="C28" s="23">
        <v>6130</v>
      </c>
      <c r="D28" s="23">
        <v>78781.374378</v>
      </c>
      <c r="E28" s="23">
        <v>130</v>
      </c>
      <c r="F28" s="23">
        <v>732.439068</v>
      </c>
      <c r="G28" s="23">
        <v>35</v>
      </c>
      <c r="H28" s="23">
        <v>388</v>
      </c>
      <c r="I28" s="23">
        <v>1034</v>
      </c>
      <c r="J28" s="23">
        <v>15373.632415</v>
      </c>
      <c r="K28" s="23">
        <v>28</v>
      </c>
      <c r="L28" s="23">
        <v>770.58</v>
      </c>
      <c r="M28" s="23">
        <v>41</v>
      </c>
      <c r="N28" s="23">
        <v>201.471</v>
      </c>
      <c r="O28" s="23">
        <v>1472</v>
      </c>
      <c r="P28" s="23">
        <v>7679.599658</v>
      </c>
      <c r="Q28" s="23">
        <v>758</v>
      </c>
      <c r="R28" s="23">
        <v>3000.268664</v>
      </c>
      <c r="S28" s="23">
        <v>712</v>
      </c>
      <c r="T28" s="23">
        <v>35839.68965</v>
      </c>
      <c r="U28" s="23">
        <v>33</v>
      </c>
      <c r="V28" s="23">
        <v>140.4</v>
      </c>
      <c r="W28" s="225" t="s">
        <v>235</v>
      </c>
      <c r="X28" s="226"/>
      <c r="Y28" s="23">
        <v>200</v>
      </c>
      <c r="Z28" s="23">
        <v>1441.43223</v>
      </c>
      <c r="AA28" s="23">
        <v>210</v>
      </c>
      <c r="AB28" s="23">
        <v>3602.84256</v>
      </c>
      <c r="AC28" s="23">
        <v>261</v>
      </c>
      <c r="AD28" s="23">
        <v>4453.74117</v>
      </c>
      <c r="AE28" s="23">
        <v>645</v>
      </c>
      <c r="AF28" s="23">
        <v>2164.867973</v>
      </c>
      <c r="AG28" s="23">
        <v>217</v>
      </c>
      <c r="AH28" s="23">
        <v>1786.91899</v>
      </c>
      <c r="AI28" s="23">
        <v>1</v>
      </c>
      <c r="AJ28" s="23">
        <v>0.5</v>
      </c>
      <c r="AK28" s="23">
        <v>2</v>
      </c>
      <c r="AL28" s="23">
        <v>8</v>
      </c>
      <c r="AM28" s="23">
        <v>1</v>
      </c>
      <c r="AN28" s="23">
        <v>8</v>
      </c>
      <c r="AO28" s="23">
        <v>32</v>
      </c>
      <c r="AP28" s="23">
        <v>223.01</v>
      </c>
      <c r="AQ28" s="23">
        <v>127</v>
      </c>
      <c r="AR28" s="23">
        <v>358.56</v>
      </c>
      <c r="AS28" s="23">
        <v>191</v>
      </c>
      <c r="AT28" s="23">
        <v>607.421</v>
      </c>
    </row>
    <row r="29" spans="1:46" s="22" customFormat="1" ht="16.5" customHeight="1">
      <c r="A29" s="225" t="s">
        <v>236</v>
      </c>
      <c r="B29" s="226"/>
      <c r="C29" s="23">
        <v>12455</v>
      </c>
      <c r="D29" s="23">
        <v>1007653.009647</v>
      </c>
      <c r="E29" s="23">
        <v>176</v>
      </c>
      <c r="F29" s="23">
        <v>2763.46186</v>
      </c>
      <c r="G29" s="23">
        <v>61</v>
      </c>
      <c r="H29" s="23">
        <v>761.7248</v>
      </c>
      <c r="I29" s="23">
        <v>3191</v>
      </c>
      <c r="J29" s="23">
        <v>806937.739801</v>
      </c>
      <c r="K29" s="23">
        <v>108</v>
      </c>
      <c r="L29" s="23">
        <v>1872.128698</v>
      </c>
      <c r="M29" s="23">
        <v>45</v>
      </c>
      <c r="N29" s="23">
        <v>331.7693</v>
      </c>
      <c r="O29" s="23">
        <v>2190</v>
      </c>
      <c r="P29" s="23">
        <v>22630.981312</v>
      </c>
      <c r="Q29" s="23">
        <v>1174</v>
      </c>
      <c r="R29" s="23">
        <v>12617.455227</v>
      </c>
      <c r="S29" s="23">
        <v>172</v>
      </c>
      <c r="T29" s="23">
        <v>10925.53679</v>
      </c>
      <c r="U29" s="23">
        <v>131</v>
      </c>
      <c r="V29" s="23">
        <v>914.653679</v>
      </c>
      <c r="W29" s="225" t="s">
        <v>236</v>
      </c>
      <c r="X29" s="226"/>
      <c r="Y29" s="23">
        <v>446</v>
      </c>
      <c r="Z29" s="23">
        <v>6832.497488</v>
      </c>
      <c r="AA29" s="23">
        <v>1056</v>
      </c>
      <c r="AB29" s="23">
        <v>40665.732165</v>
      </c>
      <c r="AC29" s="23">
        <v>833</v>
      </c>
      <c r="AD29" s="23">
        <v>17640.662266</v>
      </c>
      <c r="AE29" s="23">
        <v>1821</v>
      </c>
      <c r="AF29" s="23">
        <v>74317.081237</v>
      </c>
      <c r="AG29" s="23">
        <v>371</v>
      </c>
      <c r="AH29" s="23">
        <v>2771.54557</v>
      </c>
      <c r="AI29" s="23">
        <v>2</v>
      </c>
      <c r="AJ29" s="23">
        <v>1.5</v>
      </c>
      <c r="AK29" s="23">
        <v>10</v>
      </c>
      <c r="AL29" s="23">
        <v>42.99</v>
      </c>
      <c r="AM29" s="23">
        <v>0</v>
      </c>
      <c r="AN29" s="23">
        <v>0</v>
      </c>
      <c r="AO29" s="23">
        <v>45</v>
      </c>
      <c r="AP29" s="23">
        <v>232.250495</v>
      </c>
      <c r="AQ29" s="23">
        <v>269</v>
      </c>
      <c r="AR29" s="23">
        <v>1980.99736</v>
      </c>
      <c r="AS29" s="23">
        <v>354</v>
      </c>
      <c r="AT29" s="23">
        <v>3412.301599</v>
      </c>
    </row>
    <row r="30" spans="1:46" s="22" customFormat="1" ht="16.5" customHeight="1">
      <c r="A30" s="225" t="s">
        <v>237</v>
      </c>
      <c r="B30" s="226"/>
      <c r="C30" s="23">
        <v>4991</v>
      </c>
      <c r="D30" s="23">
        <v>66255.062305</v>
      </c>
      <c r="E30" s="23">
        <v>201</v>
      </c>
      <c r="F30" s="23">
        <v>5971.852868</v>
      </c>
      <c r="G30" s="23">
        <v>44</v>
      </c>
      <c r="H30" s="23">
        <v>619.35</v>
      </c>
      <c r="I30" s="23">
        <v>1003</v>
      </c>
      <c r="J30" s="23">
        <v>10165.128048</v>
      </c>
      <c r="K30" s="23">
        <v>68</v>
      </c>
      <c r="L30" s="23">
        <v>1381.08726</v>
      </c>
      <c r="M30" s="23">
        <v>23</v>
      </c>
      <c r="N30" s="23">
        <v>146.46</v>
      </c>
      <c r="O30" s="23">
        <v>771</v>
      </c>
      <c r="P30" s="23">
        <v>9263.157538</v>
      </c>
      <c r="Q30" s="23">
        <v>784</v>
      </c>
      <c r="R30" s="23">
        <v>2998.6556</v>
      </c>
      <c r="S30" s="23">
        <v>139</v>
      </c>
      <c r="T30" s="23">
        <v>4043.958</v>
      </c>
      <c r="U30" s="23">
        <v>66</v>
      </c>
      <c r="V30" s="23">
        <v>807.874</v>
      </c>
      <c r="W30" s="225" t="s">
        <v>237</v>
      </c>
      <c r="X30" s="226"/>
      <c r="Y30" s="23">
        <v>126</v>
      </c>
      <c r="Z30" s="23">
        <v>1167.974776</v>
      </c>
      <c r="AA30" s="23">
        <v>267</v>
      </c>
      <c r="AB30" s="23">
        <v>10379.331945</v>
      </c>
      <c r="AC30" s="23">
        <v>512</v>
      </c>
      <c r="AD30" s="23">
        <v>12009.199888</v>
      </c>
      <c r="AE30" s="23">
        <v>475</v>
      </c>
      <c r="AF30" s="23">
        <v>2696.608888</v>
      </c>
      <c r="AG30" s="23">
        <v>227</v>
      </c>
      <c r="AH30" s="23">
        <v>1679.121</v>
      </c>
      <c r="AI30" s="23">
        <v>0</v>
      </c>
      <c r="AJ30" s="23">
        <v>0</v>
      </c>
      <c r="AK30" s="23">
        <v>4</v>
      </c>
      <c r="AL30" s="23">
        <v>9.666666</v>
      </c>
      <c r="AM30" s="23">
        <v>1</v>
      </c>
      <c r="AN30" s="23">
        <v>2</v>
      </c>
      <c r="AO30" s="23">
        <v>20</v>
      </c>
      <c r="AP30" s="23">
        <v>159.999913</v>
      </c>
      <c r="AQ30" s="23">
        <v>99</v>
      </c>
      <c r="AR30" s="23">
        <v>427.798105</v>
      </c>
      <c r="AS30" s="23">
        <v>161</v>
      </c>
      <c r="AT30" s="23">
        <v>2325.83781</v>
      </c>
    </row>
    <row r="31" spans="1:46" s="22" customFormat="1" ht="16.5" customHeight="1">
      <c r="A31" s="223" t="s">
        <v>238</v>
      </c>
      <c r="B31" s="224"/>
      <c r="C31" s="23">
        <v>1564</v>
      </c>
      <c r="D31" s="23">
        <v>25299.631258</v>
      </c>
      <c r="E31" s="23">
        <v>150</v>
      </c>
      <c r="F31" s="23">
        <v>1905.98</v>
      </c>
      <c r="G31" s="23">
        <v>26</v>
      </c>
      <c r="H31" s="23">
        <v>276.803938</v>
      </c>
      <c r="I31" s="23">
        <v>161</v>
      </c>
      <c r="J31" s="23">
        <v>7562.957</v>
      </c>
      <c r="K31" s="23">
        <v>10</v>
      </c>
      <c r="L31" s="23">
        <v>96.5</v>
      </c>
      <c r="M31" s="23">
        <v>3</v>
      </c>
      <c r="N31" s="23">
        <v>6.85</v>
      </c>
      <c r="O31" s="23">
        <v>436</v>
      </c>
      <c r="P31" s="23">
        <v>3277.167</v>
      </c>
      <c r="Q31" s="23">
        <v>101</v>
      </c>
      <c r="R31" s="23">
        <v>1599.035</v>
      </c>
      <c r="S31" s="23">
        <v>116</v>
      </c>
      <c r="T31" s="23">
        <v>5729.05438</v>
      </c>
      <c r="U31" s="23">
        <v>15</v>
      </c>
      <c r="V31" s="23">
        <v>483.93594</v>
      </c>
      <c r="W31" s="223" t="s">
        <v>238</v>
      </c>
      <c r="X31" s="224"/>
      <c r="Y31" s="23">
        <v>18</v>
      </c>
      <c r="Z31" s="23">
        <v>69.65</v>
      </c>
      <c r="AA31" s="23">
        <v>62</v>
      </c>
      <c r="AB31" s="23">
        <v>919.664</v>
      </c>
      <c r="AC31" s="23">
        <v>190</v>
      </c>
      <c r="AD31" s="23">
        <v>1573.49</v>
      </c>
      <c r="AE31" s="23">
        <v>102</v>
      </c>
      <c r="AF31" s="23">
        <v>601.025</v>
      </c>
      <c r="AG31" s="23">
        <v>136</v>
      </c>
      <c r="AH31" s="23">
        <v>1028.509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9</v>
      </c>
      <c r="AP31" s="23">
        <v>78</v>
      </c>
      <c r="AQ31" s="23">
        <v>16</v>
      </c>
      <c r="AR31" s="23">
        <v>64.86</v>
      </c>
      <c r="AS31" s="23">
        <v>13</v>
      </c>
      <c r="AT31" s="23">
        <v>26.15</v>
      </c>
    </row>
    <row r="32" spans="1:46" s="22" customFormat="1" ht="16.5" customHeight="1">
      <c r="A32" s="219" t="s">
        <v>34</v>
      </c>
      <c r="B32" s="220"/>
      <c r="C32" s="23">
        <v>1352</v>
      </c>
      <c r="D32" s="23">
        <v>23171.021258</v>
      </c>
      <c r="E32" s="23">
        <v>127</v>
      </c>
      <c r="F32" s="23">
        <v>1768.49</v>
      </c>
      <c r="G32" s="23">
        <v>25</v>
      </c>
      <c r="H32" s="23">
        <v>261.803938</v>
      </c>
      <c r="I32" s="23">
        <v>142</v>
      </c>
      <c r="J32" s="23">
        <v>7272.957</v>
      </c>
      <c r="K32" s="23">
        <v>10</v>
      </c>
      <c r="L32" s="23">
        <v>96.5</v>
      </c>
      <c r="M32" s="23">
        <v>3</v>
      </c>
      <c r="N32" s="23">
        <v>6.85</v>
      </c>
      <c r="O32" s="23">
        <v>376</v>
      </c>
      <c r="P32" s="23">
        <v>2747.377</v>
      </c>
      <c r="Q32" s="23">
        <v>92</v>
      </c>
      <c r="R32" s="23">
        <v>1514.435</v>
      </c>
      <c r="S32" s="23">
        <v>84</v>
      </c>
      <c r="T32" s="23">
        <v>5066.15438</v>
      </c>
      <c r="U32" s="23">
        <v>13</v>
      </c>
      <c r="V32" s="23">
        <v>467.93594</v>
      </c>
      <c r="W32" s="219" t="s">
        <v>34</v>
      </c>
      <c r="X32" s="220"/>
      <c r="Y32" s="23">
        <v>16</v>
      </c>
      <c r="Z32" s="23">
        <v>38.15</v>
      </c>
      <c r="AA32" s="23">
        <v>58</v>
      </c>
      <c r="AB32" s="23">
        <v>904.364</v>
      </c>
      <c r="AC32" s="23">
        <v>186</v>
      </c>
      <c r="AD32" s="23">
        <v>1559.19</v>
      </c>
      <c r="AE32" s="23">
        <v>88</v>
      </c>
      <c r="AF32" s="23">
        <v>544.895</v>
      </c>
      <c r="AG32" s="23">
        <v>103</v>
      </c>
      <c r="AH32" s="23">
        <v>791.909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4</v>
      </c>
      <c r="AP32" s="23">
        <v>47</v>
      </c>
      <c r="AQ32" s="23">
        <v>14</v>
      </c>
      <c r="AR32" s="23">
        <v>62.86</v>
      </c>
      <c r="AS32" s="23">
        <v>11</v>
      </c>
      <c r="AT32" s="23">
        <v>20.15</v>
      </c>
    </row>
    <row r="33" spans="1:46" s="22" customFormat="1" ht="16.5" customHeight="1">
      <c r="A33" s="221" t="s">
        <v>35</v>
      </c>
      <c r="B33" s="222"/>
      <c r="C33" s="23">
        <v>212</v>
      </c>
      <c r="D33" s="23">
        <v>2128.61</v>
      </c>
      <c r="E33" s="23">
        <v>23</v>
      </c>
      <c r="F33" s="23">
        <v>137.49</v>
      </c>
      <c r="G33" s="23">
        <v>1</v>
      </c>
      <c r="H33" s="23">
        <v>15</v>
      </c>
      <c r="I33" s="23">
        <v>19</v>
      </c>
      <c r="J33" s="23">
        <v>290</v>
      </c>
      <c r="K33" s="23">
        <v>0</v>
      </c>
      <c r="L33" s="23">
        <v>0</v>
      </c>
      <c r="M33" s="23">
        <v>0</v>
      </c>
      <c r="N33" s="23">
        <v>0</v>
      </c>
      <c r="O33" s="23">
        <v>60</v>
      </c>
      <c r="P33" s="23">
        <v>529.79</v>
      </c>
      <c r="Q33" s="23">
        <v>9</v>
      </c>
      <c r="R33" s="23">
        <v>84.6</v>
      </c>
      <c r="S33" s="23">
        <v>32</v>
      </c>
      <c r="T33" s="23">
        <v>662.9</v>
      </c>
      <c r="U33" s="23">
        <v>2</v>
      </c>
      <c r="V33" s="23">
        <v>16</v>
      </c>
      <c r="W33" s="221" t="s">
        <v>35</v>
      </c>
      <c r="X33" s="222"/>
      <c r="Y33" s="23">
        <v>2</v>
      </c>
      <c r="Z33" s="23">
        <v>31.5</v>
      </c>
      <c r="AA33" s="23">
        <v>4</v>
      </c>
      <c r="AB33" s="23">
        <v>15.3</v>
      </c>
      <c r="AC33" s="23">
        <v>4</v>
      </c>
      <c r="AD33" s="23">
        <v>14.3</v>
      </c>
      <c r="AE33" s="23">
        <v>14</v>
      </c>
      <c r="AF33" s="23">
        <v>56.13</v>
      </c>
      <c r="AG33" s="23">
        <v>33</v>
      </c>
      <c r="AH33" s="23">
        <v>236.6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5</v>
      </c>
      <c r="AP33" s="23">
        <v>31</v>
      </c>
      <c r="AQ33" s="23">
        <v>2</v>
      </c>
      <c r="AR33" s="23">
        <v>2</v>
      </c>
      <c r="AS33" s="23">
        <v>2</v>
      </c>
      <c r="AT33" s="23">
        <v>6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16" t="s">
        <v>399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16" t="str">
        <f>V34</f>
        <v>中華民國109年12月20日編製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41" t="s">
        <v>384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41" t="s">
        <v>384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2" t="s">
        <v>280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2" t="s">
        <v>280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221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3" t="s">
        <v>221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">
      <c r="A39" s="144"/>
      <c r="B39" s="142" t="s">
        <v>265</v>
      </c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2" t="s">
        <v>265</v>
      </c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</row>
    <row r="40" spans="1:44" s="138" customFormat="1" ht="15">
      <c r="A40" s="144"/>
      <c r="B40" s="142" t="s">
        <v>299</v>
      </c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2" t="s">
        <v>299</v>
      </c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</row>
    <row r="41" spans="1:46" ht="15">
      <c r="A41" s="218" t="s">
        <v>240</v>
      </c>
      <c r="B41" s="218"/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 t="s">
        <v>241</v>
      </c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K41" s="218"/>
      <c r="AL41" s="218"/>
      <c r="AM41" s="218"/>
      <c r="AN41" s="218"/>
      <c r="AO41" s="218"/>
      <c r="AP41" s="218"/>
      <c r="AQ41" s="218"/>
      <c r="AR41" s="218"/>
      <c r="AS41" s="218"/>
      <c r="AT41" s="218"/>
    </row>
  </sheetData>
  <sheetProtection/>
  <mergeCells count="88">
    <mergeCell ref="U1:V1"/>
    <mergeCell ref="AS1:AT1"/>
    <mergeCell ref="U2:V2"/>
    <mergeCell ref="AS2:AT2"/>
    <mergeCell ref="A3:V4"/>
    <mergeCell ref="W3:AT4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A9:B9"/>
    <mergeCell ref="W9:X9"/>
    <mergeCell ref="A10:B10"/>
    <mergeCell ref="W10:X10"/>
    <mergeCell ref="A11:B11"/>
    <mergeCell ref="W11:X11"/>
    <mergeCell ref="A12:B12"/>
    <mergeCell ref="W12:X12"/>
    <mergeCell ref="A16:B16"/>
    <mergeCell ref="W16:X16"/>
    <mergeCell ref="A14:B14"/>
    <mergeCell ref="W14:X14"/>
    <mergeCell ref="A19:B19"/>
    <mergeCell ref="W19:X19"/>
    <mergeCell ref="A13:B13"/>
    <mergeCell ref="W13:X13"/>
    <mergeCell ref="A18:B18"/>
    <mergeCell ref="W18:X18"/>
    <mergeCell ref="A17:B17"/>
    <mergeCell ref="W17:X17"/>
    <mergeCell ref="A23:B23"/>
    <mergeCell ref="W23:X23"/>
    <mergeCell ref="A20:B20"/>
    <mergeCell ref="W20:X20"/>
    <mergeCell ref="A21:B21"/>
    <mergeCell ref="W21:X21"/>
    <mergeCell ref="A26:B26"/>
    <mergeCell ref="W26:X26"/>
    <mergeCell ref="A15:B15"/>
    <mergeCell ref="W15:X15"/>
    <mergeCell ref="A24:B24"/>
    <mergeCell ref="W24:X24"/>
    <mergeCell ref="A25:B25"/>
    <mergeCell ref="W25:X25"/>
    <mergeCell ref="A22:B22"/>
    <mergeCell ref="W22:X22"/>
    <mergeCell ref="A31:B31"/>
    <mergeCell ref="W31:X31"/>
    <mergeCell ref="A27:B27"/>
    <mergeCell ref="W27:X27"/>
    <mergeCell ref="A30:B30"/>
    <mergeCell ref="W30:X30"/>
    <mergeCell ref="A28:B28"/>
    <mergeCell ref="W28:X28"/>
    <mergeCell ref="A29:B29"/>
    <mergeCell ref="W29:X29"/>
    <mergeCell ref="A41:V41"/>
    <mergeCell ref="W41:AT41"/>
    <mergeCell ref="A32:B32"/>
    <mergeCell ref="W32:X32"/>
    <mergeCell ref="A33:B33"/>
    <mergeCell ref="W33:X33"/>
  </mergeCells>
  <printOptions horizontalCentered="1"/>
  <pageMargins left="0.2755905511811024" right="0.2362204724409449" top="0.984251968503937" bottom="0.3937007874015748" header="0" footer="0"/>
  <pageSetup fitToHeight="2" fitToWidth="2" horizontalDpi="600" verticalDpi="600" orientation="landscape" paperSize="8" scale="80" r:id="rId2"/>
  <colBreaks count="1" manualBreakCount="1">
    <brk id="22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="55" zoomScaleSheetLayoutView="55" zoomScalePageLayoutView="0" workbookViewId="0" topLeftCell="A1">
      <selection activeCell="Y9" sqref="Y9:AT33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10.625" style="2" customWidth="1"/>
    <col min="26" max="26" width="11.25390625" style="2" customWidth="1"/>
    <col min="27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84" t="s">
        <v>2</v>
      </c>
      <c r="V1" s="285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84" t="s">
        <v>2</v>
      </c>
      <c r="AT1" s="286"/>
    </row>
    <row r="2" spans="1:46" ht="16.5" customHeight="1">
      <c r="A2" s="6" t="s">
        <v>137</v>
      </c>
      <c r="B2" s="7" t="s">
        <v>138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287" t="s">
        <v>256</v>
      </c>
      <c r="V2" s="288"/>
      <c r="W2" s="6" t="s">
        <v>137</v>
      </c>
      <c r="X2" s="7" t="s">
        <v>138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287" t="s">
        <v>256</v>
      </c>
      <c r="AT2" s="289"/>
    </row>
    <row r="3" spans="1:46" s="14" customFormat="1" ht="19.5" customHeight="1">
      <c r="A3" s="290" t="s">
        <v>257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 t="s">
        <v>258</v>
      </c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  <c r="AN3" s="290"/>
      <c r="AO3" s="290"/>
      <c r="AP3" s="290"/>
      <c r="AQ3" s="290"/>
      <c r="AR3" s="290"/>
      <c r="AS3" s="290"/>
      <c r="AT3" s="290"/>
    </row>
    <row r="4" spans="1:46" s="14" customFormat="1" ht="19.5" customHeight="1">
      <c r="A4" s="291"/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8" t="str">
        <f>'2491-00-06'!G5</f>
        <v>中華民國109年11月</v>
      </c>
      <c r="I5" s="268"/>
      <c r="J5" s="268"/>
      <c r="K5" s="268"/>
      <c r="L5" s="268"/>
      <c r="M5" s="268"/>
      <c r="N5" s="268"/>
      <c r="O5" s="268"/>
      <c r="P5" s="268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269" t="str">
        <f>H5</f>
        <v>中華民國109年11月</v>
      </c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54" t="s">
        <v>8</v>
      </c>
      <c r="B6" s="255"/>
      <c r="C6" s="270" t="s">
        <v>9</v>
      </c>
      <c r="D6" s="271"/>
      <c r="E6" s="274" t="s">
        <v>10</v>
      </c>
      <c r="F6" s="275"/>
      <c r="G6" s="235" t="s">
        <v>11</v>
      </c>
      <c r="H6" s="232"/>
      <c r="I6" s="235" t="s">
        <v>371</v>
      </c>
      <c r="J6" s="232"/>
      <c r="K6" s="274" t="s">
        <v>12</v>
      </c>
      <c r="L6" s="246"/>
      <c r="M6" s="278" t="s">
        <v>13</v>
      </c>
      <c r="N6" s="279"/>
      <c r="O6" s="264" t="s">
        <v>360</v>
      </c>
      <c r="P6" s="265"/>
      <c r="Q6" s="249" t="s">
        <v>14</v>
      </c>
      <c r="R6" s="250"/>
      <c r="S6" s="235" t="s">
        <v>15</v>
      </c>
      <c r="T6" s="232"/>
      <c r="U6" s="235" t="s">
        <v>16</v>
      </c>
      <c r="V6" s="231"/>
      <c r="W6" s="254" t="s">
        <v>8</v>
      </c>
      <c r="X6" s="255"/>
      <c r="Y6" s="264" t="s">
        <v>365</v>
      </c>
      <c r="Z6" s="265"/>
      <c r="AA6" s="235" t="s">
        <v>17</v>
      </c>
      <c r="AB6" s="232"/>
      <c r="AC6" s="235" t="s">
        <v>18</v>
      </c>
      <c r="AD6" s="231"/>
      <c r="AE6" s="230" t="s">
        <v>19</v>
      </c>
      <c r="AF6" s="231"/>
      <c r="AG6" s="245" t="s">
        <v>20</v>
      </c>
      <c r="AH6" s="246"/>
      <c r="AI6" s="230" t="s">
        <v>21</v>
      </c>
      <c r="AJ6" s="231"/>
      <c r="AK6" s="260" t="s">
        <v>372</v>
      </c>
      <c r="AL6" s="261"/>
      <c r="AM6" s="230" t="s">
        <v>22</v>
      </c>
      <c r="AN6" s="231"/>
      <c r="AO6" s="230" t="s">
        <v>23</v>
      </c>
      <c r="AP6" s="231"/>
      <c r="AQ6" s="230" t="s">
        <v>24</v>
      </c>
      <c r="AR6" s="232"/>
      <c r="AS6" s="235" t="s">
        <v>25</v>
      </c>
      <c r="AT6" s="236"/>
    </row>
    <row r="7" spans="1:46" ht="16.5" customHeight="1">
      <c r="A7" s="256"/>
      <c r="B7" s="257"/>
      <c r="C7" s="272"/>
      <c r="D7" s="273"/>
      <c r="E7" s="276"/>
      <c r="F7" s="277"/>
      <c r="G7" s="237"/>
      <c r="H7" s="234"/>
      <c r="I7" s="237"/>
      <c r="J7" s="234"/>
      <c r="K7" s="276"/>
      <c r="L7" s="248"/>
      <c r="M7" s="239" t="s">
        <v>26</v>
      </c>
      <c r="N7" s="240"/>
      <c r="O7" s="292"/>
      <c r="P7" s="293"/>
      <c r="Q7" s="251"/>
      <c r="R7" s="252"/>
      <c r="S7" s="237"/>
      <c r="T7" s="234"/>
      <c r="U7" s="237"/>
      <c r="V7" s="253"/>
      <c r="W7" s="256"/>
      <c r="X7" s="257"/>
      <c r="Y7" s="266"/>
      <c r="Z7" s="267"/>
      <c r="AA7" s="237"/>
      <c r="AB7" s="234"/>
      <c r="AC7" s="237"/>
      <c r="AD7" s="253"/>
      <c r="AE7" s="241" t="s">
        <v>27</v>
      </c>
      <c r="AF7" s="242"/>
      <c r="AG7" s="247"/>
      <c r="AH7" s="248"/>
      <c r="AI7" s="241" t="s">
        <v>28</v>
      </c>
      <c r="AJ7" s="242"/>
      <c r="AK7" s="262"/>
      <c r="AL7" s="263"/>
      <c r="AM7" s="241" t="s">
        <v>29</v>
      </c>
      <c r="AN7" s="242"/>
      <c r="AO7" s="243" t="s">
        <v>30</v>
      </c>
      <c r="AP7" s="244"/>
      <c r="AQ7" s="233"/>
      <c r="AR7" s="234"/>
      <c r="AS7" s="237"/>
      <c r="AT7" s="238"/>
    </row>
    <row r="8" spans="1:46" ht="22.5" customHeight="1">
      <c r="A8" s="258"/>
      <c r="B8" s="259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58"/>
      <c r="X8" s="259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28" t="s">
        <v>33</v>
      </c>
      <c r="B9" s="229"/>
      <c r="C9" s="23">
        <v>2447</v>
      </c>
      <c r="D9" s="23">
        <v>16069.544096</v>
      </c>
      <c r="E9" s="23">
        <v>56</v>
      </c>
      <c r="F9" s="23">
        <v>369.80133</v>
      </c>
      <c r="G9" s="23">
        <v>12</v>
      </c>
      <c r="H9" s="23">
        <v>15.550002</v>
      </c>
      <c r="I9" s="23">
        <v>461</v>
      </c>
      <c r="J9" s="23">
        <v>4493.412374</v>
      </c>
      <c r="K9" s="23">
        <v>15</v>
      </c>
      <c r="L9" s="23">
        <v>28.22</v>
      </c>
      <c r="M9" s="23">
        <v>22</v>
      </c>
      <c r="N9" s="23">
        <v>91.577</v>
      </c>
      <c r="O9" s="23">
        <v>267</v>
      </c>
      <c r="P9" s="23">
        <v>1375.079313</v>
      </c>
      <c r="Q9" s="23">
        <v>600</v>
      </c>
      <c r="R9" s="23">
        <v>2260.653304</v>
      </c>
      <c r="S9" s="23">
        <v>75</v>
      </c>
      <c r="T9" s="23">
        <v>320.300002</v>
      </c>
      <c r="U9" s="23">
        <v>52</v>
      </c>
      <c r="V9" s="23">
        <v>147.460002</v>
      </c>
      <c r="W9" s="228" t="s">
        <v>33</v>
      </c>
      <c r="X9" s="229"/>
      <c r="Y9" s="23">
        <v>99</v>
      </c>
      <c r="Z9" s="23">
        <v>697.637743</v>
      </c>
      <c r="AA9" s="23">
        <v>117</v>
      </c>
      <c r="AB9" s="23">
        <v>2830.234001</v>
      </c>
      <c r="AC9" s="23">
        <v>104</v>
      </c>
      <c r="AD9" s="23">
        <v>605.33556</v>
      </c>
      <c r="AE9" s="23">
        <v>385</v>
      </c>
      <c r="AF9" s="23">
        <v>1667.441402</v>
      </c>
      <c r="AG9" s="23">
        <v>72</v>
      </c>
      <c r="AH9" s="23">
        <v>253.39206</v>
      </c>
      <c r="AI9" s="23">
        <v>1</v>
      </c>
      <c r="AJ9" s="23">
        <v>1E-06</v>
      </c>
      <c r="AK9" s="23">
        <v>1</v>
      </c>
      <c r="AL9" s="23">
        <v>5</v>
      </c>
      <c r="AM9" s="23">
        <v>2</v>
      </c>
      <c r="AN9" s="23">
        <v>3.000001</v>
      </c>
      <c r="AO9" s="23">
        <v>12</v>
      </c>
      <c r="AP9" s="23">
        <v>31.1</v>
      </c>
      <c r="AQ9" s="23">
        <v>31</v>
      </c>
      <c r="AR9" s="23">
        <v>173.3</v>
      </c>
      <c r="AS9" s="23">
        <v>63</v>
      </c>
      <c r="AT9" s="23">
        <v>701.050001</v>
      </c>
    </row>
    <row r="10" spans="1:46" s="22" customFormat="1" ht="16.5" customHeight="1">
      <c r="A10" s="223" t="s">
        <v>223</v>
      </c>
      <c r="B10" s="224"/>
      <c r="C10" s="23">
        <v>2444</v>
      </c>
      <c r="D10" s="23">
        <v>16053.544096</v>
      </c>
      <c r="E10" s="23">
        <v>56</v>
      </c>
      <c r="F10" s="23">
        <v>369.80133</v>
      </c>
      <c r="G10" s="23">
        <v>12</v>
      </c>
      <c r="H10" s="23">
        <v>15.550002</v>
      </c>
      <c r="I10" s="23">
        <v>461</v>
      </c>
      <c r="J10" s="23">
        <v>4493.412374</v>
      </c>
      <c r="K10" s="23">
        <v>15</v>
      </c>
      <c r="L10" s="23">
        <v>28.22</v>
      </c>
      <c r="M10" s="23">
        <v>22</v>
      </c>
      <c r="N10" s="23">
        <v>91.577</v>
      </c>
      <c r="O10" s="23">
        <v>267</v>
      </c>
      <c r="P10" s="23">
        <v>1375.079313</v>
      </c>
      <c r="Q10" s="23">
        <v>600</v>
      </c>
      <c r="R10" s="23">
        <v>2260.653304</v>
      </c>
      <c r="S10" s="23">
        <v>74</v>
      </c>
      <c r="T10" s="23">
        <v>305.300002</v>
      </c>
      <c r="U10" s="23">
        <v>52</v>
      </c>
      <c r="V10" s="23">
        <v>147.460002</v>
      </c>
      <c r="W10" s="223" t="s">
        <v>223</v>
      </c>
      <c r="X10" s="224"/>
      <c r="Y10" s="23">
        <v>99</v>
      </c>
      <c r="Z10" s="23">
        <v>697.637743</v>
      </c>
      <c r="AA10" s="23">
        <v>117</v>
      </c>
      <c r="AB10" s="23">
        <v>2830.234001</v>
      </c>
      <c r="AC10" s="23">
        <v>102</v>
      </c>
      <c r="AD10" s="23">
        <v>604.33556</v>
      </c>
      <c r="AE10" s="23">
        <v>385</v>
      </c>
      <c r="AF10" s="23">
        <v>1667.441402</v>
      </c>
      <c r="AG10" s="23">
        <v>72</v>
      </c>
      <c r="AH10" s="23">
        <v>253.39206</v>
      </c>
      <c r="AI10" s="23">
        <v>1</v>
      </c>
      <c r="AJ10" s="23">
        <v>1E-06</v>
      </c>
      <c r="AK10" s="23">
        <v>1</v>
      </c>
      <c r="AL10" s="23">
        <v>5</v>
      </c>
      <c r="AM10" s="23">
        <v>2</v>
      </c>
      <c r="AN10" s="23">
        <v>3.000001</v>
      </c>
      <c r="AO10" s="23">
        <v>12</v>
      </c>
      <c r="AP10" s="23">
        <v>31.1</v>
      </c>
      <c r="AQ10" s="23">
        <v>31</v>
      </c>
      <c r="AR10" s="23">
        <v>173.3</v>
      </c>
      <c r="AS10" s="23">
        <v>63</v>
      </c>
      <c r="AT10" s="23">
        <v>701.050001</v>
      </c>
    </row>
    <row r="11" spans="1:46" s="22" customFormat="1" ht="16.5" customHeight="1">
      <c r="A11" s="225" t="s">
        <v>262</v>
      </c>
      <c r="B11" s="226"/>
      <c r="C11" s="23">
        <v>508</v>
      </c>
      <c r="D11" s="23">
        <v>2994.187878</v>
      </c>
      <c r="E11" s="23">
        <v>9</v>
      </c>
      <c r="F11" s="23">
        <v>21.2</v>
      </c>
      <c r="G11" s="23">
        <v>2</v>
      </c>
      <c r="H11" s="23">
        <v>2</v>
      </c>
      <c r="I11" s="23">
        <v>110</v>
      </c>
      <c r="J11" s="23">
        <v>1008.916712</v>
      </c>
      <c r="K11" s="23">
        <v>1</v>
      </c>
      <c r="L11" s="23">
        <v>5</v>
      </c>
      <c r="M11" s="23">
        <v>5</v>
      </c>
      <c r="N11" s="23">
        <v>19.8</v>
      </c>
      <c r="O11" s="23">
        <v>84</v>
      </c>
      <c r="P11" s="23">
        <v>619.161</v>
      </c>
      <c r="Q11" s="23">
        <v>106</v>
      </c>
      <c r="R11" s="23">
        <v>462.41331</v>
      </c>
      <c r="S11" s="23">
        <v>9</v>
      </c>
      <c r="T11" s="23">
        <v>22.2</v>
      </c>
      <c r="U11" s="23">
        <v>9</v>
      </c>
      <c r="V11" s="23">
        <v>10</v>
      </c>
      <c r="W11" s="225" t="s">
        <v>262</v>
      </c>
      <c r="X11" s="226"/>
      <c r="Y11" s="23">
        <v>20</v>
      </c>
      <c r="Z11" s="23">
        <v>75.01674</v>
      </c>
      <c r="AA11" s="23">
        <v>29</v>
      </c>
      <c r="AB11" s="23">
        <v>145.11</v>
      </c>
      <c r="AC11" s="23">
        <v>16</v>
      </c>
      <c r="AD11" s="23">
        <v>92.40056</v>
      </c>
      <c r="AE11" s="23">
        <v>73</v>
      </c>
      <c r="AF11" s="23">
        <v>295.46</v>
      </c>
      <c r="AG11" s="23">
        <v>13</v>
      </c>
      <c r="AH11" s="23">
        <v>80.809556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2</v>
      </c>
      <c r="AP11" s="23">
        <v>15</v>
      </c>
      <c r="AQ11" s="23">
        <v>5</v>
      </c>
      <c r="AR11" s="23">
        <v>79</v>
      </c>
      <c r="AS11" s="23">
        <v>15</v>
      </c>
      <c r="AT11" s="23">
        <v>40.7</v>
      </c>
    </row>
    <row r="12" spans="1:46" s="22" customFormat="1" ht="16.5" customHeight="1">
      <c r="A12" s="225" t="s">
        <v>261</v>
      </c>
      <c r="B12" s="226"/>
      <c r="C12" s="23">
        <v>813</v>
      </c>
      <c r="D12" s="23">
        <v>5261.82258</v>
      </c>
      <c r="E12" s="23">
        <v>9</v>
      </c>
      <c r="F12" s="23">
        <v>158.49933</v>
      </c>
      <c r="G12" s="23">
        <v>4</v>
      </c>
      <c r="H12" s="23">
        <v>4.000002</v>
      </c>
      <c r="I12" s="23">
        <v>113</v>
      </c>
      <c r="J12" s="23">
        <v>658.5601</v>
      </c>
      <c r="K12" s="23">
        <v>1</v>
      </c>
      <c r="L12" s="23">
        <v>1.01</v>
      </c>
      <c r="M12" s="23">
        <v>5</v>
      </c>
      <c r="N12" s="23">
        <v>36.6645</v>
      </c>
      <c r="O12" s="23">
        <v>57</v>
      </c>
      <c r="P12" s="23">
        <v>224.310013</v>
      </c>
      <c r="Q12" s="23">
        <v>275</v>
      </c>
      <c r="R12" s="23">
        <v>579.760106</v>
      </c>
      <c r="S12" s="23">
        <v>40</v>
      </c>
      <c r="T12" s="23">
        <v>111.500002</v>
      </c>
      <c r="U12" s="23">
        <v>11</v>
      </c>
      <c r="V12" s="23">
        <v>14.110002</v>
      </c>
      <c r="W12" s="225" t="s">
        <v>261</v>
      </c>
      <c r="X12" s="226"/>
      <c r="Y12" s="23">
        <v>45</v>
      </c>
      <c r="Z12" s="23">
        <v>347.398003</v>
      </c>
      <c r="AA12" s="23">
        <v>42</v>
      </c>
      <c r="AB12" s="23">
        <v>1905.348001</v>
      </c>
      <c r="AC12" s="23">
        <v>30</v>
      </c>
      <c r="AD12" s="23">
        <v>164.03</v>
      </c>
      <c r="AE12" s="23">
        <v>126</v>
      </c>
      <c r="AF12" s="23">
        <v>350.782514</v>
      </c>
      <c r="AG12" s="23">
        <v>17</v>
      </c>
      <c r="AH12" s="23">
        <v>66.500004</v>
      </c>
      <c r="AI12" s="23">
        <v>1</v>
      </c>
      <c r="AJ12" s="23">
        <v>1E-06</v>
      </c>
      <c r="AK12" s="23">
        <v>0</v>
      </c>
      <c r="AL12" s="23">
        <v>0</v>
      </c>
      <c r="AM12" s="23">
        <v>1</v>
      </c>
      <c r="AN12" s="23">
        <v>1E-06</v>
      </c>
      <c r="AO12" s="23">
        <v>5</v>
      </c>
      <c r="AP12" s="23">
        <v>10.05</v>
      </c>
      <c r="AQ12" s="23">
        <v>6</v>
      </c>
      <c r="AR12" s="23">
        <v>36.2</v>
      </c>
      <c r="AS12" s="23">
        <v>25</v>
      </c>
      <c r="AT12" s="23">
        <v>593.100001</v>
      </c>
    </row>
    <row r="13" spans="1:46" s="22" customFormat="1" ht="16.5" customHeight="1">
      <c r="A13" s="225" t="s">
        <v>295</v>
      </c>
      <c r="B13" s="226"/>
      <c r="C13" s="23">
        <v>181</v>
      </c>
      <c r="D13" s="23">
        <v>1225.6072</v>
      </c>
      <c r="E13" s="23">
        <v>1</v>
      </c>
      <c r="F13" s="23">
        <v>0.1</v>
      </c>
      <c r="G13" s="23">
        <v>1</v>
      </c>
      <c r="H13" s="23">
        <v>3</v>
      </c>
      <c r="I13" s="23">
        <v>51</v>
      </c>
      <c r="J13" s="23">
        <v>403.9572</v>
      </c>
      <c r="K13" s="23">
        <v>0</v>
      </c>
      <c r="L13" s="23">
        <v>0</v>
      </c>
      <c r="M13" s="23">
        <v>4</v>
      </c>
      <c r="N13" s="23">
        <v>14.65</v>
      </c>
      <c r="O13" s="23">
        <v>20</v>
      </c>
      <c r="P13" s="23">
        <v>42</v>
      </c>
      <c r="Q13" s="23">
        <v>30</v>
      </c>
      <c r="R13" s="23">
        <v>195.4</v>
      </c>
      <c r="S13" s="23">
        <v>6</v>
      </c>
      <c r="T13" s="23">
        <v>12.3</v>
      </c>
      <c r="U13" s="23">
        <v>8</v>
      </c>
      <c r="V13" s="23">
        <v>24.2</v>
      </c>
      <c r="W13" s="225" t="s">
        <v>295</v>
      </c>
      <c r="X13" s="226"/>
      <c r="Y13" s="23">
        <v>3</v>
      </c>
      <c r="Z13" s="23">
        <v>4.4</v>
      </c>
      <c r="AA13" s="23">
        <v>9</v>
      </c>
      <c r="AB13" s="23">
        <v>45.41</v>
      </c>
      <c r="AC13" s="23">
        <v>6</v>
      </c>
      <c r="AD13" s="23">
        <v>20.59</v>
      </c>
      <c r="AE13" s="23">
        <v>29</v>
      </c>
      <c r="AF13" s="23">
        <v>408.8</v>
      </c>
      <c r="AG13" s="23">
        <v>5</v>
      </c>
      <c r="AH13" s="23">
        <v>29.2</v>
      </c>
      <c r="AI13" s="23">
        <v>0</v>
      </c>
      <c r="AJ13" s="23">
        <v>0</v>
      </c>
      <c r="AK13" s="23">
        <v>1</v>
      </c>
      <c r="AL13" s="23">
        <v>5</v>
      </c>
      <c r="AM13" s="23">
        <v>0</v>
      </c>
      <c r="AN13" s="23">
        <v>0</v>
      </c>
      <c r="AO13" s="23">
        <v>1</v>
      </c>
      <c r="AP13" s="23">
        <v>0.6</v>
      </c>
      <c r="AQ13" s="23">
        <v>3</v>
      </c>
      <c r="AR13" s="23">
        <v>9</v>
      </c>
      <c r="AS13" s="23">
        <v>3</v>
      </c>
      <c r="AT13" s="23">
        <v>7</v>
      </c>
    </row>
    <row r="14" spans="1:46" s="22" customFormat="1" ht="16.5" customHeight="1">
      <c r="A14" s="225" t="s">
        <v>219</v>
      </c>
      <c r="B14" s="226"/>
      <c r="C14" s="23">
        <v>256</v>
      </c>
      <c r="D14" s="23">
        <v>1750.492</v>
      </c>
      <c r="E14" s="23">
        <v>9</v>
      </c>
      <c r="F14" s="23">
        <v>93.75</v>
      </c>
      <c r="G14" s="23">
        <v>1</v>
      </c>
      <c r="H14" s="23">
        <v>1.2</v>
      </c>
      <c r="I14" s="23">
        <v>46</v>
      </c>
      <c r="J14" s="23">
        <v>253.01</v>
      </c>
      <c r="K14" s="23">
        <v>3</v>
      </c>
      <c r="L14" s="23">
        <v>10.6</v>
      </c>
      <c r="M14" s="23">
        <v>1</v>
      </c>
      <c r="N14" s="23">
        <v>5</v>
      </c>
      <c r="O14" s="23">
        <v>27</v>
      </c>
      <c r="P14" s="23">
        <v>127.17</v>
      </c>
      <c r="Q14" s="23">
        <v>46</v>
      </c>
      <c r="R14" s="23">
        <v>71.961</v>
      </c>
      <c r="S14" s="23">
        <v>6</v>
      </c>
      <c r="T14" s="23">
        <v>64.3</v>
      </c>
      <c r="U14" s="23">
        <v>2</v>
      </c>
      <c r="V14" s="23">
        <v>0.35</v>
      </c>
      <c r="W14" s="225" t="s">
        <v>219</v>
      </c>
      <c r="X14" s="226"/>
      <c r="Y14" s="23">
        <v>15</v>
      </c>
      <c r="Z14" s="23">
        <v>256.623</v>
      </c>
      <c r="AA14" s="23">
        <v>18</v>
      </c>
      <c r="AB14" s="23">
        <v>550.308</v>
      </c>
      <c r="AC14" s="23">
        <v>14</v>
      </c>
      <c r="AD14" s="23">
        <v>118.3</v>
      </c>
      <c r="AE14" s="23">
        <v>49</v>
      </c>
      <c r="AF14" s="23">
        <v>113.22</v>
      </c>
      <c r="AG14" s="23">
        <v>8</v>
      </c>
      <c r="AH14" s="23">
        <v>37.5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1</v>
      </c>
      <c r="AP14" s="23">
        <v>0.2</v>
      </c>
      <c r="AQ14" s="23">
        <v>4</v>
      </c>
      <c r="AR14" s="23">
        <v>22</v>
      </c>
      <c r="AS14" s="23">
        <v>6</v>
      </c>
      <c r="AT14" s="23">
        <v>25</v>
      </c>
    </row>
    <row r="15" spans="1:46" s="22" customFormat="1" ht="16.5" customHeight="1">
      <c r="A15" s="225" t="s">
        <v>220</v>
      </c>
      <c r="B15" s="226"/>
      <c r="C15" s="23">
        <v>85</v>
      </c>
      <c r="D15" s="23">
        <v>1048.080882</v>
      </c>
      <c r="E15" s="23">
        <v>2</v>
      </c>
      <c r="F15" s="23">
        <v>6</v>
      </c>
      <c r="G15" s="23">
        <v>0</v>
      </c>
      <c r="H15" s="23">
        <v>0</v>
      </c>
      <c r="I15" s="23">
        <v>20</v>
      </c>
      <c r="J15" s="23">
        <v>753.401882</v>
      </c>
      <c r="K15" s="23">
        <v>5</v>
      </c>
      <c r="L15" s="23">
        <v>5.46</v>
      </c>
      <c r="M15" s="23">
        <v>0</v>
      </c>
      <c r="N15" s="23">
        <v>0</v>
      </c>
      <c r="O15" s="23">
        <v>8</v>
      </c>
      <c r="P15" s="23">
        <v>27.201</v>
      </c>
      <c r="Q15" s="23">
        <v>19</v>
      </c>
      <c r="R15" s="23">
        <v>87.61</v>
      </c>
      <c r="S15" s="23">
        <v>1</v>
      </c>
      <c r="T15" s="23">
        <v>1</v>
      </c>
      <c r="U15" s="23">
        <v>2</v>
      </c>
      <c r="V15" s="23">
        <v>16.7</v>
      </c>
      <c r="W15" s="225" t="s">
        <v>220</v>
      </c>
      <c r="X15" s="226"/>
      <c r="Y15" s="23">
        <v>4</v>
      </c>
      <c r="Z15" s="23">
        <v>4</v>
      </c>
      <c r="AA15" s="23">
        <v>4</v>
      </c>
      <c r="AB15" s="23">
        <v>106.558</v>
      </c>
      <c r="AC15" s="23">
        <v>4</v>
      </c>
      <c r="AD15" s="23">
        <v>7.5</v>
      </c>
      <c r="AE15" s="23">
        <v>12</v>
      </c>
      <c r="AF15" s="23">
        <v>22.65</v>
      </c>
      <c r="AG15" s="23">
        <v>1</v>
      </c>
      <c r="AH15" s="23">
        <v>1.5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2</v>
      </c>
      <c r="AR15" s="23">
        <v>3.5</v>
      </c>
      <c r="AS15" s="23">
        <v>1</v>
      </c>
      <c r="AT15" s="23">
        <v>5</v>
      </c>
    </row>
    <row r="16" spans="1:46" s="22" customFormat="1" ht="16.5" customHeight="1">
      <c r="A16" s="227" t="s">
        <v>224</v>
      </c>
      <c r="B16" s="224"/>
      <c r="C16" s="23">
        <v>283</v>
      </c>
      <c r="D16" s="23">
        <v>1372.3625</v>
      </c>
      <c r="E16" s="23">
        <v>10</v>
      </c>
      <c r="F16" s="23">
        <v>49.6</v>
      </c>
      <c r="G16" s="23">
        <v>1</v>
      </c>
      <c r="H16" s="23">
        <v>1</v>
      </c>
      <c r="I16" s="23">
        <v>47</v>
      </c>
      <c r="J16" s="23">
        <v>222.83</v>
      </c>
      <c r="K16" s="23">
        <v>2</v>
      </c>
      <c r="L16" s="23">
        <v>2.05</v>
      </c>
      <c r="M16" s="23">
        <v>5</v>
      </c>
      <c r="N16" s="23">
        <v>4.9625</v>
      </c>
      <c r="O16" s="23">
        <v>41</v>
      </c>
      <c r="P16" s="23">
        <v>136.11</v>
      </c>
      <c r="Q16" s="23">
        <v>58</v>
      </c>
      <c r="R16" s="23">
        <v>288.63</v>
      </c>
      <c r="S16" s="23">
        <v>5</v>
      </c>
      <c r="T16" s="23">
        <v>65</v>
      </c>
      <c r="U16" s="23">
        <v>12</v>
      </c>
      <c r="V16" s="23">
        <v>74.7</v>
      </c>
      <c r="W16" s="227" t="s">
        <v>224</v>
      </c>
      <c r="X16" s="224"/>
      <c r="Y16" s="23">
        <v>3</v>
      </c>
      <c r="Z16" s="23">
        <v>1.2</v>
      </c>
      <c r="AA16" s="23">
        <v>9</v>
      </c>
      <c r="AB16" s="23">
        <v>67</v>
      </c>
      <c r="AC16" s="23">
        <v>16</v>
      </c>
      <c r="AD16" s="23">
        <v>153.55</v>
      </c>
      <c r="AE16" s="23">
        <v>43</v>
      </c>
      <c r="AF16" s="23">
        <v>249.27</v>
      </c>
      <c r="AG16" s="23">
        <v>14</v>
      </c>
      <c r="AH16" s="23">
        <v>17.21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2</v>
      </c>
      <c r="AP16" s="23">
        <v>0.25</v>
      </c>
      <c r="AQ16" s="23">
        <v>7</v>
      </c>
      <c r="AR16" s="23">
        <v>20.5</v>
      </c>
      <c r="AS16" s="23">
        <v>8</v>
      </c>
      <c r="AT16" s="23">
        <v>18.5</v>
      </c>
    </row>
    <row r="17" spans="1:46" s="22" customFormat="1" ht="16.5" customHeight="1">
      <c r="A17" s="225" t="s">
        <v>225</v>
      </c>
      <c r="B17" s="226"/>
      <c r="C17" s="23">
        <v>17</v>
      </c>
      <c r="D17" s="23">
        <v>43.9773</v>
      </c>
      <c r="E17" s="23">
        <v>0</v>
      </c>
      <c r="F17" s="23">
        <v>0</v>
      </c>
      <c r="G17" s="23">
        <v>0</v>
      </c>
      <c r="H17" s="23">
        <v>0</v>
      </c>
      <c r="I17" s="23">
        <v>3</v>
      </c>
      <c r="J17" s="23">
        <v>1.31</v>
      </c>
      <c r="K17" s="23">
        <v>0</v>
      </c>
      <c r="L17" s="23">
        <v>0</v>
      </c>
      <c r="M17" s="23">
        <v>0</v>
      </c>
      <c r="N17" s="23">
        <v>0</v>
      </c>
      <c r="O17" s="23">
        <v>4</v>
      </c>
      <c r="P17" s="23">
        <v>22.2673</v>
      </c>
      <c r="Q17" s="23">
        <v>4</v>
      </c>
      <c r="R17" s="23">
        <v>12.7</v>
      </c>
      <c r="S17" s="23">
        <v>0</v>
      </c>
      <c r="T17" s="23">
        <v>0</v>
      </c>
      <c r="U17" s="23">
        <v>1</v>
      </c>
      <c r="V17" s="23">
        <v>2</v>
      </c>
      <c r="W17" s="225" t="s">
        <v>225</v>
      </c>
      <c r="X17" s="226"/>
      <c r="Y17" s="23">
        <v>1</v>
      </c>
      <c r="Z17" s="23">
        <v>0.5</v>
      </c>
      <c r="AA17" s="23">
        <v>0</v>
      </c>
      <c r="AB17" s="23">
        <v>0</v>
      </c>
      <c r="AC17" s="23">
        <v>1</v>
      </c>
      <c r="AD17" s="23">
        <v>0.5</v>
      </c>
      <c r="AE17" s="23">
        <v>2</v>
      </c>
      <c r="AF17" s="23">
        <v>1.7</v>
      </c>
      <c r="AG17" s="23">
        <v>0</v>
      </c>
      <c r="AH17" s="23">
        <v>0</v>
      </c>
      <c r="AI17" s="23">
        <v>0</v>
      </c>
      <c r="AJ17" s="23">
        <v>0</v>
      </c>
      <c r="AK17" s="23">
        <v>0</v>
      </c>
      <c r="AL17" s="23">
        <v>0</v>
      </c>
      <c r="AM17" s="23">
        <v>1</v>
      </c>
      <c r="AN17" s="23">
        <v>3</v>
      </c>
      <c r="AO17" s="23">
        <v>0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</row>
    <row r="18" spans="1:46" s="22" customFormat="1" ht="16.5" customHeight="1">
      <c r="A18" s="225" t="s">
        <v>226</v>
      </c>
      <c r="B18" s="226"/>
      <c r="C18" s="23">
        <v>45</v>
      </c>
      <c r="D18" s="23">
        <v>207.16</v>
      </c>
      <c r="E18" s="23">
        <v>1</v>
      </c>
      <c r="F18" s="23">
        <v>3</v>
      </c>
      <c r="G18" s="23">
        <v>0</v>
      </c>
      <c r="H18" s="23">
        <v>0</v>
      </c>
      <c r="I18" s="23">
        <v>12</v>
      </c>
      <c r="J18" s="23">
        <v>14.86</v>
      </c>
      <c r="K18" s="23">
        <v>0</v>
      </c>
      <c r="L18" s="23">
        <v>0</v>
      </c>
      <c r="M18" s="23">
        <v>0</v>
      </c>
      <c r="N18" s="23">
        <v>0</v>
      </c>
      <c r="O18" s="23">
        <v>3</v>
      </c>
      <c r="P18" s="23">
        <v>59</v>
      </c>
      <c r="Q18" s="23">
        <v>5</v>
      </c>
      <c r="R18" s="23">
        <v>3.1</v>
      </c>
      <c r="S18" s="23">
        <v>0</v>
      </c>
      <c r="T18" s="23">
        <v>0</v>
      </c>
      <c r="U18" s="23">
        <v>2</v>
      </c>
      <c r="V18" s="23">
        <v>2.2</v>
      </c>
      <c r="W18" s="225" t="s">
        <v>226</v>
      </c>
      <c r="X18" s="226"/>
      <c r="Y18" s="23">
        <v>1</v>
      </c>
      <c r="Z18" s="23">
        <v>0.1</v>
      </c>
      <c r="AA18" s="23">
        <v>1</v>
      </c>
      <c r="AB18" s="23">
        <v>1</v>
      </c>
      <c r="AC18" s="23">
        <v>3</v>
      </c>
      <c r="AD18" s="23">
        <v>21</v>
      </c>
      <c r="AE18" s="23">
        <v>15</v>
      </c>
      <c r="AF18" s="23">
        <v>96.9</v>
      </c>
      <c r="AG18" s="23">
        <v>2</v>
      </c>
      <c r="AH18" s="23">
        <v>6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0</v>
      </c>
      <c r="AR18" s="23">
        <v>0</v>
      </c>
      <c r="AS18" s="23">
        <v>0</v>
      </c>
      <c r="AT18" s="23">
        <v>0</v>
      </c>
    </row>
    <row r="19" spans="1:46" s="22" customFormat="1" ht="16.5" customHeight="1">
      <c r="A19" s="225" t="s">
        <v>227</v>
      </c>
      <c r="B19" s="226"/>
      <c r="C19" s="23">
        <v>18</v>
      </c>
      <c r="D19" s="23">
        <v>62.65</v>
      </c>
      <c r="E19" s="23">
        <v>3</v>
      </c>
      <c r="F19" s="23">
        <v>2.05</v>
      </c>
      <c r="G19" s="23">
        <v>2</v>
      </c>
      <c r="H19" s="23">
        <v>4.1</v>
      </c>
      <c r="I19" s="23">
        <v>4</v>
      </c>
      <c r="J19" s="23">
        <v>37.1</v>
      </c>
      <c r="K19" s="23">
        <v>0</v>
      </c>
      <c r="L19" s="23">
        <v>0</v>
      </c>
      <c r="M19" s="23">
        <v>0</v>
      </c>
      <c r="N19" s="23">
        <v>0</v>
      </c>
      <c r="O19" s="23">
        <v>3</v>
      </c>
      <c r="P19" s="23">
        <v>6.2</v>
      </c>
      <c r="Q19" s="23">
        <v>4</v>
      </c>
      <c r="R19" s="23">
        <v>12.5</v>
      </c>
      <c r="S19" s="23">
        <v>0</v>
      </c>
      <c r="T19" s="23">
        <v>0</v>
      </c>
      <c r="U19" s="23">
        <v>0</v>
      </c>
      <c r="V19" s="23">
        <v>0</v>
      </c>
      <c r="W19" s="225" t="s">
        <v>227</v>
      </c>
      <c r="X19" s="226"/>
      <c r="Y19" s="23">
        <v>0</v>
      </c>
      <c r="Z19" s="23">
        <v>0</v>
      </c>
      <c r="AA19" s="23">
        <v>0</v>
      </c>
      <c r="AB19" s="23">
        <v>0</v>
      </c>
      <c r="AC19" s="23">
        <v>0</v>
      </c>
      <c r="AD19" s="23">
        <v>0</v>
      </c>
      <c r="AE19" s="23">
        <v>1</v>
      </c>
      <c r="AF19" s="23">
        <v>0.2</v>
      </c>
      <c r="AG19" s="23">
        <v>0</v>
      </c>
      <c r="AH19" s="23">
        <v>0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1</v>
      </c>
      <c r="AT19" s="23">
        <v>0.5</v>
      </c>
    </row>
    <row r="20" spans="1:46" s="22" customFormat="1" ht="16.5" customHeight="1">
      <c r="A20" s="225" t="s">
        <v>228</v>
      </c>
      <c r="B20" s="226"/>
      <c r="C20" s="23">
        <v>73</v>
      </c>
      <c r="D20" s="23">
        <v>639.02</v>
      </c>
      <c r="E20" s="23">
        <v>2</v>
      </c>
      <c r="F20" s="23">
        <v>4</v>
      </c>
      <c r="G20" s="23">
        <v>0</v>
      </c>
      <c r="H20" s="23">
        <v>0</v>
      </c>
      <c r="I20" s="23">
        <v>21</v>
      </c>
      <c r="J20" s="23">
        <v>80.37</v>
      </c>
      <c r="K20" s="23">
        <v>0</v>
      </c>
      <c r="L20" s="23">
        <v>0</v>
      </c>
      <c r="M20" s="23">
        <v>2</v>
      </c>
      <c r="N20" s="23">
        <v>10.5</v>
      </c>
      <c r="O20" s="23">
        <v>8</v>
      </c>
      <c r="P20" s="23">
        <v>18.36</v>
      </c>
      <c r="Q20" s="23">
        <v>20</v>
      </c>
      <c r="R20" s="23">
        <v>477.16</v>
      </c>
      <c r="S20" s="23">
        <v>1</v>
      </c>
      <c r="T20" s="23">
        <v>1</v>
      </c>
      <c r="U20" s="23">
        <v>1</v>
      </c>
      <c r="V20" s="23">
        <v>0.5</v>
      </c>
      <c r="W20" s="225" t="s">
        <v>228</v>
      </c>
      <c r="X20" s="226"/>
      <c r="Y20" s="23">
        <v>0</v>
      </c>
      <c r="Z20" s="23">
        <v>0</v>
      </c>
      <c r="AA20" s="23">
        <v>0</v>
      </c>
      <c r="AB20" s="23">
        <v>0</v>
      </c>
      <c r="AC20" s="23">
        <v>3</v>
      </c>
      <c r="AD20" s="23">
        <v>8.02</v>
      </c>
      <c r="AE20" s="23">
        <v>10</v>
      </c>
      <c r="AF20" s="23">
        <v>35.26</v>
      </c>
      <c r="AG20" s="23">
        <v>2</v>
      </c>
      <c r="AH20" s="23">
        <v>1.5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2</v>
      </c>
      <c r="AR20" s="23">
        <v>2.1</v>
      </c>
      <c r="AS20" s="23">
        <v>1</v>
      </c>
      <c r="AT20" s="23">
        <v>0.25</v>
      </c>
    </row>
    <row r="21" spans="1:46" s="22" customFormat="1" ht="16.5" customHeight="1">
      <c r="A21" s="225" t="s">
        <v>229</v>
      </c>
      <c r="B21" s="226"/>
      <c r="C21" s="23">
        <v>14</v>
      </c>
      <c r="D21" s="23">
        <v>31.36</v>
      </c>
      <c r="E21" s="23">
        <v>1</v>
      </c>
      <c r="F21" s="23">
        <v>3</v>
      </c>
      <c r="G21" s="23">
        <v>0</v>
      </c>
      <c r="H21" s="23">
        <v>0</v>
      </c>
      <c r="I21" s="23">
        <v>4</v>
      </c>
      <c r="J21" s="23">
        <v>12</v>
      </c>
      <c r="K21" s="23">
        <v>0</v>
      </c>
      <c r="L21" s="23">
        <v>0</v>
      </c>
      <c r="M21" s="23">
        <v>0</v>
      </c>
      <c r="N21" s="23">
        <v>0</v>
      </c>
      <c r="O21" s="23">
        <v>1</v>
      </c>
      <c r="P21" s="23">
        <v>0.05</v>
      </c>
      <c r="Q21" s="23">
        <v>3</v>
      </c>
      <c r="R21" s="23">
        <v>4.3</v>
      </c>
      <c r="S21" s="23">
        <v>1</v>
      </c>
      <c r="T21" s="23">
        <v>5</v>
      </c>
      <c r="U21" s="23">
        <v>0</v>
      </c>
      <c r="V21" s="23">
        <v>0</v>
      </c>
      <c r="W21" s="225" t="s">
        <v>229</v>
      </c>
      <c r="X21" s="226"/>
      <c r="Y21" s="23">
        <v>0</v>
      </c>
      <c r="Z21" s="23">
        <v>0</v>
      </c>
      <c r="AA21" s="23">
        <v>0</v>
      </c>
      <c r="AB21" s="23">
        <v>0</v>
      </c>
      <c r="AC21" s="23">
        <v>3</v>
      </c>
      <c r="AD21" s="23">
        <v>7</v>
      </c>
      <c r="AE21" s="23">
        <v>1</v>
      </c>
      <c r="AF21" s="23">
        <v>0.01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</row>
    <row r="22" spans="1:46" s="22" customFormat="1" ht="16.5" customHeight="1">
      <c r="A22" s="225" t="s">
        <v>230</v>
      </c>
      <c r="B22" s="226"/>
      <c r="C22" s="23">
        <v>24</v>
      </c>
      <c r="D22" s="23">
        <v>56.9975</v>
      </c>
      <c r="E22" s="23">
        <v>2</v>
      </c>
      <c r="F22" s="23">
        <v>5.5</v>
      </c>
      <c r="G22" s="23">
        <v>0</v>
      </c>
      <c r="H22" s="23">
        <v>0</v>
      </c>
      <c r="I22" s="23">
        <v>2</v>
      </c>
      <c r="J22" s="23">
        <v>7</v>
      </c>
      <c r="K22" s="23">
        <v>2</v>
      </c>
      <c r="L22" s="23">
        <v>4</v>
      </c>
      <c r="M22" s="23">
        <v>0</v>
      </c>
      <c r="N22" s="23">
        <v>0</v>
      </c>
      <c r="O22" s="23">
        <v>2</v>
      </c>
      <c r="P22" s="23">
        <v>2.15</v>
      </c>
      <c r="Q22" s="23">
        <v>5</v>
      </c>
      <c r="R22" s="23">
        <v>4.2</v>
      </c>
      <c r="S22" s="23">
        <v>1</v>
      </c>
      <c r="T22" s="23">
        <v>6</v>
      </c>
      <c r="U22" s="23">
        <v>0</v>
      </c>
      <c r="V22" s="23">
        <v>0</v>
      </c>
      <c r="W22" s="225" t="s">
        <v>230</v>
      </c>
      <c r="X22" s="226"/>
      <c r="Y22" s="23">
        <v>1</v>
      </c>
      <c r="Z22" s="23">
        <v>0.2</v>
      </c>
      <c r="AA22" s="23">
        <v>0</v>
      </c>
      <c r="AB22" s="23">
        <v>0</v>
      </c>
      <c r="AC22" s="23">
        <v>2</v>
      </c>
      <c r="AD22" s="23">
        <v>5.375</v>
      </c>
      <c r="AE22" s="23">
        <v>3</v>
      </c>
      <c r="AF22" s="23">
        <v>6.5</v>
      </c>
      <c r="AG22" s="23">
        <v>3</v>
      </c>
      <c r="AH22" s="23">
        <v>6.0725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1</v>
      </c>
      <c r="AT22" s="23">
        <v>10</v>
      </c>
    </row>
    <row r="23" spans="1:46" s="22" customFormat="1" ht="16.5" customHeight="1">
      <c r="A23" s="225" t="s">
        <v>231</v>
      </c>
      <c r="B23" s="226"/>
      <c r="C23" s="23">
        <v>14</v>
      </c>
      <c r="D23" s="23">
        <v>57.7</v>
      </c>
      <c r="E23" s="23">
        <v>1</v>
      </c>
      <c r="F23" s="23">
        <v>1</v>
      </c>
      <c r="G23" s="23">
        <v>0</v>
      </c>
      <c r="H23" s="23">
        <v>0</v>
      </c>
      <c r="I23" s="23">
        <v>4</v>
      </c>
      <c r="J23" s="23">
        <v>35.3</v>
      </c>
      <c r="K23" s="23">
        <v>1</v>
      </c>
      <c r="L23" s="23">
        <v>0.1</v>
      </c>
      <c r="M23" s="23">
        <v>0</v>
      </c>
      <c r="N23" s="23">
        <v>0</v>
      </c>
      <c r="O23" s="23">
        <v>1</v>
      </c>
      <c r="P23" s="23">
        <v>1</v>
      </c>
      <c r="Q23" s="23">
        <v>3</v>
      </c>
      <c r="R23" s="23">
        <v>15.05</v>
      </c>
      <c r="S23" s="23">
        <v>0</v>
      </c>
      <c r="T23" s="23">
        <v>0</v>
      </c>
      <c r="U23" s="23">
        <v>1</v>
      </c>
      <c r="V23" s="23">
        <v>1</v>
      </c>
      <c r="W23" s="225" t="s">
        <v>231</v>
      </c>
      <c r="X23" s="226"/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2</v>
      </c>
      <c r="AF23" s="23">
        <v>3.25</v>
      </c>
      <c r="AG23" s="23">
        <v>1</v>
      </c>
      <c r="AH23" s="23">
        <v>1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</row>
    <row r="24" spans="1:46" s="22" customFormat="1" ht="16.5" customHeight="1">
      <c r="A24" s="225" t="s">
        <v>232</v>
      </c>
      <c r="B24" s="226"/>
      <c r="C24" s="23">
        <v>24</v>
      </c>
      <c r="D24" s="23">
        <v>91.432</v>
      </c>
      <c r="E24" s="23">
        <v>4</v>
      </c>
      <c r="F24" s="23">
        <v>11.902</v>
      </c>
      <c r="G24" s="23">
        <v>1</v>
      </c>
      <c r="H24" s="23">
        <v>0.25</v>
      </c>
      <c r="I24" s="23">
        <v>4</v>
      </c>
      <c r="J24" s="23">
        <v>24.78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4</v>
      </c>
      <c r="R24" s="23">
        <v>11.6</v>
      </c>
      <c r="S24" s="23">
        <v>1</v>
      </c>
      <c r="T24" s="23">
        <v>5</v>
      </c>
      <c r="U24" s="23">
        <v>1</v>
      </c>
      <c r="V24" s="23">
        <v>0.5</v>
      </c>
      <c r="W24" s="225" t="s">
        <v>232</v>
      </c>
      <c r="X24" s="226"/>
      <c r="Y24" s="23">
        <v>1</v>
      </c>
      <c r="Z24" s="23">
        <v>3.5</v>
      </c>
      <c r="AA24" s="23">
        <v>1</v>
      </c>
      <c r="AB24" s="23">
        <v>1</v>
      </c>
      <c r="AC24" s="23">
        <v>0</v>
      </c>
      <c r="AD24" s="23">
        <v>0</v>
      </c>
      <c r="AE24" s="23">
        <v>2</v>
      </c>
      <c r="AF24" s="23">
        <v>28.5</v>
      </c>
      <c r="AG24" s="23">
        <v>3</v>
      </c>
      <c r="AH24" s="23">
        <v>2.9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1</v>
      </c>
      <c r="AR24" s="23">
        <v>0.5</v>
      </c>
      <c r="AS24" s="23">
        <v>1</v>
      </c>
      <c r="AT24" s="23">
        <v>1</v>
      </c>
    </row>
    <row r="25" spans="1:46" s="22" customFormat="1" ht="16.5" customHeight="1">
      <c r="A25" s="225" t="s">
        <v>218</v>
      </c>
      <c r="B25" s="226"/>
      <c r="C25" s="23">
        <v>8</v>
      </c>
      <c r="D25" s="23">
        <v>66.5</v>
      </c>
      <c r="E25" s="23">
        <v>1</v>
      </c>
      <c r="F25" s="23">
        <v>10</v>
      </c>
      <c r="G25" s="23">
        <v>0</v>
      </c>
      <c r="H25" s="23">
        <v>0</v>
      </c>
      <c r="I25" s="23">
        <v>1</v>
      </c>
      <c r="J25" s="23">
        <v>1</v>
      </c>
      <c r="K25" s="23">
        <v>0</v>
      </c>
      <c r="L25" s="23">
        <v>0</v>
      </c>
      <c r="M25" s="23">
        <v>0</v>
      </c>
      <c r="N25" s="23">
        <v>0</v>
      </c>
      <c r="O25" s="23">
        <v>1</v>
      </c>
      <c r="P25" s="23">
        <v>50</v>
      </c>
      <c r="Q25" s="23">
        <v>1</v>
      </c>
      <c r="R25" s="23">
        <v>1</v>
      </c>
      <c r="S25" s="23">
        <v>0</v>
      </c>
      <c r="T25" s="23">
        <v>0</v>
      </c>
      <c r="U25" s="23">
        <v>0</v>
      </c>
      <c r="V25" s="23">
        <v>0</v>
      </c>
      <c r="W25" s="225" t="s">
        <v>218</v>
      </c>
      <c r="X25" s="226"/>
      <c r="Y25" s="23">
        <v>0</v>
      </c>
      <c r="Z25" s="23">
        <v>0</v>
      </c>
      <c r="AA25" s="23">
        <v>1</v>
      </c>
      <c r="AB25" s="23">
        <v>2</v>
      </c>
      <c r="AC25" s="23">
        <v>0</v>
      </c>
      <c r="AD25" s="23">
        <v>0</v>
      </c>
      <c r="AE25" s="23">
        <v>1</v>
      </c>
      <c r="AF25" s="23">
        <v>0.5</v>
      </c>
      <c r="AG25" s="23">
        <v>1</v>
      </c>
      <c r="AH25" s="23">
        <v>2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1</v>
      </c>
      <c r="AT25" s="23">
        <v>0</v>
      </c>
    </row>
    <row r="26" spans="1:46" s="22" customFormat="1" ht="16.5" customHeight="1">
      <c r="A26" s="225" t="s">
        <v>233</v>
      </c>
      <c r="B26" s="226"/>
      <c r="C26" s="23">
        <v>8</v>
      </c>
      <c r="D26" s="23">
        <v>15.1</v>
      </c>
      <c r="E26" s="23">
        <v>0</v>
      </c>
      <c r="F26" s="23">
        <v>0</v>
      </c>
      <c r="G26" s="23">
        <v>0</v>
      </c>
      <c r="H26" s="23">
        <v>0</v>
      </c>
      <c r="I26" s="23">
        <v>5</v>
      </c>
      <c r="J26" s="23">
        <v>9.1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1</v>
      </c>
      <c r="T26" s="23">
        <v>2</v>
      </c>
      <c r="U26" s="23">
        <v>0</v>
      </c>
      <c r="V26" s="23">
        <v>0</v>
      </c>
      <c r="W26" s="225" t="s">
        <v>233</v>
      </c>
      <c r="X26" s="226"/>
      <c r="Y26" s="23">
        <v>0</v>
      </c>
      <c r="Z26" s="23">
        <v>0</v>
      </c>
      <c r="AA26" s="23">
        <v>0</v>
      </c>
      <c r="AB26" s="23">
        <v>0</v>
      </c>
      <c r="AC26" s="23">
        <v>1</v>
      </c>
      <c r="AD26" s="23">
        <v>3</v>
      </c>
      <c r="AE26" s="23">
        <v>1</v>
      </c>
      <c r="AF26" s="23">
        <v>1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225" t="s">
        <v>234</v>
      </c>
      <c r="B27" s="226"/>
      <c r="C27" s="23">
        <v>2</v>
      </c>
      <c r="D27" s="23">
        <v>0.338888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1</v>
      </c>
      <c r="R27" s="23">
        <v>0.25</v>
      </c>
      <c r="S27" s="23">
        <v>0</v>
      </c>
      <c r="T27" s="23">
        <v>0</v>
      </c>
      <c r="U27" s="23">
        <v>0</v>
      </c>
      <c r="V27" s="23">
        <v>0</v>
      </c>
      <c r="W27" s="225" t="s">
        <v>234</v>
      </c>
      <c r="X27" s="226"/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1</v>
      </c>
      <c r="AF27" s="23">
        <v>0.088888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25" t="s">
        <v>235</v>
      </c>
      <c r="B28" s="226"/>
      <c r="C28" s="23">
        <v>21</v>
      </c>
      <c r="D28" s="23">
        <v>46.13</v>
      </c>
      <c r="E28" s="23">
        <v>0</v>
      </c>
      <c r="F28" s="23">
        <v>0</v>
      </c>
      <c r="G28" s="23">
        <v>0</v>
      </c>
      <c r="H28" s="23">
        <v>0</v>
      </c>
      <c r="I28" s="23">
        <v>1</v>
      </c>
      <c r="J28" s="23">
        <v>0.03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8</v>
      </c>
      <c r="R28" s="23">
        <v>12.1</v>
      </c>
      <c r="S28" s="23">
        <v>2</v>
      </c>
      <c r="T28" s="23">
        <v>10</v>
      </c>
      <c r="U28" s="23">
        <v>0</v>
      </c>
      <c r="V28" s="23">
        <v>0</v>
      </c>
      <c r="W28" s="225" t="s">
        <v>235</v>
      </c>
      <c r="X28" s="226"/>
      <c r="Y28" s="23">
        <v>2</v>
      </c>
      <c r="Z28" s="23">
        <v>2.5</v>
      </c>
      <c r="AA28" s="23">
        <v>1</v>
      </c>
      <c r="AB28" s="23">
        <v>5</v>
      </c>
      <c r="AC28" s="23">
        <v>0</v>
      </c>
      <c r="AD28" s="23">
        <v>0</v>
      </c>
      <c r="AE28" s="23">
        <v>6</v>
      </c>
      <c r="AF28" s="23">
        <v>16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1</v>
      </c>
      <c r="AR28" s="23">
        <v>0.5</v>
      </c>
      <c r="AS28" s="23">
        <v>0</v>
      </c>
      <c r="AT28" s="23">
        <v>0</v>
      </c>
    </row>
    <row r="29" spans="1:46" s="22" customFormat="1" ht="16.5" customHeight="1">
      <c r="A29" s="225" t="s">
        <v>236</v>
      </c>
      <c r="B29" s="226"/>
      <c r="C29" s="23">
        <v>40</v>
      </c>
      <c r="D29" s="23">
        <v>1066.275368</v>
      </c>
      <c r="E29" s="23">
        <v>1</v>
      </c>
      <c r="F29" s="23">
        <v>0.2</v>
      </c>
      <c r="G29" s="23">
        <v>0</v>
      </c>
      <c r="H29" s="23">
        <v>0</v>
      </c>
      <c r="I29" s="23">
        <v>10</v>
      </c>
      <c r="J29" s="23">
        <v>964.88648</v>
      </c>
      <c r="K29" s="23">
        <v>0</v>
      </c>
      <c r="L29" s="23">
        <v>0</v>
      </c>
      <c r="M29" s="23">
        <v>0</v>
      </c>
      <c r="N29" s="23">
        <v>0</v>
      </c>
      <c r="O29" s="23">
        <v>5</v>
      </c>
      <c r="P29" s="23">
        <v>39.1</v>
      </c>
      <c r="Q29" s="23">
        <v>6</v>
      </c>
      <c r="R29" s="23">
        <v>11.418888</v>
      </c>
      <c r="S29" s="23">
        <v>0</v>
      </c>
      <c r="T29" s="23">
        <v>0</v>
      </c>
      <c r="U29" s="23">
        <v>2</v>
      </c>
      <c r="V29" s="23">
        <v>1.2</v>
      </c>
      <c r="W29" s="225" t="s">
        <v>236</v>
      </c>
      <c r="X29" s="226"/>
      <c r="Y29" s="23">
        <v>2</v>
      </c>
      <c r="Z29" s="23">
        <v>2.1</v>
      </c>
      <c r="AA29" s="23">
        <v>2</v>
      </c>
      <c r="AB29" s="23">
        <v>1.5</v>
      </c>
      <c r="AC29" s="23">
        <v>3</v>
      </c>
      <c r="AD29" s="23">
        <v>3.07</v>
      </c>
      <c r="AE29" s="23">
        <v>6</v>
      </c>
      <c r="AF29" s="23">
        <v>36.6</v>
      </c>
      <c r="AG29" s="23">
        <v>2</v>
      </c>
      <c r="AH29" s="23">
        <v>1.2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1</v>
      </c>
      <c r="AP29" s="23">
        <v>5</v>
      </c>
      <c r="AQ29" s="23">
        <v>0</v>
      </c>
      <c r="AR29" s="23">
        <v>0</v>
      </c>
      <c r="AS29" s="23">
        <v>0</v>
      </c>
      <c r="AT29" s="23">
        <v>0</v>
      </c>
    </row>
    <row r="30" spans="1:46" s="22" customFormat="1" ht="16.5" customHeight="1">
      <c r="A30" s="225" t="s">
        <v>237</v>
      </c>
      <c r="B30" s="226"/>
      <c r="C30" s="23">
        <v>10</v>
      </c>
      <c r="D30" s="23">
        <v>16.35</v>
      </c>
      <c r="E30" s="23">
        <v>0</v>
      </c>
      <c r="F30" s="23">
        <v>0</v>
      </c>
      <c r="G30" s="23">
        <v>0</v>
      </c>
      <c r="H30" s="23">
        <v>0</v>
      </c>
      <c r="I30" s="23">
        <v>3</v>
      </c>
      <c r="J30" s="23">
        <v>5</v>
      </c>
      <c r="K30" s="23">
        <v>0</v>
      </c>
      <c r="L30" s="23">
        <v>0</v>
      </c>
      <c r="M30" s="23">
        <v>0</v>
      </c>
      <c r="N30" s="23">
        <v>0</v>
      </c>
      <c r="O30" s="23">
        <v>2</v>
      </c>
      <c r="P30" s="23">
        <v>1</v>
      </c>
      <c r="Q30" s="23">
        <v>2</v>
      </c>
      <c r="R30" s="23">
        <v>9.5</v>
      </c>
      <c r="S30" s="23">
        <v>0</v>
      </c>
      <c r="T30" s="23">
        <v>0</v>
      </c>
      <c r="U30" s="23">
        <v>0</v>
      </c>
      <c r="V30" s="23">
        <v>0</v>
      </c>
      <c r="W30" s="225" t="s">
        <v>237</v>
      </c>
      <c r="X30" s="226"/>
      <c r="Y30" s="23">
        <v>1</v>
      </c>
      <c r="Z30" s="23">
        <v>0.1</v>
      </c>
      <c r="AA30" s="23">
        <v>0</v>
      </c>
      <c r="AB30" s="23">
        <v>0</v>
      </c>
      <c r="AC30" s="23">
        <v>0</v>
      </c>
      <c r="AD30" s="23">
        <v>0</v>
      </c>
      <c r="AE30" s="23">
        <v>2</v>
      </c>
      <c r="AF30" s="23">
        <v>0.75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</row>
    <row r="31" spans="1:46" s="22" customFormat="1" ht="16.5" customHeight="1">
      <c r="A31" s="223" t="s">
        <v>238</v>
      </c>
      <c r="B31" s="224"/>
      <c r="C31" s="23">
        <v>3</v>
      </c>
      <c r="D31" s="23">
        <v>16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1</v>
      </c>
      <c r="T31" s="23">
        <v>15</v>
      </c>
      <c r="U31" s="23">
        <v>0</v>
      </c>
      <c r="V31" s="23">
        <v>0</v>
      </c>
      <c r="W31" s="223" t="s">
        <v>238</v>
      </c>
      <c r="X31" s="224"/>
      <c r="Y31" s="23">
        <v>0</v>
      </c>
      <c r="Z31" s="23">
        <v>0</v>
      </c>
      <c r="AA31" s="23">
        <v>0</v>
      </c>
      <c r="AB31" s="23">
        <v>0</v>
      </c>
      <c r="AC31" s="23">
        <v>2</v>
      </c>
      <c r="AD31" s="23">
        <v>1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19" t="s">
        <v>34</v>
      </c>
      <c r="B32" s="220"/>
      <c r="C32" s="23">
        <v>2</v>
      </c>
      <c r="D32" s="23">
        <v>1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19" t="s">
        <v>34</v>
      </c>
      <c r="X32" s="220"/>
      <c r="Y32" s="23">
        <v>0</v>
      </c>
      <c r="Z32" s="23">
        <v>0</v>
      </c>
      <c r="AA32" s="23">
        <v>0</v>
      </c>
      <c r="AB32" s="23">
        <v>0</v>
      </c>
      <c r="AC32" s="23">
        <v>2</v>
      </c>
      <c r="AD32" s="23">
        <v>1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21" t="s">
        <v>35</v>
      </c>
      <c r="B33" s="222"/>
      <c r="C33" s="23">
        <v>1</v>
      </c>
      <c r="D33" s="23">
        <v>15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1</v>
      </c>
      <c r="T33" s="23">
        <v>15</v>
      </c>
      <c r="U33" s="23">
        <v>0</v>
      </c>
      <c r="V33" s="23">
        <v>0</v>
      </c>
      <c r="W33" s="221" t="s">
        <v>35</v>
      </c>
      <c r="X33" s="222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16" t="str">
        <f>'2491-00-01'!V34</f>
        <v>中華民國109年12月20日編製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16" t="str">
        <f>'2491-00-01'!V34</f>
        <v>中華民國109年12月20日編製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56" t="s">
        <v>388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41" t="s">
        <v>388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9" t="s">
        <v>283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9" t="s">
        <v>283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221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2" t="s">
        <v>221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">
      <c r="A39" s="144"/>
      <c r="B39" s="142" t="s">
        <v>265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54"/>
      <c r="X39" s="142" t="s">
        <v>265</v>
      </c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</row>
    <row r="40" spans="1:24" s="147" customFormat="1" ht="15" customHeight="1">
      <c r="A40" s="150"/>
      <c r="B40" s="142" t="s">
        <v>299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X40" s="142" t="s">
        <v>299</v>
      </c>
    </row>
    <row r="41" spans="1:46" s="155" customFormat="1" ht="19.5" customHeight="1">
      <c r="A41" s="419" t="s">
        <v>259</v>
      </c>
      <c r="B41" s="419"/>
      <c r="C41" s="419"/>
      <c r="D41" s="419"/>
      <c r="E41" s="419"/>
      <c r="F41" s="419"/>
      <c r="G41" s="419"/>
      <c r="H41" s="419"/>
      <c r="I41" s="419"/>
      <c r="J41" s="419"/>
      <c r="K41" s="419"/>
      <c r="L41" s="419"/>
      <c r="M41" s="419"/>
      <c r="N41" s="419"/>
      <c r="O41" s="419"/>
      <c r="P41" s="419"/>
      <c r="Q41" s="419"/>
      <c r="R41" s="419"/>
      <c r="S41" s="419"/>
      <c r="T41" s="419"/>
      <c r="U41" s="419"/>
      <c r="V41" s="419"/>
      <c r="W41" s="419" t="s">
        <v>260</v>
      </c>
      <c r="X41" s="419"/>
      <c r="Y41" s="419"/>
      <c r="Z41" s="419"/>
      <c r="AA41" s="419"/>
      <c r="AB41" s="419"/>
      <c r="AC41" s="419"/>
      <c r="AD41" s="419"/>
      <c r="AE41" s="419"/>
      <c r="AF41" s="419"/>
      <c r="AG41" s="419"/>
      <c r="AH41" s="419"/>
      <c r="AI41" s="419"/>
      <c r="AJ41" s="419"/>
      <c r="AK41" s="419"/>
      <c r="AL41" s="419"/>
      <c r="AM41" s="419"/>
      <c r="AN41" s="419"/>
      <c r="AO41" s="419"/>
      <c r="AP41" s="419"/>
      <c r="AQ41" s="419"/>
      <c r="AR41" s="419"/>
      <c r="AS41" s="419"/>
      <c r="AT41" s="419"/>
    </row>
  </sheetData>
  <sheetProtection/>
  <mergeCells count="88">
    <mergeCell ref="U1:V1"/>
    <mergeCell ref="AS1:AT1"/>
    <mergeCell ref="U2:V2"/>
    <mergeCell ref="AS2:AT2"/>
    <mergeCell ref="A3:V4"/>
    <mergeCell ref="W3:AT4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A9:B9"/>
    <mergeCell ref="W9:X9"/>
    <mergeCell ref="A10:B10"/>
    <mergeCell ref="W10:X10"/>
    <mergeCell ref="A11:B11"/>
    <mergeCell ref="W11:X11"/>
    <mergeCell ref="A12:B12"/>
    <mergeCell ref="W12:X12"/>
    <mergeCell ref="A14:B14"/>
    <mergeCell ref="W14:X14"/>
    <mergeCell ref="A15:B15"/>
    <mergeCell ref="W15:X15"/>
    <mergeCell ref="A16:B16"/>
    <mergeCell ref="W16:X16"/>
    <mergeCell ref="A17:B17"/>
    <mergeCell ref="W17:X17"/>
    <mergeCell ref="A13:B13"/>
    <mergeCell ref="W13:X13"/>
    <mergeCell ref="A18:B18"/>
    <mergeCell ref="W18:X18"/>
    <mergeCell ref="A19:B19"/>
    <mergeCell ref="W19:X19"/>
    <mergeCell ref="A20:B20"/>
    <mergeCell ref="W20:X20"/>
    <mergeCell ref="A21:B21"/>
    <mergeCell ref="W21:X21"/>
    <mergeCell ref="A22:B22"/>
    <mergeCell ref="W22:X22"/>
    <mergeCell ref="A23:B23"/>
    <mergeCell ref="W23:X23"/>
    <mergeCell ref="A24:B24"/>
    <mergeCell ref="W24:X24"/>
    <mergeCell ref="A25:B25"/>
    <mergeCell ref="W25:X25"/>
    <mergeCell ref="A26:B26"/>
    <mergeCell ref="W26:X26"/>
    <mergeCell ref="A27:B27"/>
    <mergeCell ref="W27:X27"/>
    <mergeCell ref="A28:B28"/>
    <mergeCell ref="W28:X28"/>
    <mergeCell ref="A29:B29"/>
    <mergeCell ref="W29:X29"/>
    <mergeCell ref="A41:V41"/>
    <mergeCell ref="W41:AT41"/>
    <mergeCell ref="A33:B33"/>
    <mergeCell ref="W33:X33"/>
    <mergeCell ref="A30:B30"/>
    <mergeCell ref="W30:X30"/>
    <mergeCell ref="A31:B31"/>
    <mergeCell ref="W31:X31"/>
    <mergeCell ref="A32:B32"/>
    <mergeCell ref="W32:X32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0"/>
  <sheetViews>
    <sheetView view="pageBreakPreview" zoomScaleSheetLayoutView="100" zoomScalePageLayoutView="0" workbookViewId="0" topLeftCell="A1">
      <selection activeCell="D8" sqref="D8"/>
    </sheetView>
  </sheetViews>
  <sheetFormatPr defaultColWidth="9.00390625" defaultRowHeight="16.5"/>
  <cols>
    <col min="1" max="1" width="9.875" style="74" customWidth="1"/>
    <col min="2" max="2" width="9.00390625" style="74" customWidth="1"/>
    <col min="3" max="3" width="20.00390625" style="74" customWidth="1"/>
    <col min="4" max="4" width="20.75390625" style="74" customWidth="1"/>
    <col min="5" max="6" width="9.00390625" style="74" customWidth="1"/>
    <col min="7" max="7" width="10.75390625" style="74" bestFit="1" customWidth="1"/>
    <col min="8" max="16384" width="9.00390625" style="74" customWidth="1"/>
  </cols>
  <sheetData>
    <row r="1" spans="1:7" ht="15.75">
      <c r="A1" s="64" t="s">
        <v>0</v>
      </c>
      <c r="B1" s="159"/>
      <c r="C1" s="65"/>
      <c r="D1" s="65"/>
      <c r="E1" s="64" t="s">
        <v>1</v>
      </c>
      <c r="F1" s="429" t="s">
        <v>2</v>
      </c>
      <c r="G1" s="430"/>
    </row>
    <row r="2" spans="1:7" ht="15.75">
      <c r="A2" s="68" t="s">
        <v>3</v>
      </c>
      <c r="B2" s="160" t="s">
        <v>4</v>
      </c>
      <c r="C2" s="65"/>
      <c r="D2" s="65"/>
      <c r="E2" s="68" t="s">
        <v>5</v>
      </c>
      <c r="F2" s="431" t="s">
        <v>182</v>
      </c>
      <c r="G2" s="432"/>
    </row>
    <row r="3" spans="1:7" ht="15.75">
      <c r="A3" s="349" t="s">
        <v>395</v>
      </c>
      <c r="B3" s="349"/>
      <c r="C3" s="349"/>
      <c r="D3" s="349"/>
      <c r="E3" s="349"/>
      <c r="F3" s="349"/>
      <c r="G3" s="349"/>
    </row>
    <row r="4" spans="1:7" ht="15.75">
      <c r="A4" s="350"/>
      <c r="B4" s="350"/>
      <c r="C4" s="350"/>
      <c r="D4" s="350"/>
      <c r="E4" s="350"/>
      <c r="F4" s="350"/>
      <c r="G4" s="350"/>
    </row>
    <row r="5" spans="1:7" ht="15.75">
      <c r="A5" s="77"/>
      <c r="B5" s="77"/>
      <c r="C5" s="313" t="str">
        <f>CONCATENATE('2491-00-06'!G5,"底")</f>
        <v>中華民國109年11月底</v>
      </c>
      <c r="D5" s="313"/>
      <c r="E5" s="313"/>
      <c r="F5" s="77"/>
      <c r="G5" s="161" t="s">
        <v>183</v>
      </c>
    </row>
    <row r="6" spans="1:7" ht="15.75">
      <c r="A6" s="433"/>
      <c r="B6" s="433"/>
      <c r="C6" s="434"/>
      <c r="D6" s="346" t="s">
        <v>380</v>
      </c>
      <c r="E6" s="363" t="s">
        <v>379</v>
      </c>
      <c r="F6" s="382"/>
      <c r="G6" s="382"/>
    </row>
    <row r="7" spans="1:7" ht="15.75">
      <c r="A7" s="435"/>
      <c r="B7" s="435"/>
      <c r="C7" s="436"/>
      <c r="D7" s="347"/>
      <c r="E7" s="365"/>
      <c r="F7" s="383"/>
      <c r="G7" s="383"/>
    </row>
    <row r="8" spans="1:7" ht="15.75">
      <c r="A8" s="427" t="s">
        <v>33</v>
      </c>
      <c r="B8" s="427"/>
      <c r="C8" s="428"/>
      <c r="D8" s="162">
        <v>5588</v>
      </c>
      <c r="E8" s="162"/>
      <c r="F8" s="162"/>
      <c r="G8" s="162">
        <v>4807</v>
      </c>
    </row>
    <row r="9" spans="1:7" ht="15.75">
      <c r="A9" s="420" t="s">
        <v>184</v>
      </c>
      <c r="B9" s="420"/>
      <c r="C9" s="421"/>
      <c r="D9" s="162"/>
      <c r="E9" s="162"/>
      <c r="F9" s="162"/>
      <c r="G9" s="162"/>
    </row>
    <row r="10" spans="1:7" ht="15.75">
      <c r="A10" s="420" t="s">
        <v>185</v>
      </c>
      <c r="B10" s="420"/>
      <c r="C10" s="421"/>
      <c r="D10" s="162">
        <v>1457</v>
      </c>
      <c r="E10" s="162"/>
      <c r="F10" s="162"/>
      <c r="G10" s="170">
        <v>0</v>
      </c>
    </row>
    <row r="11" spans="1:7" ht="15.75">
      <c r="A11" s="420" t="s">
        <v>186</v>
      </c>
      <c r="B11" s="420"/>
      <c r="C11" s="421"/>
      <c r="D11" s="162">
        <v>1650</v>
      </c>
      <c r="E11" s="162"/>
      <c r="F11" s="162"/>
      <c r="G11" s="170">
        <v>0</v>
      </c>
    </row>
    <row r="12" spans="1:7" ht="15.75">
      <c r="A12" s="420" t="s">
        <v>187</v>
      </c>
      <c r="B12" s="420"/>
      <c r="C12" s="421"/>
      <c r="D12" s="162">
        <v>1190</v>
      </c>
      <c r="E12" s="162"/>
      <c r="F12" s="162"/>
      <c r="G12" s="170">
        <v>0</v>
      </c>
    </row>
    <row r="13" spans="1:7" ht="15.75">
      <c r="A13" s="420" t="s">
        <v>188</v>
      </c>
      <c r="B13" s="420"/>
      <c r="C13" s="421"/>
      <c r="D13" s="162">
        <v>479</v>
      </c>
      <c r="E13" s="162"/>
      <c r="F13" s="162"/>
      <c r="G13" s="170">
        <v>0</v>
      </c>
    </row>
    <row r="14" spans="1:7" ht="15.75">
      <c r="A14" s="420" t="s">
        <v>189</v>
      </c>
      <c r="B14" s="420"/>
      <c r="C14" s="421"/>
      <c r="D14" s="162">
        <v>285</v>
      </c>
      <c r="E14" s="162"/>
      <c r="F14" s="162"/>
      <c r="G14" s="170">
        <v>0</v>
      </c>
    </row>
    <row r="15" spans="1:7" ht="15.75">
      <c r="A15" s="420" t="s">
        <v>190</v>
      </c>
      <c r="B15" s="420"/>
      <c r="C15" s="421"/>
      <c r="D15" s="162">
        <v>80</v>
      </c>
      <c r="E15" s="162"/>
      <c r="F15" s="162"/>
      <c r="G15" s="170">
        <v>0</v>
      </c>
    </row>
    <row r="16" spans="1:7" ht="15.75">
      <c r="A16" s="420" t="s">
        <v>191</v>
      </c>
      <c r="B16" s="420"/>
      <c r="C16" s="421"/>
      <c r="D16" s="162">
        <v>39</v>
      </c>
      <c r="E16" s="162"/>
      <c r="F16" s="162"/>
      <c r="G16" s="170">
        <v>0</v>
      </c>
    </row>
    <row r="17" spans="1:7" ht="15.75">
      <c r="A17" s="420" t="s">
        <v>192</v>
      </c>
      <c r="B17" s="420"/>
      <c r="C17" s="421"/>
      <c r="D17" s="162">
        <v>54</v>
      </c>
      <c r="E17" s="162"/>
      <c r="F17" s="162"/>
      <c r="G17" s="170">
        <v>0</v>
      </c>
    </row>
    <row r="18" spans="1:7" ht="15.75">
      <c r="A18" s="420" t="s">
        <v>193</v>
      </c>
      <c r="B18" s="420"/>
      <c r="C18" s="421"/>
      <c r="D18" s="162">
        <v>103</v>
      </c>
      <c r="E18" s="162"/>
      <c r="F18" s="162"/>
      <c r="G18" s="170">
        <v>0</v>
      </c>
    </row>
    <row r="19" spans="1:7" ht="15.75">
      <c r="A19" s="420" t="s">
        <v>194</v>
      </c>
      <c r="B19" s="420"/>
      <c r="C19" s="421"/>
      <c r="D19" s="162">
        <v>57</v>
      </c>
      <c r="E19" s="162"/>
      <c r="F19" s="162"/>
      <c r="G19" s="170">
        <v>0</v>
      </c>
    </row>
    <row r="20" spans="1:7" ht="15.75">
      <c r="A20" s="420" t="s">
        <v>195</v>
      </c>
      <c r="B20" s="420"/>
      <c r="C20" s="421"/>
      <c r="D20" s="162">
        <v>32</v>
      </c>
      <c r="E20" s="162"/>
      <c r="F20" s="162"/>
      <c r="G20" s="170">
        <v>0</v>
      </c>
    </row>
    <row r="21" spans="1:7" ht="15.75">
      <c r="A21" s="420" t="s">
        <v>196</v>
      </c>
      <c r="B21" s="420"/>
      <c r="C21" s="421"/>
      <c r="D21" s="162">
        <v>162</v>
      </c>
      <c r="E21" s="162"/>
      <c r="F21" s="162"/>
      <c r="G21" s="170">
        <v>0</v>
      </c>
    </row>
    <row r="22" spans="1:7" ht="15.75">
      <c r="A22" s="420"/>
      <c r="B22" s="420"/>
      <c r="C22" s="421"/>
      <c r="D22" s="162"/>
      <c r="E22" s="162"/>
      <c r="F22" s="162"/>
      <c r="G22" s="162"/>
    </row>
    <row r="23" spans="1:7" ht="15.75">
      <c r="A23" s="420" t="s">
        <v>197</v>
      </c>
      <c r="B23" s="420"/>
      <c r="C23" s="421"/>
      <c r="D23" s="162">
        <v>5588</v>
      </c>
      <c r="E23" s="162"/>
      <c r="F23" s="162"/>
      <c r="G23" s="162">
        <v>4807</v>
      </c>
    </row>
    <row r="24" spans="1:7" ht="15.75">
      <c r="A24" s="420" t="s">
        <v>198</v>
      </c>
      <c r="B24" s="420"/>
      <c r="C24" s="421"/>
      <c r="D24" s="162">
        <v>49</v>
      </c>
      <c r="E24" s="162"/>
      <c r="F24" s="162"/>
      <c r="G24" s="162">
        <v>16</v>
      </c>
    </row>
    <row r="25" spans="1:7" ht="15.75">
      <c r="A25" s="420" t="s">
        <v>199</v>
      </c>
      <c r="B25" s="420"/>
      <c r="C25" s="421"/>
      <c r="D25" s="162">
        <v>14</v>
      </c>
      <c r="E25" s="162"/>
      <c r="F25" s="162"/>
      <c r="G25" s="162">
        <v>3</v>
      </c>
    </row>
    <row r="26" spans="1:7" ht="15.75">
      <c r="A26" s="420" t="s">
        <v>200</v>
      </c>
      <c r="B26" s="420"/>
      <c r="C26" s="421"/>
      <c r="D26" s="162">
        <v>1055</v>
      </c>
      <c r="E26" s="162"/>
      <c r="F26" s="162"/>
      <c r="G26" s="162">
        <v>199</v>
      </c>
    </row>
    <row r="27" spans="1:7" ht="15.75">
      <c r="A27" s="420" t="s">
        <v>201</v>
      </c>
      <c r="B27" s="420"/>
      <c r="C27" s="421"/>
      <c r="D27" s="162">
        <v>30</v>
      </c>
      <c r="E27" s="162"/>
      <c r="F27" s="162"/>
      <c r="G27" s="162">
        <v>0</v>
      </c>
    </row>
    <row r="28" spans="1:7" ht="15.75">
      <c r="A28" s="420" t="s">
        <v>202</v>
      </c>
      <c r="B28" s="420"/>
      <c r="C28" s="421"/>
      <c r="D28" s="162">
        <v>5</v>
      </c>
      <c r="E28" s="162"/>
      <c r="F28" s="162"/>
      <c r="G28" s="162">
        <v>1</v>
      </c>
    </row>
    <row r="29" spans="1:7" ht="15.75">
      <c r="A29" s="422" t="s">
        <v>364</v>
      </c>
      <c r="B29" s="422"/>
      <c r="C29" s="423"/>
      <c r="D29" s="162">
        <v>397</v>
      </c>
      <c r="E29" s="162"/>
      <c r="F29" s="162"/>
      <c r="G29" s="162">
        <v>25</v>
      </c>
    </row>
    <row r="30" spans="1:7" ht="15.75">
      <c r="A30" s="420" t="s">
        <v>203</v>
      </c>
      <c r="B30" s="420"/>
      <c r="C30" s="421"/>
      <c r="D30" s="162">
        <v>994</v>
      </c>
      <c r="E30" s="162"/>
      <c r="F30" s="162"/>
      <c r="G30" s="162">
        <v>58</v>
      </c>
    </row>
    <row r="31" spans="1:7" ht="15.75">
      <c r="A31" s="420" t="s">
        <v>204</v>
      </c>
      <c r="B31" s="420"/>
      <c r="C31" s="421"/>
      <c r="D31" s="162">
        <v>140</v>
      </c>
      <c r="E31" s="162"/>
      <c r="F31" s="162"/>
      <c r="G31" s="162">
        <v>25</v>
      </c>
    </row>
    <row r="32" spans="1:7" ht="15.75">
      <c r="A32" s="420" t="s">
        <v>205</v>
      </c>
      <c r="B32" s="420"/>
      <c r="C32" s="421"/>
      <c r="D32" s="162">
        <v>15</v>
      </c>
      <c r="E32" s="162"/>
      <c r="F32" s="162"/>
      <c r="G32" s="162">
        <v>2</v>
      </c>
    </row>
    <row r="33" spans="1:7" ht="15.75">
      <c r="A33" s="422" t="s">
        <v>363</v>
      </c>
      <c r="B33" s="422"/>
      <c r="C33" s="423"/>
      <c r="D33" s="162">
        <v>491</v>
      </c>
      <c r="E33" s="162"/>
      <c r="F33" s="162"/>
      <c r="G33" s="162">
        <v>83</v>
      </c>
    </row>
    <row r="34" spans="1:7" ht="15.75">
      <c r="A34" s="420" t="s">
        <v>206</v>
      </c>
      <c r="B34" s="420"/>
      <c r="C34" s="421"/>
      <c r="D34" s="162">
        <v>689</v>
      </c>
      <c r="E34" s="162"/>
      <c r="F34" s="162"/>
      <c r="G34" s="162">
        <v>183</v>
      </c>
    </row>
    <row r="35" spans="1:7" ht="15.75">
      <c r="A35" s="420" t="s">
        <v>207</v>
      </c>
      <c r="B35" s="420"/>
      <c r="C35" s="421"/>
      <c r="D35" s="162">
        <v>398</v>
      </c>
      <c r="E35" s="162"/>
      <c r="F35" s="162"/>
      <c r="G35" s="162">
        <v>3</v>
      </c>
    </row>
    <row r="36" spans="1:7" ht="15.75">
      <c r="A36" s="420" t="s">
        <v>208</v>
      </c>
      <c r="B36" s="420"/>
      <c r="C36" s="421"/>
      <c r="D36" s="162">
        <v>879</v>
      </c>
      <c r="E36" s="162"/>
      <c r="F36" s="162"/>
      <c r="G36" s="162">
        <v>98</v>
      </c>
    </row>
    <row r="37" spans="1:7" ht="15.75">
      <c r="A37" s="420" t="s">
        <v>209</v>
      </c>
      <c r="B37" s="420"/>
      <c r="C37" s="421"/>
      <c r="D37" s="162">
        <v>109</v>
      </c>
      <c r="E37" s="162"/>
      <c r="F37" s="162"/>
      <c r="G37" s="162">
        <v>1182</v>
      </c>
    </row>
    <row r="38" spans="1:7" ht="15.75">
      <c r="A38" s="420" t="s">
        <v>210</v>
      </c>
      <c r="B38" s="420"/>
      <c r="C38" s="421"/>
      <c r="D38" s="162">
        <v>0</v>
      </c>
      <c r="E38" s="162"/>
      <c r="F38" s="162"/>
      <c r="G38" s="162">
        <v>0</v>
      </c>
    </row>
    <row r="39" spans="1:7" ht="15.75">
      <c r="A39" s="422" t="s">
        <v>376</v>
      </c>
      <c r="B39" s="422"/>
      <c r="C39" s="423"/>
      <c r="D39" s="162">
        <v>1</v>
      </c>
      <c r="E39" s="162"/>
      <c r="F39" s="162"/>
      <c r="G39" s="162">
        <v>0</v>
      </c>
    </row>
    <row r="40" spans="1:7" ht="15.75">
      <c r="A40" s="420" t="s">
        <v>211</v>
      </c>
      <c r="B40" s="420"/>
      <c r="C40" s="421"/>
      <c r="D40" s="162">
        <v>0</v>
      </c>
      <c r="E40" s="162"/>
      <c r="F40" s="162"/>
      <c r="G40" s="162">
        <v>0</v>
      </c>
    </row>
    <row r="41" spans="1:7" ht="15.75">
      <c r="A41" s="420" t="s">
        <v>212</v>
      </c>
      <c r="B41" s="420"/>
      <c r="C41" s="421"/>
      <c r="D41" s="162">
        <v>17</v>
      </c>
      <c r="E41" s="162"/>
      <c r="F41" s="162"/>
      <c r="G41" s="162">
        <v>1</v>
      </c>
    </row>
    <row r="42" spans="1:7" ht="15.75">
      <c r="A42" s="420" t="s">
        <v>213</v>
      </c>
      <c r="B42" s="420"/>
      <c r="C42" s="421"/>
      <c r="D42" s="162">
        <v>146</v>
      </c>
      <c r="E42" s="162"/>
      <c r="F42" s="162"/>
      <c r="G42" s="162">
        <v>0</v>
      </c>
    </row>
    <row r="43" spans="1:7" ht="15.75">
      <c r="A43" s="424" t="s">
        <v>214</v>
      </c>
      <c r="B43" s="424"/>
      <c r="C43" s="425"/>
      <c r="D43" s="162">
        <v>159</v>
      </c>
      <c r="E43" s="162"/>
      <c r="F43" s="162"/>
      <c r="G43" s="162">
        <v>2928</v>
      </c>
    </row>
    <row r="44" spans="1:7" ht="15.75">
      <c r="A44" s="426" t="s">
        <v>217</v>
      </c>
      <c r="B44" s="426"/>
      <c r="C44" s="426"/>
      <c r="D44" s="163" t="s">
        <v>38</v>
      </c>
      <c r="E44" s="164" t="s">
        <v>39</v>
      </c>
      <c r="F44" s="165"/>
      <c r="G44" s="165"/>
    </row>
    <row r="45" spans="1:7" ht="15.75">
      <c r="A45" s="166"/>
      <c r="B45" s="167"/>
      <c r="C45" s="167"/>
      <c r="D45" s="168" t="s">
        <v>40</v>
      </c>
      <c r="E45" s="167"/>
      <c r="F45" s="167"/>
      <c r="G45" s="167"/>
    </row>
    <row r="46" spans="1:7" ht="15.75">
      <c r="A46" s="169" t="s">
        <v>42</v>
      </c>
      <c r="B46" s="65" t="s">
        <v>215</v>
      </c>
      <c r="C46" s="65"/>
      <c r="D46" s="65"/>
      <c r="E46" s="65"/>
      <c r="F46" s="65"/>
      <c r="G46" s="65"/>
    </row>
    <row r="47" spans="1:7" ht="15.75">
      <c r="A47" s="169" t="s">
        <v>43</v>
      </c>
      <c r="B47" s="87" t="s">
        <v>221</v>
      </c>
      <c r="C47" s="87"/>
      <c r="D47" s="87"/>
      <c r="E47" s="87"/>
      <c r="F47" s="65"/>
      <c r="G47" s="65"/>
    </row>
    <row r="48" spans="1:7" ht="15.75">
      <c r="A48" s="169"/>
      <c r="B48" s="87" t="s">
        <v>396</v>
      </c>
      <c r="C48" s="87"/>
      <c r="D48" s="87"/>
      <c r="E48" s="87"/>
      <c r="F48" s="65"/>
      <c r="G48" s="65"/>
    </row>
    <row r="49" spans="1:7" ht="15.75">
      <c r="A49" s="169"/>
      <c r="B49" s="87" t="s">
        <v>383</v>
      </c>
      <c r="C49" s="87"/>
      <c r="D49" s="87"/>
      <c r="E49" s="87"/>
      <c r="F49" s="65"/>
      <c r="G49" s="65"/>
    </row>
    <row r="50" spans="1:7" ht="15.75">
      <c r="A50" s="339" t="s">
        <v>216</v>
      </c>
      <c r="B50" s="339"/>
      <c r="C50" s="339"/>
      <c r="D50" s="339"/>
      <c r="E50" s="339"/>
      <c r="F50" s="339"/>
      <c r="G50" s="339"/>
    </row>
  </sheetData>
  <sheetProtection/>
  <mergeCells count="45">
    <mergeCell ref="F1:G1"/>
    <mergeCell ref="F2:G2"/>
    <mergeCell ref="A3:G4"/>
    <mergeCell ref="C5:E5"/>
    <mergeCell ref="A6:C7"/>
    <mergeCell ref="D6:D7"/>
    <mergeCell ref="E6:G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50:G50"/>
    <mergeCell ref="A41:C41"/>
    <mergeCell ref="A42:C42"/>
    <mergeCell ref="A43:C43"/>
    <mergeCell ref="A44:C44"/>
  </mergeCells>
  <printOptions/>
  <pageMargins left="0.98" right="0.39" top="0.98" bottom="0.28" header="0" footer="0.2"/>
  <pageSetup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tabSelected="1" view="pageBreakPreview" zoomScale="85" zoomScaleSheetLayoutView="85" zoomScalePageLayoutView="0" workbookViewId="0" topLeftCell="A1">
      <selection activeCell="A4" sqref="A4"/>
    </sheetView>
  </sheetViews>
  <sheetFormatPr defaultColWidth="9.00390625" defaultRowHeight="16.5"/>
  <cols>
    <col min="1" max="1" width="9.25390625" style="202" customWidth="1"/>
    <col min="2" max="2" width="6.75390625" style="202" customWidth="1"/>
    <col min="3" max="3" width="22.375" style="202" customWidth="1"/>
    <col min="4" max="4" width="11.375" style="202" customWidth="1"/>
    <col min="5" max="5" width="10.625" style="202" customWidth="1"/>
    <col min="6" max="6" width="11.375" style="202" customWidth="1"/>
    <col min="7" max="7" width="10.625" style="202" customWidth="1"/>
    <col min="8" max="8" width="11.375" style="202" customWidth="1"/>
    <col min="9" max="9" width="10.625" style="202" customWidth="1"/>
    <col min="10" max="10" width="14.00390625" style="202" customWidth="1"/>
    <col min="11" max="11" width="11.625" style="202" customWidth="1"/>
    <col min="12" max="12" width="14.00390625" style="202" customWidth="1"/>
    <col min="13" max="13" width="11.625" style="202" customWidth="1"/>
    <col min="14" max="14" width="14.00390625" style="202" customWidth="1"/>
    <col min="15" max="15" width="11.625" style="202" customWidth="1"/>
    <col min="16" max="16384" width="9.00390625" style="202" customWidth="1"/>
  </cols>
  <sheetData>
    <row r="1" spans="1:15" s="182" customFormat="1" ht="18" customHeight="1">
      <c r="A1" s="437" t="s">
        <v>311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</row>
    <row r="2" spans="1:15" s="182" customFormat="1" ht="38.25" customHeight="1">
      <c r="A2" s="438"/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</row>
    <row r="3" spans="1:15" s="184" customFormat="1" ht="36" customHeight="1">
      <c r="A3" s="439" t="s">
        <v>400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</row>
    <row r="4" spans="1:15" s="184" customFormat="1" ht="28.5" customHeight="1">
      <c r="A4" s="183"/>
      <c r="B4" s="183"/>
      <c r="C4" s="183"/>
      <c r="D4" s="185"/>
      <c r="E4" s="185"/>
      <c r="F4" s="185"/>
      <c r="G4" s="185"/>
      <c r="H4" s="185"/>
      <c r="I4" s="185"/>
      <c r="J4" s="185"/>
      <c r="K4" s="185"/>
      <c r="L4" s="185"/>
      <c r="M4" s="441" t="s">
        <v>312</v>
      </c>
      <c r="N4" s="441"/>
      <c r="O4" s="441"/>
    </row>
    <row r="5" spans="1:15" s="186" customFormat="1" ht="36" customHeight="1">
      <c r="A5" s="442" t="s">
        <v>8</v>
      </c>
      <c r="B5" s="442"/>
      <c r="C5" s="445" t="s">
        <v>313</v>
      </c>
      <c r="D5" s="448" t="s">
        <v>314</v>
      </c>
      <c r="E5" s="449"/>
      <c r="F5" s="449"/>
      <c r="G5" s="449"/>
      <c r="H5" s="449"/>
      <c r="I5" s="450"/>
      <c r="J5" s="449" t="s">
        <v>315</v>
      </c>
      <c r="K5" s="449"/>
      <c r="L5" s="449"/>
      <c r="M5" s="449"/>
      <c r="N5" s="449"/>
      <c r="O5" s="449"/>
    </row>
    <row r="6" spans="1:15" s="187" customFormat="1" ht="33.75" customHeight="1">
      <c r="A6" s="443"/>
      <c r="B6" s="443"/>
      <c r="C6" s="446" t="s">
        <v>310</v>
      </c>
      <c r="D6" s="451" t="s">
        <v>316</v>
      </c>
      <c r="E6" s="452"/>
      <c r="F6" s="453" t="s">
        <v>317</v>
      </c>
      <c r="G6" s="454"/>
      <c r="H6" s="453" t="s">
        <v>318</v>
      </c>
      <c r="I6" s="450"/>
      <c r="J6" s="455" t="s">
        <v>378</v>
      </c>
      <c r="K6" s="452"/>
      <c r="L6" s="453" t="s">
        <v>317</v>
      </c>
      <c r="M6" s="454"/>
      <c r="N6" s="453" t="s">
        <v>318</v>
      </c>
      <c r="O6" s="449"/>
    </row>
    <row r="7" spans="1:15" s="187" customFormat="1" ht="33" customHeight="1">
      <c r="A7" s="444"/>
      <c r="B7" s="444"/>
      <c r="C7" s="447" t="s">
        <v>310</v>
      </c>
      <c r="D7" s="188" t="s">
        <v>319</v>
      </c>
      <c r="E7" s="189" t="s">
        <v>320</v>
      </c>
      <c r="F7" s="188" t="s">
        <v>319</v>
      </c>
      <c r="G7" s="189" t="s">
        <v>320</v>
      </c>
      <c r="H7" s="188" t="s">
        <v>319</v>
      </c>
      <c r="I7" s="190" t="s">
        <v>320</v>
      </c>
      <c r="J7" s="189" t="s">
        <v>321</v>
      </c>
      <c r="K7" s="189" t="s">
        <v>320</v>
      </c>
      <c r="L7" s="189" t="s">
        <v>321</v>
      </c>
      <c r="M7" s="189" t="s">
        <v>320</v>
      </c>
      <c r="N7" s="189" t="s">
        <v>321</v>
      </c>
      <c r="O7" s="189" t="s">
        <v>320</v>
      </c>
    </row>
    <row r="8" spans="1:15" s="187" customFormat="1" ht="16.5" customHeight="1">
      <c r="A8" s="456" t="s">
        <v>33</v>
      </c>
      <c r="B8" s="456"/>
      <c r="C8" s="191" t="s">
        <v>322</v>
      </c>
      <c r="D8" s="192">
        <v>718724</v>
      </c>
      <c r="E8" s="193">
        <v>100</v>
      </c>
      <c r="F8" s="192">
        <v>495395</v>
      </c>
      <c r="G8" s="193">
        <v>68.9270150989809</v>
      </c>
      <c r="H8" s="192">
        <v>223329</v>
      </c>
      <c r="I8" s="193">
        <v>31.072984901019</v>
      </c>
      <c r="J8" s="194">
        <v>25293900.615819</v>
      </c>
      <c r="K8" s="193">
        <v>100</v>
      </c>
      <c r="L8" s="194">
        <v>21874256.410283</v>
      </c>
      <c r="M8" s="193">
        <v>86.4803603940891</v>
      </c>
      <c r="N8" s="194">
        <v>3419644.205536</v>
      </c>
      <c r="O8" s="193">
        <v>13.5196396059108</v>
      </c>
    </row>
    <row r="9" spans="1:15" s="187" customFormat="1" ht="16.5" customHeight="1">
      <c r="A9" s="223" t="s">
        <v>223</v>
      </c>
      <c r="B9" s="227"/>
      <c r="C9" s="195" t="s">
        <v>323</v>
      </c>
      <c r="D9" s="192">
        <v>717160</v>
      </c>
      <c r="E9" s="193">
        <v>100</v>
      </c>
      <c r="F9" s="192">
        <v>494270</v>
      </c>
      <c r="G9" s="193">
        <v>68.9204640526521</v>
      </c>
      <c r="H9" s="192">
        <v>222890</v>
      </c>
      <c r="I9" s="193">
        <v>31.0795359473478</v>
      </c>
      <c r="J9" s="194">
        <v>25268600.984561</v>
      </c>
      <c r="K9" s="193">
        <v>100</v>
      </c>
      <c r="L9" s="194">
        <v>21852520.354963</v>
      </c>
      <c r="M9" s="193">
        <v>86.480926935032</v>
      </c>
      <c r="N9" s="194">
        <v>3416080.629598</v>
      </c>
      <c r="O9" s="193">
        <v>13.5190730649679</v>
      </c>
    </row>
    <row r="10" spans="1:15" s="187" customFormat="1" ht="16.5" customHeight="1">
      <c r="A10" s="225" t="s">
        <v>262</v>
      </c>
      <c r="B10" s="225"/>
      <c r="C10" s="195" t="s">
        <v>324</v>
      </c>
      <c r="D10" s="192">
        <v>137056</v>
      </c>
      <c r="E10" s="193">
        <v>100</v>
      </c>
      <c r="F10" s="192">
        <v>94730</v>
      </c>
      <c r="G10" s="193">
        <v>69.1177328975017</v>
      </c>
      <c r="H10" s="192">
        <v>42326</v>
      </c>
      <c r="I10" s="193">
        <v>30.8822671024982</v>
      </c>
      <c r="J10" s="194">
        <v>2393128.890276</v>
      </c>
      <c r="K10" s="193">
        <v>100</v>
      </c>
      <c r="L10" s="194">
        <v>1982374.47119</v>
      </c>
      <c r="M10" s="193">
        <v>82.8360929177271</v>
      </c>
      <c r="N10" s="194">
        <v>410754.419086</v>
      </c>
      <c r="O10" s="193">
        <v>17.1639070822728</v>
      </c>
    </row>
    <row r="11" spans="1:15" s="187" customFormat="1" ht="16.5" customHeight="1">
      <c r="A11" s="225" t="s">
        <v>261</v>
      </c>
      <c r="B11" s="225"/>
      <c r="C11" s="195" t="s">
        <v>325</v>
      </c>
      <c r="D11" s="192">
        <v>180209</v>
      </c>
      <c r="E11" s="193">
        <v>100</v>
      </c>
      <c r="F11" s="192">
        <v>124000</v>
      </c>
      <c r="G11" s="193">
        <v>68.8089940014094</v>
      </c>
      <c r="H11" s="192">
        <v>56209</v>
      </c>
      <c r="I11" s="193">
        <v>31.1910059985905</v>
      </c>
      <c r="J11" s="194">
        <v>13034250.868493</v>
      </c>
      <c r="K11" s="193">
        <v>100</v>
      </c>
      <c r="L11" s="194">
        <v>11325428.51979</v>
      </c>
      <c r="M11" s="193">
        <v>86.8897540338613</v>
      </c>
      <c r="N11" s="194">
        <v>1708822.348703</v>
      </c>
      <c r="O11" s="193">
        <v>13.1102459661386</v>
      </c>
    </row>
    <row r="12" spans="1:15" s="187" customFormat="1" ht="16.5" customHeight="1">
      <c r="A12" s="225" t="s">
        <v>295</v>
      </c>
      <c r="B12" s="225"/>
      <c r="C12" s="195" t="s">
        <v>326</v>
      </c>
      <c r="D12" s="192">
        <v>63178</v>
      </c>
      <c r="E12" s="193">
        <v>100</v>
      </c>
      <c r="F12" s="192">
        <v>43622</v>
      </c>
      <c r="G12" s="193">
        <v>69.0461869638165</v>
      </c>
      <c r="H12" s="192">
        <v>19556</v>
      </c>
      <c r="I12" s="193">
        <v>30.9538130361834</v>
      </c>
      <c r="J12" s="194">
        <v>1601097.953456</v>
      </c>
      <c r="K12" s="193">
        <v>100</v>
      </c>
      <c r="L12" s="194">
        <v>1422572.173269</v>
      </c>
      <c r="M12" s="193">
        <v>88.8497902453969</v>
      </c>
      <c r="N12" s="194">
        <v>178525.780187</v>
      </c>
      <c r="O12" s="193">
        <v>11.150209754603</v>
      </c>
    </row>
    <row r="13" spans="1:15" s="187" customFormat="1" ht="16.5" customHeight="1">
      <c r="A13" s="225" t="s">
        <v>219</v>
      </c>
      <c r="B13" s="225"/>
      <c r="C13" s="195" t="s">
        <v>327</v>
      </c>
      <c r="D13" s="192">
        <v>104975</v>
      </c>
      <c r="E13" s="193">
        <v>100</v>
      </c>
      <c r="F13" s="192">
        <v>71339</v>
      </c>
      <c r="G13" s="193">
        <v>67.9580852583948</v>
      </c>
      <c r="H13" s="192">
        <v>33636</v>
      </c>
      <c r="I13" s="193">
        <v>32.0419147416051</v>
      </c>
      <c r="J13" s="194">
        <v>1881039.616935</v>
      </c>
      <c r="K13" s="193">
        <v>100</v>
      </c>
      <c r="L13" s="194">
        <v>1512186.312242</v>
      </c>
      <c r="M13" s="193">
        <v>80.3909869110563</v>
      </c>
      <c r="N13" s="194">
        <v>368853.304693</v>
      </c>
      <c r="O13" s="193">
        <v>19.6090130889436</v>
      </c>
    </row>
    <row r="14" spans="1:15" s="187" customFormat="1" ht="16.5" customHeight="1">
      <c r="A14" s="225" t="s">
        <v>220</v>
      </c>
      <c r="B14" s="225"/>
      <c r="C14" s="195" t="s">
        <v>328</v>
      </c>
      <c r="D14" s="192">
        <v>39395</v>
      </c>
      <c r="E14" s="193">
        <v>100</v>
      </c>
      <c r="F14" s="192">
        <v>27367</v>
      </c>
      <c r="G14" s="193">
        <v>69.4682066252062</v>
      </c>
      <c r="H14" s="192">
        <v>12028</v>
      </c>
      <c r="I14" s="193">
        <v>30.5317933747937</v>
      </c>
      <c r="J14" s="194">
        <v>960834.833962</v>
      </c>
      <c r="K14" s="193">
        <v>100</v>
      </c>
      <c r="L14" s="194">
        <v>807453.08812</v>
      </c>
      <c r="M14" s="193">
        <v>84.0366168647809</v>
      </c>
      <c r="N14" s="194">
        <v>153381.745842</v>
      </c>
      <c r="O14" s="193">
        <v>15.963383135219</v>
      </c>
    </row>
    <row r="15" spans="1:15" s="187" customFormat="1" ht="16.5" customHeight="1">
      <c r="A15" s="227" t="s">
        <v>224</v>
      </c>
      <c r="B15" s="227"/>
      <c r="C15" s="195" t="s">
        <v>329</v>
      </c>
      <c r="D15" s="192">
        <v>80869</v>
      </c>
      <c r="E15" s="193">
        <v>100</v>
      </c>
      <c r="F15" s="192">
        <v>55939</v>
      </c>
      <c r="G15" s="193">
        <v>69.1723651831975</v>
      </c>
      <c r="H15" s="192">
        <v>24930</v>
      </c>
      <c r="I15" s="193">
        <v>30.8276348168024</v>
      </c>
      <c r="J15" s="194">
        <v>2113562.480082</v>
      </c>
      <c r="K15" s="193">
        <v>100</v>
      </c>
      <c r="L15" s="194">
        <v>1874816.789936</v>
      </c>
      <c r="M15" s="193">
        <v>88.7041101270525</v>
      </c>
      <c r="N15" s="194">
        <v>238745.690146</v>
      </c>
      <c r="O15" s="193">
        <v>11.2958898729474</v>
      </c>
    </row>
    <row r="16" spans="1:15" s="187" customFormat="1" ht="16.5" customHeight="1">
      <c r="A16" s="225" t="s">
        <v>225</v>
      </c>
      <c r="B16" s="225"/>
      <c r="C16" s="195" t="s">
        <v>330</v>
      </c>
      <c r="D16" s="192">
        <v>6365</v>
      </c>
      <c r="E16" s="193">
        <v>100</v>
      </c>
      <c r="F16" s="192">
        <v>4563</v>
      </c>
      <c r="G16" s="193">
        <v>71.6889238020424</v>
      </c>
      <c r="H16" s="192">
        <v>1802</v>
      </c>
      <c r="I16" s="193">
        <v>28.3110761979575</v>
      </c>
      <c r="J16" s="194">
        <v>93706.534796</v>
      </c>
      <c r="K16" s="193">
        <v>100</v>
      </c>
      <c r="L16" s="194">
        <v>74670.436793</v>
      </c>
      <c r="M16" s="193">
        <v>79.6854103671192</v>
      </c>
      <c r="N16" s="194">
        <v>19036.098003</v>
      </c>
      <c r="O16" s="193">
        <v>20.3145896328807</v>
      </c>
    </row>
    <row r="17" spans="1:15" s="187" customFormat="1" ht="16.5" customHeight="1">
      <c r="A17" s="225" t="s">
        <v>226</v>
      </c>
      <c r="B17" s="225"/>
      <c r="C17" s="195" t="s">
        <v>331</v>
      </c>
      <c r="D17" s="192">
        <v>13782</v>
      </c>
      <c r="E17" s="193">
        <v>100</v>
      </c>
      <c r="F17" s="192">
        <v>9803</v>
      </c>
      <c r="G17" s="193">
        <v>71.1290088521259</v>
      </c>
      <c r="H17" s="192">
        <v>3979</v>
      </c>
      <c r="I17" s="193">
        <v>28.870991147874</v>
      </c>
      <c r="J17" s="194">
        <v>551706.300454</v>
      </c>
      <c r="K17" s="193">
        <v>100</v>
      </c>
      <c r="L17" s="194">
        <v>499290.267482</v>
      </c>
      <c r="M17" s="193">
        <v>90.4992868617112</v>
      </c>
      <c r="N17" s="194">
        <v>52416.032972</v>
      </c>
      <c r="O17" s="193">
        <v>9.50071313828875</v>
      </c>
    </row>
    <row r="18" spans="1:15" s="187" customFormat="1" ht="16.5" customHeight="1">
      <c r="A18" s="225" t="s">
        <v>227</v>
      </c>
      <c r="B18" s="225"/>
      <c r="C18" s="195" t="s">
        <v>332</v>
      </c>
      <c r="D18" s="192">
        <v>7679</v>
      </c>
      <c r="E18" s="193">
        <v>100</v>
      </c>
      <c r="F18" s="192">
        <v>5426</v>
      </c>
      <c r="G18" s="193">
        <v>70.6602422190389</v>
      </c>
      <c r="H18" s="192">
        <v>2253</v>
      </c>
      <c r="I18" s="193">
        <v>29.339757780961</v>
      </c>
      <c r="J18" s="194">
        <v>287118.162146</v>
      </c>
      <c r="K18" s="193">
        <v>100</v>
      </c>
      <c r="L18" s="194">
        <v>252525.234253</v>
      </c>
      <c r="M18" s="193">
        <v>87.951675493308</v>
      </c>
      <c r="N18" s="194">
        <v>34592.927893</v>
      </c>
      <c r="O18" s="193">
        <v>12.0483245066919</v>
      </c>
    </row>
    <row r="19" spans="1:15" s="187" customFormat="1" ht="16.5" customHeight="1">
      <c r="A19" s="225" t="s">
        <v>228</v>
      </c>
      <c r="B19" s="225"/>
      <c r="C19" s="195" t="s">
        <v>333</v>
      </c>
      <c r="D19" s="192">
        <v>28002</v>
      </c>
      <c r="E19" s="193">
        <v>100</v>
      </c>
      <c r="F19" s="192">
        <v>19183</v>
      </c>
      <c r="G19" s="193">
        <v>68.5058210127848</v>
      </c>
      <c r="H19" s="192">
        <v>8819</v>
      </c>
      <c r="I19" s="193">
        <v>31.4941789872151</v>
      </c>
      <c r="J19" s="194">
        <v>524248.859991</v>
      </c>
      <c r="K19" s="193">
        <v>100</v>
      </c>
      <c r="L19" s="194">
        <v>460255.894093</v>
      </c>
      <c r="M19" s="193">
        <v>87.7933991312639</v>
      </c>
      <c r="N19" s="194">
        <v>63992.965898</v>
      </c>
      <c r="O19" s="193">
        <v>12.206600868736</v>
      </c>
    </row>
    <row r="20" spans="1:15" s="187" customFormat="1" ht="16.5" customHeight="1">
      <c r="A20" s="225" t="s">
        <v>229</v>
      </c>
      <c r="B20" s="225"/>
      <c r="C20" s="195" t="s">
        <v>334</v>
      </c>
      <c r="D20" s="192">
        <v>5547</v>
      </c>
      <c r="E20" s="193">
        <v>100</v>
      </c>
      <c r="F20" s="192">
        <v>3750</v>
      </c>
      <c r="G20" s="193">
        <v>67.604110329908</v>
      </c>
      <c r="H20" s="192">
        <v>1797</v>
      </c>
      <c r="I20" s="193">
        <v>32.3958896700919</v>
      </c>
      <c r="J20" s="194">
        <v>99827.434278</v>
      </c>
      <c r="K20" s="193">
        <v>100</v>
      </c>
      <c r="L20" s="194">
        <v>85072.646443</v>
      </c>
      <c r="M20" s="193">
        <v>85.2197064447125</v>
      </c>
      <c r="N20" s="194">
        <v>14754.787835</v>
      </c>
      <c r="O20" s="193">
        <v>14.7802935552874</v>
      </c>
    </row>
    <row r="21" spans="1:15" s="187" customFormat="1" ht="16.5" customHeight="1">
      <c r="A21" s="225" t="s">
        <v>230</v>
      </c>
      <c r="B21" s="225"/>
      <c r="C21" s="195" t="s">
        <v>335</v>
      </c>
      <c r="D21" s="192">
        <v>7610</v>
      </c>
      <c r="E21" s="193">
        <v>100</v>
      </c>
      <c r="F21" s="192">
        <v>5370</v>
      </c>
      <c r="G21" s="193">
        <v>70.5650459921156</v>
      </c>
      <c r="H21" s="192">
        <v>2240</v>
      </c>
      <c r="I21" s="193">
        <v>29.4349540078843</v>
      </c>
      <c r="J21" s="194">
        <v>277010.33183</v>
      </c>
      <c r="K21" s="193">
        <v>100</v>
      </c>
      <c r="L21" s="194">
        <v>259523.478895</v>
      </c>
      <c r="M21" s="193">
        <v>93.6872921600153</v>
      </c>
      <c r="N21" s="194">
        <v>17486.852935</v>
      </c>
      <c r="O21" s="193">
        <v>6.31270783998468</v>
      </c>
    </row>
    <row r="22" spans="1:15" s="187" customFormat="1" ht="16.5" customHeight="1">
      <c r="A22" s="225" t="s">
        <v>231</v>
      </c>
      <c r="B22" s="225"/>
      <c r="C22" s="195" t="s">
        <v>336</v>
      </c>
      <c r="D22" s="192">
        <v>4972</v>
      </c>
      <c r="E22" s="193">
        <v>100</v>
      </c>
      <c r="F22" s="192">
        <v>3459</v>
      </c>
      <c r="G22" s="193">
        <v>69.569589702333</v>
      </c>
      <c r="H22" s="192">
        <v>1513</v>
      </c>
      <c r="I22" s="193">
        <v>30.4304102976669</v>
      </c>
      <c r="J22" s="194">
        <v>77472.125717</v>
      </c>
      <c r="K22" s="193">
        <v>100</v>
      </c>
      <c r="L22" s="194">
        <v>65043.43323</v>
      </c>
      <c r="M22" s="193">
        <v>83.9572073542926</v>
      </c>
      <c r="N22" s="194">
        <v>12428.692487</v>
      </c>
      <c r="O22" s="193">
        <v>16.0427926457073</v>
      </c>
    </row>
    <row r="23" spans="1:15" s="187" customFormat="1" ht="16.5" customHeight="1">
      <c r="A23" s="225" t="s">
        <v>232</v>
      </c>
      <c r="B23" s="225"/>
      <c r="C23" s="195" t="s">
        <v>337</v>
      </c>
      <c r="D23" s="192">
        <v>7765</v>
      </c>
      <c r="E23" s="193">
        <v>100</v>
      </c>
      <c r="F23" s="192">
        <v>5258</v>
      </c>
      <c r="G23" s="193">
        <v>67.7141017385705</v>
      </c>
      <c r="H23" s="192">
        <v>2507</v>
      </c>
      <c r="I23" s="193">
        <v>32.2858982614294</v>
      </c>
      <c r="J23" s="194">
        <v>112923.842863</v>
      </c>
      <c r="K23" s="193">
        <v>100</v>
      </c>
      <c r="L23" s="194">
        <v>89311.6868</v>
      </c>
      <c r="M23" s="193">
        <v>79.0901943607724</v>
      </c>
      <c r="N23" s="194">
        <v>23612.156063</v>
      </c>
      <c r="O23" s="193">
        <v>20.9098056392275</v>
      </c>
    </row>
    <row r="24" spans="1:15" s="187" customFormat="1" ht="16.5" customHeight="1">
      <c r="A24" s="225" t="s">
        <v>218</v>
      </c>
      <c r="B24" s="225"/>
      <c r="C24" s="195" t="s">
        <v>338</v>
      </c>
      <c r="D24" s="192">
        <v>1542</v>
      </c>
      <c r="E24" s="193">
        <v>100</v>
      </c>
      <c r="F24" s="192">
        <v>1023</v>
      </c>
      <c r="G24" s="193">
        <v>66.3424124513618</v>
      </c>
      <c r="H24" s="192">
        <v>519</v>
      </c>
      <c r="I24" s="193">
        <v>33.6575875486381</v>
      </c>
      <c r="J24" s="194">
        <v>17111.899262</v>
      </c>
      <c r="K24" s="193">
        <v>100</v>
      </c>
      <c r="L24" s="194">
        <v>13450.105552</v>
      </c>
      <c r="M24" s="193">
        <v>78.6008925488963</v>
      </c>
      <c r="N24" s="194">
        <v>3661.79371</v>
      </c>
      <c r="O24" s="193">
        <v>21.3991074511036</v>
      </c>
    </row>
    <row r="25" spans="1:15" s="187" customFormat="1" ht="16.5" customHeight="1">
      <c r="A25" s="225" t="s">
        <v>233</v>
      </c>
      <c r="B25" s="225"/>
      <c r="C25" s="195" t="s">
        <v>339</v>
      </c>
      <c r="D25" s="192">
        <v>3752</v>
      </c>
      <c r="E25" s="193">
        <v>100</v>
      </c>
      <c r="F25" s="192">
        <v>2556</v>
      </c>
      <c r="G25" s="193">
        <v>68.1236673773987</v>
      </c>
      <c r="H25" s="192">
        <v>1196</v>
      </c>
      <c r="I25" s="193">
        <v>31.8763326226012</v>
      </c>
      <c r="J25" s="194">
        <v>78912.25994</v>
      </c>
      <c r="K25" s="193">
        <v>100</v>
      </c>
      <c r="L25" s="194">
        <v>69082.938782</v>
      </c>
      <c r="M25" s="193">
        <v>87.5439872518242</v>
      </c>
      <c r="N25" s="194">
        <v>9829.321158</v>
      </c>
      <c r="O25" s="193">
        <v>12.4560127481757</v>
      </c>
    </row>
    <row r="26" spans="1:15" s="187" customFormat="1" ht="16.5" customHeight="1">
      <c r="A26" s="225" t="s">
        <v>234</v>
      </c>
      <c r="B26" s="225"/>
      <c r="C26" s="195" t="s">
        <v>340</v>
      </c>
      <c r="D26" s="192">
        <v>886</v>
      </c>
      <c r="E26" s="193">
        <v>100</v>
      </c>
      <c r="F26" s="192">
        <v>598</v>
      </c>
      <c r="G26" s="193">
        <v>67.4943566591422</v>
      </c>
      <c r="H26" s="192">
        <v>288</v>
      </c>
      <c r="I26" s="193">
        <v>32.5056433408577</v>
      </c>
      <c r="J26" s="194">
        <v>11959.14375</v>
      </c>
      <c r="K26" s="193">
        <v>100</v>
      </c>
      <c r="L26" s="194">
        <v>9980.0065</v>
      </c>
      <c r="M26" s="193">
        <v>83.4508448817667</v>
      </c>
      <c r="N26" s="194">
        <v>1979.13725</v>
      </c>
      <c r="O26" s="193">
        <v>16.5491551182332</v>
      </c>
    </row>
    <row r="27" spans="1:15" s="187" customFormat="1" ht="16.5" customHeight="1">
      <c r="A27" s="225" t="s">
        <v>235</v>
      </c>
      <c r="B27" s="225"/>
      <c r="C27" s="195" t="s">
        <v>341</v>
      </c>
      <c r="D27" s="192">
        <v>6130</v>
      </c>
      <c r="E27" s="193">
        <v>100</v>
      </c>
      <c r="F27" s="192">
        <v>4175</v>
      </c>
      <c r="G27" s="193">
        <v>68.1076672104404</v>
      </c>
      <c r="H27" s="192">
        <v>1955</v>
      </c>
      <c r="I27" s="193">
        <v>31.8923327895595</v>
      </c>
      <c r="J27" s="194">
        <v>78781.374378</v>
      </c>
      <c r="K27" s="193">
        <v>100</v>
      </c>
      <c r="L27" s="194">
        <v>66044.906522</v>
      </c>
      <c r="M27" s="193">
        <v>83.8331484357085</v>
      </c>
      <c r="N27" s="194">
        <v>12736.467856</v>
      </c>
      <c r="O27" s="193">
        <v>16.1668515642914</v>
      </c>
    </row>
    <row r="28" spans="1:15" s="187" customFormat="1" ht="16.5" customHeight="1">
      <c r="A28" s="225" t="s">
        <v>236</v>
      </c>
      <c r="B28" s="225"/>
      <c r="C28" s="195" t="s">
        <v>342</v>
      </c>
      <c r="D28" s="192">
        <v>12455</v>
      </c>
      <c r="E28" s="193">
        <v>100</v>
      </c>
      <c r="F28" s="192">
        <v>8744</v>
      </c>
      <c r="G28" s="193">
        <v>70.2047370533922</v>
      </c>
      <c r="H28" s="192">
        <v>3711</v>
      </c>
      <c r="I28" s="193">
        <v>29.7952629466077</v>
      </c>
      <c r="J28" s="194">
        <v>1007653.009647</v>
      </c>
      <c r="K28" s="193">
        <v>100</v>
      </c>
      <c r="L28" s="194">
        <v>937233.344453</v>
      </c>
      <c r="M28" s="193">
        <v>93.0115164129099</v>
      </c>
      <c r="N28" s="194">
        <v>70419.665194</v>
      </c>
      <c r="O28" s="193">
        <v>6.98848358709009</v>
      </c>
    </row>
    <row r="29" spans="1:15" s="187" customFormat="1" ht="16.5" customHeight="1">
      <c r="A29" s="225" t="s">
        <v>237</v>
      </c>
      <c r="B29" s="225"/>
      <c r="C29" s="195" t="s">
        <v>343</v>
      </c>
      <c r="D29" s="192">
        <v>4991</v>
      </c>
      <c r="E29" s="193">
        <v>100</v>
      </c>
      <c r="F29" s="192">
        <v>3365</v>
      </c>
      <c r="G29" s="193">
        <v>67.4213584452013</v>
      </c>
      <c r="H29" s="192">
        <v>1626</v>
      </c>
      <c r="I29" s="193">
        <v>32.5786415547986</v>
      </c>
      <c r="J29" s="194">
        <v>66255.062305</v>
      </c>
      <c r="K29" s="193">
        <v>100</v>
      </c>
      <c r="L29" s="194">
        <v>46204.620618</v>
      </c>
      <c r="M29" s="193">
        <v>69.7374947823618</v>
      </c>
      <c r="N29" s="194">
        <v>20050.441687</v>
      </c>
      <c r="O29" s="193">
        <v>30.2625052176381</v>
      </c>
    </row>
    <row r="30" spans="1:15" s="187" customFormat="1" ht="16.5" customHeight="1">
      <c r="A30" s="223" t="s">
        <v>238</v>
      </c>
      <c r="B30" s="227"/>
      <c r="C30" s="195" t="s">
        <v>344</v>
      </c>
      <c r="D30" s="192">
        <v>1564</v>
      </c>
      <c r="E30" s="193">
        <v>100</v>
      </c>
      <c r="F30" s="192">
        <v>1125</v>
      </c>
      <c r="G30" s="193">
        <v>71.9309462915601</v>
      </c>
      <c r="H30" s="192">
        <v>439</v>
      </c>
      <c r="I30" s="193">
        <v>28.0690537084398</v>
      </c>
      <c r="J30" s="194">
        <v>25299.631258</v>
      </c>
      <c r="K30" s="193">
        <v>100</v>
      </c>
      <c r="L30" s="194">
        <v>21736.05532</v>
      </c>
      <c r="M30" s="193">
        <v>85.9145143197564</v>
      </c>
      <c r="N30" s="194">
        <v>3563.575938</v>
      </c>
      <c r="O30" s="193">
        <v>14.0854856802435</v>
      </c>
    </row>
    <row r="31" spans="1:15" s="187" customFormat="1" ht="16.5" customHeight="1">
      <c r="A31" s="457" t="s">
        <v>345</v>
      </c>
      <c r="B31" s="457"/>
      <c r="C31" s="196" t="s">
        <v>346</v>
      </c>
      <c r="D31" s="192">
        <v>1352</v>
      </c>
      <c r="E31" s="193">
        <v>100</v>
      </c>
      <c r="F31" s="192">
        <v>956</v>
      </c>
      <c r="G31" s="193">
        <v>70.7100591715976</v>
      </c>
      <c r="H31" s="192">
        <v>396</v>
      </c>
      <c r="I31" s="193">
        <v>29.2899408284023</v>
      </c>
      <c r="J31" s="194">
        <v>23171.021258</v>
      </c>
      <c r="K31" s="193">
        <v>100</v>
      </c>
      <c r="L31" s="194">
        <v>19967.17532</v>
      </c>
      <c r="M31" s="193">
        <v>86.1730482125648</v>
      </c>
      <c r="N31" s="194">
        <v>3203.845938</v>
      </c>
      <c r="O31" s="193">
        <v>13.8269517874351</v>
      </c>
    </row>
    <row r="32" spans="1:15" s="187" customFormat="1" ht="16.5" customHeight="1">
      <c r="A32" s="458" t="s">
        <v>347</v>
      </c>
      <c r="B32" s="458"/>
      <c r="C32" s="197" t="s">
        <v>348</v>
      </c>
      <c r="D32" s="192">
        <v>212</v>
      </c>
      <c r="E32" s="193">
        <v>100</v>
      </c>
      <c r="F32" s="192">
        <v>169</v>
      </c>
      <c r="G32" s="193">
        <v>79.7169811320754</v>
      </c>
      <c r="H32" s="192">
        <v>43</v>
      </c>
      <c r="I32" s="193">
        <v>20.2830188679245</v>
      </c>
      <c r="J32" s="194">
        <v>2128.61</v>
      </c>
      <c r="K32" s="193">
        <v>100</v>
      </c>
      <c r="L32" s="194">
        <v>1768.88</v>
      </c>
      <c r="M32" s="193">
        <v>83.1002391231836</v>
      </c>
      <c r="N32" s="194">
        <v>359.73</v>
      </c>
      <c r="O32" s="193">
        <v>16.8997608768163</v>
      </c>
    </row>
    <row r="33" spans="1:15" s="199" customFormat="1" ht="17.25" customHeight="1">
      <c r="A33" s="198" t="s">
        <v>349</v>
      </c>
      <c r="B33" s="198"/>
      <c r="C33" s="198"/>
      <c r="D33" s="198" t="s">
        <v>350</v>
      </c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</row>
    <row r="34" spans="1:16" s="199" customFormat="1" ht="15" customHeight="1">
      <c r="A34" s="200"/>
      <c r="B34" s="200"/>
      <c r="C34" s="200"/>
      <c r="D34" s="200"/>
      <c r="E34" s="201"/>
      <c r="F34" s="201"/>
      <c r="G34" s="201"/>
      <c r="H34" s="202"/>
      <c r="J34" s="202"/>
      <c r="K34" s="201"/>
      <c r="L34" s="201"/>
      <c r="M34" s="201"/>
      <c r="N34" s="202"/>
      <c r="O34" s="201"/>
      <c r="P34" s="201"/>
    </row>
    <row r="35" spans="1:16" ht="15">
      <c r="A35" s="203" t="s">
        <v>351</v>
      </c>
      <c r="B35" s="184" t="s">
        <v>352</v>
      </c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</row>
    <row r="36" spans="1:16" s="206" customFormat="1" ht="15" customHeight="1">
      <c r="A36" s="204"/>
      <c r="B36" s="184" t="s">
        <v>387</v>
      </c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</row>
    <row r="37" spans="1:16" s="199" customFormat="1" ht="15" customHeight="1">
      <c r="A37" s="207" t="s">
        <v>353</v>
      </c>
      <c r="B37" s="208"/>
      <c r="C37" s="208"/>
      <c r="D37" s="200"/>
      <c r="E37" s="201"/>
      <c r="F37" s="201"/>
      <c r="G37" s="201"/>
      <c r="H37" s="202"/>
      <c r="J37" s="202"/>
      <c r="K37" s="201"/>
      <c r="L37" s="201"/>
      <c r="M37" s="201"/>
      <c r="N37" s="202"/>
      <c r="O37" s="201"/>
      <c r="P37" s="201"/>
    </row>
    <row r="38" spans="1:16" ht="15" customHeight="1">
      <c r="A38" s="209"/>
      <c r="B38" s="210" t="s">
        <v>354</v>
      </c>
      <c r="C38" s="210"/>
      <c r="D38" s="211"/>
      <c r="E38" s="212"/>
      <c r="F38" s="212"/>
      <c r="G38" s="212"/>
      <c r="H38" s="212"/>
      <c r="I38" s="212"/>
      <c r="J38" s="212"/>
      <c r="K38" s="212"/>
      <c r="L38" s="212"/>
      <c r="M38" s="212"/>
      <c r="N38" s="200"/>
      <c r="O38" s="200"/>
      <c r="P38" s="200"/>
    </row>
    <row r="39" spans="1:16" ht="15" customHeight="1">
      <c r="A39" s="213"/>
      <c r="B39" s="210" t="s">
        <v>355</v>
      </c>
      <c r="C39" s="210"/>
      <c r="D39" s="211"/>
      <c r="E39" s="212"/>
      <c r="F39" s="212"/>
      <c r="G39" s="212"/>
      <c r="H39" s="212"/>
      <c r="I39" s="212"/>
      <c r="J39" s="212"/>
      <c r="K39" s="212"/>
      <c r="L39" s="212"/>
      <c r="M39" s="212"/>
      <c r="N39" s="200"/>
      <c r="O39" s="200"/>
      <c r="P39" s="200"/>
    </row>
    <row r="40" spans="1:16" ht="15" customHeight="1">
      <c r="A40" s="213"/>
      <c r="B40" s="210" t="s">
        <v>356</v>
      </c>
      <c r="C40" s="210"/>
      <c r="D40" s="211"/>
      <c r="E40" s="212"/>
      <c r="F40" s="212"/>
      <c r="G40" s="212"/>
      <c r="H40" s="212"/>
      <c r="I40" s="212"/>
      <c r="J40" s="212"/>
      <c r="K40" s="212"/>
      <c r="L40" s="212"/>
      <c r="M40" s="212"/>
      <c r="N40" s="200"/>
      <c r="O40" s="200"/>
      <c r="P40" s="200"/>
    </row>
    <row r="41" spans="1:16" ht="15" customHeight="1">
      <c r="A41" s="214"/>
      <c r="B41" s="210" t="s">
        <v>357</v>
      </c>
      <c r="C41" s="210"/>
      <c r="D41" s="211"/>
      <c r="E41" s="212"/>
      <c r="F41" s="212"/>
      <c r="G41" s="212"/>
      <c r="H41" s="212"/>
      <c r="I41" s="212"/>
      <c r="J41" s="212"/>
      <c r="K41" s="212"/>
      <c r="L41" s="212"/>
      <c r="M41" s="212"/>
      <c r="N41" s="200"/>
      <c r="O41" s="200"/>
      <c r="P41" s="200"/>
    </row>
    <row r="42" spans="1:16" s="206" customFormat="1" ht="19.5">
      <c r="A42" s="203" t="s">
        <v>358</v>
      </c>
      <c r="B42" s="184" t="s">
        <v>359</v>
      </c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</row>
    <row r="43" spans="1:16" s="206" customFormat="1" ht="19.5">
      <c r="A43" s="205"/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</row>
    <row r="44" spans="1:16" s="206" customFormat="1" ht="19.5">
      <c r="A44" s="205"/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</row>
    <row r="45" spans="1:16" s="206" customFormat="1" ht="19.5">
      <c r="A45" s="205"/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</row>
  </sheetData>
  <sheetProtection/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J6:K6"/>
    <mergeCell ref="L6:M6"/>
    <mergeCell ref="N6:O6"/>
    <mergeCell ref="A8:B8"/>
    <mergeCell ref="A9:B9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</mergeCells>
  <printOptions horizontalCentered="1"/>
  <pageMargins left="0.1968503937007874" right="0.1968503937007874" top="0.3937007874015748" bottom="0.1968503937007874" header="0" footer="0"/>
  <pageSetup fitToHeight="1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3"/>
  <sheetViews>
    <sheetView view="pageBreakPreview" zoomScale="55" zoomScaleSheetLayoutView="55" workbookViewId="0" topLeftCell="E1">
      <selection activeCell="Y9" sqref="Y9:AT24"/>
    </sheetView>
  </sheetViews>
  <sheetFormatPr defaultColWidth="10.00390625" defaultRowHeight="16.5"/>
  <cols>
    <col min="1" max="1" width="10.00390625" style="2" customWidth="1"/>
    <col min="2" max="2" width="25.87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5.00390625" style="2" customWidth="1"/>
    <col min="25" max="25" width="10.625" style="2" customWidth="1"/>
    <col min="26" max="26" width="11.25390625" style="2" customWidth="1"/>
    <col min="27" max="27" width="10.625" style="2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9.625" style="2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125" style="2" customWidth="1"/>
    <col min="46" max="46" width="10.875" style="2" customWidth="1"/>
    <col min="47" max="16384" width="10.00390625" style="2" customWidth="1"/>
  </cols>
  <sheetData>
    <row r="1" spans="1:46" ht="16.5" customHeight="1">
      <c r="A1" s="28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28" t="s">
        <v>1</v>
      </c>
      <c r="U1" s="294" t="s">
        <v>2</v>
      </c>
      <c r="V1" s="295"/>
      <c r="W1" s="28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28" t="s">
        <v>1</v>
      </c>
      <c r="AS1" s="294" t="s">
        <v>2</v>
      </c>
      <c r="AT1" s="296"/>
    </row>
    <row r="2" spans="1:46" ht="16.5" customHeight="1">
      <c r="A2" s="29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2"/>
      <c r="L2" s="132"/>
      <c r="M2" s="132"/>
      <c r="N2" s="132"/>
      <c r="O2" s="132"/>
      <c r="P2" s="132"/>
      <c r="Q2" s="132"/>
      <c r="R2" s="132"/>
      <c r="S2" s="30"/>
      <c r="T2" s="31" t="s">
        <v>5</v>
      </c>
      <c r="U2" s="297" t="s">
        <v>44</v>
      </c>
      <c r="V2" s="298"/>
      <c r="W2" s="29" t="s">
        <v>3</v>
      </c>
      <c r="X2" s="7" t="s">
        <v>4</v>
      </c>
      <c r="Y2" s="32"/>
      <c r="Z2" s="32"/>
      <c r="AA2" s="32"/>
      <c r="AB2" s="32"/>
      <c r="AC2" s="32"/>
      <c r="AD2" s="32"/>
      <c r="AE2" s="32"/>
      <c r="AF2" s="32"/>
      <c r="AG2" s="32"/>
      <c r="AH2" s="5"/>
      <c r="AI2" s="132"/>
      <c r="AJ2" s="132"/>
      <c r="AK2" s="132"/>
      <c r="AL2" s="132"/>
      <c r="AM2" s="132"/>
      <c r="AN2" s="132"/>
      <c r="AO2" s="132"/>
      <c r="AP2" s="132"/>
      <c r="AQ2" s="33"/>
      <c r="AR2" s="34" t="s">
        <v>5</v>
      </c>
      <c r="AS2" s="297" t="s">
        <v>44</v>
      </c>
      <c r="AT2" s="299"/>
    </row>
    <row r="3" spans="1:46" s="14" customFormat="1" ht="19.5" customHeight="1">
      <c r="A3" s="300" t="s">
        <v>243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 t="s">
        <v>250</v>
      </c>
      <c r="X3" s="300"/>
      <c r="Y3" s="300"/>
      <c r="Z3" s="300"/>
      <c r="AA3" s="300"/>
      <c r="AB3" s="300"/>
      <c r="AC3" s="300"/>
      <c r="AD3" s="300"/>
      <c r="AE3" s="300"/>
      <c r="AF3" s="300"/>
      <c r="AG3" s="300"/>
      <c r="AH3" s="300"/>
      <c r="AI3" s="300"/>
      <c r="AJ3" s="300"/>
      <c r="AK3" s="300"/>
      <c r="AL3" s="300"/>
      <c r="AM3" s="300"/>
      <c r="AN3" s="300"/>
      <c r="AO3" s="300"/>
      <c r="AP3" s="300"/>
      <c r="AQ3" s="300"/>
      <c r="AR3" s="300"/>
      <c r="AS3" s="300"/>
      <c r="AT3" s="300"/>
    </row>
    <row r="4" spans="1:46" s="14" customFormat="1" ht="19.5" customHeight="1">
      <c r="A4" s="301"/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  <c r="AA4" s="301"/>
      <c r="AB4" s="301"/>
      <c r="AC4" s="301"/>
      <c r="AD4" s="301"/>
      <c r="AE4" s="301"/>
      <c r="AF4" s="301"/>
      <c r="AG4" s="301"/>
      <c r="AH4" s="301"/>
      <c r="AI4" s="301"/>
      <c r="AJ4" s="301"/>
      <c r="AK4" s="301"/>
      <c r="AL4" s="301"/>
      <c r="AM4" s="301"/>
      <c r="AN4" s="301"/>
      <c r="AO4" s="301"/>
      <c r="AP4" s="301"/>
      <c r="AQ4" s="301"/>
      <c r="AR4" s="301"/>
      <c r="AS4" s="301"/>
      <c r="AT4" s="301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8" t="str">
        <f>'2491-00-01'!H5</f>
        <v>中華民國109年11月底</v>
      </c>
      <c r="I5" s="268"/>
      <c r="J5" s="268"/>
      <c r="K5" s="268"/>
      <c r="L5" s="268"/>
      <c r="M5" s="268"/>
      <c r="N5" s="181"/>
      <c r="O5" s="181"/>
      <c r="P5" s="181"/>
      <c r="Q5" s="133"/>
      <c r="R5" s="133"/>
      <c r="S5" s="133"/>
      <c r="T5" s="133"/>
      <c r="U5" s="18"/>
      <c r="V5" s="35" t="s">
        <v>7</v>
      </c>
      <c r="W5" s="16"/>
      <c r="X5" s="16"/>
      <c r="Y5" s="133"/>
      <c r="Z5" s="133"/>
      <c r="AA5" s="133"/>
      <c r="AB5" s="133"/>
      <c r="AC5" s="269" t="str">
        <f>'2491-00-01'!H5</f>
        <v>中華民國109年11月底</v>
      </c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16"/>
      <c r="AP5" s="20"/>
      <c r="AQ5" s="20"/>
      <c r="AR5" s="20"/>
      <c r="AS5" s="16"/>
      <c r="AT5" s="35" t="s">
        <v>7</v>
      </c>
    </row>
    <row r="6" spans="1:46" ht="16.5" customHeight="1">
      <c r="A6" s="254" t="s">
        <v>45</v>
      </c>
      <c r="B6" s="255"/>
      <c r="C6" s="270" t="s">
        <v>9</v>
      </c>
      <c r="D6" s="271"/>
      <c r="E6" s="274" t="s">
        <v>10</v>
      </c>
      <c r="F6" s="275"/>
      <c r="G6" s="235" t="s">
        <v>11</v>
      </c>
      <c r="H6" s="232"/>
      <c r="I6" s="235" t="s">
        <v>370</v>
      </c>
      <c r="J6" s="232"/>
      <c r="K6" s="274" t="s">
        <v>12</v>
      </c>
      <c r="L6" s="246"/>
      <c r="M6" s="278" t="s">
        <v>13</v>
      </c>
      <c r="N6" s="279"/>
      <c r="O6" s="264" t="s">
        <v>360</v>
      </c>
      <c r="P6" s="265"/>
      <c r="Q6" s="249" t="s">
        <v>14</v>
      </c>
      <c r="R6" s="250"/>
      <c r="S6" s="235" t="s">
        <v>15</v>
      </c>
      <c r="T6" s="232"/>
      <c r="U6" s="235" t="s">
        <v>16</v>
      </c>
      <c r="V6" s="231"/>
      <c r="W6" s="254" t="s">
        <v>45</v>
      </c>
      <c r="X6" s="255"/>
      <c r="Y6" s="264" t="s">
        <v>365</v>
      </c>
      <c r="Z6" s="265"/>
      <c r="AA6" s="235" t="s">
        <v>17</v>
      </c>
      <c r="AB6" s="232"/>
      <c r="AC6" s="235" t="s">
        <v>292</v>
      </c>
      <c r="AD6" s="231"/>
      <c r="AE6" s="230" t="s">
        <v>19</v>
      </c>
      <c r="AF6" s="231"/>
      <c r="AG6" s="245" t="s">
        <v>20</v>
      </c>
      <c r="AH6" s="246"/>
      <c r="AI6" s="230" t="s">
        <v>21</v>
      </c>
      <c r="AJ6" s="231"/>
      <c r="AK6" s="260" t="s">
        <v>372</v>
      </c>
      <c r="AL6" s="261"/>
      <c r="AM6" s="230" t="s">
        <v>22</v>
      </c>
      <c r="AN6" s="231"/>
      <c r="AO6" s="230" t="s">
        <v>23</v>
      </c>
      <c r="AP6" s="231"/>
      <c r="AQ6" s="230" t="s">
        <v>24</v>
      </c>
      <c r="AR6" s="232"/>
      <c r="AS6" s="235" t="s">
        <v>25</v>
      </c>
      <c r="AT6" s="236"/>
    </row>
    <row r="7" spans="1:46" ht="16.5" customHeight="1">
      <c r="A7" s="256"/>
      <c r="B7" s="257"/>
      <c r="C7" s="272"/>
      <c r="D7" s="273"/>
      <c r="E7" s="276"/>
      <c r="F7" s="277"/>
      <c r="G7" s="237"/>
      <c r="H7" s="234"/>
      <c r="I7" s="237"/>
      <c r="J7" s="234"/>
      <c r="K7" s="276"/>
      <c r="L7" s="248"/>
      <c r="M7" s="239" t="s">
        <v>26</v>
      </c>
      <c r="N7" s="240"/>
      <c r="O7" s="292"/>
      <c r="P7" s="293"/>
      <c r="Q7" s="251"/>
      <c r="R7" s="252"/>
      <c r="S7" s="237"/>
      <c r="T7" s="234"/>
      <c r="U7" s="237"/>
      <c r="V7" s="253"/>
      <c r="W7" s="256"/>
      <c r="X7" s="257"/>
      <c r="Y7" s="266"/>
      <c r="Z7" s="267"/>
      <c r="AA7" s="237"/>
      <c r="AB7" s="234"/>
      <c r="AC7" s="237"/>
      <c r="AD7" s="253"/>
      <c r="AE7" s="241" t="s">
        <v>27</v>
      </c>
      <c r="AF7" s="242"/>
      <c r="AG7" s="247"/>
      <c r="AH7" s="248"/>
      <c r="AI7" s="241" t="s">
        <v>28</v>
      </c>
      <c r="AJ7" s="242"/>
      <c r="AK7" s="262"/>
      <c r="AL7" s="263"/>
      <c r="AM7" s="241" t="s">
        <v>29</v>
      </c>
      <c r="AN7" s="242"/>
      <c r="AO7" s="243" t="s">
        <v>30</v>
      </c>
      <c r="AP7" s="244"/>
      <c r="AQ7" s="233"/>
      <c r="AR7" s="234"/>
      <c r="AS7" s="237"/>
      <c r="AT7" s="238"/>
    </row>
    <row r="8" spans="1:46" ht="22.5" customHeight="1">
      <c r="A8" s="258"/>
      <c r="B8" s="259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58"/>
      <c r="X8" s="259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45" customHeight="1">
      <c r="A9" s="36" t="s">
        <v>33</v>
      </c>
      <c r="B9" s="37"/>
      <c r="C9" s="38">
        <v>718724</v>
      </c>
      <c r="D9" s="38">
        <v>25293900.615819</v>
      </c>
      <c r="E9" s="38">
        <v>17020</v>
      </c>
      <c r="F9" s="38">
        <v>623169.872442</v>
      </c>
      <c r="G9" s="38">
        <v>4112</v>
      </c>
      <c r="H9" s="38">
        <v>291660.84406</v>
      </c>
      <c r="I9" s="38">
        <v>195705</v>
      </c>
      <c r="J9" s="38">
        <v>8004999.00693</v>
      </c>
      <c r="K9" s="38">
        <v>5665</v>
      </c>
      <c r="L9" s="38">
        <v>1015167.606141</v>
      </c>
      <c r="M9" s="38">
        <v>3606</v>
      </c>
      <c r="N9" s="38">
        <v>193106.470098</v>
      </c>
      <c r="O9" s="38">
        <v>110713</v>
      </c>
      <c r="P9" s="38">
        <v>1268797.114052</v>
      </c>
      <c r="Q9" s="38">
        <v>102313</v>
      </c>
      <c r="R9" s="38">
        <v>1025585.820797</v>
      </c>
      <c r="S9" s="38">
        <v>16158</v>
      </c>
      <c r="T9" s="38">
        <v>929215.015628</v>
      </c>
      <c r="U9" s="38">
        <v>7169</v>
      </c>
      <c r="V9" s="38">
        <v>64763.499064</v>
      </c>
      <c r="W9" s="36" t="s">
        <v>33</v>
      </c>
      <c r="X9" s="37"/>
      <c r="Y9" s="38">
        <v>25701</v>
      </c>
      <c r="Z9" s="38">
        <v>525196.121902</v>
      </c>
      <c r="AA9" s="38">
        <v>48685</v>
      </c>
      <c r="AB9" s="38">
        <v>8174803.413876</v>
      </c>
      <c r="AC9" s="38">
        <v>35869</v>
      </c>
      <c r="AD9" s="38">
        <v>1357853.593916</v>
      </c>
      <c r="AE9" s="38">
        <v>85692</v>
      </c>
      <c r="AF9" s="38">
        <v>1058609.783453</v>
      </c>
      <c r="AG9" s="38">
        <v>21027</v>
      </c>
      <c r="AH9" s="38">
        <v>344971.711896</v>
      </c>
      <c r="AI9" s="38">
        <v>73</v>
      </c>
      <c r="AJ9" s="38">
        <v>134.196187</v>
      </c>
      <c r="AK9" s="38">
        <v>430</v>
      </c>
      <c r="AL9" s="38">
        <v>3034.335069</v>
      </c>
      <c r="AM9" s="38">
        <v>55</v>
      </c>
      <c r="AN9" s="38">
        <v>260.43</v>
      </c>
      <c r="AO9" s="38">
        <v>2850</v>
      </c>
      <c r="AP9" s="38">
        <v>73525.368077</v>
      </c>
      <c r="AQ9" s="38">
        <v>13427</v>
      </c>
      <c r="AR9" s="38">
        <v>136055.382956</v>
      </c>
      <c r="AS9" s="38">
        <v>22454</v>
      </c>
      <c r="AT9" s="38">
        <v>202991.029275</v>
      </c>
    </row>
    <row r="10" spans="1:46" s="22" customFormat="1" ht="45" customHeight="1">
      <c r="A10" s="36" t="s">
        <v>46</v>
      </c>
      <c r="B10" s="37"/>
      <c r="C10" s="38">
        <v>9955</v>
      </c>
      <c r="D10" s="38">
        <v>16090516.705618</v>
      </c>
      <c r="E10" s="38">
        <v>180</v>
      </c>
      <c r="F10" s="38">
        <v>412741.856323</v>
      </c>
      <c r="G10" s="38">
        <v>41</v>
      </c>
      <c r="H10" s="38">
        <v>225587.70022</v>
      </c>
      <c r="I10" s="38">
        <v>2661</v>
      </c>
      <c r="J10" s="38">
        <v>4114641.353863</v>
      </c>
      <c r="K10" s="38">
        <v>180</v>
      </c>
      <c r="L10" s="38">
        <v>910635.81604</v>
      </c>
      <c r="M10" s="38">
        <v>19</v>
      </c>
      <c r="N10" s="38">
        <v>165179.65378</v>
      </c>
      <c r="O10" s="38">
        <v>621</v>
      </c>
      <c r="P10" s="38">
        <v>425054.463335</v>
      </c>
      <c r="Q10" s="38">
        <v>1123</v>
      </c>
      <c r="R10" s="38">
        <v>449886.017288</v>
      </c>
      <c r="S10" s="38">
        <v>366</v>
      </c>
      <c r="T10" s="38">
        <v>669682.616378</v>
      </c>
      <c r="U10" s="38">
        <v>23</v>
      </c>
      <c r="V10" s="38">
        <v>12033.47588</v>
      </c>
      <c r="W10" s="36" t="s">
        <v>46</v>
      </c>
      <c r="X10" s="37"/>
      <c r="Y10" s="38">
        <v>600</v>
      </c>
      <c r="Z10" s="38">
        <v>335229.531623</v>
      </c>
      <c r="AA10" s="38">
        <v>1664</v>
      </c>
      <c r="AB10" s="38">
        <v>7004054.763389</v>
      </c>
      <c r="AC10" s="38">
        <v>775</v>
      </c>
      <c r="AD10" s="38">
        <v>646433.806697</v>
      </c>
      <c r="AE10" s="38">
        <v>1111</v>
      </c>
      <c r="AF10" s="38">
        <v>385940.837638</v>
      </c>
      <c r="AG10" s="38">
        <v>163</v>
      </c>
      <c r="AH10" s="38">
        <v>175052.319626</v>
      </c>
      <c r="AI10" s="38">
        <v>0</v>
      </c>
      <c r="AJ10" s="38">
        <v>0</v>
      </c>
      <c r="AK10" s="38">
        <v>2</v>
      </c>
      <c r="AL10" s="38">
        <v>1000.2</v>
      </c>
      <c r="AM10" s="38">
        <v>0</v>
      </c>
      <c r="AN10" s="38">
        <v>0</v>
      </c>
      <c r="AO10" s="38">
        <v>41</v>
      </c>
      <c r="AP10" s="38">
        <v>44232.67484</v>
      </c>
      <c r="AQ10" s="38">
        <v>182</v>
      </c>
      <c r="AR10" s="38">
        <v>52209.137771</v>
      </c>
      <c r="AS10" s="38">
        <v>203</v>
      </c>
      <c r="AT10" s="38">
        <v>60920.480927</v>
      </c>
    </row>
    <row r="11" spans="1:46" s="22" customFormat="1" ht="45" customHeight="1">
      <c r="A11" s="36" t="s">
        <v>47</v>
      </c>
      <c r="B11" s="37"/>
      <c r="C11" s="38">
        <v>111652</v>
      </c>
      <c r="D11" s="38">
        <v>1116142.996349</v>
      </c>
      <c r="E11" s="38">
        <v>4827</v>
      </c>
      <c r="F11" s="38">
        <v>51829.313562</v>
      </c>
      <c r="G11" s="38">
        <v>1464</v>
      </c>
      <c r="H11" s="38">
        <v>21195.546627</v>
      </c>
      <c r="I11" s="38">
        <v>33865</v>
      </c>
      <c r="J11" s="38">
        <v>436521.205288</v>
      </c>
      <c r="K11" s="38">
        <v>1499</v>
      </c>
      <c r="L11" s="38">
        <v>23710.86644</v>
      </c>
      <c r="M11" s="38">
        <v>662</v>
      </c>
      <c r="N11" s="38">
        <v>4060.004808</v>
      </c>
      <c r="O11" s="38">
        <v>18524</v>
      </c>
      <c r="P11" s="38">
        <v>122575.312791</v>
      </c>
      <c r="Q11" s="38">
        <v>12489</v>
      </c>
      <c r="R11" s="38">
        <v>56700.819092</v>
      </c>
      <c r="S11" s="38">
        <v>2666</v>
      </c>
      <c r="T11" s="38">
        <v>48149.19856</v>
      </c>
      <c r="U11" s="38">
        <v>1033</v>
      </c>
      <c r="V11" s="38">
        <v>8308.524256</v>
      </c>
      <c r="W11" s="36" t="s">
        <v>47</v>
      </c>
      <c r="X11" s="37"/>
      <c r="Y11" s="38">
        <v>2368</v>
      </c>
      <c r="Z11" s="38">
        <v>14156.358556</v>
      </c>
      <c r="AA11" s="38">
        <v>5048</v>
      </c>
      <c r="AB11" s="38">
        <v>98224.421524</v>
      </c>
      <c r="AC11" s="38">
        <v>7403</v>
      </c>
      <c r="AD11" s="38">
        <v>96209.124467</v>
      </c>
      <c r="AE11" s="38">
        <v>10110</v>
      </c>
      <c r="AF11" s="38">
        <v>70215.834908</v>
      </c>
      <c r="AG11" s="38">
        <v>4135</v>
      </c>
      <c r="AH11" s="38">
        <v>28114.686319</v>
      </c>
      <c r="AI11" s="38">
        <v>10</v>
      </c>
      <c r="AJ11" s="38">
        <v>11.3</v>
      </c>
      <c r="AK11" s="38">
        <v>51</v>
      </c>
      <c r="AL11" s="38">
        <v>121.616666</v>
      </c>
      <c r="AM11" s="38">
        <v>24</v>
      </c>
      <c r="AN11" s="38">
        <v>98.1</v>
      </c>
      <c r="AO11" s="38">
        <v>535</v>
      </c>
      <c r="AP11" s="38">
        <v>6903.044496</v>
      </c>
      <c r="AQ11" s="38">
        <v>1773</v>
      </c>
      <c r="AR11" s="38">
        <v>7926.472385</v>
      </c>
      <c r="AS11" s="38">
        <v>3166</v>
      </c>
      <c r="AT11" s="38">
        <v>21111.245604</v>
      </c>
    </row>
    <row r="12" spans="1:46" s="22" customFormat="1" ht="45" customHeight="1">
      <c r="A12" s="36" t="s">
        <v>263</v>
      </c>
      <c r="B12" s="37"/>
      <c r="C12" s="38">
        <v>135843</v>
      </c>
      <c r="D12" s="38">
        <v>1290383.180721</v>
      </c>
      <c r="E12" s="38">
        <v>2071</v>
      </c>
      <c r="F12" s="38">
        <v>22349.934928</v>
      </c>
      <c r="G12" s="38">
        <v>386</v>
      </c>
      <c r="H12" s="38">
        <v>5429.729408</v>
      </c>
      <c r="I12" s="38">
        <v>46093</v>
      </c>
      <c r="J12" s="38">
        <v>547463.318578</v>
      </c>
      <c r="K12" s="38">
        <v>672</v>
      </c>
      <c r="L12" s="38">
        <v>11106.91517</v>
      </c>
      <c r="M12" s="38">
        <v>646</v>
      </c>
      <c r="N12" s="38">
        <v>3416.600555</v>
      </c>
      <c r="O12" s="38">
        <v>23123</v>
      </c>
      <c r="P12" s="38">
        <v>151359.330247</v>
      </c>
      <c r="Q12" s="38">
        <v>17734</v>
      </c>
      <c r="R12" s="38">
        <v>89602.552332</v>
      </c>
      <c r="S12" s="38">
        <v>1901</v>
      </c>
      <c r="T12" s="38">
        <v>28708.829705</v>
      </c>
      <c r="U12" s="38">
        <v>874</v>
      </c>
      <c r="V12" s="38">
        <v>5735.023701</v>
      </c>
      <c r="W12" s="36" t="s">
        <v>263</v>
      </c>
      <c r="X12" s="37"/>
      <c r="Y12" s="38">
        <v>4784</v>
      </c>
      <c r="Z12" s="38">
        <v>30569.809181</v>
      </c>
      <c r="AA12" s="38">
        <v>6897</v>
      </c>
      <c r="AB12" s="38">
        <v>126925.094292</v>
      </c>
      <c r="AC12" s="38">
        <v>4831</v>
      </c>
      <c r="AD12" s="38">
        <v>104843.772295</v>
      </c>
      <c r="AE12" s="38">
        <v>15241</v>
      </c>
      <c r="AF12" s="38">
        <v>95348.577723</v>
      </c>
      <c r="AG12" s="38">
        <v>3109</v>
      </c>
      <c r="AH12" s="38">
        <v>25513.487329</v>
      </c>
      <c r="AI12" s="38">
        <v>1</v>
      </c>
      <c r="AJ12" s="38">
        <v>3</v>
      </c>
      <c r="AK12" s="38">
        <v>57</v>
      </c>
      <c r="AL12" s="38">
        <v>501.33259</v>
      </c>
      <c r="AM12" s="38">
        <v>5</v>
      </c>
      <c r="AN12" s="38">
        <v>16.9</v>
      </c>
      <c r="AO12" s="38">
        <v>387</v>
      </c>
      <c r="AP12" s="38">
        <v>3334.788796</v>
      </c>
      <c r="AQ12" s="38">
        <v>2537</v>
      </c>
      <c r="AR12" s="38">
        <v>13994.278311</v>
      </c>
      <c r="AS12" s="38">
        <v>4494</v>
      </c>
      <c r="AT12" s="38">
        <v>24159.90558</v>
      </c>
    </row>
    <row r="13" spans="1:46" s="22" customFormat="1" ht="45" customHeight="1">
      <c r="A13" s="36" t="s">
        <v>48</v>
      </c>
      <c r="B13" s="37"/>
      <c r="C13" s="38">
        <v>174244</v>
      </c>
      <c r="D13" s="38">
        <v>2522354.820332</v>
      </c>
      <c r="E13" s="38">
        <v>2718</v>
      </c>
      <c r="F13" s="38">
        <v>50080.284264</v>
      </c>
      <c r="G13" s="38">
        <v>425</v>
      </c>
      <c r="H13" s="38">
        <v>11060.343595</v>
      </c>
      <c r="I13" s="38">
        <v>28274</v>
      </c>
      <c r="J13" s="38">
        <v>522201.627331</v>
      </c>
      <c r="K13" s="38">
        <v>1032</v>
      </c>
      <c r="L13" s="38">
        <v>29488.831509</v>
      </c>
      <c r="M13" s="38">
        <v>434</v>
      </c>
      <c r="N13" s="38">
        <v>3790.724232</v>
      </c>
      <c r="O13" s="38">
        <v>20327</v>
      </c>
      <c r="P13" s="38">
        <v>242964.28663</v>
      </c>
      <c r="Q13" s="38">
        <v>31361</v>
      </c>
      <c r="R13" s="38">
        <v>228965.185977</v>
      </c>
      <c r="S13" s="38">
        <v>4924</v>
      </c>
      <c r="T13" s="38">
        <v>79327.647879</v>
      </c>
      <c r="U13" s="38">
        <v>1944</v>
      </c>
      <c r="V13" s="38">
        <v>16020.68435</v>
      </c>
      <c r="W13" s="36" t="s">
        <v>48</v>
      </c>
      <c r="X13" s="37"/>
      <c r="Y13" s="38">
        <v>10666</v>
      </c>
      <c r="Z13" s="38">
        <v>109785.717366</v>
      </c>
      <c r="AA13" s="38">
        <v>19868</v>
      </c>
      <c r="AB13" s="38">
        <v>598626.388449</v>
      </c>
      <c r="AC13" s="38">
        <v>8414</v>
      </c>
      <c r="AD13" s="38">
        <v>270124.765851</v>
      </c>
      <c r="AE13" s="38">
        <v>29017</v>
      </c>
      <c r="AF13" s="38">
        <v>214932.554399</v>
      </c>
      <c r="AG13" s="38">
        <v>4974</v>
      </c>
      <c r="AH13" s="38">
        <v>52714.152742</v>
      </c>
      <c r="AI13" s="38">
        <v>24</v>
      </c>
      <c r="AJ13" s="38">
        <v>58.57</v>
      </c>
      <c r="AK13" s="38">
        <v>155</v>
      </c>
      <c r="AL13" s="38">
        <v>626.394827</v>
      </c>
      <c r="AM13" s="38">
        <v>4</v>
      </c>
      <c r="AN13" s="38">
        <v>23</v>
      </c>
      <c r="AO13" s="38">
        <v>805</v>
      </c>
      <c r="AP13" s="38">
        <v>9199.803602</v>
      </c>
      <c r="AQ13" s="38">
        <v>3765</v>
      </c>
      <c r="AR13" s="38">
        <v>39348.072015</v>
      </c>
      <c r="AS13" s="38">
        <v>5113</v>
      </c>
      <c r="AT13" s="38">
        <v>43015.785314</v>
      </c>
    </row>
    <row r="14" spans="1:46" s="22" customFormat="1" ht="45" customHeight="1">
      <c r="A14" s="36" t="s">
        <v>296</v>
      </c>
      <c r="B14" s="37"/>
      <c r="C14" s="38">
        <v>62579</v>
      </c>
      <c r="D14" s="38">
        <v>660610.590771</v>
      </c>
      <c r="E14" s="38">
        <v>1138</v>
      </c>
      <c r="F14" s="38">
        <v>10769.698033</v>
      </c>
      <c r="G14" s="38">
        <v>299</v>
      </c>
      <c r="H14" s="38">
        <v>4907.76499</v>
      </c>
      <c r="I14" s="38">
        <v>19889</v>
      </c>
      <c r="J14" s="38">
        <v>304985.069153</v>
      </c>
      <c r="K14" s="38">
        <v>456</v>
      </c>
      <c r="L14" s="38">
        <v>7059.835817</v>
      </c>
      <c r="M14" s="38">
        <v>472</v>
      </c>
      <c r="N14" s="38">
        <v>4749.112208</v>
      </c>
      <c r="O14" s="38">
        <v>11362</v>
      </c>
      <c r="P14" s="38">
        <v>74286.030493</v>
      </c>
      <c r="Q14" s="38">
        <v>7447</v>
      </c>
      <c r="R14" s="38">
        <v>39359.868018</v>
      </c>
      <c r="S14" s="38">
        <v>1310</v>
      </c>
      <c r="T14" s="38">
        <v>20430.338116</v>
      </c>
      <c r="U14" s="38">
        <v>434</v>
      </c>
      <c r="V14" s="38">
        <v>2356.253</v>
      </c>
      <c r="W14" s="36" t="s">
        <v>296</v>
      </c>
      <c r="X14" s="37"/>
      <c r="Y14" s="38">
        <v>1548</v>
      </c>
      <c r="Z14" s="38">
        <v>6398.595397</v>
      </c>
      <c r="AA14" s="38">
        <v>3148</v>
      </c>
      <c r="AB14" s="38">
        <v>55334.290295</v>
      </c>
      <c r="AC14" s="38">
        <v>3201</v>
      </c>
      <c r="AD14" s="38">
        <v>53038.108415</v>
      </c>
      <c r="AE14" s="38">
        <v>6730</v>
      </c>
      <c r="AF14" s="38">
        <v>43358.002067</v>
      </c>
      <c r="AG14" s="38">
        <v>2013</v>
      </c>
      <c r="AH14" s="38">
        <v>14451.156361</v>
      </c>
      <c r="AI14" s="38">
        <v>14</v>
      </c>
      <c r="AJ14" s="38">
        <v>25.678</v>
      </c>
      <c r="AK14" s="38">
        <v>37</v>
      </c>
      <c r="AL14" s="38">
        <v>65.581</v>
      </c>
      <c r="AM14" s="38">
        <v>4</v>
      </c>
      <c r="AN14" s="38">
        <v>27</v>
      </c>
      <c r="AO14" s="38">
        <v>251</v>
      </c>
      <c r="AP14" s="38">
        <v>2389.396</v>
      </c>
      <c r="AQ14" s="38">
        <v>1054</v>
      </c>
      <c r="AR14" s="38">
        <v>3729.340014</v>
      </c>
      <c r="AS14" s="38">
        <v>1772</v>
      </c>
      <c r="AT14" s="38">
        <v>12889.473394</v>
      </c>
    </row>
    <row r="15" spans="1:46" s="22" customFormat="1" ht="45" customHeight="1">
      <c r="A15" s="36" t="s">
        <v>276</v>
      </c>
      <c r="B15" s="37"/>
      <c r="C15" s="38">
        <v>104023</v>
      </c>
      <c r="D15" s="38">
        <v>895188.540975</v>
      </c>
      <c r="E15" s="38">
        <v>2125</v>
      </c>
      <c r="F15" s="38">
        <v>22645.717368</v>
      </c>
      <c r="G15" s="38">
        <v>546</v>
      </c>
      <c r="H15" s="38">
        <v>8188.659713</v>
      </c>
      <c r="I15" s="38">
        <v>32804</v>
      </c>
      <c r="J15" s="38">
        <v>337185.514613</v>
      </c>
      <c r="K15" s="38">
        <v>634</v>
      </c>
      <c r="L15" s="38">
        <v>8964.531492</v>
      </c>
      <c r="M15" s="38">
        <v>432</v>
      </c>
      <c r="N15" s="38">
        <v>3373.076109</v>
      </c>
      <c r="O15" s="38">
        <v>15306</v>
      </c>
      <c r="P15" s="38">
        <v>98333.881243</v>
      </c>
      <c r="Q15" s="38">
        <v>14669</v>
      </c>
      <c r="R15" s="38">
        <v>64341.309155</v>
      </c>
      <c r="S15" s="38">
        <v>1731</v>
      </c>
      <c r="T15" s="38">
        <v>25811.302516</v>
      </c>
      <c r="U15" s="38">
        <v>986</v>
      </c>
      <c r="V15" s="38">
        <v>6300.151888</v>
      </c>
      <c r="W15" s="36" t="s">
        <v>278</v>
      </c>
      <c r="X15" s="37"/>
      <c r="Y15" s="38">
        <v>2942</v>
      </c>
      <c r="Z15" s="38">
        <v>12633.407494</v>
      </c>
      <c r="AA15" s="38">
        <v>5675</v>
      </c>
      <c r="AB15" s="38">
        <v>106460.359768</v>
      </c>
      <c r="AC15" s="38">
        <v>5508</v>
      </c>
      <c r="AD15" s="38">
        <v>93922.170018</v>
      </c>
      <c r="AE15" s="38">
        <v>11784</v>
      </c>
      <c r="AF15" s="38">
        <v>54583.267099</v>
      </c>
      <c r="AG15" s="38">
        <v>2981</v>
      </c>
      <c r="AH15" s="38">
        <v>22193.016017</v>
      </c>
      <c r="AI15" s="38">
        <v>12</v>
      </c>
      <c r="AJ15" s="38">
        <v>10.09</v>
      </c>
      <c r="AK15" s="38">
        <v>59</v>
      </c>
      <c r="AL15" s="38">
        <v>180.53</v>
      </c>
      <c r="AM15" s="38">
        <v>7</v>
      </c>
      <c r="AN15" s="38">
        <v>43.2</v>
      </c>
      <c r="AO15" s="38">
        <v>427</v>
      </c>
      <c r="AP15" s="38">
        <v>2179.47</v>
      </c>
      <c r="AQ15" s="38">
        <v>2098</v>
      </c>
      <c r="AR15" s="38">
        <v>9047.327006</v>
      </c>
      <c r="AS15" s="38">
        <v>3297</v>
      </c>
      <c r="AT15" s="38">
        <v>18791.559476</v>
      </c>
    </row>
    <row r="16" spans="1:46" s="22" customFormat="1" ht="45" customHeight="1">
      <c r="A16" s="36" t="s">
        <v>267</v>
      </c>
      <c r="B16" s="37"/>
      <c r="C16" s="38">
        <v>39012</v>
      </c>
      <c r="D16" s="38">
        <v>416963.499059</v>
      </c>
      <c r="E16" s="38">
        <v>1037</v>
      </c>
      <c r="F16" s="38">
        <v>15543.055822</v>
      </c>
      <c r="G16" s="38">
        <v>271</v>
      </c>
      <c r="H16" s="38">
        <v>4439.135</v>
      </c>
      <c r="I16" s="38">
        <v>12967</v>
      </c>
      <c r="J16" s="38">
        <v>178361.280738</v>
      </c>
      <c r="K16" s="38">
        <v>483</v>
      </c>
      <c r="L16" s="38">
        <v>8056.418153</v>
      </c>
      <c r="M16" s="38">
        <v>211</v>
      </c>
      <c r="N16" s="38">
        <v>1735.746</v>
      </c>
      <c r="O16" s="38">
        <v>5507</v>
      </c>
      <c r="P16" s="38">
        <v>35474.560891</v>
      </c>
      <c r="Q16" s="38">
        <v>5248</v>
      </c>
      <c r="R16" s="38">
        <v>25902.213141</v>
      </c>
      <c r="S16" s="38">
        <v>639</v>
      </c>
      <c r="T16" s="38">
        <v>10471.12483</v>
      </c>
      <c r="U16" s="38">
        <v>316</v>
      </c>
      <c r="V16" s="38">
        <v>2348.156084</v>
      </c>
      <c r="W16" s="36" t="s">
        <v>279</v>
      </c>
      <c r="X16" s="37"/>
      <c r="Y16" s="38">
        <v>870</v>
      </c>
      <c r="Z16" s="38">
        <v>3642.970269</v>
      </c>
      <c r="AA16" s="38">
        <v>2233</v>
      </c>
      <c r="AB16" s="38">
        <v>55374.590905</v>
      </c>
      <c r="AC16" s="38">
        <v>2318</v>
      </c>
      <c r="AD16" s="38">
        <v>36613.61578</v>
      </c>
      <c r="AE16" s="38">
        <v>3656</v>
      </c>
      <c r="AF16" s="38">
        <v>19085.061821</v>
      </c>
      <c r="AG16" s="38">
        <v>1074</v>
      </c>
      <c r="AH16" s="38">
        <v>7595.787256</v>
      </c>
      <c r="AI16" s="38">
        <v>5</v>
      </c>
      <c r="AJ16" s="38">
        <v>2.458187</v>
      </c>
      <c r="AK16" s="38">
        <v>24</v>
      </c>
      <c r="AL16" s="38">
        <v>57.220986</v>
      </c>
      <c r="AM16" s="38">
        <v>4</v>
      </c>
      <c r="AN16" s="38">
        <v>28.68</v>
      </c>
      <c r="AO16" s="38">
        <v>130</v>
      </c>
      <c r="AP16" s="38">
        <v>1837.31715</v>
      </c>
      <c r="AQ16" s="38">
        <v>618</v>
      </c>
      <c r="AR16" s="38">
        <v>2714.731726</v>
      </c>
      <c r="AS16" s="38">
        <v>1401</v>
      </c>
      <c r="AT16" s="38">
        <v>7679.37432</v>
      </c>
    </row>
    <row r="17" spans="1:46" s="22" customFormat="1" ht="45" customHeight="1">
      <c r="A17" s="36" t="s">
        <v>239</v>
      </c>
      <c r="B17" s="37"/>
      <c r="C17" s="38">
        <v>79919</v>
      </c>
      <c r="D17" s="38">
        <v>724081.136942</v>
      </c>
      <c r="E17" s="38">
        <v>2872</v>
      </c>
      <c r="F17" s="38">
        <v>32674.593532</v>
      </c>
      <c r="G17" s="38">
        <v>679</v>
      </c>
      <c r="H17" s="38">
        <v>10836.964507</v>
      </c>
      <c r="I17" s="38">
        <v>18383</v>
      </c>
      <c r="J17" s="38">
        <v>217804.917378</v>
      </c>
      <c r="K17" s="38">
        <v>683</v>
      </c>
      <c r="L17" s="38">
        <v>7329.116</v>
      </c>
      <c r="M17" s="38">
        <v>728</v>
      </c>
      <c r="N17" s="38">
        <v>6712.672406</v>
      </c>
      <c r="O17" s="38">
        <v>15879</v>
      </c>
      <c r="P17" s="38">
        <v>107125.550025</v>
      </c>
      <c r="Q17" s="38">
        <v>12202</v>
      </c>
      <c r="R17" s="38">
        <v>64013.939584</v>
      </c>
      <c r="S17" s="38">
        <v>2571</v>
      </c>
      <c r="T17" s="38">
        <v>39224.420974</v>
      </c>
      <c r="U17" s="38">
        <v>1558</v>
      </c>
      <c r="V17" s="38">
        <v>11656.229905</v>
      </c>
      <c r="W17" s="36" t="s">
        <v>49</v>
      </c>
      <c r="X17" s="37"/>
      <c r="Y17" s="38">
        <v>1862</v>
      </c>
      <c r="Z17" s="38">
        <v>8536.141696</v>
      </c>
      <c r="AA17" s="38">
        <v>4118</v>
      </c>
      <c r="AB17" s="38">
        <v>84179.934133</v>
      </c>
      <c r="AC17" s="38">
        <v>3410</v>
      </c>
      <c r="AD17" s="38">
        <v>56569.230393</v>
      </c>
      <c r="AE17" s="38">
        <v>7700</v>
      </c>
      <c r="AF17" s="38">
        <v>33571.992082</v>
      </c>
      <c r="AG17" s="38">
        <v>2570</v>
      </c>
      <c r="AH17" s="38">
        <v>19295.606246</v>
      </c>
      <c r="AI17" s="38">
        <v>7</v>
      </c>
      <c r="AJ17" s="38">
        <v>23.1</v>
      </c>
      <c r="AK17" s="38">
        <v>44</v>
      </c>
      <c r="AL17" s="38">
        <v>480.459</v>
      </c>
      <c r="AM17" s="38">
        <v>7</v>
      </c>
      <c r="AN17" s="38">
        <v>23.55</v>
      </c>
      <c r="AO17" s="38">
        <v>272</v>
      </c>
      <c r="AP17" s="38">
        <v>3444.373193</v>
      </c>
      <c r="AQ17" s="38">
        <v>1381</v>
      </c>
      <c r="AR17" s="38">
        <v>6607.931228</v>
      </c>
      <c r="AS17" s="38">
        <v>2993</v>
      </c>
      <c r="AT17" s="38">
        <v>13970.41466</v>
      </c>
    </row>
    <row r="18" spans="1:46" s="22" customFormat="1" ht="45" customHeight="1">
      <c r="A18" s="36" t="s">
        <v>50</v>
      </c>
      <c r="B18" s="37"/>
      <c r="C18" s="38">
        <v>576</v>
      </c>
      <c r="D18" s="38">
        <v>231476.87834</v>
      </c>
      <c r="E18" s="38">
        <v>14</v>
      </c>
      <c r="F18" s="38">
        <v>314</v>
      </c>
      <c r="G18" s="38">
        <v>1</v>
      </c>
      <c r="H18" s="38">
        <v>15</v>
      </c>
      <c r="I18" s="38">
        <v>270</v>
      </c>
      <c r="J18" s="38">
        <v>169895.72667</v>
      </c>
      <c r="K18" s="38">
        <v>16</v>
      </c>
      <c r="L18" s="38">
        <v>2633.16113</v>
      </c>
      <c r="M18" s="38">
        <v>2</v>
      </c>
      <c r="N18" s="38">
        <v>88.88</v>
      </c>
      <c r="O18" s="38">
        <v>36</v>
      </c>
      <c r="P18" s="38">
        <v>1988.72551</v>
      </c>
      <c r="Q18" s="38">
        <v>22</v>
      </c>
      <c r="R18" s="38">
        <v>322.734</v>
      </c>
      <c r="S18" s="38">
        <v>10</v>
      </c>
      <c r="T18" s="38">
        <v>242.09</v>
      </c>
      <c r="U18" s="38">
        <v>1</v>
      </c>
      <c r="V18" s="38">
        <v>5</v>
      </c>
      <c r="W18" s="36" t="s">
        <v>50</v>
      </c>
      <c r="X18" s="37"/>
      <c r="Y18" s="38">
        <v>36</v>
      </c>
      <c r="Z18" s="38">
        <v>625.66437</v>
      </c>
      <c r="AA18" s="38">
        <v>30</v>
      </c>
      <c r="AB18" s="38">
        <v>45288.54132</v>
      </c>
      <c r="AC18" s="38">
        <v>8</v>
      </c>
      <c r="AD18" s="38">
        <v>98.5</v>
      </c>
      <c r="AE18" s="38">
        <v>103</v>
      </c>
      <c r="AF18" s="38">
        <v>9622.91284</v>
      </c>
      <c r="AG18" s="38">
        <v>1</v>
      </c>
      <c r="AH18" s="38">
        <v>5</v>
      </c>
      <c r="AI18" s="38">
        <v>0</v>
      </c>
      <c r="AJ18" s="38">
        <v>0</v>
      </c>
      <c r="AK18" s="38">
        <v>0</v>
      </c>
      <c r="AL18" s="38">
        <v>0</v>
      </c>
      <c r="AM18" s="38">
        <v>0</v>
      </c>
      <c r="AN18" s="38">
        <v>0</v>
      </c>
      <c r="AO18" s="38">
        <v>1</v>
      </c>
      <c r="AP18" s="38">
        <v>1</v>
      </c>
      <c r="AQ18" s="38">
        <v>14</v>
      </c>
      <c r="AR18" s="38">
        <v>151.9625</v>
      </c>
      <c r="AS18" s="38">
        <v>11</v>
      </c>
      <c r="AT18" s="38">
        <v>177.98</v>
      </c>
    </row>
    <row r="19" spans="1:46" s="22" customFormat="1" ht="45" customHeight="1">
      <c r="A19" s="36" t="s">
        <v>389</v>
      </c>
      <c r="B19" s="37"/>
      <c r="C19" s="38">
        <v>488</v>
      </c>
      <c r="D19" s="38">
        <v>1083306.687891</v>
      </c>
      <c r="E19" s="38">
        <v>3</v>
      </c>
      <c r="F19" s="38">
        <v>57.012</v>
      </c>
      <c r="G19" s="38">
        <v>0</v>
      </c>
      <c r="H19" s="38">
        <v>0</v>
      </c>
      <c r="I19" s="38">
        <v>293</v>
      </c>
      <c r="J19" s="38">
        <v>958857.340314</v>
      </c>
      <c r="K19" s="38">
        <v>2</v>
      </c>
      <c r="L19" s="38">
        <v>246.1</v>
      </c>
      <c r="M19" s="38">
        <v>0</v>
      </c>
      <c r="N19" s="38">
        <v>0</v>
      </c>
      <c r="O19" s="38">
        <v>9</v>
      </c>
      <c r="P19" s="38">
        <v>3485.52363</v>
      </c>
      <c r="Q19" s="38">
        <v>10</v>
      </c>
      <c r="R19" s="38">
        <v>6103.68221</v>
      </c>
      <c r="S19" s="38">
        <v>0</v>
      </c>
      <c r="T19" s="38">
        <v>0</v>
      </c>
      <c r="U19" s="38">
        <v>0</v>
      </c>
      <c r="V19" s="38">
        <v>0</v>
      </c>
      <c r="W19" s="36" t="s">
        <v>286</v>
      </c>
      <c r="X19" s="37"/>
      <c r="Y19" s="38">
        <v>18</v>
      </c>
      <c r="Z19" s="38">
        <v>3500.52095</v>
      </c>
      <c r="AA19" s="38">
        <v>2</v>
      </c>
      <c r="AB19" s="38">
        <v>15.029801</v>
      </c>
      <c r="AC19" s="38">
        <v>1</v>
      </c>
      <c r="AD19" s="38">
        <v>0.5</v>
      </c>
      <c r="AE19" s="38">
        <v>145</v>
      </c>
      <c r="AF19" s="38">
        <v>110558.468986</v>
      </c>
      <c r="AG19" s="38">
        <v>0</v>
      </c>
      <c r="AH19" s="38">
        <v>0</v>
      </c>
      <c r="AI19" s="38">
        <v>0</v>
      </c>
      <c r="AJ19" s="38">
        <v>0</v>
      </c>
      <c r="AK19" s="38">
        <v>1</v>
      </c>
      <c r="AL19" s="38">
        <v>1</v>
      </c>
      <c r="AM19" s="38">
        <v>0</v>
      </c>
      <c r="AN19" s="38">
        <v>0</v>
      </c>
      <c r="AO19" s="38">
        <v>1</v>
      </c>
      <c r="AP19" s="38">
        <v>3.5</v>
      </c>
      <c r="AQ19" s="38">
        <v>1</v>
      </c>
      <c r="AR19" s="38">
        <v>303.2</v>
      </c>
      <c r="AS19" s="38">
        <v>2</v>
      </c>
      <c r="AT19" s="38">
        <v>174.81</v>
      </c>
    </row>
    <row r="20" spans="1:46" s="22" customFormat="1" ht="45" customHeight="1">
      <c r="A20" s="36" t="s">
        <v>390</v>
      </c>
      <c r="B20" s="37"/>
      <c r="C20" s="38">
        <v>170</v>
      </c>
      <c r="D20" s="38">
        <v>71664.130983</v>
      </c>
      <c r="E20" s="38">
        <v>1</v>
      </c>
      <c r="F20" s="38">
        <v>5</v>
      </c>
      <c r="G20" s="38">
        <v>0</v>
      </c>
      <c r="H20" s="38">
        <v>0</v>
      </c>
      <c r="I20" s="38">
        <v>100</v>
      </c>
      <c r="J20" s="38">
        <v>52854.949223</v>
      </c>
      <c r="K20" s="38">
        <v>2</v>
      </c>
      <c r="L20" s="38">
        <v>750.87426</v>
      </c>
      <c r="M20" s="38">
        <v>0</v>
      </c>
      <c r="N20" s="38">
        <v>0</v>
      </c>
      <c r="O20" s="38">
        <v>5</v>
      </c>
      <c r="P20" s="38">
        <v>1036.23177</v>
      </c>
      <c r="Q20" s="38">
        <v>2</v>
      </c>
      <c r="R20" s="38">
        <v>303</v>
      </c>
      <c r="S20" s="38">
        <v>1</v>
      </c>
      <c r="T20" s="38">
        <v>716.66667</v>
      </c>
      <c r="U20" s="38">
        <v>0</v>
      </c>
      <c r="V20" s="38">
        <v>0</v>
      </c>
      <c r="W20" s="36" t="s">
        <v>287</v>
      </c>
      <c r="X20" s="37"/>
      <c r="Y20" s="38">
        <v>5</v>
      </c>
      <c r="Z20" s="38">
        <v>49.405</v>
      </c>
      <c r="AA20" s="38">
        <v>0</v>
      </c>
      <c r="AB20" s="38">
        <v>0</v>
      </c>
      <c r="AC20" s="38">
        <v>0</v>
      </c>
      <c r="AD20" s="38">
        <v>0</v>
      </c>
      <c r="AE20" s="38">
        <v>51</v>
      </c>
      <c r="AF20" s="38">
        <v>15945.07406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3</v>
      </c>
      <c r="AR20" s="38">
        <v>2.93</v>
      </c>
      <c r="AS20" s="38">
        <v>0</v>
      </c>
      <c r="AT20" s="38">
        <v>0</v>
      </c>
    </row>
    <row r="21" spans="1:46" s="22" customFormat="1" ht="45" customHeight="1">
      <c r="A21" s="36" t="s">
        <v>391</v>
      </c>
      <c r="B21" s="37"/>
      <c r="C21" s="38">
        <v>115</v>
      </c>
      <c r="D21" s="38">
        <v>171211.253328</v>
      </c>
      <c r="E21" s="38">
        <v>5</v>
      </c>
      <c r="F21" s="38">
        <v>1943.94174</v>
      </c>
      <c r="G21" s="38">
        <v>0</v>
      </c>
      <c r="H21" s="38">
        <v>0</v>
      </c>
      <c r="I21" s="38">
        <v>74</v>
      </c>
      <c r="J21" s="38">
        <v>160018.242541</v>
      </c>
      <c r="K21" s="38">
        <v>6</v>
      </c>
      <c r="L21" s="38">
        <v>5185.14013</v>
      </c>
      <c r="M21" s="38">
        <v>0</v>
      </c>
      <c r="N21" s="38">
        <v>0</v>
      </c>
      <c r="O21" s="38">
        <v>3</v>
      </c>
      <c r="P21" s="38">
        <v>385.778487</v>
      </c>
      <c r="Q21" s="38">
        <v>0</v>
      </c>
      <c r="R21" s="38">
        <v>0</v>
      </c>
      <c r="S21" s="38">
        <v>1</v>
      </c>
      <c r="T21" s="38">
        <v>300</v>
      </c>
      <c r="U21" s="38">
        <v>0</v>
      </c>
      <c r="V21" s="38">
        <v>0</v>
      </c>
      <c r="W21" s="36" t="s">
        <v>288</v>
      </c>
      <c r="X21" s="37"/>
      <c r="Y21" s="38">
        <v>2</v>
      </c>
      <c r="Z21" s="38">
        <v>68</v>
      </c>
      <c r="AA21" s="38">
        <v>0</v>
      </c>
      <c r="AB21" s="38">
        <v>0</v>
      </c>
      <c r="AC21" s="38">
        <v>0</v>
      </c>
      <c r="AD21" s="38">
        <v>0</v>
      </c>
      <c r="AE21" s="38">
        <v>22</v>
      </c>
      <c r="AF21" s="38">
        <v>3210.15043</v>
      </c>
      <c r="AG21" s="38">
        <v>0</v>
      </c>
      <c r="AH21" s="38">
        <v>0</v>
      </c>
      <c r="AI21" s="38">
        <v>0</v>
      </c>
      <c r="AJ21" s="38">
        <v>0</v>
      </c>
      <c r="AK21" s="38">
        <v>0</v>
      </c>
      <c r="AL21" s="38">
        <v>0</v>
      </c>
      <c r="AM21" s="38">
        <v>0</v>
      </c>
      <c r="AN21" s="38">
        <v>0</v>
      </c>
      <c r="AO21" s="38">
        <v>0</v>
      </c>
      <c r="AP21" s="38">
        <v>0</v>
      </c>
      <c r="AQ21" s="38">
        <v>0</v>
      </c>
      <c r="AR21" s="38">
        <v>0</v>
      </c>
      <c r="AS21" s="38">
        <v>2</v>
      </c>
      <c r="AT21" s="38">
        <v>100</v>
      </c>
    </row>
    <row r="22" spans="1:46" s="22" customFormat="1" ht="45" customHeight="1">
      <c r="A22" s="36" t="s">
        <v>51</v>
      </c>
      <c r="B22" s="37"/>
      <c r="C22" s="38">
        <v>68</v>
      </c>
      <c r="D22" s="38">
        <v>5637.06427</v>
      </c>
      <c r="E22" s="38">
        <v>28</v>
      </c>
      <c r="F22" s="38">
        <v>2210.46487</v>
      </c>
      <c r="G22" s="38">
        <v>0</v>
      </c>
      <c r="H22" s="38">
        <v>0</v>
      </c>
      <c r="I22" s="38">
        <v>18</v>
      </c>
      <c r="J22" s="38">
        <v>1317.6</v>
      </c>
      <c r="K22" s="38">
        <v>0</v>
      </c>
      <c r="L22" s="38">
        <v>0</v>
      </c>
      <c r="M22" s="38">
        <v>0</v>
      </c>
      <c r="N22" s="38">
        <v>0</v>
      </c>
      <c r="O22" s="38">
        <v>1</v>
      </c>
      <c r="P22" s="38">
        <v>5.25</v>
      </c>
      <c r="Q22" s="38">
        <v>2</v>
      </c>
      <c r="R22" s="38">
        <v>24.5</v>
      </c>
      <c r="S22" s="38">
        <v>0</v>
      </c>
      <c r="T22" s="38">
        <v>0</v>
      </c>
      <c r="U22" s="38">
        <v>0</v>
      </c>
      <c r="V22" s="38">
        <v>0</v>
      </c>
      <c r="W22" s="36" t="s">
        <v>51</v>
      </c>
      <c r="X22" s="37"/>
      <c r="Y22" s="38">
        <v>0</v>
      </c>
      <c r="Z22" s="38">
        <v>0</v>
      </c>
      <c r="AA22" s="38">
        <v>1</v>
      </c>
      <c r="AB22" s="38">
        <v>10</v>
      </c>
      <c r="AC22" s="38">
        <v>0</v>
      </c>
      <c r="AD22" s="38">
        <v>0</v>
      </c>
      <c r="AE22" s="38">
        <v>17</v>
      </c>
      <c r="AF22" s="38">
        <v>2056.2494</v>
      </c>
      <c r="AG22" s="38">
        <v>1</v>
      </c>
      <c r="AH22" s="38">
        <v>13</v>
      </c>
      <c r="AI22" s="38">
        <v>0</v>
      </c>
      <c r="AJ22" s="38">
        <v>0</v>
      </c>
      <c r="AK22" s="38">
        <v>0</v>
      </c>
      <c r="AL22" s="38">
        <v>0</v>
      </c>
      <c r="AM22" s="38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38">
        <v>0</v>
      </c>
      <c r="AT22" s="38">
        <v>0</v>
      </c>
    </row>
    <row r="23" spans="1:46" s="22" customFormat="1" ht="45" customHeight="1">
      <c r="A23" s="36" t="s">
        <v>281</v>
      </c>
      <c r="B23" s="37"/>
      <c r="C23" s="38">
        <v>48</v>
      </c>
      <c r="D23" s="38">
        <v>5082.4</v>
      </c>
      <c r="E23" s="38">
        <v>1</v>
      </c>
      <c r="F23" s="38">
        <v>5</v>
      </c>
      <c r="G23" s="38">
        <v>0</v>
      </c>
      <c r="H23" s="38">
        <v>0</v>
      </c>
      <c r="I23" s="38">
        <v>7</v>
      </c>
      <c r="J23" s="38">
        <v>752.6</v>
      </c>
      <c r="K23" s="38">
        <v>0</v>
      </c>
      <c r="L23" s="38">
        <v>0</v>
      </c>
      <c r="M23" s="38">
        <v>0</v>
      </c>
      <c r="N23" s="38">
        <v>0</v>
      </c>
      <c r="O23" s="38">
        <v>7</v>
      </c>
      <c r="P23" s="38">
        <v>4128</v>
      </c>
      <c r="Q23" s="38">
        <v>2</v>
      </c>
      <c r="R23" s="38">
        <v>25</v>
      </c>
      <c r="S23" s="38">
        <v>22</v>
      </c>
      <c r="T23" s="38">
        <v>134.7</v>
      </c>
      <c r="U23" s="38">
        <v>0</v>
      </c>
      <c r="V23" s="38">
        <v>0</v>
      </c>
      <c r="W23" s="36" t="s">
        <v>281</v>
      </c>
      <c r="X23" s="37"/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3</v>
      </c>
      <c r="AF23" s="38">
        <v>13.6</v>
      </c>
      <c r="AG23" s="38">
        <v>6</v>
      </c>
      <c r="AH23" s="38">
        <v>23.5</v>
      </c>
      <c r="AI23" s="38">
        <v>0</v>
      </c>
      <c r="AJ23" s="38">
        <v>0</v>
      </c>
      <c r="AK23" s="38">
        <v>0</v>
      </c>
      <c r="AL23" s="38">
        <v>0</v>
      </c>
      <c r="AM23" s="38">
        <v>0</v>
      </c>
      <c r="AN23" s="38">
        <v>0</v>
      </c>
      <c r="AO23" s="38">
        <v>0</v>
      </c>
      <c r="AP23" s="38">
        <v>0</v>
      </c>
      <c r="AQ23" s="38">
        <v>0</v>
      </c>
      <c r="AR23" s="38">
        <v>0</v>
      </c>
      <c r="AS23" s="38">
        <v>0</v>
      </c>
      <c r="AT23" s="38">
        <v>0</v>
      </c>
    </row>
    <row r="24" spans="1:46" s="22" customFormat="1" ht="45" customHeight="1">
      <c r="A24" s="36" t="s">
        <v>282</v>
      </c>
      <c r="B24" s="37"/>
      <c r="C24" s="38">
        <v>32</v>
      </c>
      <c r="D24" s="38">
        <v>9280.73024</v>
      </c>
      <c r="E24" s="38">
        <v>0</v>
      </c>
      <c r="F24" s="38">
        <v>0</v>
      </c>
      <c r="G24" s="38">
        <v>0</v>
      </c>
      <c r="H24" s="38">
        <v>0</v>
      </c>
      <c r="I24" s="38">
        <v>7</v>
      </c>
      <c r="J24" s="38">
        <v>2138.26124</v>
      </c>
      <c r="K24" s="38">
        <v>0</v>
      </c>
      <c r="L24" s="38">
        <v>0</v>
      </c>
      <c r="M24" s="38">
        <v>0</v>
      </c>
      <c r="N24" s="38">
        <v>0</v>
      </c>
      <c r="O24" s="38">
        <v>3</v>
      </c>
      <c r="P24" s="38">
        <v>594.189</v>
      </c>
      <c r="Q24" s="38">
        <v>2</v>
      </c>
      <c r="R24" s="38">
        <v>35</v>
      </c>
      <c r="S24" s="38">
        <v>16</v>
      </c>
      <c r="T24" s="38">
        <v>6016.08</v>
      </c>
      <c r="U24" s="38">
        <v>0</v>
      </c>
      <c r="V24" s="38">
        <v>0</v>
      </c>
      <c r="W24" s="36" t="s">
        <v>282</v>
      </c>
      <c r="X24" s="37"/>
      <c r="Y24" s="38">
        <v>0</v>
      </c>
      <c r="Z24" s="38">
        <v>0</v>
      </c>
      <c r="AA24" s="38">
        <v>1</v>
      </c>
      <c r="AB24" s="38">
        <v>310</v>
      </c>
      <c r="AC24" s="38">
        <v>0</v>
      </c>
      <c r="AD24" s="38">
        <v>0</v>
      </c>
      <c r="AE24" s="38">
        <v>2</v>
      </c>
      <c r="AF24" s="38">
        <v>167.2</v>
      </c>
      <c r="AG24" s="38">
        <v>0</v>
      </c>
      <c r="AH24" s="38">
        <v>0</v>
      </c>
      <c r="AI24" s="38">
        <v>0</v>
      </c>
      <c r="AJ24" s="38">
        <v>0</v>
      </c>
      <c r="AK24" s="38">
        <v>0</v>
      </c>
      <c r="AL24" s="38">
        <v>0</v>
      </c>
      <c r="AM24" s="38">
        <v>0</v>
      </c>
      <c r="AN24" s="38">
        <v>0</v>
      </c>
      <c r="AO24" s="38">
        <v>0</v>
      </c>
      <c r="AP24" s="38">
        <v>0</v>
      </c>
      <c r="AQ24" s="38">
        <v>1</v>
      </c>
      <c r="AR24" s="38">
        <v>20</v>
      </c>
      <c r="AS24" s="38">
        <v>0</v>
      </c>
      <c r="AT24" s="38">
        <v>0</v>
      </c>
    </row>
    <row r="25" spans="1:46" s="41" customFormat="1" ht="20.25" customHeight="1">
      <c r="A25" s="39" t="s">
        <v>36</v>
      </c>
      <c r="B25" s="39"/>
      <c r="C25" s="39"/>
      <c r="D25" s="39"/>
      <c r="E25" s="39"/>
      <c r="F25" s="39" t="s">
        <v>37</v>
      </c>
      <c r="G25" s="39"/>
      <c r="H25" s="39"/>
      <c r="I25" s="39"/>
      <c r="J25" s="40" t="s">
        <v>38</v>
      </c>
      <c r="K25" s="40"/>
      <c r="L25" s="39"/>
      <c r="M25" s="40"/>
      <c r="N25" s="40" t="s">
        <v>39</v>
      </c>
      <c r="O25" s="39"/>
      <c r="P25" s="39"/>
      <c r="Q25" s="40"/>
      <c r="R25" s="40" t="s">
        <v>39</v>
      </c>
      <c r="S25" s="39"/>
      <c r="T25" s="39"/>
      <c r="U25" s="39"/>
      <c r="V25" s="216" t="str">
        <f>'2491-00-01'!V34</f>
        <v>中華民國109年12月20日編製</v>
      </c>
      <c r="W25" s="39" t="s">
        <v>36</v>
      </c>
      <c r="X25" s="39"/>
      <c r="Y25" s="39"/>
      <c r="Z25" s="39"/>
      <c r="AA25" s="39"/>
      <c r="AB25" s="39" t="s">
        <v>37</v>
      </c>
      <c r="AC25" s="39"/>
      <c r="AD25" s="39"/>
      <c r="AE25" s="39"/>
      <c r="AF25" s="40" t="s">
        <v>38</v>
      </c>
      <c r="AG25" s="40"/>
      <c r="AH25" s="39"/>
      <c r="AI25" s="40"/>
      <c r="AJ25" s="40"/>
      <c r="AK25" s="40" t="s">
        <v>39</v>
      </c>
      <c r="AL25" s="39"/>
      <c r="AM25" s="40"/>
      <c r="AN25" s="40"/>
      <c r="AO25" s="40" t="s">
        <v>39</v>
      </c>
      <c r="AP25" s="39"/>
      <c r="AQ25" s="39"/>
      <c r="AR25" s="39"/>
      <c r="AS25" s="39"/>
      <c r="AT25" s="216" t="str">
        <f>'2491-00-01'!V34</f>
        <v>中華民國109年12月20日編製</v>
      </c>
    </row>
    <row r="26" spans="1:46" s="41" customFormat="1" ht="19.5" customHeight="1">
      <c r="A26" s="42"/>
      <c r="B26" s="42"/>
      <c r="C26" s="42"/>
      <c r="D26" s="42"/>
      <c r="E26" s="42"/>
      <c r="F26" s="42"/>
      <c r="G26" s="42"/>
      <c r="H26" s="42"/>
      <c r="I26" s="42"/>
      <c r="J26" s="42" t="s">
        <v>40</v>
      </c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3" t="s">
        <v>41</v>
      </c>
      <c r="W26" s="42"/>
      <c r="X26" s="42"/>
      <c r="Y26" s="42"/>
      <c r="Z26" s="42"/>
      <c r="AA26" s="42"/>
      <c r="AB26" s="42"/>
      <c r="AC26" s="42"/>
      <c r="AD26" s="42"/>
      <c r="AE26" s="42"/>
      <c r="AF26" s="42" t="s">
        <v>40</v>
      </c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3" t="s">
        <v>293</v>
      </c>
    </row>
    <row r="27" spans="1:46" s="138" customFormat="1" ht="19.5" customHeight="1">
      <c r="A27" s="140" t="s">
        <v>42</v>
      </c>
      <c r="B27" s="141" t="s">
        <v>385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0" t="s">
        <v>42</v>
      </c>
      <c r="X27" s="141" t="s">
        <v>385</v>
      </c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</row>
    <row r="28" spans="1:46" s="138" customFormat="1" ht="19.5" customHeight="1">
      <c r="A28" s="140"/>
      <c r="B28" s="141" t="s">
        <v>302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0"/>
      <c r="X28" s="141" t="s">
        <v>302</v>
      </c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</row>
    <row r="29" spans="1:46" s="138" customFormat="1" ht="19.5" customHeight="1">
      <c r="A29" s="140" t="s">
        <v>43</v>
      </c>
      <c r="B29" s="142" t="s">
        <v>303</v>
      </c>
      <c r="C29" s="142"/>
      <c r="D29" s="142"/>
      <c r="E29" s="142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0" t="s">
        <v>43</v>
      </c>
      <c r="X29" s="143" t="s">
        <v>303</v>
      </c>
      <c r="Y29" s="142"/>
      <c r="Z29" s="142"/>
      <c r="AA29" s="142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</row>
    <row r="30" spans="1:46" s="138" customFormat="1" ht="15">
      <c r="A30" s="144"/>
      <c r="B30" s="142" t="s">
        <v>304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2" t="s">
        <v>304</v>
      </c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</row>
    <row r="31" spans="1:46" s="138" customFormat="1" ht="15">
      <c r="A31" s="144"/>
      <c r="B31" s="142" t="s">
        <v>305</v>
      </c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2" t="s">
        <v>305</v>
      </c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</row>
    <row r="32" spans="1:46" s="138" customFormat="1" ht="15">
      <c r="A32" s="144"/>
      <c r="B32" s="142" t="s">
        <v>306</v>
      </c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2" t="s">
        <v>306</v>
      </c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</row>
    <row r="33" spans="1:46" ht="15">
      <c r="A33" s="218" t="s">
        <v>307</v>
      </c>
      <c r="B33" s="218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 t="s">
        <v>308</v>
      </c>
      <c r="X33" s="218"/>
      <c r="Y33" s="218"/>
      <c r="Z33" s="218"/>
      <c r="AA33" s="218"/>
      <c r="AB33" s="218"/>
      <c r="AC33" s="218"/>
      <c r="AD33" s="218"/>
      <c r="AE33" s="218"/>
      <c r="AF33" s="218"/>
      <c r="AG33" s="218"/>
      <c r="AH33" s="218"/>
      <c r="AI33" s="218"/>
      <c r="AJ33" s="218"/>
      <c r="AK33" s="218"/>
      <c r="AL33" s="218"/>
      <c r="AM33" s="218"/>
      <c r="AN33" s="218"/>
      <c r="AO33" s="218"/>
      <c r="AP33" s="218"/>
      <c r="AQ33" s="218"/>
      <c r="AR33" s="218"/>
      <c r="AS33" s="218"/>
      <c r="AT33" s="218"/>
    </row>
  </sheetData>
  <sheetProtection/>
  <mergeCells count="38">
    <mergeCell ref="H5:M5"/>
    <mergeCell ref="U1:V1"/>
    <mergeCell ref="AS1:AT1"/>
    <mergeCell ref="U2:V2"/>
    <mergeCell ref="AS2:AT2"/>
    <mergeCell ref="A3:V4"/>
    <mergeCell ref="W3:AT4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AE7:AF7"/>
    <mergeCell ref="AI7:AJ7"/>
    <mergeCell ref="Y6:Z7"/>
    <mergeCell ref="AA6:AB7"/>
    <mergeCell ref="AC6:AD7"/>
    <mergeCell ref="AE6:AF6"/>
    <mergeCell ref="AG6:AH7"/>
    <mergeCell ref="AI6:AJ6"/>
    <mergeCell ref="AM7:AN7"/>
    <mergeCell ref="AO7:AP7"/>
    <mergeCell ref="AK6:AL7"/>
    <mergeCell ref="AM6:AN6"/>
    <mergeCell ref="A33:V33"/>
    <mergeCell ref="W33:AT33"/>
    <mergeCell ref="AO6:AP6"/>
    <mergeCell ref="AQ6:AR7"/>
    <mergeCell ref="AS6:AT7"/>
    <mergeCell ref="M7:N7"/>
  </mergeCells>
  <printOptions horizontalCentered="1"/>
  <pageMargins left="0.59" right="0.39" top="0.98" bottom="0.39" header="0" footer="0"/>
  <pageSetup fitToHeight="2" fitToWidth="2" horizontalDpi="600" verticalDpi="600" orientation="landscape" paperSize="8" scale="74" r:id="rId1"/>
  <colBreaks count="1" manualBreakCount="1">
    <brk id="22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view="pageBreakPreview" zoomScale="70" zoomScaleSheetLayoutView="70" zoomScalePageLayoutView="0" workbookViewId="0" topLeftCell="A1">
      <selection activeCell="C9" sqref="C9:X56"/>
    </sheetView>
  </sheetViews>
  <sheetFormatPr defaultColWidth="9.00390625" defaultRowHeight="16.5"/>
  <cols>
    <col min="1" max="1" width="9.75390625" style="45" customWidth="1"/>
    <col min="2" max="2" width="26.625" style="45" customWidth="1"/>
    <col min="3" max="3" width="8.375" style="45" bestFit="1" customWidth="1"/>
    <col min="4" max="4" width="9.625" style="45" bestFit="1" customWidth="1"/>
    <col min="5" max="5" width="8.875" style="45" bestFit="1" customWidth="1"/>
    <col min="6" max="6" width="8.25390625" style="45" bestFit="1" customWidth="1"/>
    <col min="7" max="10" width="8.375" style="45" bestFit="1" customWidth="1"/>
    <col min="11" max="11" width="7.50390625" style="45" bestFit="1" customWidth="1"/>
    <col min="12" max="12" width="8.75390625" style="45" customWidth="1"/>
    <col min="13" max="13" width="7.50390625" style="45" bestFit="1" customWidth="1"/>
    <col min="14" max="14" width="8.375" style="45" bestFit="1" customWidth="1"/>
    <col min="15" max="15" width="6.875" style="45" customWidth="1"/>
    <col min="16" max="16" width="8.375" style="45" bestFit="1" customWidth="1"/>
    <col min="17" max="17" width="6.875" style="45" customWidth="1"/>
    <col min="18" max="18" width="9.50390625" style="45" bestFit="1" customWidth="1"/>
    <col min="19" max="19" width="7.50390625" style="45" bestFit="1" customWidth="1"/>
    <col min="20" max="20" width="8.375" style="45" bestFit="1" customWidth="1"/>
    <col min="21" max="21" width="7.50390625" style="45" bestFit="1" customWidth="1"/>
    <col min="22" max="22" width="9.00390625" style="45" bestFit="1" customWidth="1"/>
    <col min="23" max="23" width="6.875" style="45" customWidth="1"/>
    <col min="24" max="24" width="9.75390625" style="45" customWidth="1"/>
    <col min="25" max="16384" width="9.00390625" style="45" customWidth="1"/>
  </cols>
  <sheetData>
    <row r="1" spans="1:24" ht="16.5" customHeight="1">
      <c r="A1" s="44" t="s">
        <v>0</v>
      </c>
      <c r="D1" s="337"/>
      <c r="E1" s="337"/>
      <c r="F1" s="337"/>
      <c r="G1" s="337"/>
      <c r="H1" s="337"/>
      <c r="U1" s="338" t="s">
        <v>1</v>
      </c>
      <c r="V1" s="330"/>
      <c r="W1" s="329" t="s">
        <v>2</v>
      </c>
      <c r="X1" s="330"/>
    </row>
    <row r="2" spans="1:24" ht="16.5" customHeight="1">
      <c r="A2" s="46" t="s">
        <v>3</v>
      </c>
      <c r="B2" s="47" t="s">
        <v>52</v>
      </c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2"/>
      <c r="U2" s="333" t="s">
        <v>53</v>
      </c>
      <c r="V2" s="334"/>
      <c r="W2" s="335" t="s">
        <v>54</v>
      </c>
      <c r="X2" s="336"/>
    </row>
    <row r="3" spans="1:24" s="48" customFormat="1" ht="19.5" customHeight="1">
      <c r="A3" s="311" t="s">
        <v>397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311"/>
    </row>
    <row r="4" spans="1:24" ht="19.5" customHeight="1">
      <c r="A4" s="312"/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312"/>
      <c r="X4" s="312"/>
    </row>
    <row r="5" spans="5:24" s="49" customFormat="1" ht="19.5" customHeight="1">
      <c r="E5" s="313" t="str">
        <f>'2491-00-01'!H5</f>
        <v>中華民國109年11月底</v>
      </c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U5" s="314" t="s">
        <v>7</v>
      </c>
      <c r="V5" s="314"/>
      <c r="W5" s="314"/>
      <c r="X5" s="314"/>
    </row>
    <row r="6" spans="1:24" s="50" customFormat="1" ht="13.5" customHeight="1">
      <c r="A6" s="315" t="s">
        <v>55</v>
      </c>
      <c r="B6" s="316"/>
      <c r="C6" s="321" t="s">
        <v>56</v>
      </c>
      <c r="D6" s="322"/>
      <c r="E6" s="325" t="s">
        <v>57</v>
      </c>
      <c r="F6" s="326"/>
      <c r="G6" s="302" t="s">
        <v>58</v>
      </c>
      <c r="H6" s="303"/>
      <c r="I6" s="302" t="s">
        <v>59</v>
      </c>
      <c r="J6" s="303"/>
      <c r="K6" s="302" t="s">
        <v>60</v>
      </c>
      <c r="L6" s="303"/>
      <c r="M6" s="302" t="s">
        <v>61</v>
      </c>
      <c r="N6" s="303"/>
      <c r="O6" s="302" t="s">
        <v>62</v>
      </c>
      <c r="P6" s="303"/>
      <c r="Q6" s="302" t="s">
        <v>63</v>
      </c>
      <c r="R6" s="303"/>
      <c r="S6" s="302" t="s">
        <v>64</v>
      </c>
      <c r="T6" s="303"/>
      <c r="U6" s="302" t="s">
        <v>65</v>
      </c>
      <c r="V6" s="303"/>
      <c r="W6" s="305" t="s">
        <v>66</v>
      </c>
      <c r="X6" s="306"/>
    </row>
    <row r="7" spans="1:24" s="50" customFormat="1" ht="14.25" customHeight="1">
      <c r="A7" s="317"/>
      <c r="B7" s="318"/>
      <c r="C7" s="323"/>
      <c r="D7" s="324"/>
      <c r="E7" s="327"/>
      <c r="F7" s="328"/>
      <c r="G7" s="309" t="s">
        <v>111</v>
      </c>
      <c r="H7" s="310"/>
      <c r="I7" s="309" t="s">
        <v>112</v>
      </c>
      <c r="J7" s="310"/>
      <c r="K7" s="309" t="s">
        <v>113</v>
      </c>
      <c r="L7" s="310"/>
      <c r="M7" s="309" t="s">
        <v>114</v>
      </c>
      <c r="N7" s="310"/>
      <c r="O7" s="309" t="s">
        <v>115</v>
      </c>
      <c r="P7" s="310"/>
      <c r="Q7" s="309" t="s">
        <v>116</v>
      </c>
      <c r="R7" s="310"/>
      <c r="S7" s="309" t="s">
        <v>117</v>
      </c>
      <c r="T7" s="310"/>
      <c r="U7" s="309" t="s">
        <v>118</v>
      </c>
      <c r="V7" s="310"/>
      <c r="W7" s="307"/>
      <c r="X7" s="308"/>
    </row>
    <row r="8" spans="1:24" s="50" customFormat="1" ht="17.25" customHeight="1">
      <c r="A8" s="319"/>
      <c r="B8" s="320"/>
      <c r="C8" s="51" t="s">
        <v>119</v>
      </c>
      <c r="D8" s="52" t="s">
        <v>120</v>
      </c>
      <c r="E8" s="53" t="s">
        <v>119</v>
      </c>
      <c r="F8" s="53" t="s">
        <v>120</v>
      </c>
      <c r="G8" s="53" t="s">
        <v>119</v>
      </c>
      <c r="H8" s="53" t="s">
        <v>120</v>
      </c>
      <c r="I8" s="53" t="s">
        <v>119</v>
      </c>
      <c r="J8" s="53" t="s">
        <v>120</v>
      </c>
      <c r="K8" s="53" t="s">
        <v>119</v>
      </c>
      <c r="L8" s="53" t="s">
        <v>120</v>
      </c>
      <c r="M8" s="53" t="s">
        <v>119</v>
      </c>
      <c r="N8" s="53" t="s">
        <v>120</v>
      </c>
      <c r="O8" s="53" t="s">
        <v>119</v>
      </c>
      <c r="P8" s="53" t="s">
        <v>120</v>
      </c>
      <c r="Q8" s="53" t="s">
        <v>119</v>
      </c>
      <c r="R8" s="53" t="s">
        <v>120</v>
      </c>
      <c r="S8" s="53" t="s">
        <v>119</v>
      </c>
      <c r="T8" s="53" t="s">
        <v>120</v>
      </c>
      <c r="U8" s="53" t="s">
        <v>119</v>
      </c>
      <c r="V8" s="53" t="s">
        <v>120</v>
      </c>
      <c r="W8" s="53" t="s">
        <v>119</v>
      </c>
      <c r="X8" s="54" t="s">
        <v>120</v>
      </c>
    </row>
    <row r="9" spans="1:24" s="50" customFormat="1" ht="12.75" customHeight="1">
      <c r="A9" s="55" t="s">
        <v>33</v>
      </c>
      <c r="B9" s="56"/>
      <c r="C9" s="57">
        <v>718724</v>
      </c>
      <c r="D9" s="57">
        <v>25293900.615819</v>
      </c>
      <c r="E9" s="57">
        <v>138907</v>
      </c>
      <c r="F9" s="57">
        <v>50275.637713</v>
      </c>
      <c r="G9" s="57">
        <v>269703</v>
      </c>
      <c r="H9" s="57">
        <v>467325.27408</v>
      </c>
      <c r="I9" s="57">
        <v>146151</v>
      </c>
      <c r="J9" s="57">
        <v>814023.822344</v>
      </c>
      <c r="K9" s="57">
        <v>74282</v>
      </c>
      <c r="L9" s="57">
        <v>884262.378985</v>
      </c>
      <c r="M9" s="57">
        <v>40471</v>
      </c>
      <c r="N9" s="57">
        <v>972509.347844</v>
      </c>
      <c r="O9" s="57">
        <v>8486</v>
      </c>
      <c r="P9" s="57">
        <v>275383.164535</v>
      </c>
      <c r="Q9" s="57">
        <v>4587</v>
      </c>
      <c r="R9" s="57">
        <v>196069.510424</v>
      </c>
      <c r="S9" s="57">
        <v>15784</v>
      </c>
      <c r="T9" s="57">
        <v>1027189.330593</v>
      </c>
      <c r="U9" s="57">
        <v>15698</v>
      </c>
      <c r="V9" s="57">
        <v>3127249.031868</v>
      </c>
      <c r="W9" s="57">
        <v>4655</v>
      </c>
      <c r="X9" s="57">
        <v>17479613.117433</v>
      </c>
    </row>
    <row r="10" spans="1:24" s="50" customFormat="1" ht="12.75" customHeight="1">
      <c r="A10" s="55" t="s">
        <v>67</v>
      </c>
      <c r="B10" s="56"/>
      <c r="C10" s="57">
        <v>17020</v>
      </c>
      <c r="D10" s="57">
        <v>623169.872442</v>
      </c>
      <c r="E10" s="57">
        <v>3161</v>
      </c>
      <c r="F10" s="57">
        <v>1083.6125</v>
      </c>
      <c r="G10" s="57">
        <v>6132</v>
      </c>
      <c r="H10" s="57">
        <v>11073.585004</v>
      </c>
      <c r="I10" s="57">
        <v>3178</v>
      </c>
      <c r="J10" s="57">
        <v>18033.972887</v>
      </c>
      <c r="K10" s="57">
        <v>2122</v>
      </c>
      <c r="L10" s="57">
        <v>25436.548178</v>
      </c>
      <c r="M10" s="57">
        <v>1101</v>
      </c>
      <c r="N10" s="57">
        <v>26275.59072</v>
      </c>
      <c r="O10" s="57">
        <v>226</v>
      </c>
      <c r="P10" s="57">
        <v>7275.14641</v>
      </c>
      <c r="Q10" s="57">
        <v>103</v>
      </c>
      <c r="R10" s="57">
        <v>4465.25691</v>
      </c>
      <c r="S10" s="57">
        <v>446</v>
      </c>
      <c r="T10" s="57">
        <v>29163.61429</v>
      </c>
      <c r="U10" s="57">
        <v>416</v>
      </c>
      <c r="V10" s="57">
        <v>85396.122993</v>
      </c>
      <c r="W10" s="57">
        <v>135</v>
      </c>
      <c r="X10" s="57">
        <v>414966.42255</v>
      </c>
    </row>
    <row r="11" spans="1:24" s="50" customFormat="1" ht="12.75" customHeight="1">
      <c r="A11" s="55" t="s">
        <v>68</v>
      </c>
      <c r="B11" s="56"/>
      <c r="C11" s="57">
        <v>4112</v>
      </c>
      <c r="D11" s="57">
        <v>291660.84406</v>
      </c>
      <c r="E11" s="57">
        <v>365</v>
      </c>
      <c r="F11" s="57">
        <v>126.386078</v>
      </c>
      <c r="G11" s="57">
        <v>1295</v>
      </c>
      <c r="H11" s="57">
        <v>2756.217</v>
      </c>
      <c r="I11" s="57">
        <v>789</v>
      </c>
      <c r="J11" s="57">
        <v>4451.344226</v>
      </c>
      <c r="K11" s="57">
        <v>687</v>
      </c>
      <c r="L11" s="57">
        <v>8234.362963</v>
      </c>
      <c r="M11" s="57">
        <v>511</v>
      </c>
      <c r="N11" s="57">
        <v>12244.746513</v>
      </c>
      <c r="O11" s="57">
        <v>86</v>
      </c>
      <c r="P11" s="57">
        <v>2789.665</v>
      </c>
      <c r="Q11" s="57">
        <v>47</v>
      </c>
      <c r="R11" s="57">
        <v>2015.03</v>
      </c>
      <c r="S11" s="57">
        <v>174</v>
      </c>
      <c r="T11" s="57">
        <v>11363.14072</v>
      </c>
      <c r="U11" s="57">
        <v>130</v>
      </c>
      <c r="V11" s="57">
        <v>22124.90134</v>
      </c>
      <c r="W11" s="57">
        <v>28</v>
      </c>
      <c r="X11" s="57">
        <v>225555.05022</v>
      </c>
    </row>
    <row r="12" spans="1:24" s="50" customFormat="1" ht="12.75" customHeight="1">
      <c r="A12" s="55" t="s">
        <v>69</v>
      </c>
      <c r="B12" s="56"/>
      <c r="C12" s="57">
        <v>195705</v>
      </c>
      <c r="D12" s="57">
        <v>8004999.00693</v>
      </c>
      <c r="E12" s="57">
        <v>26361</v>
      </c>
      <c r="F12" s="57">
        <v>10195.282951</v>
      </c>
      <c r="G12" s="57">
        <v>71050</v>
      </c>
      <c r="H12" s="57">
        <v>124349.815614</v>
      </c>
      <c r="I12" s="57">
        <v>45840</v>
      </c>
      <c r="J12" s="57">
        <v>254077.04991</v>
      </c>
      <c r="K12" s="57">
        <v>23280</v>
      </c>
      <c r="L12" s="57">
        <v>279540.226313</v>
      </c>
      <c r="M12" s="57">
        <v>12119</v>
      </c>
      <c r="N12" s="57">
        <v>289665.114132</v>
      </c>
      <c r="O12" s="57">
        <v>2621</v>
      </c>
      <c r="P12" s="57">
        <v>86015.082848</v>
      </c>
      <c r="Q12" s="57">
        <v>1488</v>
      </c>
      <c r="R12" s="57">
        <v>64144.303569</v>
      </c>
      <c r="S12" s="57">
        <v>5477</v>
      </c>
      <c r="T12" s="57">
        <v>362445.124469</v>
      </c>
      <c r="U12" s="57">
        <v>5668</v>
      </c>
      <c r="V12" s="57">
        <v>1164743.681829</v>
      </c>
      <c r="W12" s="57">
        <v>1801</v>
      </c>
      <c r="X12" s="57">
        <v>5369823.325295</v>
      </c>
    </row>
    <row r="13" spans="1:24" s="50" customFormat="1" ht="12.75" customHeight="1">
      <c r="A13" s="55" t="s">
        <v>70</v>
      </c>
      <c r="B13" s="56"/>
      <c r="C13" s="57">
        <v>18143</v>
      </c>
      <c r="D13" s="57">
        <v>439820.955595</v>
      </c>
      <c r="E13" s="57">
        <v>3592</v>
      </c>
      <c r="F13" s="57">
        <v>1330.93432</v>
      </c>
      <c r="G13" s="57">
        <v>6759</v>
      </c>
      <c r="H13" s="57">
        <v>11689.608815</v>
      </c>
      <c r="I13" s="57">
        <v>3585</v>
      </c>
      <c r="J13" s="57">
        <v>20292.9021</v>
      </c>
      <c r="K13" s="57">
        <v>1981</v>
      </c>
      <c r="L13" s="57">
        <v>23929.320595</v>
      </c>
      <c r="M13" s="57">
        <v>1041</v>
      </c>
      <c r="N13" s="57">
        <v>25122.68296</v>
      </c>
      <c r="O13" s="57">
        <v>179</v>
      </c>
      <c r="P13" s="57">
        <v>5904.73653</v>
      </c>
      <c r="Q13" s="57">
        <v>96</v>
      </c>
      <c r="R13" s="57">
        <v>4149.13097</v>
      </c>
      <c r="S13" s="57">
        <v>429</v>
      </c>
      <c r="T13" s="57">
        <v>29209.061739</v>
      </c>
      <c r="U13" s="57">
        <v>378</v>
      </c>
      <c r="V13" s="57">
        <v>76966.342846</v>
      </c>
      <c r="W13" s="57">
        <v>103</v>
      </c>
      <c r="X13" s="57">
        <v>241226.23472</v>
      </c>
    </row>
    <row r="14" spans="1:24" s="50" customFormat="1" ht="12.75" customHeight="1">
      <c r="A14" s="55" t="s">
        <v>71</v>
      </c>
      <c r="B14" s="56"/>
      <c r="C14" s="57">
        <v>1463</v>
      </c>
      <c r="D14" s="57">
        <v>43184.062753</v>
      </c>
      <c r="E14" s="57">
        <v>291</v>
      </c>
      <c r="F14" s="57">
        <v>99.427856</v>
      </c>
      <c r="G14" s="57">
        <v>555</v>
      </c>
      <c r="H14" s="57">
        <v>1049.419967</v>
      </c>
      <c r="I14" s="57">
        <v>251</v>
      </c>
      <c r="J14" s="57">
        <v>1437.04551</v>
      </c>
      <c r="K14" s="57">
        <v>147</v>
      </c>
      <c r="L14" s="57">
        <v>1798.19767</v>
      </c>
      <c r="M14" s="57">
        <v>83</v>
      </c>
      <c r="N14" s="57">
        <v>1999.27056</v>
      </c>
      <c r="O14" s="57">
        <v>16</v>
      </c>
      <c r="P14" s="57">
        <v>532.7</v>
      </c>
      <c r="Q14" s="57">
        <v>5</v>
      </c>
      <c r="R14" s="57">
        <v>215.991</v>
      </c>
      <c r="S14" s="57">
        <v>40</v>
      </c>
      <c r="T14" s="57">
        <v>2885.86261</v>
      </c>
      <c r="U14" s="57">
        <v>61</v>
      </c>
      <c r="V14" s="57">
        <v>13593.57318</v>
      </c>
      <c r="W14" s="57">
        <v>14</v>
      </c>
      <c r="X14" s="57">
        <v>19572.5744</v>
      </c>
    </row>
    <row r="15" spans="1:24" s="50" customFormat="1" ht="12.75" customHeight="1">
      <c r="A15" s="55" t="s">
        <v>72</v>
      </c>
      <c r="B15" s="56"/>
      <c r="C15" s="57">
        <v>31</v>
      </c>
      <c r="D15" s="57">
        <v>55416.43105</v>
      </c>
      <c r="E15" s="57">
        <v>0</v>
      </c>
      <c r="F15" s="57">
        <v>0</v>
      </c>
      <c r="G15" s="57">
        <v>4</v>
      </c>
      <c r="H15" s="57">
        <v>8.2</v>
      </c>
      <c r="I15" s="57">
        <v>5</v>
      </c>
      <c r="J15" s="57">
        <v>30</v>
      </c>
      <c r="K15" s="57">
        <v>5</v>
      </c>
      <c r="L15" s="57">
        <v>63.5</v>
      </c>
      <c r="M15" s="57">
        <v>3</v>
      </c>
      <c r="N15" s="57">
        <v>62</v>
      </c>
      <c r="O15" s="57">
        <v>0</v>
      </c>
      <c r="P15" s="57">
        <v>0</v>
      </c>
      <c r="Q15" s="57">
        <v>3</v>
      </c>
      <c r="R15" s="57">
        <v>134</v>
      </c>
      <c r="S15" s="57">
        <v>4</v>
      </c>
      <c r="T15" s="57">
        <v>224.25</v>
      </c>
      <c r="U15" s="57">
        <v>2</v>
      </c>
      <c r="V15" s="57">
        <v>215</v>
      </c>
      <c r="W15" s="57">
        <v>5</v>
      </c>
      <c r="X15" s="57">
        <v>54679.48105</v>
      </c>
    </row>
    <row r="16" spans="1:24" s="50" customFormat="1" ht="12.75" customHeight="1">
      <c r="A16" s="55" t="s">
        <v>73</v>
      </c>
      <c r="B16" s="56"/>
      <c r="C16" s="57">
        <v>10105</v>
      </c>
      <c r="D16" s="57">
        <v>387763.734861</v>
      </c>
      <c r="E16" s="57">
        <v>796</v>
      </c>
      <c r="F16" s="57">
        <v>317.632809</v>
      </c>
      <c r="G16" s="57">
        <v>2970</v>
      </c>
      <c r="H16" s="57">
        <v>5338.267326</v>
      </c>
      <c r="I16" s="57">
        <v>3199</v>
      </c>
      <c r="J16" s="57">
        <v>17544.15793</v>
      </c>
      <c r="K16" s="57">
        <v>1360</v>
      </c>
      <c r="L16" s="57">
        <v>16727.56377</v>
      </c>
      <c r="M16" s="57">
        <v>823</v>
      </c>
      <c r="N16" s="57">
        <v>19859.837513</v>
      </c>
      <c r="O16" s="57">
        <v>137</v>
      </c>
      <c r="P16" s="57">
        <v>4525.45862</v>
      </c>
      <c r="Q16" s="57">
        <v>93</v>
      </c>
      <c r="R16" s="57">
        <v>4016.7569</v>
      </c>
      <c r="S16" s="57">
        <v>330</v>
      </c>
      <c r="T16" s="57">
        <v>22041.135423</v>
      </c>
      <c r="U16" s="57">
        <v>290</v>
      </c>
      <c r="V16" s="57">
        <v>58692.01337</v>
      </c>
      <c r="W16" s="57">
        <v>107</v>
      </c>
      <c r="X16" s="57">
        <v>238700.9112</v>
      </c>
    </row>
    <row r="17" spans="1:24" s="50" customFormat="1" ht="12.75" customHeight="1">
      <c r="A17" s="55" t="s">
        <v>74</v>
      </c>
      <c r="B17" s="56"/>
      <c r="C17" s="57">
        <v>5137</v>
      </c>
      <c r="D17" s="57">
        <v>93859.8708</v>
      </c>
      <c r="E17" s="57">
        <v>1020</v>
      </c>
      <c r="F17" s="57">
        <v>390.186105</v>
      </c>
      <c r="G17" s="57">
        <v>1905</v>
      </c>
      <c r="H17" s="57">
        <v>3176.995511</v>
      </c>
      <c r="I17" s="57">
        <v>1148</v>
      </c>
      <c r="J17" s="57">
        <v>6326.192974</v>
      </c>
      <c r="K17" s="57">
        <v>533</v>
      </c>
      <c r="L17" s="57">
        <v>6334.19795</v>
      </c>
      <c r="M17" s="57">
        <v>247</v>
      </c>
      <c r="N17" s="57">
        <v>5877.263</v>
      </c>
      <c r="O17" s="57">
        <v>52</v>
      </c>
      <c r="P17" s="57">
        <v>1693.11</v>
      </c>
      <c r="Q17" s="57">
        <v>25</v>
      </c>
      <c r="R17" s="57">
        <v>1055.728</v>
      </c>
      <c r="S17" s="57">
        <v>103</v>
      </c>
      <c r="T17" s="57">
        <v>6759.86813</v>
      </c>
      <c r="U17" s="57">
        <v>81</v>
      </c>
      <c r="V17" s="57">
        <v>15839.55621</v>
      </c>
      <c r="W17" s="57">
        <v>23</v>
      </c>
      <c r="X17" s="57">
        <v>46406.77292</v>
      </c>
    </row>
    <row r="18" spans="1:24" s="50" customFormat="1" ht="12.75" customHeight="1">
      <c r="A18" s="55" t="s">
        <v>75</v>
      </c>
      <c r="B18" s="56"/>
      <c r="C18" s="57">
        <v>2006</v>
      </c>
      <c r="D18" s="57">
        <v>31712.42171</v>
      </c>
      <c r="E18" s="57">
        <v>303</v>
      </c>
      <c r="F18" s="57">
        <v>112.984779</v>
      </c>
      <c r="G18" s="57">
        <v>696</v>
      </c>
      <c r="H18" s="57">
        <v>1163.725311</v>
      </c>
      <c r="I18" s="57">
        <v>545</v>
      </c>
      <c r="J18" s="57">
        <v>2990.26</v>
      </c>
      <c r="K18" s="57">
        <v>199</v>
      </c>
      <c r="L18" s="57">
        <v>2432.93166</v>
      </c>
      <c r="M18" s="57">
        <v>129</v>
      </c>
      <c r="N18" s="57">
        <v>3035.212</v>
      </c>
      <c r="O18" s="57">
        <v>23</v>
      </c>
      <c r="P18" s="57">
        <v>779.368</v>
      </c>
      <c r="Q18" s="57">
        <v>12</v>
      </c>
      <c r="R18" s="57">
        <v>498.2</v>
      </c>
      <c r="S18" s="57">
        <v>55</v>
      </c>
      <c r="T18" s="57">
        <v>3701.61285</v>
      </c>
      <c r="U18" s="57">
        <v>37</v>
      </c>
      <c r="V18" s="57">
        <v>6968.5367</v>
      </c>
      <c r="W18" s="57">
        <v>7</v>
      </c>
      <c r="X18" s="57">
        <v>10029.59041</v>
      </c>
    </row>
    <row r="19" spans="1:24" s="50" customFormat="1" ht="12.75" customHeight="1">
      <c r="A19" s="55" t="s">
        <v>76</v>
      </c>
      <c r="B19" s="56"/>
      <c r="C19" s="57">
        <v>3590</v>
      </c>
      <c r="D19" s="57">
        <v>44624.047087</v>
      </c>
      <c r="E19" s="57">
        <v>399</v>
      </c>
      <c r="F19" s="57">
        <v>162.073778</v>
      </c>
      <c r="G19" s="57">
        <v>1240</v>
      </c>
      <c r="H19" s="57">
        <v>2245.090461</v>
      </c>
      <c r="I19" s="57">
        <v>989</v>
      </c>
      <c r="J19" s="57">
        <v>5480.992888</v>
      </c>
      <c r="K19" s="57">
        <v>494</v>
      </c>
      <c r="L19" s="57">
        <v>5977.72</v>
      </c>
      <c r="M19" s="57">
        <v>254</v>
      </c>
      <c r="N19" s="57">
        <v>6125.1145</v>
      </c>
      <c r="O19" s="57">
        <v>43</v>
      </c>
      <c r="P19" s="57">
        <v>1407.9455</v>
      </c>
      <c r="Q19" s="57">
        <v>27</v>
      </c>
      <c r="R19" s="57">
        <v>1155.728</v>
      </c>
      <c r="S19" s="57">
        <v>81</v>
      </c>
      <c r="T19" s="57">
        <v>5383.05925</v>
      </c>
      <c r="U19" s="57">
        <v>56</v>
      </c>
      <c r="V19" s="57">
        <v>10005.35254</v>
      </c>
      <c r="W19" s="57">
        <v>7</v>
      </c>
      <c r="X19" s="57">
        <v>6680.97017</v>
      </c>
    </row>
    <row r="20" spans="1:24" s="50" customFormat="1" ht="12.75" customHeight="1">
      <c r="A20" s="55" t="s">
        <v>77</v>
      </c>
      <c r="B20" s="56"/>
      <c r="C20" s="57">
        <v>3182</v>
      </c>
      <c r="D20" s="57">
        <v>59985.336333</v>
      </c>
      <c r="E20" s="57">
        <v>323</v>
      </c>
      <c r="F20" s="57">
        <v>137.422609</v>
      </c>
      <c r="G20" s="57">
        <v>1245</v>
      </c>
      <c r="H20" s="57">
        <v>2193.535</v>
      </c>
      <c r="I20" s="57">
        <v>770</v>
      </c>
      <c r="J20" s="57">
        <v>4268.813665</v>
      </c>
      <c r="K20" s="57">
        <v>405</v>
      </c>
      <c r="L20" s="57">
        <v>4913.780224</v>
      </c>
      <c r="M20" s="57">
        <v>194</v>
      </c>
      <c r="N20" s="57">
        <v>4664.302439</v>
      </c>
      <c r="O20" s="57">
        <v>35</v>
      </c>
      <c r="P20" s="57">
        <v>1134.944999</v>
      </c>
      <c r="Q20" s="57">
        <v>25</v>
      </c>
      <c r="R20" s="57">
        <v>1089.36</v>
      </c>
      <c r="S20" s="57">
        <v>80</v>
      </c>
      <c r="T20" s="57">
        <v>5300.96919</v>
      </c>
      <c r="U20" s="57">
        <v>91</v>
      </c>
      <c r="V20" s="57">
        <v>19509.46585</v>
      </c>
      <c r="W20" s="57">
        <v>14</v>
      </c>
      <c r="X20" s="57">
        <v>16772.742357</v>
      </c>
    </row>
    <row r="21" spans="1:24" s="50" customFormat="1" ht="12.75" customHeight="1">
      <c r="A21" s="55" t="s">
        <v>78</v>
      </c>
      <c r="B21" s="56"/>
      <c r="C21" s="57">
        <v>10484</v>
      </c>
      <c r="D21" s="57">
        <v>112315.841722</v>
      </c>
      <c r="E21" s="57">
        <v>1819</v>
      </c>
      <c r="F21" s="57">
        <v>696.908924</v>
      </c>
      <c r="G21" s="57">
        <v>4850</v>
      </c>
      <c r="H21" s="57">
        <v>8080.422032</v>
      </c>
      <c r="I21" s="57">
        <v>2078</v>
      </c>
      <c r="J21" s="57">
        <v>11422.767145</v>
      </c>
      <c r="K21" s="57">
        <v>913</v>
      </c>
      <c r="L21" s="57">
        <v>10795.91602</v>
      </c>
      <c r="M21" s="57">
        <v>423</v>
      </c>
      <c r="N21" s="57">
        <v>9995.344736</v>
      </c>
      <c r="O21" s="57">
        <v>77</v>
      </c>
      <c r="P21" s="57">
        <v>2539.93748</v>
      </c>
      <c r="Q21" s="57">
        <v>46</v>
      </c>
      <c r="R21" s="57">
        <v>1965.95723</v>
      </c>
      <c r="S21" s="57">
        <v>135</v>
      </c>
      <c r="T21" s="57">
        <v>8932.94175</v>
      </c>
      <c r="U21" s="57">
        <v>114</v>
      </c>
      <c r="V21" s="57">
        <v>22887.92516</v>
      </c>
      <c r="W21" s="57">
        <v>29</v>
      </c>
      <c r="X21" s="57">
        <v>34997.721245</v>
      </c>
    </row>
    <row r="22" spans="1:24" s="50" customFormat="1" ht="12.75" customHeight="1">
      <c r="A22" s="55" t="s">
        <v>79</v>
      </c>
      <c r="B22" s="56"/>
      <c r="C22" s="57">
        <v>326</v>
      </c>
      <c r="D22" s="57">
        <v>23770.156368</v>
      </c>
      <c r="E22" s="57">
        <v>27</v>
      </c>
      <c r="F22" s="57">
        <v>7.94316</v>
      </c>
      <c r="G22" s="57">
        <v>84</v>
      </c>
      <c r="H22" s="57">
        <v>137.1</v>
      </c>
      <c r="I22" s="57">
        <v>73</v>
      </c>
      <c r="J22" s="57">
        <v>424.6</v>
      </c>
      <c r="K22" s="57">
        <v>50</v>
      </c>
      <c r="L22" s="57">
        <v>593.55</v>
      </c>
      <c r="M22" s="57">
        <v>35</v>
      </c>
      <c r="N22" s="57">
        <v>846.0986</v>
      </c>
      <c r="O22" s="57">
        <v>12</v>
      </c>
      <c r="P22" s="57">
        <v>389.26</v>
      </c>
      <c r="Q22" s="57">
        <v>6</v>
      </c>
      <c r="R22" s="57">
        <v>256.726</v>
      </c>
      <c r="S22" s="57">
        <v>21</v>
      </c>
      <c r="T22" s="57">
        <v>1336.280258</v>
      </c>
      <c r="U22" s="57">
        <v>14</v>
      </c>
      <c r="V22" s="57">
        <v>2953.90835</v>
      </c>
      <c r="W22" s="57">
        <v>4</v>
      </c>
      <c r="X22" s="57">
        <v>16824.69</v>
      </c>
    </row>
    <row r="23" spans="1:24" s="50" customFormat="1" ht="12.75" customHeight="1">
      <c r="A23" s="55" t="s">
        <v>80</v>
      </c>
      <c r="B23" s="56"/>
      <c r="C23" s="57">
        <v>8663</v>
      </c>
      <c r="D23" s="57">
        <v>619070.142817</v>
      </c>
      <c r="E23" s="57">
        <v>886</v>
      </c>
      <c r="F23" s="57">
        <v>353.806712</v>
      </c>
      <c r="G23" s="57">
        <v>2820</v>
      </c>
      <c r="H23" s="57">
        <v>4954.970052</v>
      </c>
      <c r="I23" s="57">
        <v>2203</v>
      </c>
      <c r="J23" s="57">
        <v>12316.834643</v>
      </c>
      <c r="K23" s="57">
        <v>1114</v>
      </c>
      <c r="L23" s="57">
        <v>13391.759936</v>
      </c>
      <c r="M23" s="57">
        <v>604</v>
      </c>
      <c r="N23" s="57">
        <v>14470.441499</v>
      </c>
      <c r="O23" s="57">
        <v>133</v>
      </c>
      <c r="P23" s="57">
        <v>4435.39272</v>
      </c>
      <c r="Q23" s="57">
        <v>76</v>
      </c>
      <c r="R23" s="57">
        <v>3275.22769</v>
      </c>
      <c r="S23" s="57">
        <v>315</v>
      </c>
      <c r="T23" s="57">
        <v>20808.545374</v>
      </c>
      <c r="U23" s="57">
        <v>378</v>
      </c>
      <c r="V23" s="57">
        <v>76874.660083</v>
      </c>
      <c r="W23" s="57">
        <v>134</v>
      </c>
      <c r="X23" s="57">
        <v>468188.504108</v>
      </c>
    </row>
    <row r="24" spans="1:24" s="50" customFormat="1" ht="12.75" customHeight="1">
      <c r="A24" s="55" t="s">
        <v>81</v>
      </c>
      <c r="B24" s="56"/>
      <c r="C24" s="57">
        <v>6797</v>
      </c>
      <c r="D24" s="57">
        <v>462443.553861</v>
      </c>
      <c r="E24" s="57">
        <v>1255</v>
      </c>
      <c r="F24" s="57">
        <v>430.503266</v>
      </c>
      <c r="G24" s="57">
        <v>2269</v>
      </c>
      <c r="H24" s="57">
        <v>3922.785737</v>
      </c>
      <c r="I24" s="57">
        <v>1484</v>
      </c>
      <c r="J24" s="57">
        <v>8247.960394</v>
      </c>
      <c r="K24" s="57">
        <v>757</v>
      </c>
      <c r="L24" s="57">
        <v>8961.405527</v>
      </c>
      <c r="M24" s="57">
        <v>377</v>
      </c>
      <c r="N24" s="57">
        <v>9083.652975</v>
      </c>
      <c r="O24" s="57">
        <v>101</v>
      </c>
      <c r="P24" s="57">
        <v>3366.059213</v>
      </c>
      <c r="Q24" s="57">
        <v>72</v>
      </c>
      <c r="R24" s="57">
        <v>3077.17263</v>
      </c>
      <c r="S24" s="57">
        <v>198</v>
      </c>
      <c r="T24" s="57">
        <v>12946.826721</v>
      </c>
      <c r="U24" s="57">
        <v>229</v>
      </c>
      <c r="V24" s="57">
        <v>48400.810088</v>
      </c>
      <c r="W24" s="57">
        <v>55</v>
      </c>
      <c r="X24" s="57">
        <v>364006.37731</v>
      </c>
    </row>
    <row r="25" spans="1:24" s="50" customFormat="1" ht="12.75" customHeight="1">
      <c r="A25" s="55" t="s">
        <v>270</v>
      </c>
      <c r="B25" s="56"/>
      <c r="C25" s="57">
        <v>197</v>
      </c>
      <c r="D25" s="57">
        <v>45848.69573</v>
      </c>
      <c r="E25" s="57">
        <v>12</v>
      </c>
      <c r="F25" s="57">
        <v>3.71</v>
      </c>
      <c r="G25" s="57">
        <v>25</v>
      </c>
      <c r="H25" s="57">
        <v>53.33</v>
      </c>
      <c r="I25" s="57">
        <v>21</v>
      </c>
      <c r="J25" s="57">
        <v>116.77</v>
      </c>
      <c r="K25" s="57">
        <v>25</v>
      </c>
      <c r="L25" s="57">
        <v>320.04</v>
      </c>
      <c r="M25" s="57">
        <v>13</v>
      </c>
      <c r="N25" s="57">
        <v>299.52</v>
      </c>
      <c r="O25" s="57">
        <v>5</v>
      </c>
      <c r="P25" s="57">
        <v>161.3</v>
      </c>
      <c r="Q25" s="57">
        <v>7</v>
      </c>
      <c r="R25" s="57">
        <v>316.268</v>
      </c>
      <c r="S25" s="57">
        <v>15</v>
      </c>
      <c r="T25" s="57">
        <v>1137.30536</v>
      </c>
      <c r="U25" s="57">
        <v>50</v>
      </c>
      <c r="V25" s="57">
        <v>11498.13834</v>
      </c>
      <c r="W25" s="57">
        <v>24</v>
      </c>
      <c r="X25" s="57">
        <v>31942.31403</v>
      </c>
    </row>
    <row r="26" spans="1:24" s="50" customFormat="1" ht="12.75" customHeight="1">
      <c r="A26" s="55" t="s">
        <v>82</v>
      </c>
      <c r="B26" s="56"/>
      <c r="C26" s="57">
        <v>1850</v>
      </c>
      <c r="D26" s="57">
        <v>67553.132882</v>
      </c>
      <c r="E26" s="57">
        <v>163</v>
      </c>
      <c r="F26" s="57">
        <v>67.456813</v>
      </c>
      <c r="G26" s="57">
        <v>628</v>
      </c>
      <c r="H26" s="57">
        <v>1132.3156</v>
      </c>
      <c r="I26" s="57">
        <v>490</v>
      </c>
      <c r="J26" s="57">
        <v>2705.991</v>
      </c>
      <c r="K26" s="57">
        <v>250</v>
      </c>
      <c r="L26" s="57">
        <v>3034.76942</v>
      </c>
      <c r="M26" s="57">
        <v>130</v>
      </c>
      <c r="N26" s="57">
        <v>3174.078999</v>
      </c>
      <c r="O26" s="57">
        <v>27</v>
      </c>
      <c r="P26" s="57">
        <v>928.955</v>
      </c>
      <c r="Q26" s="57">
        <v>21</v>
      </c>
      <c r="R26" s="57">
        <v>907.29416</v>
      </c>
      <c r="S26" s="57">
        <v>72</v>
      </c>
      <c r="T26" s="57">
        <v>4684.41</v>
      </c>
      <c r="U26" s="57">
        <v>49</v>
      </c>
      <c r="V26" s="57">
        <v>10042.43205</v>
      </c>
      <c r="W26" s="57">
        <v>20</v>
      </c>
      <c r="X26" s="57">
        <v>40875.42984</v>
      </c>
    </row>
    <row r="27" spans="1:24" s="50" customFormat="1" ht="12.75" customHeight="1">
      <c r="A27" s="55" t="s">
        <v>83</v>
      </c>
      <c r="B27" s="56"/>
      <c r="C27" s="57">
        <v>8975</v>
      </c>
      <c r="D27" s="57">
        <v>225723.106918</v>
      </c>
      <c r="E27" s="57">
        <v>925</v>
      </c>
      <c r="F27" s="57">
        <v>392.19609</v>
      </c>
      <c r="G27" s="57">
        <v>3204</v>
      </c>
      <c r="H27" s="57">
        <v>5656.033984</v>
      </c>
      <c r="I27" s="57">
        <v>2365</v>
      </c>
      <c r="J27" s="57">
        <v>13096.55422</v>
      </c>
      <c r="K27" s="57">
        <v>1134</v>
      </c>
      <c r="L27" s="57">
        <v>13805.100899</v>
      </c>
      <c r="M27" s="57">
        <v>577</v>
      </c>
      <c r="N27" s="57">
        <v>13845.94222</v>
      </c>
      <c r="O27" s="57">
        <v>134</v>
      </c>
      <c r="P27" s="57">
        <v>4349.324765</v>
      </c>
      <c r="Q27" s="57">
        <v>61</v>
      </c>
      <c r="R27" s="57">
        <v>2635.32773</v>
      </c>
      <c r="S27" s="57">
        <v>261</v>
      </c>
      <c r="T27" s="57">
        <v>17369.40092</v>
      </c>
      <c r="U27" s="57">
        <v>244</v>
      </c>
      <c r="V27" s="57">
        <v>48591.07509</v>
      </c>
      <c r="W27" s="57">
        <v>70</v>
      </c>
      <c r="X27" s="57">
        <v>105982.151</v>
      </c>
    </row>
    <row r="28" spans="1:24" s="50" customFormat="1" ht="12.75" customHeight="1">
      <c r="A28" s="55" t="s">
        <v>84</v>
      </c>
      <c r="B28" s="56"/>
      <c r="C28" s="57">
        <v>3428</v>
      </c>
      <c r="D28" s="57">
        <v>139367.058574</v>
      </c>
      <c r="E28" s="57">
        <v>484</v>
      </c>
      <c r="F28" s="57">
        <v>184.710898</v>
      </c>
      <c r="G28" s="57">
        <v>1173</v>
      </c>
      <c r="H28" s="57">
        <v>2130.953776</v>
      </c>
      <c r="I28" s="57">
        <v>676</v>
      </c>
      <c r="J28" s="57">
        <v>3826.64278</v>
      </c>
      <c r="K28" s="57">
        <v>447</v>
      </c>
      <c r="L28" s="57">
        <v>5446.777</v>
      </c>
      <c r="M28" s="57">
        <v>272</v>
      </c>
      <c r="N28" s="57">
        <v>6589.606</v>
      </c>
      <c r="O28" s="57">
        <v>62</v>
      </c>
      <c r="P28" s="57">
        <v>2019.86</v>
      </c>
      <c r="Q28" s="57">
        <v>44</v>
      </c>
      <c r="R28" s="57">
        <v>1908.27904</v>
      </c>
      <c r="S28" s="57">
        <v>117</v>
      </c>
      <c r="T28" s="57">
        <v>7761.53566</v>
      </c>
      <c r="U28" s="57">
        <v>125</v>
      </c>
      <c r="V28" s="57">
        <v>24792.50995</v>
      </c>
      <c r="W28" s="57">
        <v>28</v>
      </c>
      <c r="X28" s="57">
        <v>84706.18347</v>
      </c>
    </row>
    <row r="29" spans="1:24" s="50" customFormat="1" ht="12.75" customHeight="1">
      <c r="A29" s="55" t="s">
        <v>85</v>
      </c>
      <c r="B29" s="56"/>
      <c r="C29" s="57">
        <v>7860</v>
      </c>
      <c r="D29" s="57">
        <v>565165.093053</v>
      </c>
      <c r="E29" s="57">
        <v>803</v>
      </c>
      <c r="F29" s="57">
        <v>321.61949</v>
      </c>
      <c r="G29" s="57">
        <v>2587</v>
      </c>
      <c r="H29" s="57">
        <v>4685.914535</v>
      </c>
      <c r="I29" s="57">
        <v>1801</v>
      </c>
      <c r="J29" s="57">
        <v>10177.069071</v>
      </c>
      <c r="K29" s="57">
        <v>1072</v>
      </c>
      <c r="L29" s="57">
        <v>12889.632506</v>
      </c>
      <c r="M29" s="57">
        <v>638</v>
      </c>
      <c r="N29" s="57">
        <v>15239.7233</v>
      </c>
      <c r="O29" s="57">
        <v>131</v>
      </c>
      <c r="P29" s="57">
        <v>4339.73243</v>
      </c>
      <c r="Q29" s="57">
        <v>84</v>
      </c>
      <c r="R29" s="57">
        <v>3621.1</v>
      </c>
      <c r="S29" s="57">
        <v>339</v>
      </c>
      <c r="T29" s="57">
        <v>22162.865011</v>
      </c>
      <c r="U29" s="57">
        <v>326</v>
      </c>
      <c r="V29" s="57">
        <v>65929.67406</v>
      </c>
      <c r="W29" s="57">
        <v>79</v>
      </c>
      <c r="X29" s="57">
        <v>425797.76265</v>
      </c>
    </row>
    <row r="30" spans="1:24" s="50" customFormat="1" ht="12.75" customHeight="1">
      <c r="A30" s="55" t="s">
        <v>86</v>
      </c>
      <c r="B30" s="56"/>
      <c r="C30" s="57">
        <v>31582</v>
      </c>
      <c r="D30" s="57">
        <v>523410.602061</v>
      </c>
      <c r="E30" s="57">
        <v>3532</v>
      </c>
      <c r="F30" s="57">
        <v>1438.697514</v>
      </c>
      <c r="G30" s="57">
        <v>12082</v>
      </c>
      <c r="H30" s="57">
        <v>21310.878315</v>
      </c>
      <c r="I30" s="57">
        <v>8387</v>
      </c>
      <c r="J30" s="57">
        <v>46064.570371</v>
      </c>
      <c r="K30" s="57">
        <v>3709</v>
      </c>
      <c r="L30" s="57">
        <v>44833.460023</v>
      </c>
      <c r="M30" s="57">
        <v>1766</v>
      </c>
      <c r="N30" s="57">
        <v>41845.456357</v>
      </c>
      <c r="O30" s="57">
        <v>393</v>
      </c>
      <c r="P30" s="57">
        <v>12928.7628</v>
      </c>
      <c r="Q30" s="57">
        <v>217</v>
      </c>
      <c r="R30" s="57">
        <v>9307.9966</v>
      </c>
      <c r="S30" s="57">
        <v>763</v>
      </c>
      <c r="T30" s="57">
        <v>50563.760253</v>
      </c>
      <c r="U30" s="57">
        <v>615</v>
      </c>
      <c r="V30" s="57">
        <v>117061.567048</v>
      </c>
      <c r="W30" s="57">
        <v>118</v>
      </c>
      <c r="X30" s="57">
        <v>178055.45278</v>
      </c>
    </row>
    <row r="31" spans="1:24" s="50" customFormat="1" ht="12.75" customHeight="1">
      <c r="A31" s="55" t="s">
        <v>87</v>
      </c>
      <c r="B31" s="56"/>
      <c r="C31" s="57">
        <v>5066</v>
      </c>
      <c r="D31" s="57">
        <v>715719.617346</v>
      </c>
      <c r="E31" s="57">
        <v>613</v>
      </c>
      <c r="F31" s="57">
        <v>237.5301</v>
      </c>
      <c r="G31" s="57">
        <v>1588</v>
      </c>
      <c r="H31" s="57">
        <v>2778.563427</v>
      </c>
      <c r="I31" s="57">
        <v>961</v>
      </c>
      <c r="J31" s="57">
        <v>5331.91538</v>
      </c>
      <c r="K31" s="57">
        <v>671</v>
      </c>
      <c r="L31" s="57">
        <v>8077.895952</v>
      </c>
      <c r="M31" s="57">
        <v>362</v>
      </c>
      <c r="N31" s="57">
        <v>8637.989987</v>
      </c>
      <c r="O31" s="57">
        <v>88</v>
      </c>
      <c r="P31" s="57">
        <v>2864.35567</v>
      </c>
      <c r="Q31" s="57">
        <v>69</v>
      </c>
      <c r="R31" s="57">
        <v>2980.65973</v>
      </c>
      <c r="S31" s="57">
        <v>236</v>
      </c>
      <c r="T31" s="57">
        <v>15041.379321</v>
      </c>
      <c r="U31" s="57">
        <v>337</v>
      </c>
      <c r="V31" s="57">
        <v>74145.366595</v>
      </c>
      <c r="W31" s="57">
        <v>141</v>
      </c>
      <c r="X31" s="57">
        <v>595623.961184</v>
      </c>
    </row>
    <row r="32" spans="1:24" s="50" customFormat="1" ht="12.75" customHeight="1">
      <c r="A32" s="55" t="s">
        <v>88</v>
      </c>
      <c r="B32" s="56"/>
      <c r="C32" s="57">
        <v>22990</v>
      </c>
      <c r="D32" s="57">
        <v>2167048.88552</v>
      </c>
      <c r="E32" s="57">
        <v>2899</v>
      </c>
      <c r="F32" s="57">
        <v>1085.176709</v>
      </c>
      <c r="G32" s="57">
        <v>7938</v>
      </c>
      <c r="H32" s="57">
        <v>13859.554333</v>
      </c>
      <c r="I32" s="57">
        <v>4933</v>
      </c>
      <c r="J32" s="57">
        <v>27463.432672</v>
      </c>
      <c r="K32" s="57">
        <v>2929</v>
      </c>
      <c r="L32" s="57">
        <v>34694.188748</v>
      </c>
      <c r="M32" s="57">
        <v>1508</v>
      </c>
      <c r="N32" s="57">
        <v>35846.096344</v>
      </c>
      <c r="O32" s="57">
        <v>343</v>
      </c>
      <c r="P32" s="57">
        <v>11207.004858</v>
      </c>
      <c r="Q32" s="57">
        <v>199</v>
      </c>
      <c r="R32" s="57">
        <v>8675.81407</v>
      </c>
      <c r="S32" s="57">
        <v>777</v>
      </c>
      <c r="T32" s="57">
        <v>51288.628136</v>
      </c>
      <c r="U32" s="57">
        <v>1008</v>
      </c>
      <c r="V32" s="57">
        <v>218188.262964</v>
      </c>
      <c r="W32" s="57">
        <v>456</v>
      </c>
      <c r="X32" s="57">
        <v>1764740.726686</v>
      </c>
    </row>
    <row r="33" spans="1:24" s="50" customFormat="1" ht="12.75" customHeight="1">
      <c r="A33" s="55" t="s">
        <v>89</v>
      </c>
      <c r="B33" s="56"/>
      <c r="C33" s="57">
        <v>5243</v>
      </c>
      <c r="D33" s="57">
        <v>189746.858403</v>
      </c>
      <c r="E33" s="57">
        <v>440</v>
      </c>
      <c r="F33" s="57">
        <v>166.829355</v>
      </c>
      <c r="G33" s="57">
        <v>1615</v>
      </c>
      <c r="H33" s="57">
        <v>2817.850406</v>
      </c>
      <c r="I33" s="57">
        <v>1535</v>
      </c>
      <c r="J33" s="57">
        <v>8355.180397</v>
      </c>
      <c r="K33" s="57">
        <v>797</v>
      </c>
      <c r="L33" s="57">
        <v>9394.768068</v>
      </c>
      <c r="M33" s="57">
        <v>363</v>
      </c>
      <c r="N33" s="57">
        <v>8693.139467</v>
      </c>
      <c r="O33" s="57">
        <v>78</v>
      </c>
      <c r="P33" s="57">
        <v>2548.46635</v>
      </c>
      <c r="Q33" s="57">
        <v>53</v>
      </c>
      <c r="R33" s="57">
        <v>2288.49013</v>
      </c>
      <c r="S33" s="57">
        <v>143</v>
      </c>
      <c r="T33" s="57">
        <v>9714.33425</v>
      </c>
      <c r="U33" s="57">
        <v>156</v>
      </c>
      <c r="V33" s="57">
        <v>32821.54156</v>
      </c>
      <c r="W33" s="57">
        <v>63</v>
      </c>
      <c r="X33" s="57">
        <v>112946.25842</v>
      </c>
    </row>
    <row r="34" spans="1:24" s="50" customFormat="1" ht="12.75" customHeight="1">
      <c r="A34" s="55" t="s">
        <v>90</v>
      </c>
      <c r="B34" s="56"/>
      <c r="C34" s="57">
        <v>6838</v>
      </c>
      <c r="D34" s="57">
        <v>255035.370124</v>
      </c>
      <c r="E34" s="57">
        <v>929</v>
      </c>
      <c r="F34" s="57">
        <v>374.067729</v>
      </c>
      <c r="G34" s="57">
        <v>2365</v>
      </c>
      <c r="H34" s="57">
        <v>4248.521226</v>
      </c>
      <c r="I34" s="57">
        <v>1565</v>
      </c>
      <c r="J34" s="57">
        <v>8701.55332</v>
      </c>
      <c r="K34" s="57">
        <v>893</v>
      </c>
      <c r="L34" s="57">
        <v>10649.305246</v>
      </c>
      <c r="M34" s="57">
        <v>476</v>
      </c>
      <c r="N34" s="57">
        <v>11222.364987</v>
      </c>
      <c r="O34" s="57">
        <v>95</v>
      </c>
      <c r="P34" s="57">
        <v>3097.12805</v>
      </c>
      <c r="Q34" s="57">
        <v>54</v>
      </c>
      <c r="R34" s="57">
        <v>2342.70362</v>
      </c>
      <c r="S34" s="57">
        <v>213</v>
      </c>
      <c r="T34" s="57">
        <v>14246.51035</v>
      </c>
      <c r="U34" s="57">
        <v>184</v>
      </c>
      <c r="V34" s="57">
        <v>36470.674126</v>
      </c>
      <c r="W34" s="57">
        <v>64</v>
      </c>
      <c r="X34" s="57">
        <v>163682.54147</v>
      </c>
    </row>
    <row r="35" spans="1:24" s="50" customFormat="1" ht="12.75" customHeight="1">
      <c r="A35" s="55" t="s">
        <v>91</v>
      </c>
      <c r="B35" s="56"/>
      <c r="C35" s="57">
        <v>2527</v>
      </c>
      <c r="D35" s="57">
        <v>75200.611622</v>
      </c>
      <c r="E35" s="57">
        <v>319</v>
      </c>
      <c r="F35" s="57">
        <v>121.898767</v>
      </c>
      <c r="G35" s="57">
        <v>884</v>
      </c>
      <c r="H35" s="57">
        <v>1612.172223</v>
      </c>
      <c r="I35" s="57">
        <v>617</v>
      </c>
      <c r="J35" s="57">
        <v>3449.628575</v>
      </c>
      <c r="K35" s="57">
        <v>300</v>
      </c>
      <c r="L35" s="57">
        <v>3560.612</v>
      </c>
      <c r="M35" s="57">
        <v>164</v>
      </c>
      <c r="N35" s="57">
        <v>3890.306667</v>
      </c>
      <c r="O35" s="57">
        <v>36</v>
      </c>
      <c r="P35" s="57">
        <v>1165.74</v>
      </c>
      <c r="Q35" s="57">
        <v>15</v>
      </c>
      <c r="R35" s="57">
        <v>640.5</v>
      </c>
      <c r="S35" s="57">
        <v>83</v>
      </c>
      <c r="T35" s="57">
        <v>5176.69036</v>
      </c>
      <c r="U35" s="57">
        <v>89</v>
      </c>
      <c r="V35" s="57">
        <v>17043.37061</v>
      </c>
      <c r="W35" s="57">
        <v>20</v>
      </c>
      <c r="X35" s="57">
        <v>38539.69242</v>
      </c>
    </row>
    <row r="36" spans="1:24" s="50" customFormat="1" ht="12.75" customHeight="1">
      <c r="A36" s="55" t="s">
        <v>271</v>
      </c>
      <c r="B36" s="56"/>
      <c r="C36" s="57">
        <v>5638</v>
      </c>
      <c r="D36" s="57">
        <v>148118.700103</v>
      </c>
      <c r="E36" s="57">
        <v>1024</v>
      </c>
      <c r="F36" s="57">
        <v>392.304068</v>
      </c>
      <c r="G36" s="57">
        <v>2251</v>
      </c>
      <c r="H36" s="57">
        <v>3893.570888</v>
      </c>
      <c r="I36" s="57">
        <v>942</v>
      </c>
      <c r="J36" s="57">
        <v>5337.831237</v>
      </c>
      <c r="K36" s="57">
        <v>580</v>
      </c>
      <c r="L36" s="57">
        <v>6995.621</v>
      </c>
      <c r="M36" s="57">
        <v>365</v>
      </c>
      <c r="N36" s="57">
        <v>8977.12938</v>
      </c>
      <c r="O36" s="57">
        <v>89</v>
      </c>
      <c r="P36" s="57">
        <v>2855.13597</v>
      </c>
      <c r="Q36" s="57">
        <v>32</v>
      </c>
      <c r="R36" s="57">
        <v>1359.92212</v>
      </c>
      <c r="S36" s="57">
        <v>139</v>
      </c>
      <c r="T36" s="57">
        <v>8944.62587</v>
      </c>
      <c r="U36" s="57">
        <v>162</v>
      </c>
      <c r="V36" s="57">
        <v>31972.94429</v>
      </c>
      <c r="W36" s="57">
        <v>54</v>
      </c>
      <c r="X36" s="57">
        <v>77389.61528</v>
      </c>
    </row>
    <row r="37" spans="1:24" s="50" customFormat="1" ht="12.75" customHeight="1">
      <c r="A37" s="55" t="s">
        <v>92</v>
      </c>
      <c r="B37" s="56"/>
      <c r="C37" s="57">
        <v>2228</v>
      </c>
      <c r="D37" s="57">
        <v>20402.905524</v>
      </c>
      <c r="E37" s="57">
        <v>445</v>
      </c>
      <c r="F37" s="57">
        <v>165.260366</v>
      </c>
      <c r="G37" s="57">
        <v>976</v>
      </c>
      <c r="H37" s="57">
        <v>1647.461888</v>
      </c>
      <c r="I37" s="57">
        <v>462</v>
      </c>
      <c r="J37" s="57">
        <v>2508.15612</v>
      </c>
      <c r="K37" s="57">
        <v>174</v>
      </c>
      <c r="L37" s="57">
        <v>2007.68</v>
      </c>
      <c r="M37" s="57">
        <v>80</v>
      </c>
      <c r="N37" s="57">
        <v>1906.8967</v>
      </c>
      <c r="O37" s="57">
        <v>13</v>
      </c>
      <c r="P37" s="57">
        <v>419.55437</v>
      </c>
      <c r="Q37" s="57">
        <v>13</v>
      </c>
      <c r="R37" s="57">
        <v>552.57</v>
      </c>
      <c r="S37" s="57">
        <v>34</v>
      </c>
      <c r="T37" s="57">
        <v>2341.33879</v>
      </c>
      <c r="U37" s="57">
        <v>26</v>
      </c>
      <c r="V37" s="57">
        <v>4574.46295</v>
      </c>
      <c r="W37" s="57">
        <v>5</v>
      </c>
      <c r="X37" s="57">
        <v>4279.52434</v>
      </c>
    </row>
    <row r="38" spans="1:24" s="50" customFormat="1" ht="12.75" customHeight="1">
      <c r="A38" s="55" t="s">
        <v>93</v>
      </c>
      <c r="B38" s="56"/>
      <c r="C38" s="57">
        <v>5572</v>
      </c>
      <c r="D38" s="57">
        <v>124359.970996</v>
      </c>
      <c r="E38" s="57">
        <v>1186</v>
      </c>
      <c r="F38" s="57">
        <v>426.88846</v>
      </c>
      <c r="G38" s="57">
        <v>2141</v>
      </c>
      <c r="H38" s="57">
        <v>3561.963115</v>
      </c>
      <c r="I38" s="57">
        <v>1020</v>
      </c>
      <c r="J38" s="57">
        <v>5613.424878</v>
      </c>
      <c r="K38" s="57">
        <v>492</v>
      </c>
      <c r="L38" s="57">
        <v>5964.377291</v>
      </c>
      <c r="M38" s="57">
        <v>270</v>
      </c>
      <c r="N38" s="57">
        <v>6445.424938</v>
      </c>
      <c r="O38" s="57">
        <v>73</v>
      </c>
      <c r="P38" s="57">
        <v>2349.986293</v>
      </c>
      <c r="Q38" s="57">
        <v>38</v>
      </c>
      <c r="R38" s="57">
        <v>1650.37742</v>
      </c>
      <c r="S38" s="57">
        <v>129</v>
      </c>
      <c r="T38" s="57">
        <v>8797.7309</v>
      </c>
      <c r="U38" s="57">
        <v>182</v>
      </c>
      <c r="V38" s="57">
        <v>39245.998621</v>
      </c>
      <c r="W38" s="57">
        <v>41</v>
      </c>
      <c r="X38" s="57">
        <v>50303.79908</v>
      </c>
    </row>
    <row r="39" spans="1:24" s="50" customFormat="1" ht="12.75" customHeight="1">
      <c r="A39" s="55" t="s">
        <v>94</v>
      </c>
      <c r="B39" s="56"/>
      <c r="C39" s="57">
        <v>15784</v>
      </c>
      <c r="D39" s="57">
        <v>368331.843117</v>
      </c>
      <c r="E39" s="57">
        <v>1876</v>
      </c>
      <c r="F39" s="57">
        <v>777.112274</v>
      </c>
      <c r="G39" s="57">
        <v>6196</v>
      </c>
      <c r="H39" s="57">
        <v>11000.611686</v>
      </c>
      <c r="I39" s="57">
        <v>3735</v>
      </c>
      <c r="J39" s="57">
        <v>20545.80264</v>
      </c>
      <c r="K39" s="57">
        <v>1849</v>
      </c>
      <c r="L39" s="57">
        <v>21946.154808</v>
      </c>
      <c r="M39" s="57">
        <v>922</v>
      </c>
      <c r="N39" s="57">
        <v>21910.218004</v>
      </c>
      <c r="O39" s="57">
        <v>246</v>
      </c>
      <c r="P39" s="57">
        <v>8070.86323</v>
      </c>
      <c r="Q39" s="57">
        <v>95</v>
      </c>
      <c r="R39" s="57">
        <v>4067.022529</v>
      </c>
      <c r="S39" s="57">
        <v>365</v>
      </c>
      <c r="T39" s="57">
        <v>23684.195993</v>
      </c>
      <c r="U39" s="57">
        <v>384</v>
      </c>
      <c r="V39" s="57">
        <v>79458.519198</v>
      </c>
      <c r="W39" s="57">
        <v>116</v>
      </c>
      <c r="X39" s="57">
        <v>176871.342755</v>
      </c>
    </row>
    <row r="40" spans="1:24" s="50" customFormat="1" ht="12.75" customHeight="1">
      <c r="A40" s="55" t="s">
        <v>95</v>
      </c>
      <c r="B40" s="56"/>
      <c r="C40" s="57">
        <v>5665</v>
      </c>
      <c r="D40" s="57">
        <v>1015167.606141</v>
      </c>
      <c r="E40" s="57">
        <v>930</v>
      </c>
      <c r="F40" s="57">
        <v>272.079088</v>
      </c>
      <c r="G40" s="57">
        <v>1943</v>
      </c>
      <c r="H40" s="57">
        <v>3515.872394</v>
      </c>
      <c r="I40" s="57">
        <v>863</v>
      </c>
      <c r="J40" s="57">
        <v>4900.781793</v>
      </c>
      <c r="K40" s="57">
        <v>765</v>
      </c>
      <c r="L40" s="57">
        <v>9068.372615</v>
      </c>
      <c r="M40" s="57">
        <v>382</v>
      </c>
      <c r="N40" s="57">
        <v>8988.815788</v>
      </c>
      <c r="O40" s="57">
        <v>115</v>
      </c>
      <c r="P40" s="57">
        <v>3699.511633</v>
      </c>
      <c r="Q40" s="57">
        <v>63</v>
      </c>
      <c r="R40" s="57">
        <v>2757.979942</v>
      </c>
      <c r="S40" s="57">
        <v>200</v>
      </c>
      <c r="T40" s="57">
        <v>13010.870786</v>
      </c>
      <c r="U40" s="57">
        <v>249</v>
      </c>
      <c r="V40" s="57">
        <v>52038.227302</v>
      </c>
      <c r="W40" s="57">
        <v>155</v>
      </c>
      <c r="X40" s="57">
        <v>916915.0948</v>
      </c>
    </row>
    <row r="41" spans="1:24" s="50" customFormat="1" ht="12.75" customHeight="1">
      <c r="A41" s="55" t="s">
        <v>96</v>
      </c>
      <c r="B41" s="56"/>
      <c r="C41" s="57">
        <v>3606</v>
      </c>
      <c r="D41" s="57">
        <v>193106.470098</v>
      </c>
      <c r="E41" s="57">
        <v>626</v>
      </c>
      <c r="F41" s="57">
        <v>246.629888</v>
      </c>
      <c r="G41" s="57">
        <v>1477</v>
      </c>
      <c r="H41" s="57">
        <v>2566.13412</v>
      </c>
      <c r="I41" s="57">
        <v>802</v>
      </c>
      <c r="J41" s="57">
        <v>4353.215248</v>
      </c>
      <c r="K41" s="57">
        <v>389</v>
      </c>
      <c r="L41" s="57">
        <v>4492.14969</v>
      </c>
      <c r="M41" s="57">
        <v>166</v>
      </c>
      <c r="N41" s="57">
        <v>3995.685</v>
      </c>
      <c r="O41" s="57">
        <v>34</v>
      </c>
      <c r="P41" s="57">
        <v>1093.65</v>
      </c>
      <c r="Q41" s="57">
        <v>14</v>
      </c>
      <c r="R41" s="57">
        <v>589.6</v>
      </c>
      <c r="S41" s="57">
        <v>45</v>
      </c>
      <c r="T41" s="57">
        <v>2826.896</v>
      </c>
      <c r="U41" s="57">
        <v>39</v>
      </c>
      <c r="V41" s="57">
        <v>7790.856372</v>
      </c>
      <c r="W41" s="57">
        <v>14</v>
      </c>
      <c r="X41" s="57">
        <v>165151.65378</v>
      </c>
    </row>
    <row r="42" spans="1:24" s="50" customFormat="1" ht="12.75" customHeight="1">
      <c r="A42" s="215" t="s">
        <v>361</v>
      </c>
      <c r="B42" s="56"/>
      <c r="C42" s="57">
        <v>110713</v>
      </c>
      <c r="D42" s="57">
        <v>1268797.114052</v>
      </c>
      <c r="E42" s="57">
        <v>20501</v>
      </c>
      <c r="F42" s="57">
        <v>7604.646273</v>
      </c>
      <c r="G42" s="57">
        <v>49195</v>
      </c>
      <c r="H42" s="57">
        <v>88582.099708</v>
      </c>
      <c r="I42" s="57">
        <v>20735</v>
      </c>
      <c r="J42" s="57">
        <v>114036.452196</v>
      </c>
      <c r="K42" s="57">
        <v>10982</v>
      </c>
      <c r="L42" s="57">
        <v>126856.069923</v>
      </c>
      <c r="M42" s="57">
        <v>4839</v>
      </c>
      <c r="N42" s="57">
        <v>114952.212186</v>
      </c>
      <c r="O42" s="57">
        <v>936</v>
      </c>
      <c r="P42" s="57">
        <v>30314.055483</v>
      </c>
      <c r="Q42" s="57">
        <v>368</v>
      </c>
      <c r="R42" s="57">
        <v>15670.796274</v>
      </c>
      <c r="S42" s="57">
        <v>1437</v>
      </c>
      <c r="T42" s="57">
        <v>90203.437302</v>
      </c>
      <c r="U42" s="57">
        <v>1481</v>
      </c>
      <c r="V42" s="57">
        <v>252791.746597</v>
      </c>
      <c r="W42" s="57">
        <v>239</v>
      </c>
      <c r="X42" s="57">
        <v>427785.59811</v>
      </c>
    </row>
    <row r="43" spans="1:24" s="50" customFormat="1" ht="12.75" customHeight="1">
      <c r="A43" s="55" t="s">
        <v>97</v>
      </c>
      <c r="B43" s="56"/>
      <c r="C43" s="57">
        <v>102313</v>
      </c>
      <c r="D43" s="57">
        <v>1025585.820797</v>
      </c>
      <c r="E43" s="57">
        <v>21492</v>
      </c>
      <c r="F43" s="57">
        <v>8123.984034</v>
      </c>
      <c r="G43" s="57">
        <v>40648</v>
      </c>
      <c r="H43" s="57">
        <v>67296.878251</v>
      </c>
      <c r="I43" s="57">
        <v>26461</v>
      </c>
      <c r="J43" s="57">
        <v>143035.468068</v>
      </c>
      <c r="K43" s="57">
        <v>8309</v>
      </c>
      <c r="L43" s="57">
        <v>97770.049083</v>
      </c>
      <c r="M43" s="57">
        <v>3104</v>
      </c>
      <c r="N43" s="57">
        <v>72872.023503</v>
      </c>
      <c r="O43" s="57">
        <v>524</v>
      </c>
      <c r="P43" s="57">
        <v>17015.806116</v>
      </c>
      <c r="Q43" s="57">
        <v>281</v>
      </c>
      <c r="R43" s="57">
        <v>11973.901826</v>
      </c>
      <c r="S43" s="57">
        <v>815</v>
      </c>
      <c r="T43" s="57">
        <v>53436.859502</v>
      </c>
      <c r="U43" s="57">
        <v>558</v>
      </c>
      <c r="V43" s="57">
        <v>106880.548078</v>
      </c>
      <c r="W43" s="57">
        <v>121</v>
      </c>
      <c r="X43" s="57">
        <v>447180.302336</v>
      </c>
    </row>
    <row r="44" spans="1:24" s="50" customFormat="1" ht="12.75" customHeight="1">
      <c r="A44" s="55" t="s">
        <v>98</v>
      </c>
      <c r="B44" s="56"/>
      <c r="C44" s="57">
        <v>16158</v>
      </c>
      <c r="D44" s="57">
        <v>929215.015628</v>
      </c>
      <c r="E44" s="57">
        <v>1494</v>
      </c>
      <c r="F44" s="57">
        <v>505.019235</v>
      </c>
      <c r="G44" s="57">
        <v>3926</v>
      </c>
      <c r="H44" s="57">
        <v>8434.092026</v>
      </c>
      <c r="I44" s="57">
        <v>4418</v>
      </c>
      <c r="J44" s="57">
        <v>26556.4978</v>
      </c>
      <c r="K44" s="57">
        <v>2138</v>
      </c>
      <c r="L44" s="57">
        <v>26073.759462</v>
      </c>
      <c r="M44" s="57">
        <v>2164</v>
      </c>
      <c r="N44" s="57">
        <v>53882.430548</v>
      </c>
      <c r="O44" s="57">
        <v>765</v>
      </c>
      <c r="P44" s="57">
        <v>23648.08567</v>
      </c>
      <c r="Q44" s="57">
        <v>93</v>
      </c>
      <c r="R44" s="57">
        <v>4019.102</v>
      </c>
      <c r="S44" s="57">
        <v>551</v>
      </c>
      <c r="T44" s="57">
        <v>32722.814125</v>
      </c>
      <c r="U44" s="57">
        <v>396</v>
      </c>
      <c r="V44" s="57">
        <v>79629.509322</v>
      </c>
      <c r="W44" s="57">
        <v>213</v>
      </c>
      <c r="X44" s="57">
        <v>673743.70544</v>
      </c>
    </row>
    <row r="45" spans="1:24" s="50" customFormat="1" ht="12.75" customHeight="1">
      <c r="A45" s="55" t="s">
        <v>99</v>
      </c>
      <c r="B45" s="56"/>
      <c r="C45" s="57">
        <v>7169</v>
      </c>
      <c r="D45" s="57">
        <v>64763.499064</v>
      </c>
      <c r="E45" s="57">
        <v>1952</v>
      </c>
      <c r="F45" s="57">
        <v>691.688693</v>
      </c>
      <c r="G45" s="57">
        <v>2585</v>
      </c>
      <c r="H45" s="57">
        <v>4716.637995</v>
      </c>
      <c r="I45" s="57">
        <v>1422</v>
      </c>
      <c r="J45" s="57">
        <v>8076.897965</v>
      </c>
      <c r="K45" s="57">
        <v>627</v>
      </c>
      <c r="L45" s="57">
        <v>7636.040816</v>
      </c>
      <c r="M45" s="57">
        <v>321</v>
      </c>
      <c r="N45" s="57">
        <v>7688.673519</v>
      </c>
      <c r="O45" s="57">
        <v>45</v>
      </c>
      <c r="P45" s="57">
        <v>1440.28</v>
      </c>
      <c r="Q45" s="57">
        <v>35</v>
      </c>
      <c r="R45" s="57">
        <v>1487.13898</v>
      </c>
      <c r="S45" s="57">
        <v>90</v>
      </c>
      <c r="T45" s="57">
        <v>5637.3507</v>
      </c>
      <c r="U45" s="57">
        <v>84</v>
      </c>
      <c r="V45" s="57">
        <v>15509.093796</v>
      </c>
      <c r="W45" s="57">
        <v>8</v>
      </c>
      <c r="X45" s="57">
        <v>11879.6966</v>
      </c>
    </row>
    <row r="46" spans="1:24" s="50" customFormat="1" ht="12.75" customHeight="1">
      <c r="A46" s="215" t="s">
        <v>369</v>
      </c>
      <c r="B46" s="56"/>
      <c r="C46" s="57">
        <v>25701</v>
      </c>
      <c r="D46" s="57">
        <v>525196.121902</v>
      </c>
      <c r="E46" s="57">
        <v>7308</v>
      </c>
      <c r="F46" s="57">
        <v>2483.532963</v>
      </c>
      <c r="G46" s="57">
        <v>10163</v>
      </c>
      <c r="H46" s="57">
        <v>16798.057596</v>
      </c>
      <c r="I46" s="57">
        <v>4356</v>
      </c>
      <c r="J46" s="57">
        <v>24236.798564</v>
      </c>
      <c r="K46" s="57">
        <v>1951</v>
      </c>
      <c r="L46" s="57">
        <v>22807.652066</v>
      </c>
      <c r="M46" s="57">
        <v>750</v>
      </c>
      <c r="N46" s="57">
        <v>17685.606824</v>
      </c>
      <c r="O46" s="57">
        <v>216</v>
      </c>
      <c r="P46" s="57">
        <v>6989.57196</v>
      </c>
      <c r="Q46" s="57">
        <v>97</v>
      </c>
      <c r="R46" s="57">
        <v>4235.582642</v>
      </c>
      <c r="S46" s="57">
        <v>397</v>
      </c>
      <c r="T46" s="57">
        <v>25085.208224</v>
      </c>
      <c r="U46" s="57">
        <v>353</v>
      </c>
      <c r="V46" s="57">
        <v>71657.829447</v>
      </c>
      <c r="W46" s="57">
        <v>110</v>
      </c>
      <c r="X46" s="57">
        <v>333216.281616</v>
      </c>
    </row>
    <row r="47" spans="1:24" s="50" customFormat="1" ht="12.75" customHeight="1">
      <c r="A47" s="55" t="s">
        <v>100</v>
      </c>
      <c r="B47" s="56"/>
      <c r="C47" s="57">
        <v>48685</v>
      </c>
      <c r="D47" s="57">
        <v>8174803.413876</v>
      </c>
      <c r="E47" s="57">
        <v>9079</v>
      </c>
      <c r="F47" s="57">
        <v>2938.378514</v>
      </c>
      <c r="G47" s="57">
        <v>12566</v>
      </c>
      <c r="H47" s="57">
        <v>22249.539654</v>
      </c>
      <c r="I47" s="57">
        <v>7000</v>
      </c>
      <c r="J47" s="57">
        <v>41308.589564</v>
      </c>
      <c r="K47" s="57">
        <v>6443</v>
      </c>
      <c r="L47" s="57">
        <v>80360.704211</v>
      </c>
      <c r="M47" s="57">
        <v>5501</v>
      </c>
      <c r="N47" s="57">
        <v>135899.929118</v>
      </c>
      <c r="O47" s="57">
        <v>792</v>
      </c>
      <c r="P47" s="57">
        <v>26261.981482</v>
      </c>
      <c r="Q47" s="57">
        <v>627</v>
      </c>
      <c r="R47" s="57">
        <v>27545.92861</v>
      </c>
      <c r="S47" s="57">
        <v>2609</v>
      </c>
      <c r="T47" s="57">
        <v>173721.715646</v>
      </c>
      <c r="U47" s="57">
        <v>3063</v>
      </c>
      <c r="V47" s="57">
        <v>632767.848585</v>
      </c>
      <c r="W47" s="57">
        <v>1005</v>
      </c>
      <c r="X47" s="57">
        <v>7031748.798492</v>
      </c>
    </row>
    <row r="48" spans="1:24" s="50" customFormat="1" ht="12.75" customHeight="1">
      <c r="A48" s="55" t="s">
        <v>101</v>
      </c>
      <c r="B48" s="56"/>
      <c r="C48" s="57">
        <v>35869</v>
      </c>
      <c r="D48" s="57">
        <v>1357853.593916</v>
      </c>
      <c r="E48" s="57">
        <v>4832</v>
      </c>
      <c r="F48" s="57">
        <v>1848.052279</v>
      </c>
      <c r="G48" s="57">
        <v>9657</v>
      </c>
      <c r="H48" s="57">
        <v>17055.826718</v>
      </c>
      <c r="I48" s="57">
        <v>5278</v>
      </c>
      <c r="J48" s="57">
        <v>30370.528698</v>
      </c>
      <c r="K48" s="57">
        <v>5803</v>
      </c>
      <c r="L48" s="57">
        <v>69602.098923</v>
      </c>
      <c r="M48" s="57">
        <v>5109</v>
      </c>
      <c r="N48" s="57">
        <v>123553.37716</v>
      </c>
      <c r="O48" s="57">
        <v>1006</v>
      </c>
      <c r="P48" s="57">
        <v>32753.721482</v>
      </c>
      <c r="Q48" s="57">
        <v>355</v>
      </c>
      <c r="R48" s="57">
        <v>15198.640097</v>
      </c>
      <c r="S48" s="57">
        <v>1809</v>
      </c>
      <c r="T48" s="57">
        <v>115337.726972</v>
      </c>
      <c r="U48" s="57">
        <v>1634</v>
      </c>
      <c r="V48" s="57">
        <v>315978.942649</v>
      </c>
      <c r="W48" s="57">
        <v>386</v>
      </c>
      <c r="X48" s="57">
        <v>636154.678938</v>
      </c>
    </row>
    <row r="49" spans="1:24" s="50" customFormat="1" ht="12.75" customHeight="1">
      <c r="A49" s="55" t="s">
        <v>102</v>
      </c>
      <c r="B49" s="56"/>
      <c r="C49" s="57">
        <v>85692</v>
      </c>
      <c r="D49" s="57">
        <v>1058609.783453</v>
      </c>
      <c r="E49" s="57">
        <v>26440</v>
      </c>
      <c r="F49" s="57">
        <v>9035.969941</v>
      </c>
      <c r="G49" s="57">
        <v>35390</v>
      </c>
      <c r="H49" s="57">
        <v>58240.133037</v>
      </c>
      <c r="I49" s="57">
        <v>12308</v>
      </c>
      <c r="J49" s="57">
        <v>68994.36463</v>
      </c>
      <c r="K49" s="57">
        <v>5782</v>
      </c>
      <c r="L49" s="57">
        <v>67790.223697</v>
      </c>
      <c r="M49" s="57">
        <v>2545</v>
      </c>
      <c r="N49" s="57">
        <v>60558.311555</v>
      </c>
      <c r="O49" s="57">
        <v>676</v>
      </c>
      <c r="P49" s="57">
        <v>21647.522175</v>
      </c>
      <c r="Q49" s="57">
        <v>262</v>
      </c>
      <c r="R49" s="57">
        <v>11225.187354</v>
      </c>
      <c r="S49" s="57">
        <v>1018</v>
      </c>
      <c r="T49" s="57">
        <v>65911.763894</v>
      </c>
      <c r="U49" s="57">
        <v>989</v>
      </c>
      <c r="V49" s="57">
        <v>198842.068314</v>
      </c>
      <c r="W49" s="57">
        <v>282</v>
      </c>
      <c r="X49" s="57">
        <v>496364.238856</v>
      </c>
    </row>
    <row r="50" spans="1:24" s="50" customFormat="1" ht="12.75" customHeight="1">
      <c r="A50" s="55" t="s">
        <v>103</v>
      </c>
      <c r="B50" s="56"/>
      <c r="C50" s="57">
        <v>21027</v>
      </c>
      <c r="D50" s="57">
        <v>344971.711896</v>
      </c>
      <c r="E50" s="57">
        <v>4342</v>
      </c>
      <c r="F50" s="57">
        <v>1515.177625</v>
      </c>
      <c r="G50" s="57">
        <v>6937</v>
      </c>
      <c r="H50" s="57">
        <v>12542.081543</v>
      </c>
      <c r="I50" s="57">
        <v>5896</v>
      </c>
      <c r="J50" s="57">
        <v>34033.107967</v>
      </c>
      <c r="K50" s="57">
        <v>1943</v>
      </c>
      <c r="L50" s="57">
        <v>22455.556097</v>
      </c>
      <c r="M50" s="57">
        <v>586</v>
      </c>
      <c r="N50" s="57">
        <v>13844.490915</v>
      </c>
      <c r="O50" s="57">
        <v>183</v>
      </c>
      <c r="P50" s="57">
        <v>5897.814608</v>
      </c>
      <c r="Q50" s="57">
        <v>621</v>
      </c>
      <c r="R50" s="57">
        <v>25071.12934</v>
      </c>
      <c r="S50" s="57">
        <v>254</v>
      </c>
      <c r="T50" s="57">
        <v>16016.878664</v>
      </c>
      <c r="U50" s="57">
        <v>211</v>
      </c>
      <c r="V50" s="57">
        <v>39320.636857</v>
      </c>
      <c r="W50" s="57">
        <v>54</v>
      </c>
      <c r="X50" s="57">
        <v>174274.83828</v>
      </c>
    </row>
    <row r="51" spans="1:24" s="50" customFormat="1" ht="12.75" customHeight="1">
      <c r="A51" s="55" t="s">
        <v>104</v>
      </c>
      <c r="B51" s="56"/>
      <c r="C51" s="57">
        <v>73</v>
      </c>
      <c r="D51" s="57">
        <v>134.196187</v>
      </c>
      <c r="E51" s="57">
        <v>30</v>
      </c>
      <c r="F51" s="57">
        <v>9.666187</v>
      </c>
      <c r="G51" s="57">
        <v>33</v>
      </c>
      <c r="H51" s="57">
        <v>64.03</v>
      </c>
      <c r="I51" s="57">
        <v>9</v>
      </c>
      <c r="J51" s="57">
        <v>50.5</v>
      </c>
      <c r="K51" s="57">
        <v>1</v>
      </c>
      <c r="L51" s="57">
        <v>10</v>
      </c>
      <c r="M51" s="57">
        <v>0</v>
      </c>
      <c r="N51" s="57">
        <v>0</v>
      </c>
      <c r="O51" s="57">
        <v>0</v>
      </c>
      <c r="P51" s="57">
        <v>0</v>
      </c>
      <c r="Q51" s="57">
        <v>0</v>
      </c>
      <c r="R51" s="57">
        <v>0</v>
      </c>
      <c r="S51" s="57">
        <v>0</v>
      </c>
      <c r="T51" s="57">
        <v>0</v>
      </c>
      <c r="U51" s="57">
        <v>0</v>
      </c>
      <c r="V51" s="57">
        <v>0</v>
      </c>
      <c r="W51" s="57">
        <v>0</v>
      </c>
      <c r="X51" s="57">
        <v>0</v>
      </c>
    </row>
    <row r="52" spans="1:24" s="50" customFormat="1" ht="12.75" customHeight="1">
      <c r="A52" s="215" t="s">
        <v>373</v>
      </c>
      <c r="B52" s="56"/>
      <c r="C52" s="57">
        <v>430</v>
      </c>
      <c r="D52" s="57">
        <v>3034.335069</v>
      </c>
      <c r="E52" s="57">
        <v>163</v>
      </c>
      <c r="F52" s="57">
        <v>53.962323</v>
      </c>
      <c r="G52" s="57">
        <v>167</v>
      </c>
      <c r="H52" s="57">
        <v>286.829</v>
      </c>
      <c r="I52" s="57">
        <v>69</v>
      </c>
      <c r="J52" s="57">
        <v>380.82</v>
      </c>
      <c r="K52" s="57">
        <v>19</v>
      </c>
      <c r="L52" s="57">
        <v>245.859986</v>
      </c>
      <c r="M52" s="57">
        <v>7</v>
      </c>
      <c r="N52" s="57">
        <v>165.00117</v>
      </c>
      <c r="O52" s="57">
        <v>0</v>
      </c>
      <c r="P52" s="57">
        <v>0</v>
      </c>
      <c r="Q52" s="57">
        <v>0</v>
      </c>
      <c r="R52" s="57">
        <v>0</v>
      </c>
      <c r="S52" s="57">
        <v>1</v>
      </c>
      <c r="T52" s="57">
        <v>55</v>
      </c>
      <c r="U52" s="57">
        <v>3</v>
      </c>
      <c r="V52" s="57">
        <v>846.86259</v>
      </c>
      <c r="W52" s="57">
        <v>1</v>
      </c>
      <c r="X52" s="57">
        <v>1000</v>
      </c>
    </row>
    <row r="53" spans="1:24" s="50" customFormat="1" ht="12.75" customHeight="1">
      <c r="A53" s="55" t="s">
        <v>105</v>
      </c>
      <c r="B53" s="56"/>
      <c r="C53" s="57">
        <v>55</v>
      </c>
      <c r="D53" s="57">
        <v>260.43</v>
      </c>
      <c r="E53" s="57">
        <v>2</v>
      </c>
      <c r="F53" s="57">
        <v>0.95</v>
      </c>
      <c r="G53" s="57">
        <v>22</v>
      </c>
      <c r="H53" s="57">
        <v>45.48</v>
      </c>
      <c r="I53" s="57">
        <v>25</v>
      </c>
      <c r="J53" s="57">
        <v>146</v>
      </c>
      <c r="K53" s="57">
        <v>6</v>
      </c>
      <c r="L53" s="57">
        <v>68</v>
      </c>
      <c r="M53" s="57">
        <v>0</v>
      </c>
      <c r="N53" s="57">
        <v>0</v>
      </c>
      <c r="O53" s="57">
        <v>0</v>
      </c>
      <c r="P53" s="57">
        <v>0</v>
      </c>
      <c r="Q53" s="57">
        <v>0</v>
      </c>
      <c r="R53" s="57">
        <v>0</v>
      </c>
      <c r="S53" s="57">
        <v>0</v>
      </c>
      <c r="T53" s="57">
        <v>0</v>
      </c>
      <c r="U53" s="57">
        <v>0</v>
      </c>
      <c r="V53" s="57">
        <v>0</v>
      </c>
      <c r="W53" s="57">
        <v>0</v>
      </c>
      <c r="X53" s="57">
        <v>0</v>
      </c>
    </row>
    <row r="54" spans="1:24" s="50" customFormat="1" ht="12.75" customHeight="1">
      <c r="A54" s="55" t="s">
        <v>106</v>
      </c>
      <c r="B54" s="56"/>
      <c r="C54" s="57">
        <v>2850</v>
      </c>
      <c r="D54" s="57">
        <v>73525.368077</v>
      </c>
      <c r="E54" s="57">
        <v>907</v>
      </c>
      <c r="F54" s="57">
        <v>295.793797</v>
      </c>
      <c r="G54" s="57">
        <v>998</v>
      </c>
      <c r="H54" s="57">
        <v>1737.284922</v>
      </c>
      <c r="I54" s="57">
        <v>401</v>
      </c>
      <c r="J54" s="57">
        <v>2292.3364</v>
      </c>
      <c r="K54" s="57">
        <v>229</v>
      </c>
      <c r="L54" s="57">
        <v>2813.286173</v>
      </c>
      <c r="M54" s="57">
        <v>124</v>
      </c>
      <c r="N54" s="57">
        <v>3068.330005</v>
      </c>
      <c r="O54" s="57">
        <v>31</v>
      </c>
      <c r="P54" s="57">
        <v>1006.84715</v>
      </c>
      <c r="Q54" s="57">
        <v>18</v>
      </c>
      <c r="R54" s="57">
        <v>798.085</v>
      </c>
      <c r="S54" s="57">
        <v>54</v>
      </c>
      <c r="T54" s="57">
        <v>3660.93201</v>
      </c>
      <c r="U54" s="57">
        <v>64</v>
      </c>
      <c r="V54" s="57">
        <v>13705.44778</v>
      </c>
      <c r="W54" s="57">
        <v>24</v>
      </c>
      <c r="X54" s="57">
        <v>44147.02484</v>
      </c>
    </row>
    <row r="55" spans="1:24" s="50" customFormat="1" ht="12.75" customHeight="1">
      <c r="A55" s="55" t="s">
        <v>107</v>
      </c>
      <c r="B55" s="56"/>
      <c r="C55" s="57">
        <v>13427</v>
      </c>
      <c r="D55" s="57">
        <v>136055.382956</v>
      </c>
      <c r="E55" s="57">
        <v>3638</v>
      </c>
      <c r="F55" s="57">
        <v>1329.174723</v>
      </c>
      <c r="G55" s="57">
        <v>5508</v>
      </c>
      <c r="H55" s="57">
        <v>9013.253892</v>
      </c>
      <c r="I55" s="57">
        <v>2276</v>
      </c>
      <c r="J55" s="57">
        <v>12704.876928</v>
      </c>
      <c r="K55" s="57">
        <v>1168</v>
      </c>
      <c r="L55" s="57">
        <v>13652.553699</v>
      </c>
      <c r="M55" s="57">
        <v>409</v>
      </c>
      <c r="N55" s="57">
        <v>9665.106357</v>
      </c>
      <c r="O55" s="57">
        <v>80</v>
      </c>
      <c r="P55" s="57">
        <v>2618.17124</v>
      </c>
      <c r="Q55" s="57">
        <v>47</v>
      </c>
      <c r="R55" s="57">
        <v>2007.57968</v>
      </c>
      <c r="S55" s="57">
        <v>130</v>
      </c>
      <c r="T55" s="57">
        <v>8451.70334</v>
      </c>
      <c r="U55" s="57">
        <v>136</v>
      </c>
      <c r="V55" s="57">
        <v>25408.887587</v>
      </c>
      <c r="W55" s="57">
        <v>35</v>
      </c>
      <c r="X55" s="57">
        <v>51204.07551</v>
      </c>
    </row>
    <row r="56" spans="1:24" s="50" customFormat="1" ht="12.75" customHeight="1">
      <c r="A56" s="55" t="s">
        <v>108</v>
      </c>
      <c r="B56" s="56"/>
      <c r="C56" s="57">
        <v>22454</v>
      </c>
      <c r="D56" s="57">
        <v>202991.029275</v>
      </c>
      <c r="E56" s="57">
        <v>5284</v>
      </c>
      <c r="F56" s="57">
        <v>1915.650621</v>
      </c>
      <c r="G56" s="57">
        <v>10011</v>
      </c>
      <c r="H56" s="57">
        <v>16001.425606</v>
      </c>
      <c r="I56" s="57">
        <v>4025</v>
      </c>
      <c r="J56" s="57">
        <v>21984.2195</v>
      </c>
      <c r="K56" s="57">
        <v>1638</v>
      </c>
      <c r="L56" s="57">
        <v>19348.86509</v>
      </c>
      <c r="M56" s="57">
        <v>733</v>
      </c>
      <c r="N56" s="57">
        <v>17503.902831</v>
      </c>
      <c r="O56" s="57">
        <v>150</v>
      </c>
      <c r="P56" s="57">
        <v>4916.251278</v>
      </c>
      <c r="Q56" s="57">
        <v>68</v>
      </c>
      <c r="R56" s="57">
        <v>2864.2682</v>
      </c>
      <c r="S56" s="57">
        <v>277</v>
      </c>
      <c r="T56" s="57">
        <v>18138.293949</v>
      </c>
      <c r="U56" s="57">
        <v>224</v>
      </c>
      <c r="V56" s="57">
        <v>41815.82043</v>
      </c>
      <c r="W56" s="57">
        <v>44</v>
      </c>
      <c r="X56" s="57">
        <v>58502.33177</v>
      </c>
    </row>
    <row r="57" spans="1:24" ht="16.5" customHeight="1">
      <c r="A57" s="58" t="s">
        <v>36</v>
      </c>
      <c r="B57" s="58"/>
      <c r="C57" s="58"/>
      <c r="D57" s="59" t="s">
        <v>37</v>
      </c>
      <c r="E57" s="58"/>
      <c r="F57" s="58"/>
      <c r="G57" s="58"/>
      <c r="H57" s="58"/>
      <c r="I57" s="58"/>
      <c r="J57" s="58"/>
      <c r="K57" s="58"/>
      <c r="L57" s="59" t="s">
        <v>38</v>
      </c>
      <c r="M57" s="59"/>
      <c r="N57" s="58"/>
      <c r="O57" s="58"/>
      <c r="P57" s="58"/>
      <c r="Q57" s="59"/>
      <c r="R57" s="58" t="s">
        <v>39</v>
      </c>
      <c r="S57" s="58"/>
      <c r="T57" s="58"/>
      <c r="U57" s="58"/>
      <c r="V57" s="58"/>
      <c r="W57" s="58"/>
      <c r="X57" s="216" t="str">
        <f>'2491-00-01'!V34</f>
        <v>中華民國109年12月20日編製</v>
      </c>
    </row>
    <row r="58" spans="12:24" ht="16.5" customHeight="1">
      <c r="L58" s="45" t="s">
        <v>40</v>
      </c>
      <c r="X58" s="60" t="s">
        <v>293</v>
      </c>
    </row>
    <row r="59" spans="1:24" ht="15">
      <c r="A59" s="61" t="s">
        <v>121</v>
      </c>
      <c r="B59" s="171" t="s">
        <v>386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</row>
    <row r="60" spans="1:24" s="50" customFormat="1" ht="15.75" customHeight="1">
      <c r="A60" s="173"/>
      <c r="B60" s="174" t="s">
        <v>297</v>
      </c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</row>
    <row r="61" spans="1:24" ht="15">
      <c r="A61" s="62" t="s">
        <v>122</v>
      </c>
      <c r="B61" s="61" t="s">
        <v>109</v>
      </c>
      <c r="C61" s="63"/>
      <c r="D61" s="63"/>
      <c r="E61" s="63"/>
      <c r="F61" s="63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</row>
    <row r="62" spans="1:24" ht="15">
      <c r="A62" s="304" t="s">
        <v>110</v>
      </c>
      <c r="B62" s="304"/>
      <c r="C62" s="304"/>
      <c r="D62" s="304"/>
      <c r="E62" s="304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  <c r="R62" s="304"/>
      <c r="S62" s="304"/>
      <c r="T62" s="304"/>
      <c r="U62" s="304"/>
      <c r="V62" s="304"/>
      <c r="W62" s="304"/>
      <c r="X62" s="304"/>
    </row>
  </sheetData>
  <sheetProtection/>
  <mergeCells count="30">
    <mergeCell ref="W1:X1"/>
    <mergeCell ref="C2:T2"/>
    <mergeCell ref="U2:V2"/>
    <mergeCell ref="W2:X2"/>
    <mergeCell ref="G6:H6"/>
    <mergeCell ref="I6:J6"/>
    <mergeCell ref="K6:L6"/>
    <mergeCell ref="M6:N6"/>
    <mergeCell ref="D1:H1"/>
    <mergeCell ref="U1:V1"/>
    <mergeCell ref="O7:P7"/>
    <mergeCell ref="Q7:R7"/>
    <mergeCell ref="S7:T7"/>
    <mergeCell ref="U7:V7"/>
    <mergeCell ref="A3:X4"/>
    <mergeCell ref="E5:Q5"/>
    <mergeCell ref="U5:X5"/>
    <mergeCell ref="A6:B8"/>
    <mergeCell ref="C6:D7"/>
    <mergeCell ref="E6:F7"/>
    <mergeCell ref="O6:P6"/>
    <mergeCell ref="Q6:R6"/>
    <mergeCell ref="S6:T6"/>
    <mergeCell ref="U6:V6"/>
    <mergeCell ref="A62:X62"/>
    <mergeCell ref="W6:X7"/>
    <mergeCell ref="G7:H7"/>
    <mergeCell ref="I7:J7"/>
    <mergeCell ref="K7:L7"/>
    <mergeCell ref="M7:N7"/>
  </mergeCells>
  <printOptions horizontalCentered="1"/>
  <pageMargins left="0.7874015748031497" right="0.3937007874015748" top="0.984251968503937" bottom="0.3937007874015748" header="0" footer="0"/>
  <pageSetup horizontalDpi="300" verticalDpi="3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SheetLayoutView="100" workbookViewId="0" topLeftCell="A6">
      <pane xSplit="30108" topLeftCell="A1" activePane="topLeft" state="split"/>
      <selection pane="topLeft" activeCell="C9" sqref="C9:R33"/>
      <selection pane="topRight" activeCell="X29" sqref="X29"/>
    </sheetView>
  </sheetViews>
  <sheetFormatPr defaultColWidth="9.00390625" defaultRowHeight="16.5"/>
  <cols>
    <col min="1" max="1" width="9.625" style="65" customWidth="1"/>
    <col min="2" max="2" width="3.875" style="65" customWidth="1"/>
    <col min="3" max="3" width="12.125" style="65" customWidth="1"/>
    <col min="4" max="4" width="14.625" style="65" customWidth="1"/>
    <col min="5" max="5" width="7.50390625" style="65" bestFit="1" customWidth="1"/>
    <col min="6" max="6" width="12.125" style="65" customWidth="1"/>
    <col min="7" max="7" width="7.50390625" style="65" bestFit="1" customWidth="1"/>
    <col min="8" max="11" width="12.125" style="65" customWidth="1"/>
    <col min="12" max="12" width="13.875" style="65" bestFit="1" customWidth="1"/>
    <col min="13" max="13" width="9.25390625" style="65" customWidth="1"/>
    <col min="14" max="14" width="11.625" style="65" bestFit="1" customWidth="1"/>
    <col min="15" max="15" width="9.25390625" style="65" customWidth="1"/>
    <col min="16" max="16" width="10.625" style="65" customWidth="1"/>
    <col min="17" max="17" width="13.875" style="65" customWidth="1"/>
    <col min="18" max="18" width="17.375" style="65" customWidth="1"/>
    <col min="19" max="16384" width="9.00390625" style="65" customWidth="1"/>
  </cols>
  <sheetData>
    <row r="1" spans="1:18" ht="16.5" customHeight="1">
      <c r="A1" s="64" t="s">
        <v>0</v>
      </c>
      <c r="F1" s="348"/>
      <c r="G1" s="348"/>
      <c r="H1" s="348"/>
      <c r="I1" s="348"/>
      <c r="J1" s="348"/>
      <c r="Q1" s="64" t="s">
        <v>1</v>
      </c>
      <c r="R1" s="67" t="s">
        <v>2</v>
      </c>
    </row>
    <row r="2" spans="1:18" ht="16.5" customHeight="1">
      <c r="A2" s="68" t="s">
        <v>222</v>
      </c>
      <c r="B2" s="69" t="s">
        <v>4</v>
      </c>
      <c r="C2" s="70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68" t="s">
        <v>5</v>
      </c>
      <c r="R2" s="72" t="s">
        <v>123</v>
      </c>
    </row>
    <row r="3" spans="1:18" s="73" customFormat="1" ht="19.5" customHeight="1">
      <c r="A3" s="349" t="s">
        <v>244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</row>
    <row r="4" spans="1:18" ht="19.5" customHeight="1">
      <c r="A4" s="350"/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</row>
    <row r="5" spans="1:18" ht="19.5" customHeight="1">
      <c r="A5" s="74"/>
      <c r="B5" s="74"/>
      <c r="C5" s="74"/>
      <c r="D5" s="74"/>
      <c r="E5" s="74"/>
      <c r="G5" s="313" t="str">
        <f>'2491-00-01'!H5</f>
        <v>中華民國109年11月底</v>
      </c>
      <c r="H5" s="313"/>
      <c r="I5" s="313"/>
      <c r="J5" s="313"/>
      <c r="K5" s="313"/>
      <c r="L5" s="313"/>
      <c r="M5" s="313"/>
      <c r="O5" s="75"/>
      <c r="P5" s="75"/>
      <c r="Q5" s="75"/>
      <c r="R5" s="76" t="s">
        <v>7</v>
      </c>
    </row>
    <row r="6" spans="1:18" s="78" customFormat="1" ht="12" customHeight="1">
      <c r="A6" s="351" t="s">
        <v>8</v>
      </c>
      <c r="B6" s="352"/>
      <c r="C6" s="357" t="s">
        <v>124</v>
      </c>
      <c r="D6" s="358"/>
      <c r="E6" s="361" t="s">
        <v>125</v>
      </c>
      <c r="F6" s="358"/>
      <c r="G6" s="361" t="s">
        <v>126</v>
      </c>
      <c r="H6" s="358"/>
      <c r="I6" s="361" t="s">
        <v>127</v>
      </c>
      <c r="J6" s="358"/>
      <c r="K6" s="361" t="s">
        <v>128</v>
      </c>
      <c r="L6" s="358"/>
      <c r="M6" s="363" t="s">
        <v>380</v>
      </c>
      <c r="N6" s="364"/>
      <c r="O6" s="340" t="s">
        <v>129</v>
      </c>
      <c r="P6" s="341"/>
      <c r="Q6" s="344" t="s">
        <v>379</v>
      </c>
      <c r="R6" s="346" t="s">
        <v>130</v>
      </c>
    </row>
    <row r="7" spans="1:18" s="78" customFormat="1" ht="21.75" customHeight="1">
      <c r="A7" s="353"/>
      <c r="B7" s="354"/>
      <c r="C7" s="359"/>
      <c r="D7" s="360"/>
      <c r="E7" s="362"/>
      <c r="F7" s="360"/>
      <c r="G7" s="362"/>
      <c r="H7" s="360"/>
      <c r="I7" s="362"/>
      <c r="J7" s="360"/>
      <c r="K7" s="362"/>
      <c r="L7" s="360"/>
      <c r="M7" s="365"/>
      <c r="N7" s="366"/>
      <c r="O7" s="342"/>
      <c r="P7" s="343"/>
      <c r="Q7" s="345"/>
      <c r="R7" s="347"/>
    </row>
    <row r="8" spans="1:18" s="78" customFormat="1" ht="41.25">
      <c r="A8" s="355"/>
      <c r="B8" s="356"/>
      <c r="C8" s="79" t="s">
        <v>31</v>
      </c>
      <c r="D8" s="80" t="s">
        <v>134</v>
      </c>
      <c r="E8" s="79" t="s">
        <v>31</v>
      </c>
      <c r="F8" s="79" t="s">
        <v>32</v>
      </c>
      <c r="G8" s="79" t="s">
        <v>31</v>
      </c>
      <c r="H8" s="79" t="s">
        <v>32</v>
      </c>
      <c r="I8" s="79" t="s">
        <v>31</v>
      </c>
      <c r="J8" s="79" t="s">
        <v>32</v>
      </c>
      <c r="K8" s="79" t="s">
        <v>31</v>
      </c>
      <c r="L8" s="79" t="s">
        <v>32</v>
      </c>
      <c r="M8" s="79" t="s">
        <v>31</v>
      </c>
      <c r="N8" s="80" t="s">
        <v>131</v>
      </c>
      <c r="O8" s="79" t="s">
        <v>31</v>
      </c>
      <c r="P8" s="81" t="s">
        <v>131</v>
      </c>
      <c r="Q8" s="79" t="s">
        <v>31</v>
      </c>
      <c r="R8" s="79" t="s">
        <v>31</v>
      </c>
    </row>
    <row r="9" spans="1:18" s="78" customFormat="1" ht="15.75" customHeight="1">
      <c r="A9" s="228" t="s">
        <v>33</v>
      </c>
      <c r="B9" s="229"/>
      <c r="C9" s="82">
        <v>718724</v>
      </c>
      <c r="D9" s="82">
        <v>25293900.615819</v>
      </c>
      <c r="E9" s="82">
        <v>9</v>
      </c>
      <c r="F9" s="82">
        <v>138.65</v>
      </c>
      <c r="G9" s="82">
        <v>6</v>
      </c>
      <c r="H9" s="82">
        <v>23.8724</v>
      </c>
      <c r="I9" s="82">
        <v>540306</v>
      </c>
      <c r="J9" s="82">
        <v>2747265.691557</v>
      </c>
      <c r="K9" s="82">
        <v>172770</v>
      </c>
      <c r="L9" s="82">
        <v>22350733.899551</v>
      </c>
      <c r="M9" s="82">
        <v>5588</v>
      </c>
      <c r="N9" s="82">
        <v>189499.161917</v>
      </c>
      <c r="O9" s="82">
        <v>45</v>
      </c>
      <c r="P9" s="82">
        <v>6239.340394</v>
      </c>
      <c r="Q9" s="82">
        <v>4807</v>
      </c>
      <c r="R9" s="82">
        <v>115</v>
      </c>
    </row>
    <row r="10" spans="1:18" s="78" customFormat="1" ht="15.75" customHeight="1">
      <c r="A10" s="223" t="s">
        <v>223</v>
      </c>
      <c r="B10" s="224"/>
      <c r="C10" s="82">
        <v>717160</v>
      </c>
      <c r="D10" s="82">
        <v>25268600.984561</v>
      </c>
      <c r="E10" s="82">
        <v>9</v>
      </c>
      <c r="F10" s="82">
        <v>138.65</v>
      </c>
      <c r="G10" s="82">
        <v>6</v>
      </c>
      <c r="H10" s="82">
        <v>23.8724</v>
      </c>
      <c r="I10" s="82">
        <v>539100</v>
      </c>
      <c r="J10" s="82">
        <v>2740584.305679</v>
      </c>
      <c r="K10" s="82">
        <v>172412</v>
      </c>
      <c r="L10" s="82">
        <v>22332115.654171</v>
      </c>
      <c r="M10" s="82">
        <v>5588</v>
      </c>
      <c r="N10" s="82">
        <v>189499.161917</v>
      </c>
      <c r="O10" s="82">
        <v>45</v>
      </c>
      <c r="P10" s="82">
        <v>6239.340394</v>
      </c>
      <c r="Q10" s="82">
        <v>4806</v>
      </c>
      <c r="R10" s="82">
        <v>115</v>
      </c>
    </row>
    <row r="11" spans="1:18" s="78" customFormat="1" ht="15.75" customHeight="1">
      <c r="A11" s="225" t="s">
        <v>262</v>
      </c>
      <c r="B11" s="226"/>
      <c r="C11" s="82">
        <v>137056</v>
      </c>
      <c r="D11" s="82">
        <v>2393128.890276</v>
      </c>
      <c r="E11" s="82">
        <v>1</v>
      </c>
      <c r="F11" s="82">
        <v>11.75</v>
      </c>
      <c r="G11" s="82">
        <v>0</v>
      </c>
      <c r="H11" s="82">
        <v>0</v>
      </c>
      <c r="I11" s="82">
        <v>108559</v>
      </c>
      <c r="J11" s="82">
        <v>479653.195791</v>
      </c>
      <c r="K11" s="82">
        <v>27863</v>
      </c>
      <c r="L11" s="82">
        <v>1897470.69927</v>
      </c>
      <c r="M11" s="82">
        <v>627</v>
      </c>
      <c r="N11" s="82">
        <v>15962.584701</v>
      </c>
      <c r="O11" s="82">
        <v>6</v>
      </c>
      <c r="P11" s="82">
        <v>30.660514</v>
      </c>
      <c r="Q11" s="82">
        <v>398</v>
      </c>
      <c r="R11" s="82">
        <v>27</v>
      </c>
    </row>
    <row r="12" spans="1:18" s="78" customFormat="1" ht="15.75" customHeight="1">
      <c r="A12" s="225" t="s">
        <v>261</v>
      </c>
      <c r="B12" s="226"/>
      <c r="C12" s="82">
        <v>180209</v>
      </c>
      <c r="D12" s="82">
        <v>13034250.868493</v>
      </c>
      <c r="E12" s="82">
        <v>2</v>
      </c>
      <c r="F12" s="82">
        <v>60</v>
      </c>
      <c r="G12" s="82">
        <v>2</v>
      </c>
      <c r="H12" s="82">
        <v>6.1</v>
      </c>
      <c r="I12" s="82">
        <v>120241</v>
      </c>
      <c r="J12" s="82">
        <v>780649.901211</v>
      </c>
      <c r="K12" s="82">
        <v>56204</v>
      </c>
      <c r="L12" s="82">
        <v>12106287.115615</v>
      </c>
      <c r="M12" s="82">
        <v>3728</v>
      </c>
      <c r="N12" s="82">
        <v>141180.871787</v>
      </c>
      <c r="O12" s="82">
        <v>32</v>
      </c>
      <c r="P12" s="82">
        <v>6066.87988</v>
      </c>
      <c r="Q12" s="82">
        <v>3091</v>
      </c>
      <c r="R12" s="82">
        <v>45</v>
      </c>
    </row>
    <row r="13" spans="1:18" s="78" customFormat="1" ht="15.75" customHeight="1">
      <c r="A13" s="225" t="s">
        <v>295</v>
      </c>
      <c r="B13" s="226"/>
      <c r="C13" s="82">
        <v>63178</v>
      </c>
      <c r="D13" s="82">
        <v>1601097.953456</v>
      </c>
      <c r="E13" s="82">
        <v>0</v>
      </c>
      <c r="F13" s="82">
        <v>0</v>
      </c>
      <c r="G13" s="82">
        <v>0</v>
      </c>
      <c r="H13" s="82">
        <v>0</v>
      </c>
      <c r="I13" s="82">
        <v>49195</v>
      </c>
      <c r="J13" s="82">
        <v>238793.117385</v>
      </c>
      <c r="K13" s="82">
        <v>13791</v>
      </c>
      <c r="L13" s="82">
        <v>1353334.379906</v>
      </c>
      <c r="M13" s="82">
        <v>189</v>
      </c>
      <c r="N13" s="82">
        <v>8946.656165</v>
      </c>
      <c r="O13" s="82">
        <v>3</v>
      </c>
      <c r="P13" s="82">
        <v>23.8</v>
      </c>
      <c r="Q13" s="82">
        <v>157</v>
      </c>
      <c r="R13" s="82">
        <v>14</v>
      </c>
    </row>
    <row r="14" spans="1:18" s="78" customFormat="1" ht="15.75" customHeight="1">
      <c r="A14" s="225" t="s">
        <v>219</v>
      </c>
      <c r="B14" s="226"/>
      <c r="C14" s="82">
        <v>104975</v>
      </c>
      <c r="D14" s="82">
        <v>1881039.616935</v>
      </c>
      <c r="E14" s="82">
        <v>1</v>
      </c>
      <c r="F14" s="82">
        <v>21</v>
      </c>
      <c r="G14" s="82">
        <v>1</v>
      </c>
      <c r="H14" s="82">
        <v>1.8072</v>
      </c>
      <c r="I14" s="82">
        <v>80873</v>
      </c>
      <c r="J14" s="82">
        <v>354729.310467</v>
      </c>
      <c r="K14" s="82">
        <v>23657</v>
      </c>
      <c r="L14" s="82">
        <v>1517081.177364</v>
      </c>
      <c r="M14" s="82">
        <v>443</v>
      </c>
      <c r="N14" s="82">
        <v>9206.321904</v>
      </c>
      <c r="O14" s="82">
        <v>0</v>
      </c>
      <c r="P14" s="82">
        <v>0</v>
      </c>
      <c r="Q14" s="82">
        <v>562</v>
      </c>
      <c r="R14" s="82">
        <v>7</v>
      </c>
    </row>
    <row r="15" spans="1:18" s="78" customFormat="1" ht="15.75" customHeight="1">
      <c r="A15" s="225" t="s">
        <v>220</v>
      </c>
      <c r="B15" s="226"/>
      <c r="C15" s="82">
        <v>39395</v>
      </c>
      <c r="D15" s="82">
        <v>960834.833962</v>
      </c>
      <c r="E15" s="82">
        <v>0</v>
      </c>
      <c r="F15" s="82">
        <v>0</v>
      </c>
      <c r="G15" s="82">
        <v>0</v>
      </c>
      <c r="H15" s="82">
        <v>0</v>
      </c>
      <c r="I15" s="82">
        <v>30119</v>
      </c>
      <c r="J15" s="82">
        <v>155712.486057</v>
      </c>
      <c r="K15" s="82">
        <v>9194</v>
      </c>
      <c r="L15" s="82">
        <v>804140.187482</v>
      </c>
      <c r="M15" s="82">
        <v>82</v>
      </c>
      <c r="N15" s="82">
        <v>982.160423</v>
      </c>
      <c r="O15" s="82">
        <v>0</v>
      </c>
      <c r="P15" s="82">
        <v>0</v>
      </c>
      <c r="Q15" s="82">
        <v>73</v>
      </c>
      <c r="R15" s="82">
        <v>2</v>
      </c>
    </row>
    <row r="16" spans="1:18" s="78" customFormat="1" ht="15.75" customHeight="1">
      <c r="A16" s="227" t="s">
        <v>224</v>
      </c>
      <c r="B16" s="224"/>
      <c r="C16" s="82">
        <v>80869</v>
      </c>
      <c r="D16" s="82">
        <v>2113562.480082</v>
      </c>
      <c r="E16" s="82">
        <v>1</v>
      </c>
      <c r="F16" s="82">
        <v>25</v>
      </c>
      <c r="G16" s="82">
        <v>2</v>
      </c>
      <c r="H16" s="82">
        <v>5.75</v>
      </c>
      <c r="I16" s="82">
        <v>64544</v>
      </c>
      <c r="J16" s="82">
        <v>305416.737973</v>
      </c>
      <c r="K16" s="82">
        <v>16126</v>
      </c>
      <c r="L16" s="82">
        <v>1805793.745442</v>
      </c>
      <c r="M16" s="82">
        <v>195</v>
      </c>
      <c r="N16" s="82">
        <v>2249.246667</v>
      </c>
      <c r="O16" s="82">
        <v>1</v>
      </c>
      <c r="P16" s="82">
        <v>72</v>
      </c>
      <c r="Q16" s="82">
        <v>259</v>
      </c>
      <c r="R16" s="82">
        <v>7</v>
      </c>
    </row>
    <row r="17" spans="1:18" s="78" customFormat="1" ht="15.75" customHeight="1">
      <c r="A17" s="225" t="s">
        <v>225</v>
      </c>
      <c r="B17" s="226"/>
      <c r="C17" s="82">
        <v>6365</v>
      </c>
      <c r="D17" s="82">
        <v>93706.534796</v>
      </c>
      <c r="E17" s="82">
        <v>2</v>
      </c>
      <c r="F17" s="82">
        <v>19.68</v>
      </c>
      <c r="G17" s="82">
        <v>0</v>
      </c>
      <c r="H17" s="82">
        <v>0</v>
      </c>
      <c r="I17" s="82">
        <v>5034</v>
      </c>
      <c r="J17" s="82">
        <v>29398.827046</v>
      </c>
      <c r="K17" s="82">
        <v>1320</v>
      </c>
      <c r="L17" s="82">
        <v>64197.82775</v>
      </c>
      <c r="M17" s="82">
        <v>9</v>
      </c>
      <c r="N17" s="82">
        <v>90.2</v>
      </c>
      <c r="O17" s="82">
        <v>0</v>
      </c>
      <c r="P17" s="82">
        <v>0</v>
      </c>
      <c r="Q17" s="82">
        <v>2</v>
      </c>
      <c r="R17" s="82">
        <v>0</v>
      </c>
    </row>
    <row r="18" spans="1:18" s="78" customFormat="1" ht="15.75" customHeight="1">
      <c r="A18" s="225" t="s">
        <v>226</v>
      </c>
      <c r="B18" s="226"/>
      <c r="C18" s="82">
        <v>13782</v>
      </c>
      <c r="D18" s="82">
        <v>551706.300454</v>
      </c>
      <c r="E18" s="82">
        <v>0</v>
      </c>
      <c r="F18" s="82">
        <v>0</v>
      </c>
      <c r="G18" s="82">
        <v>0</v>
      </c>
      <c r="H18" s="82">
        <v>0</v>
      </c>
      <c r="I18" s="82">
        <v>9643</v>
      </c>
      <c r="J18" s="82">
        <v>48645.056698</v>
      </c>
      <c r="K18" s="82">
        <v>3999</v>
      </c>
      <c r="L18" s="82">
        <v>500067.376434</v>
      </c>
      <c r="M18" s="82">
        <v>138</v>
      </c>
      <c r="N18" s="82">
        <v>2948.367322</v>
      </c>
      <c r="O18" s="82">
        <v>2</v>
      </c>
      <c r="P18" s="82">
        <v>45.5</v>
      </c>
      <c r="Q18" s="82">
        <v>77</v>
      </c>
      <c r="R18" s="82">
        <v>5</v>
      </c>
    </row>
    <row r="19" spans="1:18" s="78" customFormat="1" ht="15.75" customHeight="1">
      <c r="A19" s="225" t="s">
        <v>227</v>
      </c>
      <c r="B19" s="226"/>
      <c r="C19" s="82">
        <v>7679</v>
      </c>
      <c r="D19" s="82">
        <v>287118.162146</v>
      </c>
      <c r="E19" s="82">
        <v>0</v>
      </c>
      <c r="F19" s="82">
        <v>0</v>
      </c>
      <c r="G19" s="82">
        <v>0</v>
      </c>
      <c r="H19" s="82">
        <v>0</v>
      </c>
      <c r="I19" s="82">
        <v>5804</v>
      </c>
      <c r="J19" s="82">
        <v>26781.742112</v>
      </c>
      <c r="K19" s="82">
        <v>1867</v>
      </c>
      <c r="L19" s="82">
        <v>259086.476134</v>
      </c>
      <c r="M19" s="82">
        <v>8</v>
      </c>
      <c r="N19" s="82">
        <v>1249.9439</v>
      </c>
      <c r="O19" s="82">
        <v>0</v>
      </c>
      <c r="P19" s="82">
        <v>0</v>
      </c>
      <c r="Q19" s="82">
        <v>13</v>
      </c>
      <c r="R19" s="82">
        <v>0</v>
      </c>
    </row>
    <row r="20" spans="1:18" s="78" customFormat="1" ht="15.75" customHeight="1">
      <c r="A20" s="225" t="s">
        <v>228</v>
      </c>
      <c r="B20" s="226"/>
      <c r="C20" s="82">
        <v>28002</v>
      </c>
      <c r="D20" s="82">
        <v>524248.859991</v>
      </c>
      <c r="E20" s="82">
        <v>1</v>
      </c>
      <c r="F20" s="82">
        <v>0.02</v>
      </c>
      <c r="G20" s="82">
        <v>0</v>
      </c>
      <c r="H20" s="82">
        <v>0</v>
      </c>
      <c r="I20" s="82">
        <v>21503</v>
      </c>
      <c r="J20" s="82">
        <v>91359.725475</v>
      </c>
      <c r="K20" s="82">
        <v>6457</v>
      </c>
      <c r="L20" s="82">
        <v>431799.264516</v>
      </c>
      <c r="M20" s="82">
        <v>41</v>
      </c>
      <c r="N20" s="82">
        <v>1089.85</v>
      </c>
      <c r="O20" s="82">
        <v>0</v>
      </c>
      <c r="P20" s="82">
        <v>0</v>
      </c>
      <c r="Q20" s="82">
        <v>46</v>
      </c>
      <c r="R20" s="82">
        <v>0</v>
      </c>
    </row>
    <row r="21" spans="1:18" s="78" customFormat="1" ht="15.75" customHeight="1">
      <c r="A21" s="225" t="s">
        <v>229</v>
      </c>
      <c r="B21" s="226"/>
      <c r="C21" s="82">
        <v>5547</v>
      </c>
      <c r="D21" s="82">
        <v>99827.434278</v>
      </c>
      <c r="E21" s="82">
        <v>0</v>
      </c>
      <c r="F21" s="82">
        <v>0</v>
      </c>
      <c r="G21" s="82">
        <v>0</v>
      </c>
      <c r="H21" s="82">
        <v>0</v>
      </c>
      <c r="I21" s="82">
        <v>4306</v>
      </c>
      <c r="J21" s="82">
        <v>20417.808988</v>
      </c>
      <c r="K21" s="82">
        <v>1235</v>
      </c>
      <c r="L21" s="82">
        <v>79345.46029</v>
      </c>
      <c r="M21" s="82">
        <v>6</v>
      </c>
      <c r="N21" s="82">
        <v>64.165</v>
      </c>
      <c r="O21" s="82">
        <v>0</v>
      </c>
      <c r="P21" s="82">
        <v>0</v>
      </c>
      <c r="Q21" s="82">
        <v>5</v>
      </c>
      <c r="R21" s="82">
        <v>2</v>
      </c>
    </row>
    <row r="22" spans="1:18" s="78" customFormat="1" ht="15.75" customHeight="1">
      <c r="A22" s="225" t="s">
        <v>230</v>
      </c>
      <c r="B22" s="226"/>
      <c r="C22" s="82">
        <v>7610</v>
      </c>
      <c r="D22" s="82">
        <v>277010.33183</v>
      </c>
      <c r="E22" s="82">
        <v>1</v>
      </c>
      <c r="F22" s="82">
        <v>1.2</v>
      </c>
      <c r="G22" s="82">
        <v>0</v>
      </c>
      <c r="H22" s="82">
        <v>0</v>
      </c>
      <c r="I22" s="82">
        <v>6185</v>
      </c>
      <c r="J22" s="82">
        <v>34940.985768</v>
      </c>
      <c r="K22" s="82">
        <v>1417</v>
      </c>
      <c r="L22" s="82">
        <v>240987.86925</v>
      </c>
      <c r="M22" s="82">
        <v>7</v>
      </c>
      <c r="N22" s="82">
        <v>1080.276812</v>
      </c>
      <c r="O22" s="82">
        <v>0</v>
      </c>
      <c r="P22" s="82">
        <v>0</v>
      </c>
      <c r="Q22" s="82">
        <v>6</v>
      </c>
      <c r="R22" s="82">
        <v>1</v>
      </c>
    </row>
    <row r="23" spans="1:18" s="78" customFormat="1" ht="15.75" customHeight="1">
      <c r="A23" s="225" t="s">
        <v>231</v>
      </c>
      <c r="B23" s="226"/>
      <c r="C23" s="82">
        <v>4972</v>
      </c>
      <c r="D23" s="82">
        <v>77472.125717</v>
      </c>
      <c r="E23" s="82">
        <v>0</v>
      </c>
      <c r="F23" s="82">
        <v>0</v>
      </c>
      <c r="G23" s="82">
        <v>0</v>
      </c>
      <c r="H23" s="82">
        <v>0</v>
      </c>
      <c r="I23" s="82">
        <v>3885</v>
      </c>
      <c r="J23" s="82">
        <v>19430.990035</v>
      </c>
      <c r="K23" s="82">
        <v>1078</v>
      </c>
      <c r="L23" s="82">
        <v>58013.385682</v>
      </c>
      <c r="M23" s="82">
        <v>8</v>
      </c>
      <c r="N23" s="82">
        <v>27.25</v>
      </c>
      <c r="O23" s="82">
        <v>1</v>
      </c>
      <c r="P23" s="82">
        <v>0.5</v>
      </c>
      <c r="Q23" s="82">
        <v>3</v>
      </c>
      <c r="R23" s="82">
        <v>1</v>
      </c>
    </row>
    <row r="24" spans="1:18" s="78" customFormat="1" ht="15.75" customHeight="1">
      <c r="A24" s="225" t="s">
        <v>232</v>
      </c>
      <c r="B24" s="226"/>
      <c r="C24" s="82">
        <v>7765</v>
      </c>
      <c r="D24" s="82">
        <v>112923.842863</v>
      </c>
      <c r="E24" s="82">
        <v>0</v>
      </c>
      <c r="F24" s="82">
        <v>0</v>
      </c>
      <c r="G24" s="82">
        <v>1</v>
      </c>
      <c r="H24" s="82">
        <v>10.2152</v>
      </c>
      <c r="I24" s="82">
        <v>6354</v>
      </c>
      <c r="J24" s="82">
        <v>32077.278403</v>
      </c>
      <c r="K24" s="82">
        <v>1404</v>
      </c>
      <c r="L24" s="82">
        <v>80664.62176</v>
      </c>
      <c r="M24" s="82">
        <v>6</v>
      </c>
      <c r="N24" s="82">
        <v>171.7275</v>
      </c>
      <c r="O24" s="82">
        <v>0</v>
      </c>
      <c r="P24" s="82">
        <v>0</v>
      </c>
      <c r="Q24" s="82">
        <v>12</v>
      </c>
      <c r="R24" s="82">
        <v>0</v>
      </c>
    </row>
    <row r="25" spans="1:18" s="78" customFormat="1" ht="15.75" customHeight="1">
      <c r="A25" s="225" t="s">
        <v>218</v>
      </c>
      <c r="B25" s="226"/>
      <c r="C25" s="82">
        <v>1542</v>
      </c>
      <c r="D25" s="82">
        <v>17111.899262</v>
      </c>
      <c r="E25" s="82">
        <v>0</v>
      </c>
      <c r="F25" s="82">
        <v>0</v>
      </c>
      <c r="G25" s="82">
        <v>0</v>
      </c>
      <c r="H25" s="82">
        <v>0</v>
      </c>
      <c r="I25" s="82">
        <v>1229</v>
      </c>
      <c r="J25" s="82">
        <v>6577.577322</v>
      </c>
      <c r="K25" s="82">
        <v>311</v>
      </c>
      <c r="L25" s="82">
        <v>10494.32194</v>
      </c>
      <c r="M25" s="82">
        <v>2</v>
      </c>
      <c r="N25" s="82">
        <v>40</v>
      </c>
      <c r="O25" s="82">
        <v>0</v>
      </c>
      <c r="P25" s="82">
        <v>0</v>
      </c>
      <c r="Q25" s="82">
        <v>5</v>
      </c>
      <c r="R25" s="82">
        <v>0</v>
      </c>
    </row>
    <row r="26" spans="1:18" s="78" customFormat="1" ht="15.75" customHeight="1">
      <c r="A26" s="225" t="s">
        <v>233</v>
      </c>
      <c r="B26" s="226"/>
      <c r="C26" s="82">
        <v>3752</v>
      </c>
      <c r="D26" s="82">
        <v>78912.25994</v>
      </c>
      <c r="E26" s="82">
        <v>0</v>
      </c>
      <c r="F26" s="82">
        <v>0</v>
      </c>
      <c r="G26" s="82">
        <v>0</v>
      </c>
      <c r="H26" s="82">
        <v>0</v>
      </c>
      <c r="I26" s="82">
        <v>2879</v>
      </c>
      <c r="J26" s="82">
        <v>14436.461267</v>
      </c>
      <c r="K26" s="82">
        <v>869</v>
      </c>
      <c r="L26" s="82">
        <v>62273.964967</v>
      </c>
      <c r="M26" s="82">
        <v>4</v>
      </c>
      <c r="N26" s="82">
        <v>2201.833706</v>
      </c>
      <c r="O26" s="82">
        <v>0</v>
      </c>
      <c r="P26" s="82">
        <v>0</v>
      </c>
      <c r="Q26" s="82">
        <v>6</v>
      </c>
      <c r="R26" s="82">
        <v>0</v>
      </c>
    </row>
    <row r="27" spans="1:18" s="78" customFormat="1" ht="15.75" customHeight="1">
      <c r="A27" s="225" t="s">
        <v>234</v>
      </c>
      <c r="B27" s="226"/>
      <c r="C27" s="82">
        <v>886</v>
      </c>
      <c r="D27" s="82">
        <v>11959.14375</v>
      </c>
      <c r="E27" s="82">
        <v>0</v>
      </c>
      <c r="F27" s="82">
        <v>0</v>
      </c>
      <c r="G27" s="82">
        <v>0</v>
      </c>
      <c r="H27" s="82">
        <v>0</v>
      </c>
      <c r="I27" s="82">
        <v>711</v>
      </c>
      <c r="J27" s="82">
        <v>3957.96675</v>
      </c>
      <c r="K27" s="82">
        <v>175</v>
      </c>
      <c r="L27" s="82">
        <v>8001.177</v>
      </c>
      <c r="M27" s="82">
        <v>0</v>
      </c>
      <c r="N27" s="82">
        <v>0</v>
      </c>
      <c r="O27" s="82">
        <v>0</v>
      </c>
      <c r="P27" s="82">
        <v>0</v>
      </c>
      <c r="Q27" s="82">
        <v>0</v>
      </c>
      <c r="R27" s="82">
        <v>0</v>
      </c>
    </row>
    <row r="28" spans="1:18" s="78" customFormat="1" ht="15.75" customHeight="1">
      <c r="A28" s="225" t="s">
        <v>235</v>
      </c>
      <c r="B28" s="226"/>
      <c r="C28" s="82">
        <v>6130</v>
      </c>
      <c r="D28" s="82">
        <v>78781.374378</v>
      </c>
      <c r="E28" s="82">
        <v>0</v>
      </c>
      <c r="F28" s="82">
        <v>0</v>
      </c>
      <c r="G28" s="82">
        <v>0</v>
      </c>
      <c r="H28" s="82">
        <v>0</v>
      </c>
      <c r="I28" s="82">
        <v>5098</v>
      </c>
      <c r="J28" s="82">
        <v>19286.8238</v>
      </c>
      <c r="K28" s="82">
        <v>1027</v>
      </c>
      <c r="L28" s="82">
        <v>59485.358078</v>
      </c>
      <c r="M28" s="82">
        <v>5</v>
      </c>
      <c r="N28" s="82">
        <v>9.1925</v>
      </c>
      <c r="O28" s="82">
        <v>0</v>
      </c>
      <c r="P28" s="82">
        <v>0</v>
      </c>
      <c r="Q28" s="82">
        <v>10</v>
      </c>
      <c r="R28" s="82">
        <v>0</v>
      </c>
    </row>
    <row r="29" spans="1:18" s="78" customFormat="1" ht="15.75" customHeight="1">
      <c r="A29" s="225" t="s">
        <v>236</v>
      </c>
      <c r="B29" s="226"/>
      <c r="C29" s="82">
        <v>12455</v>
      </c>
      <c r="D29" s="82">
        <v>1007653.009647</v>
      </c>
      <c r="E29" s="82">
        <v>0</v>
      </c>
      <c r="F29" s="82">
        <v>0</v>
      </c>
      <c r="G29" s="82">
        <v>0</v>
      </c>
      <c r="H29" s="82">
        <v>0</v>
      </c>
      <c r="I29" s="82">
        <v>8912</v>
      </c>
      <c r="J29" s="82">
        <v>51469.629176</v>
      </c>
      <c r="K29" s="82">
        <v>3458</v>
      </c>
      <c r="L29" s="82">
        <v>954216.416941</v>
      </c>
      <c r="M29" s="82">
        <v>85</v>
      </c>
      <c r="N29" s="82">
        <v>1966.96353</v>
      </c>
      <c r="O29" s="82">
        <v>0</v>
      </c>
      <c r="P29" s="82">
        <v>0</v>
      </c>
      <c r="Q29" s="82">
        <v>74</v>
      </c>
      <c r="R29" s="82">
        <v>4</v>
      </c>
    </row>
    <row r="30" spans="1:18" s="78" customFormat="1" ht="15.75" customHeight="1">
      <c r="A30" s="225" t="s">
        <v>237</v>
      </c>
      <c r="B30" s="226"/>
      <c r="C30" s="82">
        <v>4991</v>
      </c>
      <c r="D30" s="82">
        <v>66255.062305</v>
      </c>
      <c r="E30" s="82">
        <v>0</v>
      </c>
      <c r="F30" s="82">
        <v>0</v>
      </c>
      <c r="G30" s="82">
        <v>0</v>
      </c>
      <c r="H30" s="82">
        <v>0</v>
      </c>
      <c r="I30" s="82">
        <v>4026</v>
      </c>
      <c r="J30" s="82">
        <v>26848.683955</v>
      </c>
      <c r="K30" s="82">
        <v>960</v>
      </c>
      <c r="L30" s="82">
        <v>39374.82835</v>
      </c>
      <c r="M30" s="82">
        <v>5</v>
      </c>
      <c r="N30" s="82">
        <v>31.55</v>
      </c>
      <c r="O30" s="82">
        <v>0</v>
      </c>
      <c r="P30" s="82">
        <v>0</v>
      </c>
      <c r="Q30" s="82">
        <v>7</v>
      </c>
      <c r="R30" s="82">
        <v>0</v>
      </c>
    </row>
    <row r="31" spans="1:18" s="78" customFormat="1" ht="15.75" customHeight="1">
      <c r="A31" s="223" t="s">
        <v>238</v>
      </c>
      <c r="B31" s="224"/>
      <c r="C31" s="82">
        <v>1564</v>
      </c>
      <c r="D31" s="82">
        <v>25299.631258</v>
      </c>
      <c r="E31" s="82">
        <v>0</v>
      </c>
      <c r="F31" s="82">
        <v>0</v>
      </c>
      <c r="G31" s="82">
        <v>0</v>
      </c>
      <c r="H31" s="82">
        <v>0</v>
      </c>
      <c r="I31" s="82">
        <v>1206</v>
      </c>
      <c r="J31" s="82">
        <v>6681.385878</v>
      </c>
      <c r="K31" s="82">
        <v>358</v>
      </c>
      <c r="L31" s="82">
        <v>18618.24538</v>
      </c>
      <c r="M31" s="82">
        <v>0</v>
      </c>
      <c r="N31" s="82">
        <v>0</v>
      </c>
      <c r="O31" s="82">
        <v>0</v>
      </c>
      <c r="P31" s="82">
        <v>0</v>
      </c>
      <c r="Q31" s="82">
        <v>1</v>
      </c>
      <c r="R31" s="82">
        <v>0</v>
      </c>
    </row>
    <row r="32" spans="1:18" s="78" customFormat="1" ht="15.75" customHeight="1">
      <c r="A32" s="219" t="s">
        <v>34</v>
      </c>
      <c r="B32" s="220"/>
      <c r="C32" s="82">
        <v>1352</v>
      </c>
      <c r="D32" s="82">
        <v>23171.021258</v>
      </c>
      <c r="E32" s="82">
        <v>0</v>
      </c>
      <c r="F32" s="82">
        <v>0</v>
      </c>
      <c r="G32" s="82">
        <v>0</v>
      </c>
      <c r="H32" s="82">
        <v>0</v>
      </c>
      <c r="I32" s="82">
        <v>1044</v>
      </c>
      <c r="J32" s="82">
        <v>5611.065878</v>
      </c>
      <c r="K32" s="82">
        <v>308</v>
      </c>
      <c r="L32" s="82">
        <v>17559.95538</v>
      </c>
      <c r="M32" s="82">
        <v>0</v>
      </c>
      <c r="N32" s="82">
        <v>0</v>
      </c>
      <c r="O32" s="82">
        <v>0</v>
      </c>
      <c r="P32" s="82">
        <v>0</v>
      </c>
      <c r="Q32" s="82">
        <v>1</v>
      </c>
      <c r="R32" s="82">
        <v>0</v>
      </c>
    </row>
    <row r="33" spans="1:18" s="78" customFormat="1" ht="15.75" customHeight="1">
      <c r="A33" s="221" t="s">
        <v>35</v>
      </c>
      <c r="B33" s="222"/>
      <c r="C33" s="82">
        <v>212</v>
      </c>
      <c r="D33" s="82">
        <v>2128.61</v>
      </c>
      <c r="E33" s="82">
        <v>0</v>
      </c>
      <c r="F33" s="82">
        <v>0</v>
      </c>
      <c r="G33" s="82">
        <v>0</v>
      </c>
      <c r="H33" s="82">
        <v>0</v>
      </c>
      <c r="I33" s="82">
        <v>162</v>
      </c>
      <c r="J33" s="82">
        <v>1070.32</v>
      </c>
      <c r="K33" s="82">
        <v>50</v>
      </c>
      <c r="L33" s="82">
        <v>1058.29</v>
      </c>
      <c r="M33" s="82">
        <v>0</v>
      </c>
      <c r="N33" s="82">
        <v>0</v>
      </c>
      <c r="O33" s="82">
        <v>0</v>
      </c>
      <c r="P33" s="82">
        <v>0</v>
      </c>
      <c r="Q33" s="82">
        <v>0</v>
      </c>
      <c r="R33" s="82">
        <v>0</v>
      </c>
    </row>
    <row r="34" spans="1:18" ht="24.75" customHeight="1">
      <c r="A34" s="83" t="s">
        <v>36</v>
      </c>
      <c r="B34" s="83"/>
      <c r="C34" s="83"/>
      <c r="D34" s="83"/>
      <c r="E34" s="83" t="s">
        <v>37</v>
      </c>
      <c r="F34" s="83"/>
      <c r="G34" s="83"/>
      <c r="H34" s="84" t="s">
        <v>38</v>
      </c>
      <c r="I34" s="84"/>
      <c r="J34" s="83"/>
      <c r="K34" s="83"/>
      <c r="L34" s="84" t="s">
        <v>39</v>
      </c>
      <c r="M34" s="85"/>
      <c r="N34" s="85"/>
      <c r="O34" s="85"/>
      <c r="P34" s="85"/>
      <c r="Q34" s="85"/>
      <c r="R34" s="217" t="str">
        <f>'2491-00-01'!V34</f>
        <v>中華民國109年12月20日編製</v>
      </c>
    </row>
    <row r="35" spans="8:18" ht="19.5" customHeight="1">
      <c r="H35" s="65" t="s">
        <v>40</v>
      </c>
      <c r="L35" s="74"/>
      <c r="M35" s="74"/>
      <c r="N35" s="74"/>
      <c r="O35" s="74"/>
      <c r="P35" s="74"/>
      <c r="Q35" s="74"/>
      <c r="R35" s="86" t="s">
        <v>293</v>
      </c>
    </row>
    <row r="36" spans="1:18" s="147" customFormat="1" ht="15.75" customHeight="1">
      <c r="A36" s="145" t="s">
        <v>42</v>
      </c>
      <c r="B36" s="141" t="s">
        <v>309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</row>
    <row r="37" spans="1:18" s="178" customFormat="1" ht="18" customHeight="1">
      <c r="A37" s="176"/>
      <c r="B37" s="172" t="s">
        <v>387</v>
      </c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</row>
    <row r="38" spans="1:18" s="147" customFormat="1" ht="15" customHeight="1">
      <c r="A38" s="145" t="s">
        <v>43</v>
      </c>
      <c r="B38" s="142" t="s">
        <v>221</v>
      </c>
      <c r="C38" s="148"/>
      <c r="D38" s="148"/>
      <c r="E38" s="148"/>
      <c r="F38" s="148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</row>
    <row r="39" spans="1:18" s="147" customFormat="1" ht="15" customHeight="1">
      <c r="A39" s="150"/>
      <c r="B39" s="142" t="s">
        <v>265</v>
      </c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</row>
    <row r="40" spans="1:18" s="147" customFormat="1" ht="15" customHeight="1">
      <c r="A40" s="150"/>
      <c r="B40" s="142" t="s">
        <v>299</v>
      </c>
      <c r="C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</row>
    <row r="41" spans="1:18" s="147" customFormat="1" ht="15" customHeight="1">
      <c r="A41" s="150"/>
      <c r="B41" s="142" t="s">
        <v>381</v>
      </c>
      <c r="C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</row>
    <row r="42" spans="1:18" ht="19.5" customHeight="1">
      <c r="A42" s="339" t="s">
        <v>132</v>
      </c>
      <c r="B42" s="339"/>
      <c r="C42" s="339"/>
      <c r="D42" s="339"/>
      <c r="E42" s="339"/>
      <c r="F42" s="339"/>
      <c r="G42" s="339"/>
      <c r="H42" s="339"/>
      <c r="I42" s="339"/>
      <c r="J42" s="339"/>
      <c r="K42" s="339"/>
      <c r="L42" s="339"/>
      <c r="M42" s="339"/>
      <c r="N42" s="339"/>
      <c r="O42" s="339"/>
      <c r="P42" s="339"/>
      <c r="Q42" s="339"/>
      <c r="R42" s="339"/>
    </row>
  </sheetData>
  <sheetProtection/>
  <mergeCells count="39">
    <mergeCell ref="F1:J1"/>
    <mergeCell ref="A3:R4"/>
    <mergeCell ref="G5:M5"/>
    <mergeCell ref="A6:B8"/>
    <mergeCell ref="C6:D7"/>
    <mergeCell ref="E6:F7"/>
    <mergeCell ref="G6:H7"/>
    <mergeCell ref="I6:J7"/>
    <mergeCell ref="K6:L7"/>
    <mergeCell ref="M6:N7"/>
    <mergeCell ref="O6:P7"/>
    <mergeCell ref="Q6:Q7"/>
    <mergeCell ref="R6:R7"/>
    <mergeCell ref="A9:B9"/>
    <mergeCell ref="A10:B10"/>
    <mergeCell ref="A12:B12"/>
    <mergeCell ref="A14:B14"/>
    <mergeCell ref="A15:B15"/>
    <mergeCell ref="A16:B16"/>
    <mergeCell ref="A17:B17"/>
    <mergeCell ref="A13:B13"/>
    <mergeCell ref="A11:B11"/>
    <mergeCell ref="A29:B29"/>
    <mergeCell ref="A18:B18"/>
    <mergeCell ref="A19:B19"/>
    <mergeCell ref="A20:B20"/>
    <mergeCell ref="A21:B21"/>
    <mergeCell ref="A22:B22"/>
    <mergeCell ref="A23:B23"/>
    <mergeCell ref="A42:R42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</mergeCells>
  <printOptions horizontalCentered="1"/>
  <pageMargins left="0.98" right="0.39" top="0.98" bottom="0.39" header="0" footer="0"/>
  <pageSetup fitToHeight="1" fitToWidth="1" horizontalDpi="300" verticalDpi="300" orientation="landscape" paperSize="8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2"/>
  <sheetViews>
    <sheetView view="pageBreakPreview" zoomScale="70" zoomScaleSheetLayoutView="70" zoomScalePageLayoutView="0" workbookViewId="0" topLeftCell="A1">
      <selection activeCell="C9" sqref="C9:R56"/>
    </sheetView>
  </sheetViews>
  <sheetFormatPr defaultColWidth="9.00390625" defaultRowHeight="16.5"/>
  <cols>
    <col min="1" max="1" width="9.625" style="65" customWidth="1"/>
    <col min="2" max="2" width="31.25390625" style="65" customWidth="1"/>
    <col min="3" max="3" width="11.625" style="65" bestFit="1" customWidth="1"/>
    <col min="4" max="4" width="14.625" style="65" customWidth="1"/>
    <col min="5" max="8" width="10.625" style="65" customWidth="1"/>
    <col min="9" max="9" width="11.625" style="65" bestFit="1" customWidth="1"/>
    <col min="10" max="10" width="12.75390625" style="65" bestFit="1" customWidth="1"/>
    <col min="11" max="11" width="11.625" style="65" bestFit="1" customWidth="1"/>
    <col min="12" max="12" width="13.875" style="65" bestFit="1" customWidth="1"/>
    <col min="13" max="13" width="9.50390625" style="65" bestFit="1" customWidth="1"/>
    <col min="14" max="14" width="11.625" style="65" bestFit="1" customWidth="1"/>
    <col min="15" max="15" width="9.25390625" style="65" customWidth="1"/>
    <col min="16" max="16" width="10.125" style="65" customWidth="1"/>
    <col min="17" max="17" width="15.625" style="65" customWidth="1"/>
    <col min="18" max="18" width="16.625" style="65" customWidth="1"/>
    <col min="19" max="16384" width="9.00390625" style="65" customWidth="1"/>
  </cols>
  <sheetData>
    <row r="1" spans="1:18" ht="16.5" customHeight="1">
      <c r="A1" s="64" t="s">
        <v>0</v>
      </c>
      <c r="D1" s="66"/>
      <c r="E1" s="66"/>
      <c r="F1" s="66"/>
      <c r="G1" s="66"/>
      <c r="H1" s="66"/>
      <c r="I1" s="66"/>
      <c r="Q1" s="64" t="s">
        <v>1</v>
      </c>
      <c r="R1" s="67" t="s">
        <v>2</v>
      </c>
    </row>
    <row r="2" spans="1:18" ht="16.5" customHeight="1">
      <c r="A2" s="68" t="s">
        <v>133</v>
      </c>
      <c r="B2" s="70" t="s">
        <v>4</v>
      </c>
      <c r="C2" s="70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68" t="s">
        <v>5</v>
      </c>
      <c r="R2" s="72" t="s">
        <v>135</v>
      </c>
    </row>
    <row r="3" spans="1:18" s="73" customFormat="1" ht="19.5" customHeight="1">
      <c r="A3" s="349" t="s">
        <v>245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</row>
    <row r="4" spans="1:18" ht="19.5" customHeight="1">
      <c r="A4" s="350"/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</row>
    <row r="5" spans="1:18" ht="19.5" customHeight="1">
      <c r="A5" s="74"/>
      <c r="B5" s="74"/>
      <c r="C5" s="74"/>
      <c r="E5" s="88"/>
      <c r="F5" s="313" t="str">
        <f>'2491-00-01'!H5</f>
        <v>中華民國109年11月底</v>
      </c>
      <c r="G5" s="313"/>
      <c r="H5" s="313"/>
      <c r="I5" s="313"/>
      <c r="J5" s="313"/>
      <c r="K5" s="313"/>
      <c r="L5" s="313"/>
      <c r="M5" s="74"/>
      <c r="N5" s="74"/>
      <c r="O5" s="74"/>
      <c r="P5" s="74"/>
      <c r="Q5" s="74"/>
      <c r="R5" s="76" t="s">
        <v>7</v>
      </c>
    </row>
    <row r="6" spans="1:18" s="78" customFormat="1" ht="12" customHeight="1">
      <c r="A6" s="363" t="s">
        <v>136</v>
      </c>
      <c r="B6" s="364"/>
      <c r="C6" s="357" t="s">
        <v>124</v>
      </c>
      <c r="D6" s="358"/>
      <c r="E6" s="361" t="s">
        <v>125</v>
      </c>
      <c r="F6" s="358"/>
      <c r="G6" s="361" t="s">
        <v>126</v>
      </c>
      <c r="H6" s="358"/>
      <c r="I6" s="361" t="s">
        <v>127</v>
      </c>
      <c r="J6" s="358"/>
      <c r="K6" s="361" t="s">
        <v>128</v>
      </c>
      <c r="L6" s="358"/>
      <c r="M6" s="363" t="s">
        <v>380</v>
      </c>
      <c r="N6" s="367"/>
      <c r="O6" s="363" t="s">
        <v>129</v>
      </c>
      <c r="P6" s="341"/>
      <c r="Q6" s="344" t="s">
        <v>379</v>
      </c>
      <c r="R6" s="346" t="s">
        <v>130</v>
      </c>
    </row>
    <row r="7" spans="1:18" s="78" customFormat="1" ht="22.5" customHeight="1">
      <c r="A7" s="369"/>
      <c r="B7" s="370"/>
      <c r="C7" s="359"/>
      <c r="D7" s="360"/>
      <c r="E7" s="362"/>
      <c r="F7" s="360"/>
      <c r="G7" s="362"/>
      <c r="H7" s="360"/>
      <c r="I7" s="362"/>
      <c r="J7" s="360"/>
      <c r="K7" s="362"/>
      <c r="L7" s="360"/>
      <c r="M7" s="365"/>
      <c r="N7" s="368"/>
      <c r="O7" s="365"/>
      <c r="P7" s="343"/>
      <c r="Q7" s="345"/>
      <c r="R7" s="347"/>
    </row>
    <row r="8" spans="1:18" s="78" customFormat="1" ht="33" customHeight="1">
      <c r="A8" s="365"/>
      <c r="B8" s="366"/>
      <c r="C8" s="79" t="s">
        <v>31</v>
      </c>
      <c r="D8" s="80" t="s">
        <v>134</v>
      </c>
      <c r="E8" s="79" t="s">
        <v>31</v>
      </c>
      <c r="F8" s="79" t="s">
        <v>32</v>
      </c>
      <c r="G8" s="79" t="s">
        <v>31</v>
      </c>
      <c r="H8" s="79" t="s">
        <v>32</v>
      </c>
      <c r="I8" s="79" t="s">
        <v>31</v>
      </c>
      <c r="J8" s="79" t="s">
        <v>32</v>
      </c>
      <c r="K8" s="79" t="s">
        <v>31</v>
      </c>
      <c r="L8" s="79" t="s">
        <v>32</v>
      </c>
      <c r="M8" s="79" t="s">
        <v>31</v>
      </c>
      <c r="N8" s="80" t="s">
        <v>131</v>
      </c>
      <c r="O8" s="79" t="s">
        <v>31</v>
      </c>
      <c r="P8" s="81" t="s">
        <v>131</v>
      </c>
      <c r="Q8" s="79" t="s">
        <v>31</v>
      </c>
      <c r="R8" s="79" t="s">
        <v>31</v>
      </c>
    </row>
    <row r="9" spans="1:18" s="78" customFormat="1" ht="15" customHeight="1">
      <c r="A9" s="55" t="s">
        <v>33</v>
      </c>
      <c r="B9" s="56"/>
      <c r="C9" s="82">
        <v>718724</v>
      </c>
      <c r="D9" s="82">
        <v>25293900.615819</v>
      </c>
      <c r="E9" s="82">
        <v>9</v>
      </c>
      <c r="F9" s="82">
        <v>138.65</v>
      </c>
      <c r="G9" s="82">
        <v>6</v>
      </c>
      <c r="H9" s="82">
        <v>23.8724</v>
      </c>
      <c r="I9" s="82">
        <v>540306</v>
      </c>
      <c r="J9" s="82">
        <v>2747265.691557</v>
      </c>
      <c r="K9" s="82">
        <v>172770</v>
      </c>
      <c r="L9" s="82">
        <v>22350733.899551</v>
      </c>
      <c r="M9" s="82">
        <v>5588</v>
      </c>
      <c r="N9" s="82">
        <v>189499.161917</v>
      </c>
      <c r="O9" s="82">
        <v>45</v>
      </c>
      <c r="P9" s="82">
        <v>6239.340394</v>
      </c>
      <c r="Q9" s="82">
        <v>4807</v>
      </c>
      <c r="R9" s="82">
        <v>115</v>
      </c>
    </row>
    <row r="10" spans="1:18" s="78" customFormat="1" ht="15" customHeight="1">
      <c r="A10" s="55" t="s">
        <v>67</v>
      </c>
      <c r="B10" s="56"/>
      <c r="C10" s="82">
        <v>17020</v>
      </c>
      <c r="D10" s="82">
        <v>623169.872442</v>
      </c>
      <c r="E10" s="82">
        <v>3</v>
      </c>
      <c r="F10" s="82">
        <v>40.68</v>
      </c>
      <c r="G10" s="82">
        <v>1</v>
      </c>
      <c r="H10" s="82">
        <v>10.2152</v>
      </c>
      <c r="I10" s="82">
        <v>11620</v>
      </c>
      <c r="J10" s="82">
        <v>53727.783396</v>
      </c>
      <c r="K10" s="82">
        <v>5347</v>
      </c>
      <c r="L10" s="82">
        <v>568667.554463</v>
      </c>
      <c r="M10" s="82">
        <v>49</v>
      </c>
      <c r="N10" s="82">
        <v>723.639383</v>
      </c>
      <c r="O10" s="82">
        <v>0</v>
      </c>
      <c r="P10" s="82">
        <v>0</v>
      </c>
      <c r="Q10" s="82">
        <v>16</v>
      </c>
      <c r="R10" s="82">
        <v>0</v>
      </c>
    </row>
    <row r="11" spans="1:18" s="78" customFormat="1" ht="15" customHeight="1">
      <c r="A11" s="55" t="s">
        <v>68</v>
      </c>
      <c r="B11" s="56"/>
      <c r="C11" s="82">
        <v>4112</v>
      </c>
      <c r="D11" s="82">
        <v>291660.84406</v>
      </c>
      <c r="E11" s="82">
        <v>0</v>
      </c>
      <c r="F11" s="82">
        <v>0</v>
      </c>
      <c r="G11" s="82">
        <v>0</v>
      </c>
      <c r="H11" s="82">
        <v>0</v>
      </c>
      <c r="I11" s="82">
        <v>2831</v>
      </c>
      <c r="J11" s="82">
        <v>25905.700594</v>
      </c>
      <c r="K11" s="82">
        <v>1267</v>
      </c>
      <c r="L11" s="82">
        <v>263822.493466</v>
      </c>
      <c r="M11" s="82">
        <v>14</v>
      </c>
      <c r="N11" s="82">
        <v>1932.65</v>
      </c>
      <c r="O11" s="82">
        <v>0</v>
      </c>
      <c r="P11" s="82">
        <v>0</v>
      </c>
      <c r="Q11" s="82">
        <v>3</v>
      </c>
      <c r="R11" s="82">
        <v>0</v>
      </c>
    </row>
    <row r="12" spans="1:18" s="78" customFormat="1" ht="15" customHeight="1">
      <c r="A12" s="55" t="s">
        <v>69</v>
      </c>
      <c r="B12" s="56"/>
      <c r="C12" s="82">
        <v>195705</v>
      </c>
      <c r="D12" s="82">
        <v>8004999.00693</v>
      </c>
      <c r="E12" s="82">
        <v>0</v>
      </c>
      <c r="F12" s="82">
        <v>0</v>
      </c>
      <c r="G12" s="82">
        <v>1</v>
      </c>
      <c r="H12" s="82">
        <v>0.15</v>
      </c>
      <c r="I12" s="82">
        <v>136337</v>
      </c>
      <c r="J12" s="82">
        <v>652317.637421</v>
      </c>
      <c r="K12" s="82">
        <v>58307</v>
      </c>
      <c r="L12" s="82">
        <v>7320373.846251</v>
      </c>
      <c r="M12" s="82">
        <v>1055</v>
      </c>
      <c r="N12" s="82">
        <v>32285.873258</v>
      </c>
      <c r="O12" s="82">
        <v>5</v>
      </c>
      <c r="P12" s="82">
        <v>21.5</v>
      </c>
      <c r="Q12" s="82">
        <v>199</v>
      </c>
      <c r="R12" s="82">
        <v>33</v>
      </c>
    </row>
    <row r="13" spans="1:18" s="78" customFormat="1" ht="15" customHeight="1">
      <c r="A13" s="55" t="s">
        <v>70</v>
      </c>
      <c r="B13" s="56"/>
      <c r="C13" s="82">
        <v>18143</v>
      </c>
      <c r="D13" s="82">
        <v>439820.955595</v>
      </c>
      <c r="E13" s="82">
        <v>0</v>
      </c>
      <c r="F13" s="82">
        <v>0</v>
      </c>
      <c r="G13" s="82">
        <v>1</v>
      </c>
      <c r="H13" s="82">
        <v>0.15</v>
      </c>
      <c r="I13" s="82">
        <v>13267</v>
      </c>
      <c r="J13" s="82">
        <v>57500.243593</v>
      </c>
      <c r="K13" s="82">
        <v>4814</v>
      </c>
      <c r="L13" s="82">
        <v>381089.797987</v>
      </c>
      <c r="M13" s="82">
        <v>61</v>
      </c>
      <c r="N13" s="82">
        <v>1230.764015</v>
      </c>
      <c r="O13" s="82">
        <v>0</v>
      </c>
      <c r="P13" s="82">
        <v>0</v>
      </c>
      <c r="Q13" s="82">
        <v>8</v>
      </c>
      <c r="R13" s="82">
        <v>0</v>
      </c>
    </row>
    <row r="14" spans="1:18" s="78" customFormat="1" ht="15" customHeight="1">
      <c r="A14" s="55" t="s">
        <v>71</v>
      </c>
      <c r="B14" s="56"/>
      <c r="C14" s="82">
        <v>1463</v>
      </c>
      <c r="D14" s="82">
        <v>43184.062753</v>
      </c>
      <c r="E14" s="82">
        <v>0</v>
      </c>
      <c r="F14" s="82">
        <v>0</v>
      </c>
      <c r="G14" s="82">
        <v>0</v>
      </c>
      <c r="H14" s="82">
        <v>0</v>
      </c>
      <c r="I14" s="82">
        <v>865</v>
      </c>
      <c r="J14" s="82">
        <v>3031.589525</v>
      </c>
      <c r="K14" s="82">
        <v>585</v>
      </c>
      <c r="L14" s="82">
        <v>39700.873228</v>
      </c>
      <c r="M14" s="82">
        <v>13</v>
      </c>
      <c r="N14" s="82">
        <v>451.6</v>
      </c>
      <c r="O14" s="82">
        <v>0</v>
      </c>
      <c r="P14" s="82">
        <v>0</v>
      </c>
      <c r="Q14" s="82">
        <v>0</v>
      </c>
      <c r="R14" s="82">
        <v>0</v>
      </c>
    </row>
    <row r="15" spans="1:18" s="78" customFormat="1" ht="15" customHeight="1">
      <c r="A15" s="55" t="s">
        <v>72</v>
      </c>
      <c r="B15" s="56"/>
      <c r="C15" s="82">
        <v>31</v>
      </c>
      <c r="D15" s="82">
        <v>55416.43105</v>
      </c>
      <c r="E15" s="82">
        <v>0</v>
      </c>
      <c r="F15" s="82">
        <v>0</v>
      </c>
      <c r="G15" s="82">
        <v>0</v>
      </c>
      <c r="H15" s="82">
        <v>0</v>
      </c>
      <c r="I15" s="82">
        <v>4</v>
      </c>
      <c r="J15" s="82">
        <v>107.2</v>
      </c>
      <c r="K15" s="82">
        <v>27</v>
      </c>
      <c r="L15" s="82">
        <v>55309.23105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</row>
    <row r="16" spans="1:18" s="78" customFormat="1" ht="15" customHeight="1">
      <c r="A16" s="55" t="s">
        <v>73</v>
      </c>
      <c r="B16" s="56"/>
      <c r="C16" s="82">
        <v>10105</v>
      </c>
      <c r="D16" s="82">
        <v>387763.734861</v>
      </c>
      <c r="E16" s="82">
        <v>0</v>
      </c>
      <c r="F16" s="82">
        <v>0</v>
      </c>
      <c r="G16" s="82">
        <v>0</v>
      </c>
      <c r="H16" s="82">
        <v>0</v>
      </c>
      <c r="I16" s="82">
        <v>6415</v>
      </c>
      <c r="J16" s="82">
        <v>35779.865945</v>
      </c>
      <c r="K16" s="82">
        <v>3661</v>
      </c>
      <c r="L16" s="82">
        <v>351120.018916</v>
      </c>
      <c r="M16" s="82">
        <v>29</v>
      </c>
      <c r="N16" s="82">
        <v>863.85</v>
      </c>
      <c r="O16" s="82">
        <v>0</v>
      </c>
      <c r="P16" s="82">
        <v>0</v>
      </c>
      <c r="Q16" s="82">
        <v>3</v>
      </c>
      <c r="R16" s="82">
        <v>0</v>
      </c>
    </row>
    <row r="17" spans="1:18" s="78" customFormat="1" ht="15" customHeight="1">
      <c r="A17" s="55" t="s">
        <v>74</v>
      </c>
      <c r="B17" s="56"/>
      <c r="C17" s="82">
        <v>5137</v>
      </c>
      <c r="D17" s="82">
        <v>93859.8708</v>
      </c>
      <c r="E17" s="82">
        <v>0</v>
      </c>
      <c r="F17" s="82">
        <v>0</v>
      </c>
      <c r="G17" s="82">
        <v>0</v>
      </c>
      <c r="H17" s="82">
        <v>0</v>
      </c>
      <c r="I17" s="82">
        <v>4068</v>
      </c>
      <c r="J17" s="82">
        <v>17347.844098</v>
      </c>
      <c r="K17" s="82">
        <v>1031</v>
      </c>
      <c r="L17" s="82">
        <v>74196.45847</v>
      </c>
      <c r="M17" s="82">
        <v>38</v>
      </c>
      <c r="N17" s="82">
        <v>2315.568232</v>
      </c>
      <c r="O17" s="82">
        <v>0</v>
      </c>
      <c r="P17" s="82">
        <v>0</v>
      </c>
      <c r="Q17" s="82">
        <v>3</v>
      </c>
      <c r="R17" s="82">
        <v>0</v>
      </c>
    </row>
    <row r="18" spans="1:18" s="78" customFormat="1" ht="15" customHeight="1">
      <c r="A18" s="55" t="s">
        <v>75</v>
      </c>
      <c r="B18" s="56"/>
      <c r="C18" s="82">
        <v>2006</v>
      </c>
      <c r="D18" s="82">
        <v>31712.42171</v>
      </c>
      <c r="E18" s="82">
        <v>0</v>
      </c>
      <c r="F18" s="82">
        <v>0</v>
      </c>
      <c r="G18" s="82">
        <v>0</v>
      </c>
      <c r="H18" s="82">
        <v>0</v>
      </c>
      <c r="I18" s="82">
        <v>1441</v>
      </c>
      <c r="J18" s="82">
        <v>7094.060089</v>
      </c>
      <c r="K18" s="82">
        <v>552</v>
      </c>
      <c r="L18" s="82">
        <v>23854.451621</v>
      </c>
      <c r="M18" s="82">
        <v>13</v>
      </c>
      <c r="N18" s="82">
        <v>763.91</v>
      </c>
      <c r="O18" s="82">
        <v>0</v>
      </c>
      <c r="P18" s="82">
        <v>0</v>
      </c>
      <c r="Q18" s="82">
        <v>5</v>
      </c>
      <c r="R18" s="82">
        <v>0</v>
      </c>
    </row>
    <row r="19" spans="1:18" s="78" customFormat="1" ht="15" customHeight="1">
      <c r="A19" s="55" t="s">
        <v>76</v>
      </c>
      <c r="B19" s="56"/>
      <c r="C19" s="82">
        <v>3590</v>
      </c>
      <c r="D19" s="82">
        <v>44624.047087</v>
      </c>
      <c r="E19" s="82">
        <v>0</v>
      </c>
      <c r="F19" s="82">
        <v>0</v>
      </c>
      <c r="G19" s="82">
        <v>0</v>
      </c>
      <c r="H19" s="82">
        <v>0</v>
      </c>
      <c r="I19" s="82">
        <v>2573</v>
      </c>
      <c r="J19" s="82">
        <v>13397.316757</v>
      </c>
      <c r="K19" s="82">
        <v>1011</v>
      </c>
      <c r="L19" s="82">
        <v>30952.63033</v>
      </c>
      <c r="M19" s="82">
        <v>6</v>
      </c>
      <c r="N19" s="82">
        <v>274.1</v>
      </c>
      <c r="O19" s="82">
        <v>0</v>
      </c>
      <c r="P19" s="82">
        <v>0</v>
      </c>
      <c r="Q19" s="82">
        <v>0</v>
      </c>
      <c r="R19" s="82">
        <v>0</v>
      </c>
    </row>
    <row r="20" spans="1:18" s="78" customFormat="1" ht="15" customHeight="1">
      <c r="A20" s="55" t="s">
        <v>77</v>
      </c>
      <c r="B20" s="56"/>
      <c r="C20" s="82">
        <v>3182</v>
      </c>
      <c r="D20" s="82">
        <v>59985.336333</v>
      </c>
      <c r="E20" s="82">
        <v>0</v>
      </c>
      <c r="F20" s="82">
        <v>0</v>
      </c>
      <c r="G20" s="82">
        <v>0</v>
      </c>
      <c r="H20" s="82">
        <v>0</v>
      </c>
      <c r="I20" s="82">
        <v>2240</v>
      </c>
      <c r="J20" s="82">
        <v>12273.447844</v>
      </c>
      <c r="K20" s="82">
        <v>936</v>
      </c>
      <c r="L20" s="82">
        <v>47674.638489</v>
      </c>
      <c r="M20" s="82">
        <v>6</v>
      </c>
      <c r="N20" s="82">
        <v>37.25</v>
      </c>
      <c r="O20" s="82">
        <v>0</v>
      </c>
      <c r="P20" s="82">
        <v>0</v>
      </c>
      <c r="Q20" s="82">
        <v>0</v>
      </c>
      <c r="R20" s="82">
        <v>0</v>
      </c>
    </row>
    <row r="21" spans="1:18" s="78" customFormat="1" ht="15" customHeight="1">
      <c r="A21" s="55" t="s">
        <v>78</v>
      </c>
      <c r="B21" s="56"/>
      <c r="C21" s="82">
        <v>10484</v>
      </c>
      <c r="D21" s="82">
        <v>112315.841722</v>
      </c>
      <c r="E21" s="82">
        <v>0</v>
      </c>
      <c r="F21" s="82">
        <v>0</v>
      </c>
      <c r="G21" s="82">
        <v>0</v>
      </c>
      <c r="H21" s="82">
        <v>0</v>
      </c>
      <c r="I21" s="82">
        <v>8479</v>
      </c>
      <c r="J21" s="82">
        <v>28614.40393</v>
      </c>
      <c r="K21" s="82">
        <v>1971</v>
      </c>
      <c r="L21" s="82">
        <v>83114.212146</v>
      </c>
      <c r="M21" s="82">
        <v>34</v>
      </c>
      <c r="N21" s="82">
        <v>587.225646</v>
      </c>
      <c r="O21" s="82">
        <v>0</v>
      </c>
      <c r="P21" s="82">
        <v>0</v>
      </c>
      <c r="Q21" s="82">
        <v>3</v>
      </c>
      <c r="R21" s="82">
        <v>0</v>
      </c>
    </row>
    <row r="22" spans="1:18" s="78" customFormat="1" ht="15" customHeight="1">
      <c r="A22" s="55" t="s">
        <v>79</v>
      </c>
      <c r="B22" s="56"/>
      <c r="C22" s="82">
        <v>326</v>
      </c>
      <c r="D22" s="82">
        <v>23770.156368</v>
      </c>
      <c r="E22" s="82">
        <v>0</v>
      </c>
      <c r="F22" s="82">
        <v>0</v>
      </c>
      <c r="G22" s="82">
        <v>0</v>
      </c>
      <c r="H22" s="82">
        <v>0</v>
      </c>
      <c r="I22" s="82">
        <v>180</v>
      </c>
      <c r="J22" s="82">
        <v>1368.65816</v>
      </c>
      <c r="K22" s="82">
        <v>146</v>
      </c>
      <c r="L22" s="82">
        <v>22401.498208</v>
      </c>
      <c r="M22" s="82">
        <v>0</v>
      </c>
      <c r="N22" s="82">
        <v>0</v>
      </c>
      <c r="O22" s="82">
        <v>0</v>
      </c>
      <c r="P22" s="82">
        <v>0</v>
      </c>
      <c r="Q22" s="82">
        <v>5</v>
      </c>
      <c r="R22" s="82">
        <v>0</v>
      </c>
    </row>
    <row r="23" spans="1:18" s="78" customFormat="1" ht="15" customHeight="1">
      <c r="A23" s="55" t="s">
        <v>80</v>
      </c>
      <c r="B23" s="56"/>
      <c r="C23" s="82">
        <v>8663</v>
      </c>
      <c r="D23" s="82">
        <v>619070.142817</v>
      </c>
      <c r="E23" s="82">
        <v>0</v>
      </c>
      <c r="F23" s="82">
        <v>0</v>
      </c>
      <c r="G23" s="82">
        <v>0</v>
      </c>
      <c r="H23" s="82">
        <v>0</v>
      </c>
      <c r="I23" s="82">
        <v>5377</v>
      </c>
      <c r="J23" s="82">
        <v>31042.262674</v>
      </c>
      <c r="K23" s="82">
        <v>3248</v>
      </c>
      <c r="L23" s="82">
        <v>587339.554081</v>
      </c>
      <c r="M23" s="82">
        <v>38</v>
      </c>
      <c r="N23" s="82">
        <v>688.326062</v>
      </c>
      <c r="O23" s="82">
        <v>0</v>
      </c>
      <c r="P23" s="82">
        <v>0</v>
      </c>
      <c r="Q23" s="82">
        <v>25</v>
      </c>
      <c r="R23" s="82">
        <v>0</v>
      </c>
    </row>
    <row r="24" spans="1:18" s="78" customFormat="1" ht="15" customHeight="1">
      <c r="A24" s="55" t="s">
        <v>81</v>
      </c>
      <c r="B24" s="56"/>
      <c r="C24" s="82">
        <v>6797</v>
      </c>
      <c r="D24" s="82">
        <v>462443.553861</v>
      </c>
      <c r="E24" s="82">
        <v>0</v>
      </c>
      <c r="F24" s="82">
        <v>0</v>
      </c>
      <c r="G24" s="82">
        <v>0</v>
      </c>
      <c r="H24" s="82">
        <v>0</v>
      </c>
      <c r="I24" s="82">
        <v>4627</v>
      </c>
      <c r="J24" s="82">
        <v>20139.851359</v>
      </c>
      <c r="K24" s="82">
        <v>2126</v>
      </c>
      <c r="L24" s="82">
        <v>441306.796892</v>
      </c>
      <c r="M24" s="82">
        <v>44</v>
      </c>
      <c r="N24" s="82">
        <v>996.90561</v>
      </c>
      <c r="O24" s="82">
        <v>0</v>
      </c>
      <c r="P24" s="82">
        <v>0</v>
      </c>
      <c r="Q24" s="82">
        <v>4</v>
      </c>
      <c r="R24" s="82">
        <v>0</v>
      </c>
    </row>
    <row r="25" spans="1:18" s="78" customFormat="1" ht="15" customHeight="1">
      <c r="A25" s="55" t="s">
        <v>272</v>
      </c>
      <c r="B25" s="56"/>
      <c r="C25" s="82">
        <v>197</v>
      </c>
      <c r="D25" s="82">
        <v>45848.69573</v>
      </c>
      <c r="E25" s="82">
        <v>0</v>
      </c>
      <c r="F25" s="82">
        <v>0</v>
      </c>
      <c r="G25" s="82">
        <v>0</v>
      </c>
      <c r="H25" s="82">
        <v>0</v>
      </c>
      <c r="I25" s="82">
        <v>54</v>
      </c>
      <c r="J25" s="82">
        <v>523.68</v>
      </c>
      <c r="K25" s="82">
        <v>137</v>
      </c>
      <c r="L25" s="82">
        <v>45082.77773</v>
      </c>
      <c r="M25" s="82">
        <v>6</v>
      </c>
      <c r="N25" s="82">
        <v>242.238</v>
      </c>
      <c r="O25" s="82">
        <v>0</v>
      </c>
      <c r="P25" s="82">
        <v>0</v>
      </c>
      <c r="Q25" s="82">
        <v>0</v>
      </c>
      <c r="R25" s="82">
        <v>0</v>
      </c>
    </row>
    <row r="26" spans="1:18" s="78" customFormat="1" ht="15" customHeight="1">
      <c r="A26" s="55" t="s">
        <v>82</v>
      </c>
      <c r="B26" s="56"/>
      <c r="C26" s="82">
        <v>1850</v>
      </c>
      <c r="D26" s="82">
        <v>67553.132882</v>
      </c>
      <c r="E26" s="82">
        <v>0</v>
      </c>
      <c r="F26" s="82">
        <v>0</v>
      </c>
      <c r="G26" s="82">
        <v>0</v>
      </c>
      <c r="H26" s="82">
        <v>0</v>
      </c>
      <c r="I26" s="82">
        <v>1238</v>
      </c>
      <c r="J26" s="82">
        <v>7210.381412</v>
      </c>
      <c r="K26" s="82">
        <v>610</v>
      </c>
      <c r="L26" s="82">
        <v>60323.75147</v>
      </c>
      <c r="M26" s="82">
        <v>2</v>
      </c>
      <c r="N26" s="82">
        <v>19</v>
      </c>
      <c r="O26" s="82">
        <v>0</v>
      </c>
      <c r="P26" s="82">
        <v>0</v>
      </c>
      <c r="Q26" s="82">
        <v>0</v>
      </c>
      <c r="R26" s="82">
        <v>0</v>
      </c>
    </row>
    <row r="27" spans="1:18" s="78" customFormat="1" ht="15" customHeight="1">
      <c r="A27" s="55" t="s">
        <v>83</v>
      </c>
      <c r="B27" s="56"/>
      <c r="C27" s="82">
        <v>8975</v>
      </c>
      <c r="D27" s="82">
        <v>225723.106918</v>
      </c>
      <c r="E27" s="82">
        <v>0</v>
      </c>
      <c r="F27" s="82">
        <v>0</v>
      </c>
      <c r="G27" s="82">
        <v>0</v>
      </c>
      <c r="H27" s="82">
        <v>0</v>
      </c>
      <c r="I27" s="82">
        <v>6142</v>
      </c>
      <c r="J27" s="82">
        <v>31632.872993</v>
      </c>
      <c r="K27" s="82">
        <v>2792</v>
      </c>
      <c r="L27" s="82">
        <v>192842.76876</v>
      </c>
      <c r="M27" s="82">
        <v>41</v>
      </c>
      <c r="N27" s="82">
        <v>1247.465165</v>
      </c>
      <c r="O27" s="82">
        <v>0</v>
      </c>
      <c r="P27" s="82">
        <v>0</v>
      </c>
      <c r="Q27" s="82">
        <v>3</v>
      </c>
      <c r="R27" s="82">
        <v>0</v>
      </c>
    </row>
    <row r="28" spans="1:18" s="78" customFormat="1" ht="15" customHeight="1">
      <c r="A28" s="55" t="s">
        <v>84</v>
      </c>
      <c r="B28" s="56"/>
      <c r="C28" s="82">
        <v>3428</v>
      </c>
      <c r="D28" s="82">
        <v>139367.058574</v>
      </c>
      <c r="E28" s="82">
        <v>0</v>
      </c>
      <c r="F28" s="82">
        <v>0</v>
      </c>
      <c r="G28" s="82">
        <v>0</v>
      </c>
      <c r="H28" s="82">
        <v>0</v>
      </c>
      <c r="I28" s="82">
        <v>2391</v>
      </c>
      <c r="J28" s="82">
        <v>13915.205664</v>
      </c>
      <c r="K28" s="82">
        <v>1026</v>
      </c>
      <c r="L28" s="82">
        <v>125324.69291</v>
      </c>
      <c r="M28" s="82">
        <v>11</v>
      </c>
      <c r="N28" s="82">
        <v>127.16</v>
      </c>
      <c r="O28" s="82">
        <v>0</v>
      </c>
      <c r="P28" s="82">
        <v>0</v>
      </c>
      <c r="Q28" s="82">
        <v>2</v>
      </c>
      <c r="R28" s="82">
        <v>1</v>
      </c>
    </row>
    <row r="29" spans="1:18" s="78" customFormat="1" ht="15" customHeight="1">
      <c r="A29" s="55" t="s">
        <v>85</v>
      </c>
      <c r="B29" s="56"/>
      <c r="C29" s="82">
        <v>7860</v>
      </c>
      <c r="D29" s="82">
        <v>565165.093053</v>
      </c>
      <c r="E29" s="82">
        <v>0</v>
      </c>
      <c r="F29" s="82">
        <v>0</v>
      </c>
      <c r="G29" s="82">
        <v>0</v>
      </c>
      <c r="H29" s="82">
        <v>0</v>
      </c>
      <c r="I29" s="82">
        <v>5523</v>
      </c>
      <c r="J29" s="82">
        <v>37331.226088</v>
      </c>
      <c r="K29" s="82">
        <v>2317</v>
      </c>
      <c r="L29" s="82">
        <v>526666.811462</v>
      </c>
      <c r="M29" s="82">
        <v>20</v>
      </c>
      <c r="N29" s="82">
        <v>1167.055503</v>
      </c>
      <c r="O29" s="82">
        <v>0</v>
      </c>
      <c r="P29" s="82">
        <v>0</v>
      </c>
      <c r="Q29" s="82">
        <v>5</v>
      </c>
      <c r="R29" s="82">
        <v>0</v>
      </c>
    </row>
    <row r="30" spans="1:18" s="78" customFormat="1" ht="15" customHeight="1">
      <c r="A30" s="55" t="s">
        <v>86</v>
      </c>
      <c r="B30" s="56"/>
      <c r="C30" s="82">
        <v>31582</v>
      </c>
      <c r="D30" s="82">
        <v>523410.602061</v>
      </c>
      <c r="E30" s="82">
        <v>0</v>
      </c>
      <c r="F30" s="82">
        <v>0</v>
      </c>
      <c r="G30" s="82">
        <v>0</v>
      </c>
      <c r="H30" s="82">
        <v>0</v>
      </c>
      <c r="I30" s="82">
        <v>22818</v>
      </c>
      <c r="J30" s="82">
        <v>107634.765268</v>
      </c>
      <c r="K30" s="82">
        <v>8708</v>
      </c>
      <c r="L30" s="82">
        <v>414771.556889</v>
      </c>
      <c r="M30" s="82">
        <v>56</v>
      </c>
      <c r="N30" s="82">
        <v>1004.279904</v>
      </c>
      <c r="O30" s="82">
        <v>0</v>
      </c>
      <c r="P30" s="82">
        <v>0</v>
      </c>
      <c r="Q30" s="82">
        <v>8</v>
      </c>
      <c r="R30" s="82">
        <v>1</v>
      </c>
    </row>
    <row r="31" spans="1:18" s="78" customFormat="1" ht="15" customHeight="1">
      <c r="A31" s="55" t="s">
        <v>87</v>
      </c>
      <c r="B31" s="56"/>
      <c r="C31" s="82">
        <v>5066</v>
      </c>
      <c r="D31" s="82">
        <v>715719.617346</v>
      </c>
      <c r="E31" s="82">
        <v>0</v>
      </c>
      <c r="F31" s="82">
        <v>0</v>
      </c>
      <c r="G31" s="82">
        <v>0</v>
      </c>
      <c r="H31" s="82">
        <v>0</v>
      </c>
      <c r="I31" s="82">
        <v>2868</v>
      </c>
      <c r="J31" s="82">
        <v>17209.804155</v>
      </c>
      <c r="K31" s="82">
        <v>2081</v>
      </c>
      <c r="L31" s="82">
        <v>695105.41661</v>
      </c>
      <c r="M31" s="82">
        <v>117</v>
      </c>
      <c r="N31" s="82">
        <v>3404.396581</v>
      </c>
      <c r="O31" s="82">
        <v>0</v>
      </c>
      <c r="P31" s="82">
        <v>0</v>
      </c>
      <c r="Q31" s="82">
        <v>11</v>
      </c>
      <c r="R31" s="82">
        <v>5</v>
      </c>
    </row>
    <row r="32" spans="1:18" s="78" customFormat="1" ht="15" customHeight="1">
      <c r="A32" s="55" t="s">
        <v>88</v>
      </c>
      <c r="B32" s="56"/>
      <c r="C32" s="82">
        <v>22990</v>
      </c>
      <c r="D32" s="82">
        <v>2167048.88552</v>
      </c>
      <c r="E32" s="82">
        <v>0</v>
      </c>
      <c r="F32" s="82">
        <v>0</v>
      </c>
      <c r="G32" s="82">
        <v>0</v>
      </c>
      <c r="H32" s="82">
        <v>0</v>
      </c>
      <c r="I32" s="82">
        <v>14341</v>
      </c>
      <c r="J32" s="82">
        <v>64578.875612</v>
      </c>
      <c r="K32" s="82">
        <v>8404</v>
      </c>
      <c r="L32" s="82">
        <v>2097277.940146</v>
      </c>
      <c r="M32" s="82">
        <v>243</v>
      </c>
      <c r="N32" s="82">
        <v>5186.069762</v>
      </c>
      <c r="O32" s="82">
        <v>2</v>
      </c>
      <c r="P32" s="82">
        <v>6</v>
      </c>
      <c r="Q32" s="82">
        <v>75</v>
      </c>
      <c r="R32" s="82">
        <v>23</v>
      </c>
    </row>
    <row r="33" spans="1:18" s="78" customFormat="1" ht="15" customHeight="1">
      <c r="A33" s="55" t="s">
        <v>89</v>
      </c>
      <c r="B33" s="56"/>
      <c r="C33" s="82">
        <v>5243</v>
      </c>
      <c r="D33" s="82">
        <v>189746.858403</v>
      </c>
      <c r="E33" s="82">
        <v>0</v>
      </c>
      <c r="F33" s="82">
        <v>0</v>
      </c>
      <c r="G33" s="82">
        <v>0</v>
      </c>
      <c r="H33" s="82">
        <v>0</v>
      </c>
      <c r="I33" s="82">
        <v>3384</v>
      </c>
      <c r="J33" s="82">
        <v>18550.063148</v>
      </c>
      <c r="K33" s="82">
        <v>1821</v>
      </c>
      <c r="L33" s="82">
        <v>170756.876086</v>
      </c>
      <c r="M33" s="82">
        <v>38</v>
      </c>
      <c r="N33" s="82">
        <v>439.919169</v>
      </c>
      <c r="O33" s="82">
        <v>0</v>
      </c>
      <c r="P33" s="82">
        <v>0</v>
      </c>
      <c r="Q33" s="82">
        <v>4</v>
      </c>
      <c r="R33" s="82">
        <v>0</v>
      </c>
    </row>
    <row r="34" spans="1:18" s="78" customFormat="1" ht="15" customHeight="1">
      <c r="A34" s="55" t="s">
        <v>90</v>
      </c>
      <c r="B34" s="56"/>
      <c r="C34" s="82">
        <v>6838</v>
      </c>
      <c r="D34" s="82">
        <v>255035.370124</v>
      </c>
      <c r="E34" s="82">
        <v>0</v>
      </c>
      <c r="F34" s="82">
        <v>0</v>
      </c>
      <c r="G34" s="82">
        <v>0</v>
      </c>
      <c r="H34" s="82">
        <v>0</v>
      </c>
      <c r="I34" s="82">
        <v>4665</v>
      </c>
      <c r="J34" s="82">
        <v>22128.478042</v>
      </c>
      <c r="K34" s="82">
        <v>2136</v>
      </c>
      <c r="L34" s="82">
        <v>230204.971957</v>
      </c>
      <c r="M34" s="82">
        <v>37</v>
      </c>
      <c r="N34" s="82">
        <v>2701.920125</v>
      </c>
      <c r="O34" s="82">
        <v>0</v>
      </c>
      <c r="P34" s="82">
        <v>0</v>
      </c>
      <c r="Q34" s="82">
        <v>4</v>
      </c>
      <c r="R34" s="82">
        <v>1</v>
      </c>
    </row>
    <row r="35" spans="1:18" s="78" customFormat="1" ht="15" customHeight="1">
      <c r="A35" s="55" t="s">
        <v>91</v>
      </c>
      <c r="B35" s="56"/>
      <c r="C35" s="82">
        <v>2527</v>
      </c>
      <c r="D35" s="82">
        <v>75200.611622</v>
      </c>
      <c r="E35" s="82">
        <v>0</v>
      </c>
      <c r="F35" s="82">
        <v>0</v>
      </c>
      <c r="G35" s="82">
        <v>0</v>
      </c>
      <c r="H35" s="82">
        <v>0</v>
      </c>
      <c r="I35" s="82">
        <v>1789</v>
      </c>
      <c r="J35" s="82">
        <v>9398.02389</v>
      </c>
      <c r="K35" s="82">
        <v>729</v>
      </c>
      <c r="L35" s="82">
        <v>65544.487732</v>
      </c>
      <c r="M35" s="82">
        <v>9</v>
      </c>
      <c r="N35" s="82">
        <v>258.1</v>
      </c>
      <c r="O35" s="82">
        <v>0</v>
      </c>
      <c r="P35" s="82">
        <v>0</v>
      </c>
      <c r="Q35" s="82">
        <v>1</v>
      </c>
      <c r="R35" s="82">
        <v>0</v>
      </c>
    </row>
    <row r="36" spans="1:18" s="78" customFormat="1" ht="15" customHeight="1">
      <c r="A36" s="55" t="s">
        <v>273</v>
      </c>
      <c r="B36" s="56"/>
      <c r="C36" s="82">
        <v>5638</v>
      </c>
      <c r="D36" s="82">
        <v>148118.700103</v>
      </c>
      <c r="E36" s="82">
        <v>0</v>
      </c>
      <c r="F36" s="82">
        <v>0</v>
      </c>
      <c r="G36" s="82">
        <v>0</v>
      </c>
      <c r="H36" s="82">
        <v>0</v>
      </c>
      <c r="I36" s="82">
        <v>4245</v>
      </c>
      <c r="J36" s="82">
        <v>18300.760606</v>
      </c>
      <c r="K36" s="82">
        <v>1355</v>
      </c>
      <c r="L36" s="82">
        <v>128763.28241</v>
      </c>
      <c r="M36" s="82">
        <v>38</v>
      </c>
      <c r="N36" s="82">
        <v>1054.657087</v>
      </c>
      <c r="O36" s="82">
        <v>0</v>
      </c>
      <c r="P36" s="82">
        <v>0</v>
      </c>
      <c r="Q36" s="82">
        <v>13</v>
      </c>
      <c r="R36" s="82">
        <v>0</v>
      </c>
    </row>
    <row r="37" spans="1:18" s="78" customFormat="1" ht="15" customHeight="1">
      <c r="A37" s="55" t="s">
        <v>92</v>
      </c>
      <c r="B37" s="56"/>
      <c r="C37" s="82">
        <v>2228</v>
      </c>
      <c r="D37" s="82">
        <v>20402.905524</v>
      </c>
      <c r="E37" s="82">
        <v>0</v>
      </c>
      <c r="F37" s="82">
        <v>0</v>
      </c>
      <c r="G37" s="82">
        <v>0</v>
      </c>
      <c r="H37" s="82">
        <v>0</v>
      </c>
      <c r="I37" s="82">
        <v>1853</v>
      </c>
      <c r="J37" s="82">
        <v>7241.923744</v>
      </c>
      <c r="K37" s="82">
        <v>365</v>
      </c>
      <c r="L37" s="82">
        <v>13072.98178</v>
      </c>
      <c r="M37" s="82">
        <v>9</v>
      </c>
      <c r="N37" s="82">
        <v>83</v>
      </c>
      <c r="O37" s="82">
        <v>1</v>
      </c>
      <c r="P37" s="82">
        <v>5</v>
      </c>
      <c r="Q37" s="82">
        <v>0</v>
      </c>
      <c r="R37" s="82">
        <v>0</v>
      </c>
    </row>
    <row r="38" spans="1:18" s="78" customFormat="1" ht="15" customHeight="1">
      <c r="A38" s="55" t="s">
        <v>93</v>
      </c>
      <c r="B38" s="56"/>
      <c r="C38" s="82">
        <v>5572</v>
      </c>
      <c r="D38" s="82">
        <v>124359.970996</v>
      </c>
      <c r="E38" s="82">
        <v>0</v>
      </c>
      <c r="F38" s="82">
        <v>0</v>
      </c>
      <c r="G38" s="82">
        <v>0</v>
      </c>
      <c r="H38" s="82">
        <v>0</v>
      </c>
      <c r="I38" s="82">
        <v>4087</v>
      </c>
      <c r="J38" s="82">
        <v>17269.484392</v>
      </c>
      <c r="K38" s="82">
        <v>1430</v>
      </c>
      <c r="L38" s="82">
        <v>103869.289848</v>
      </c>
      <c r="M38" s="82">
        <v>55</v>
      </c>
      <c r="N38" s="82">
        <v>3221.196756</v>
      </c>
      <c r="O38" s="82">
        <v>0</v>
      </c>
      <c r="P38" s="82">
        <v>0</v>
      </c>
      <c r="Q38" s="82">
        <v>8</v>
      </c>
      <c r="R38" s="82">
        <v>1</v>
      </c>
    </row>
    <row r="39" spans="1:18" s="78" customFormat="1" ht="15" customHeight="1">
      <c r="A39" s="55" t="s">
        <v>94</v>
      </c>
      <c r="B39" s="56"/>
      <c r="C39" s="82">
        <v>15784</v>
      </c>
      <c r="D39" s="82">
        <v>368331.843117</v>
      </c>
      <c r="E39" s="82">
        <v>0</v>
      </c>
      <c r="F39" s="82">
        <v>0</v>
      </c>
      <c r="G39" s="82">
        <v>0</v>
      </c>
      <c r="H39" s="82">
        <v>0</v>
      </c>
      <c r="I39" s="82">
        <v>11403</v>
      </c>
      <c r="J39" s="82">
        <v>51695.348433</v>
      </c>
      <c r="K39" s="82">
        <v>4288</v>
      </c>
      <c r="L39" s="82">
        <v>312706.079043</v>
      </c>
      <c r="M39" s="82">
        <v>91</v>
      </c>
      <c r="N39" s="82">
        <v>3919.915641</v>
      </c>
      <c r="O39" s="82">
        <v>2</v>
      </c>
      <c r="P39" s="82">
        <v>10.5</v>
      </c>
      <c r="Q39" s="82">
        <v>9</v>
      </c>
      <c r="R39" s="82">
        <v>1</v>
      </c>
    </row>
    <row r="40" spans="1:18" s="78" customFormat="1" ht="15" customHeight="1">
      <c r="A40" s="55" t="s">
        <v>95</v>
      </c>
      <c r="B40" s="56"/>
      <c r="C40" s="82">
        <v>5665</v>
      </c>
      <c r="D40" s="82">
        <v>1015167.606141</v>
      </c>
      <c r="E40" s="82">
        <v>0</v>
      </c>
      <c r="F40" s="82">
        <v>0</v>
      </c>
      <c r="G40" s="82">
        <v>0</v>
      </c>
      <c r="H40" s="82">
        <v>0</v>
      </c>
      <c r="I40" s="82">
        <v>3531</v>
      </c>
      <c r="J40" s="82">
        <v>23116.18164</v>
      </c>
      <c r="K40" s="82">
        <v>2104</v>
      </c>
      <c r="L40" s="82">
        <v>991636.839501</v>
      </c>
      <c r="M40" s="82">
        <v>30</v>
      </c>
      <c r="N40" s="82">
        <v>414.585</v>
      </c>
      <c r="O40" s="82">
        <v>0</v>
      </c>
      <c r="P40" s="82">
        <v>0</v>
      </c>
      <c r="Q40" s="82">
        <v>0</v>
      </c>
      <c r="R40" s="82">
        <v>0</v>
      </c>
    </row>
    <row r="41" spans="1:18" s="78" customFormat="1" ht="15" customHeight="1">
      <c r="A41" s="55" t="s">
        <v>96</v>
      </c>
      <c r="B41" s="56"/>
      <c r="C41" s="82">
        <v>3606</v>
      </c>
      <c r="D41" s="82">
        <v>193106.470098</v>
      </c>
      <c r="E41" s="82">
        <v>0</v>
      </c>
      <c r="F41" s="82">
        <v>0</v>
      </c>
      <c r="G41" s="82">
        <v>0</v>
      </c>
      <c r="H41" s="82">
        <v>0</v>
      </c>
      <c r="I41" s="82">
        <v>3099</v>
      </c>
      <c r="J41" s="82">
        <v>16131.110034</v>
      </c>
      <c r="K41" s="82">
        <v>502</v>
      </c>
      <c r="L41" s="82">
        <v>176947.360064</v>
      </c>
      <c r="M41" s="82">
        <v>5</v>
      </c>
      <c r="N41" s="82">
        <v>28</v>
      </c>
      <c r="O41" s="82">
        <v>0</v>
      </c>
      <c r="P41" s="82">
        <v>0</v>
      </c>
      <c r="Q41" s="82">
        <v>1</v>
      </c>
      <c r="R41" s="82">
        <v>0</v>
      </c>
    </row>
    <row r="42" spans="1:18" s="78" customFormat="1" ht="15" customHeight="1">
      <c r="A42" s="215" t="s">
        <v>362</v>
      </c>
      <c r="B42" s="56"/>
      <c r="C42" s="82">
        <v>110713</v>
      </c>
      <c r="D42" s="82">
        <v>1268797.114052</v>
      </c>
      <c r="E42" s="82">
        <v>1</v>
      </c>
      <c r="F42" s="82">
        <v>50</v>
      </c>
      <c r="G42" s="82">
        <v>0</v>
      </c>
      <c r="H42" s="82">
        <v>0</v>
      </c>
      <c r="I42" s="82">
        <v>95682</v>
      </c>
      <c r="J42" s="82">
        <v>461961.66251</v>
      </c>
      <c r="K42" s="82">
        <v>14632</v>
      </c>
      <c r="L42" s="82">
        <v>784080.69589</v>
      </c>
      <c r="M42" s="82">
        <v>397</v>
      </c>
      <c r="N42" s="82">
        <v>22698.605831</v>
      </c>
      <c r="O42" s="82">
        <v>1</v>
      </c>
      <c r="P42" s="82">
        <v>6.149821</v>
      </c>
      <c r="Q42" s="82">
        <v>25</v>
      </c>
      <c r="R42" s="82">
        <v>5</v>
      </c>
    </row>
    <row r="43" spans="1:18" s="78" customFormat="1" ht="15" customHeight="1">
      <c r="A43" s="55" t="s">
        <v>97</v>
      </c>
      <c r="B43" s="56"/>
      <c r="C43" s="82">
        <v>102313</v>
      </c>
      <c r="D43" s="82">
        <v>1025585.820797</v>
      </c>
      <c r="E43" s="82">
        <v>1</v>
      </c>
      <c r="F43" s="82">
        <v>25</v>
      </c>
      <c r="G43" s="82">
        <v>0</v>
      </c>
      <c r="H43" s="82">
        <v>0</v>
      </c>
      <c r="I43" s="82">
        <v>86667</v>
      </c>
      <c r="J43" s="82">
        <v>318915.516267</v>
      </c>
      <c r="K43" s="82">
        <v>14638</v>
      </c>
      <c r="L43" s="82">
        <v>697422.823082</v>
      </c>
      <c r="M43" s="82">
        <v>994</v>
      </c>
      <c r="N43" s="82">
        <v>9038.046448</v>
      </c>
      <c r="O43" s="82">
        <v>13</v>
      </c>
      <c r="P43" s="82">
        <v>184.435</v>
      </c>
      <c r="Q43" s="82">
        <v>58</v>
      </c>
      <c r="R43" s="82">
        <v>2</v>
      </c>
    </row>
    <row r="44" spans="1:18" s="78" customFormat="1" ht="15" customHeight="1">
      <c r="A44" s="55" t="s">
        <v>98</v>
      </c>
      <c r="B44" s="56"/>
      <c r="C44" s="82">
        <v>16158</v>
      </c>
      <c r="D44" s="82">
        <v>929215.015628</v>
      </c>
      <c r="E44" s="82">
        <v>0</v>
      </c>
      <c r="F44" s="82">
        <v>0</v>
      </c>
      <c r="G44" s="82">
        <v>1</v>
      </c>
      <c r="H44" s="82">
        <v>1.8072</v>
      </c>
      <c r="I44" s="82">
        <v>10707</v>
      </c>
      <c r="J44" s="82">
        <v>104482.674818</v>
      </c>
      <c r="K44" s="82">
        <v>5294</v>
      </c>
      <c r="L44" s="82">
        <v>819684.130102</v>
      </c>
      <c r="M44" s="82">
        <v>140</v>
      </c>
      <c r="N44" s="82">
        <v>4990.103508</v>
      </c>
      <c r="O44" s="82">
        <v>16</v>
      </c>
      <c r="P44" s="82">
        <v>56.3</v>
      </c>
      <c r="Q44" s="82">
        <v>25</v>
      </c>
      <c r="R44" s="82">
        <v>2</v>
      </c>
    </row>
    <row r="45" spans="1:18" s="78" customFormat="1" ht="15" customHeight="1">
      <c r="A45" s="55" t="s">
        <v>99</v>
      </c>
      <c r="B45" s="56"/>
      <c r="C45" s="82">
        <v>7169</v>
      </c>
      <c r="D45" s="82">
        <v>64763.499064</v>
      </c>
      <c r="E45" s="82">
        <v>0</v>
      </c>
      <c r="F45" s="82">
        <v>0</v>
      </c>
      <c r="G45" s="82">
        <v>1</v>
      </c>
      <c r="H45" s="82">
        <v>5.6</v>
      </c>
      <c r="I45" s="82">
        <v>5726</v>
      </c>
      <c r="J45" s="82">
        <v>21451.208888</v>
      </c>
      <c r="K45" s="82">
        <v>1427</v>
      </c>
      <c r="L45" s="82">
        <v>43152.910896</v>
      </c>
      <c r="M45" s="82">
        <v>15</v>
      </c>
      <c r="N45" s="82">
        <v>153.77928</v>
      </c>
      <c r="O45" s="82">
        <v>0</v>
      </c>
      <c r="P45" s="82">
        <v>0</v>
      </c>
      <c r="Q45" s="82">
        <v>2</v>
      </c>
      <c r="R45" s="82">
        <v>0</v>
      </c>
    </row>
    <row r="46" spans="1:18" s="78" customFormat="1" ht="15" customHeight="1">
      <c r="A46" s="215" t="s">
        <v>368</v>
      </c>
      <c r="B46" s="56"/>
      <c r="C46" s="82">
        <v>25701</v>
      </c>
      <c r="D46" s="82">
        <v>525196.121902</v>
      </c>
      <c r="E46" s="82">
        <v>0</v>
      </c>
      <c r="F46" s="82">
        <v>0</v>
      </c>
      <c r="G46" s="82">
        <v>0</v>
      </c>
      <c r="H46" s="82">
        <v>0</v>
      </c>
      <c r="I46" s="82">
        <v>18778</v>
      </c>
      <c r="J46" s="82">
        <v>51896.487805</v>
      </c>
      <c r="K46" s="82">
        <v>6430</v>
      </c>
      <c r="L46" s="82">
        <v>466005.909614</v>
      </c>
      <c r="M46" s="82">
        <v>492</v>
      </c>
      <c r="N46" s="82">
        <v>7281.724483</v>
      </c>
      <c r="O46" s="82">
        <v>1</v>
      </c>
      <c r="P46" s="82">
        <v>12</v>
      </c>
      <c r="Q46" s="82">
        <v>83</v>
      </c>
      <c r="R46" s="82">
        <v>0</v>
      </c>
    </row>
    <row r="47" spans="1:18" s="78" customFormat="1" ht="15" customHeight="1">
      <c r="A47" s="55" t="s">
        <v>100</v>
      </c>
      <c r="B47" s="56"/>
      <c r="C47" s="82">
        <v>48685</v>
      </c>
      <c r="D47" s="82">
        <v>8174803.413876</v>
      </c>
      <c r="E47" s="82">
        <v>0</v>
      </c>
      <c r="F47" s="82">
        <v>0</v>
      </c>
      <c r="G47" s="82">
        <v>1</v>
      </c>
      <c r="H47" s="82">
        <v>5.5</v>
      </c>
      <c r="I47" s="82">
        <v>28459</v>
      </c>
      <c r="J47" s="82">
        <v>437110.899908</v>
      </c>
      <c r="K47" s="82">
        <v>19533</v>
      </c>
      <c r="L47" s="82">
        <v>7654694.899106</v>
      </c>
      <c r="M47" s="82">
        <v>689</v>
      </c>
      <c r="N47" s="82">
        <v>77083.519803</v>
      </c>
      <c r="O47" s="82">
        <v>3</v>
      </c>
      <c r="P47" s="82">
        <v>5908.595059</v>
      </c>
      <c r="Q47" s="82">
        <v>183</v>
      </c>
      <c r="R47" s="82">
        <v>4</v>
      </c>
    </row>
    <row r="48" spans="1:18" s="78" customFormat="1" ht="15" customHeight="1">
      <c r="A48" s="55" t="s">
        <v>101</v>
      </c>
      <c r="B48" s="56"/>
      <c r="C48" s="82">
        <v>35869</v>
      </c>
      <c r="D48" s="82">
        <v>1357853.593916</v>
      </c>
      <c r="E48" s="82">
        <v>0</v>
      </c>
      <c r="F48" s="82">
        <v>0</v>
      </c>
      <c r="G48" s="82">
        <v>0</v>
      </c>
      <c r="H48" s="82">
        <v>0</v>
      </c>
      <c r="I48" s="82">
        <v>22679</v>
      </c>
      <c r="J48" s="82">
        <v>228809.694677</v>
      </c>
      <c r="K48" s="82">
        <v>12792</v>
      </c>
      <c r="L48" s="82">
        <v>1110596.752428</v>
      </c>
      <c r="M48" s="82">
        <v>398</v>
      </c>
      <c r="N48" s="82">
        <v>18447.146811</v>
      </c>
      <c r="O48" s="82">
        <v>0</v>
      </c>
      <c r="P48" s="82">
        <v>0</v>
      </c>
      <c r="Q48" s="82">
        <v>3</v>
      </c>
      <c r="R48" s="82">
        <v>1</v>
      </c>
    </row>
    <row r="49" spans="1:18" s="78" customFormat="1" ht="15" customHeight="1">
      <c r="A49" s="55" t="s">
        <v>102</v>
      </c>
      <c r="B49" s="56"/>
      <c r="C49" s="82">
        <v>85692</v>
      </c>
      <c r="D49" s="82">
        <v>1058609.783453</v>
      </c>
      <c r="E49" s="82">
        <v>0</v>
      </c>
      <c r="F49" s="82">
        <v>0</v>
      </c>
      <c r="G49" s="82">
        <v>0</v>
      </c>
      <c r="H49" s="82">
        <v>0</v>
      </c>
      <c r="I49" s="82">
        <v>67024</v>
      </c>
      <c r="J49" s="82">
        <v>184700.183628</v>
      </c>
      <c r="K49" s="82">
        <v>17784</v>
      </c>
      <c r="L49" s="82">
        <v>866329.293963</v>
      </c>
      <c r="M49" s="82">
        <v>880</v>
      </c>
      <c r="N49" s="82">
        <v>7544.105862</v>
      </c>
      <c r="O49" s="82">
        <v>4</v>
      </c>
      <c r="P49" s="82">
        <v>36.2</v>
      </c>
      <c r="Q49" s="82">
        <v>98</v>
      </c>
      <c r="R49" s="82">
        <v>1</v>
      </c>
    </row>
    <row r="50" spans="1:18" s="78" customFormat="1" ht="15" customHeight="1">
      <c r="A50" s="55" t="s">
        <v>103</v>
      </c>
      <c r="B50" s="56"/>
      <c r="C50" s="82">
        <v>21027</v>
      </c>
      <c r="D50" s="82">
        <v>344971.711896</v>
      </c>
      <c r="E50" s="82">
        <v>1</v>
      </c>
      <c r="F50" s="82">
        <v>1.2</v>
      </c>
      <c r="G50" s="82">
        <v>0</v>
      </c>
      <c r="H50" s="82">
        <v>0</v>
      </c>
      <c r="I50" s="82">
        <v>17041</v>
      </c>
      <c r="J50" s="82">
        <v>74092.653069</v>
      </c>
      <c r="K50" s="82">
        <v>3876</v>
      </c>
      <c r="L50" s="82">
        <v>270100.377481</v>
      </c>
      <c r="M50" s="82">
        <v>109</v>
      </c>
      <c r="N50" s="82">
        <v>777.481346</v>
      </c>
      <c r="O50" s="82">
        <v>0</v>
      </c>
      <c r="P50" s="82">
        <v>0</v>
      </c>
      <c r="Q50" s="82">
        <v>1182</v>
      </c>
      <c r="R50" s="82">
        <v>1</v>
      </c>
    </row>
    <row r="51" spans="1:18" s="78" customFormat="1" ht="15" customHeight="1">
      <c r="A51" s="55" t="s">
        <v>104</v>
      </c>
      <c r="B51" s="56"/>
      <c r="C51" s="82">
        <v>73</v>
      </c>
      <c r="D51" s="82">
        <v>134.196187</v>
      </c>
      <c r="E51" s="82">
        <v>0</v>
      </c>
      <c r="F51" s="82">
        <v>0</v>
      </c>
      <c r="G51" s="82">
        <v>0</v>
      </c>
      <c r="H51" s="82">
        <v>0</v>
      </c>
      <c r="I51" s="82">
        <v>67</v>
      </c>
      <c r="J51" s="82">
        <v>107.196187</v>
      </c>
      <c r="K51" s="82">
        <v>6</v>
      </c>
      <c r="L51" s="82">
        <v>27</v>
      </c>
      <c r="M51" s="82">
        <v>0</v>
      </c>
      <c r="N51" s="82">
        <v>0</v>
      </c>
      <c r="O51" s="82">
        <v>0</v>
      </c>
      <c r="P51" s="82">
        <v>0</v>
      </c>
      <c r="Q51" s="82">
        <v>0</v>
      </c>
      <c r="R51" s="82">
        <v>0</v>
      </c>
    </row>
    <row r="52" spans="1:18" s="78" customFormat="1" ht="15" customHeight="1">
      <c r="A52" s="215" t="s">
        <v>374</v>
      </c>
      <c r="B52" s="56"/>
      <c r="C52" s="82">
        <v>430</v>
      </c>
      <c r="D52" s="82">
        <v>3034.335069</v>
      </c>
      <c r="E52" s="82">
        <v>0</v>
      </c>
      <c r="F52" s="82">
        <v>0</v>
      </c>
      <c r="G52" s="82">
        <v>0</v>
      </c>
      <c r="H52" s="82">
        <v>0</v>
      </c>
      <c r="I52" s="82">
        <v>359</v>
      </c>
      <c r="J52" s="82">
        <v>861.382752</v>
      </c>
      <c r="K52" s="82">
        <v>70</v>
      </c>
      <c r="L52" s="82">
        <v>2172.752317</v>
      </c>
      <c r="M52" s="82">
        <v>1</v>
      </c>
      <c r="N52" s="82">
        <v>0.2</v>
      </c>
      <c r="O52" s="82">
        <v>0</v>
      </c>
      <c r="P52" s="82">
        <v>0</v>
      </c>
      <c r="Q52" s="82">
        <v>0</v>
      </c>
      <c r="R52" s="82">
        <v>0</v>
      </c>
    </row>
    <row r="53" spans="1:18" s="78" customFormat="1" ht="15" customHeight="1">
      <c r="A53" s="55" t="s">
        <v>105</v>
      </c>
      <c r="B53" s="56"/>
      <c r="C53" s="82">
        <v>55</v>
      </c>
      <c r="D53" s="82">
        <v>260.43</v>
      </c>
      <c r="E53" s="82">
        <v>0</v>
      </c>
      <c r="F53" s="82">
        <v>0</v>
      </c>
      <c r="G53" s="82">
        <v>0</v>
      </c>
      <c r="H53" s="82">
        <v>0</v>
      </c>
      <c r="I53" s="82">
        <v>47</v>
      </c>
      <c r="J53" s="82">
        <v>214.43</v>
      </c>
      <c r="K53" s="82">
        <v>8</v>
      </c>
      <c r="L53" s="82">
        <v>46</v>
      </c>
      <c r="M53" s="82">
        <v>0</v>
      </c>
      <c r="N53" s="82">
        <v>0</v>
      </c>
      <c r="O53" s="82">
        <v>0</v>
      </c>
      <c r="P53" s="82">
        <v>0</v>
      </c>
      <c r="Q53" s="82">
        <v>0</v>
      </c>
      <c r="R53" s="82">
        <v>0</v>
      </c>
    </row>
    <row r="54" spans="1:18" s="78" customFormat="1" ht="15" customHeight="1">
      <c r="A54" s="55" t="s">
        <v>106</v>
      </c>
      <c r="B54" s="56"/>
      <c r="C54" s="82">
        <v>2850</v>
      </c>
      <c r="D54" s="82">
        <v>73525.368077</v>
      </c>
      <c r="E54" s="82">
        <v>0</v>
      </c>
      <c r="F54" s="82">
        <v>0</v>
      </c>
      <c r="G54" s="82">
        <v>0</v>
      </c>
      <c r="H54" s="82">
        <v>0</v>
      </c>
      <c r="I54" s="82">
        <v>2148</v>
      </c>
      <c r="J54" s="82">
        <v>6974.043882</v>
      </c>
      <c r="K54" s="82">
        <v>685</v>
      </c>
      <c r="L54" s="82">
        <v>66465.674195</v>
      </c>
      <c r="M54" s="82">
        <v>17</v>
      </c>
      <c r="N54" s="82">
        <v>85.65</v>
      </c>
      <c r="O54" s="82">
        <v>0</v>
      </c>
      <c r="P54" s="82">
        <v>0</v>
      </c>
      <c r="Q54" s="82">
        <v>1</v>
      </c>
      <c r="R54" s="82">
        <v>0</v>
      </c>
    </row>
    <row r="55" spans="1:18" s="78" customFormat="1" ht="15" customHeight="1">
      <c r="A55" s="55" t="s">
        <v>107</v>
      </c>
      <c r="B55" s="56"/>
      <c r="C55" s="82">
        <v>13427</v>
      </c>
      <c r="D55" s="82">
        <v>136055.382956</v>
      </c>
      <c r="E55" s="82">
        <v>0</v>
      </c>
      <c r="F55" s="82">
        <v>0</v>
      </c>
      <c r="G55" s="82">
        <v>0</v>
      </c>
      <c r="H55" s="82">
        <v>0</v>
      </c>
      <c r="I55" s="82">
        <v>10574</v>
      </c>
      <c r="J55" s="82">
        <v>29876.743167</v>
      </c>
      <c r="K55" s="82">
        <v>2705</v>
      </c>
      <c r="L55" s="82">
        <v>102498.577528</v>
      </c>
      <c r="M55" s="82">
        <v>146</v>
      </c>
      <c r="N55" s="82">
        <v>3665.901747</v>
      </c>
      <c r="O55" s="82">
        <v>2</v>
      </c>
      <c r="P55" s="82">
        <v>14.160514</v>
      </c>
      <c r="Q55" s="82">
        <v>0</v>
      </c>
      <c r="R55" s="82">
        <v>0</v>
      </c>
    </row>
    <row r="56" spans="1:18" s="78" customFormat="1" ht="15" customHeight="1">
      <c r="A56" s="55" t="s">
        <v>108</v>
      </c>
      <c r="B56" s="56"/>
      <c r="C56" s="82">
        <v>22454</v>
      </c>
      <c r="D56" s="82">
        <v>202991.029275</v>
      </c>
      <c r="E56" s="82">
        <v>3</v>
      </c>
      <c r="F56" s="82">
        <v>21.77</v>
      </c>
      <c r="G56" s="82">
        <v>1</v>
      </c>
      <c r="H56" s="82">
        <v>0.6</v>
      </c>
      <c r="I56" s="82">
        <v>16930</v>
      </c>
      <c r="J56" s="82">
        <v>54612.500914</v>
      </c>
      <c r="K56" s="82">
        <v>5363</v>
      </c>
      <c r="L56" s="82">
        <v>146008.009204</v>
      </c>
      <c r="M56" s="82">
        <v>157</v>
      </c>
      <c r="N56" s="82">
        <v>2348.149157</v>
      </c>
      <c r="O56" s="82">
        <v>0</v>
      </c>
      <c r="P56" s="82">
        <v>0</v>
      </c>
      <c r="Q56" s="82">
        <v>2928</v>
      </c>
      <c r="R56" s="82">
        <v>66</v>
      </c>
    </row>
    <row r="57" spans="1:18" ht="16.5" customHeight="1">
      <c r="A57" s="83" t="s">
        <v>36</v>
      </c>
      <c r="B57" s="83"/>
      <c r="C57" s="83" t="s">
        <v>37</v>
      </c>
      <c r="D57" s="83"/>
      <c r="E57" s="83"/>
      <c r="F57" s="83"/>
      <c r="G57" s="84" t="s">
        <v>38</v>
      </c>
      <c r="H57" s="84"/>
      <c r="I57" s="83"/>
      <c r="J57" s="83"/>
      <c r="K57" s="89" t="s">
        <v>39</v>
      </c>
      <c r="L57" s="83"/>
      <c r="M57" s="89" t="s">
        <v>39</v>
      </c>
      <c r="N57" s="83"/>
      <c r="O57" s="89" t="s">
        <v>39</v>
      </c>
      <c r="P57" s="83"/>
      <c r="Q57" s="83"/>
      <c r="R57" s="217" t="str">
        <f>'2491-00-01'!V34</f>
        <v>中華民國109年12月20日編製</v>
      </c>
    </row>
    <row r="58" spans="7:18" ht="16.5" customHeight="1">
      <c r="G58" s="87" t="s">
        <v>40</v>
      </c>
      <c r="H58" s="87"/>
      <c r="R58" s="86" t="s">
        <v>41</v>
      </c>
    </row>
    <row r="59" spans="1:18" ht="16.5" customHeight="1">
      <c r="A59" s="61" t="s">
        <v>42</v>
      </c>
      <c r="B59" s="156" t="s">
        <v>388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6.5" customHeight="1">
      <c r="A60" s="61"/>
      <c r="B60" s="156" t="s">
        <v>283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9.5" customHeight="1">
      <c r="A61" s="61" t="s">
        <v>43</v>
      </c>
      <c r="B61" s="61" t="s">
        <v>221</v>
      </c>
      <c r="C61" s="63"/>
      <c r="D61" s="63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9.5" customHeight="1">
      <c r="A62" s="61"/>
      <c r="B62" s="61" t="s">
        <v>382</v>
      </c>
      <c r="C62" s="63"/>
      <c r="D62" s="63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</sheetData>
  <sheetProtection/>
  <mergeCells count="12">
    <mergeCell ref="A3:R4"/>
    <mergeCell ref="F5:L5"/>
    <mergeCell ref="A6:B8"/>
    <mergeCell ref="C6:D7"/>
    <mergeCell ref="E6:F7"/>
    <mergeCell ref="G6:H7"/>
    <mergeCell ref="I6:J7"/>
    <mergeCell ref="K6:L7"/>
    <mergeCell ref="M6:N7"/>
    <mergeCell ref="O6:P7"/>
    <mergeCell ref="Q6:Q7"/>
    <mergeCell ref="R6:R7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view="pageBreakPreview" zoomScale="70" zoomScaleSheetLayoutView="70" zoomScalePageLayoutView="0" workbookViewId="0" topLeftCell="A1">
      <selection activeCell="C9" sqref="C9:R56"/>
    </sheetView>
  </sheetViews>
  <sheetFormatPr defaultColWidth="9.00390625" defaultRowHeight="16.5"/>
  <cols>
    <col min="1" max="1" width="9.625" style="65" customWidth="1"/>
    <col min="2" max="2" width="30.00390625" style="65" customWidth="1"/>
    <col min="3" max="3" width="11.625" style="65" bestFit="1" customWidth="1"/>
    <col min="4" max="4" width="12.75390625" style="65" customWidth="1"/>
    <col min="5" max="5" width="9.625" style="65" customWidth="1"/>
    <col min="6" max="6" width="9.75390625" style="65" customWidth="1"/>
    <col min="7" max="7" width="9.625" style="65" customWidth="1"/>
    <col min="8" max="8" width="9.75390625" style="65" customWidth="1"/>
    <col min="9" max="9" width="9.625" style="65" customWidth="1"/>
    <col min="10" max="10" width="11.625" style="65" bestFit="1" customWidth="1"/>
    <col min="11" max="11" width="9.625" style="65" customWidth="1"/>
    <col min="12" max="12" width="9.75390625" style="65" customWidth="1"/>
    <col min="13" max="13" width="9.625" style="65" customWidth="1"/>
    <col min="14" max="14" width="9.75390625" style="65" customWidth="1"/>
    <col min="15" max="15" width="9.625" style="65" customWidth="1"/>
    <col min="16" max="16" width="9.75390625" style="65" customWidth="1"/>
    <col min="17" max="17" width="11.625" style="65" bestFit="1" customWidth="1"/>
    <col min="18" max="18" width="15.625" style="65" customWidth="1"/>
    <col min="19" max="16384" width="9.00390625" style="65" customWidth="1"/>
  </cols>
  <sheetData>
    <row r="1" spans="1:18" ht="16.5" customHeight="1">
      <c r="A1" s="64" t="s">
        <v>0</v>
      </c>
      <c r="D1" s="90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9"/>
      <c r="Q1" s="91" t="s">
        <v>1</v>
      </c>
      <c r="R1" s="67" t="s">
        <v>2</v>
      </c>
    </row>
    <row r="2" spans="1:18" ht="16.5" customHeight="1">
      <c r="A2" s="68" t="s">
        <v>137</v>
      </c>
      <c r="B2" s="69" t="s">
        <v>138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92"/>
      <c r="Q2" s="72" t="s">
        <v>5</v>
      </c>
      <c r="R2" s="93" t="s">
        <v>139</v>
      </c>
    </row>
    <row r="3" spans="1:18" s="73" customFormat="1" ht="18" customHeight="1">
      <c r="A3" s="390" t="s">
        <v>246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</row>
    <row r="4" spans="1:18" s="73" customFormat="1" ht="18" customHeight="1">
      <c r="A4" s="391"/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91"/>
    </row>
    <row r="5" spans="1:18" s="77" customFormat="1" ht="18" customHeight="1">
      <c r="A5" s="75"/>
      <c r="G5" s="313" t="s">
        <v>398</v>
      </c>
      <c r="H5" s="313"/>
      <c r="I5" s="313"/>
      <c r="J5" s="313"/>
      <c r="K5" s="313"/>
      <c r="Q5" s="392" t="s">
        <v>7</v>
      </c>
      <c r="R5" s="392"/>
    </row>
    <row r="6" spans="1:18" s="77" customFormat="1" ht="15.75" customHeight="1">
      <c r="A6" s="373" t="s">
        <v>172</v>
      </c>
      <c r="B6" s="374"/>
      <c r="C6" s="340" t="s">
        <v>140</v>
      </c>
      <c r="D6" s="364"/>
      <c r="E6" s="379" t="s">
        <v>141</v>
      </c>
      <c r="F6" s="380"/>
      <c r="G6" s="380"/>
      <c r="H6" s="380"/>
      <c r="I6" s="380"/>
      <c r="J6" s="380"/>
      <c r="K6" s="380"/>
      <c r="L6" s="380"/>
      <c r="M6" s="380"/>
      <c r="N6" s="380"/>
      <c r="O6" s="380"/>
      <c r="P6" s="381"/>
      <c r="Q6" s="340" t="s">
        <v>142</v>
      </c>
      <c r="R6" s="382"/>
    </row>
    <row r="7" spans="1:18" s="78" customFormat="1" ht="15.75" customHeight="1">
      <c r="A7" s="375"/>
      <c r="B7" s="376"/>
      <c r="C7" s="342"/>
      <c r="D7" s="366"/>
      <c r="E7" s="384" t="s">
        <v>143</v>
      </c>
      <c r="F7" s="385"/>
      <c r="G7" s="384" t="s">
        <v>144</v>
      </c>
      <c r="H7" s="385"/>
      <c r="I7" s="384" t="s">
        <v>145</v>
      </c>
      <c r="J7" s="385"/>
      <c r="K7" s="384" t="s">
        <v>146</v>
      </c>
      <c r="L7" s="385"/>
      <c r="M7" s="386" t="s">
        <v>147</v>
      </c>
      <c r="N7" s="387"/>
      <c r="O7" s="384" t="s">
        <v>148</v>
      </c>
      <c r="P7" s="385"/>
      <c r="Q7" s="342"/>
      <c r="R7" s="383"/>
    </row>
    <row r="8" spans="1:18" s="78" customFormat="1" ht="15.75" customHeight="1">
      <c r="A8" s="377"/>
      <c r="B8" s="378"/>
      <c r="C8" s="94" t="s">
        <v>149</v>
      </c>
      <c r="D8" s="79" t="s">
        <v>32</v>
      </c>
      <c r="E8" s="94" t="s">
        <v>149</v>
      </c>
      <c r="F8" s="79" t="s">
        <v>32</v>
      </c>
      <c r="G8" s="94" t="s">
        <v>149</v>
      </c>
      <c r="H8" s="79" t="s">
        <v>32</v>
      </c>
      <c r="I8" s="94" t="s">
        <v>149</v>
      </c>
      <c r="J8" s="79" t="s">
        <v>32</v>
      </c>
      <c r="K8" s="94" t="s">
        <v>149</v>
      </c>
      <c r="L8" s="79" t="s">
        <v>32</v>
      </c>
      <c r="M8" s="94" t="s">
        <v>149</v>
      </c>
      <c r="N8" s="79" t="s">
        <v>32</v>
      </c>
      <c r="O8" s="79" t="s">
        <v>31</v>
      </c>
      <c r="P8" s="79" t="s">
        <v>32</v>
      </c>
      <c r="Q8" s="79" t="s">
        <v>150</v>
      </c>
      <c r="R8" s="95" t="s">
        <v>32</v>
      </c>
    </row>
    <row r="9" spans="1:18" s="78" customFormat="1" ht="12.75" customHeight="1">
      <c r="A9" s="55" t="s">
        <v>33</v>
      </c>
      <c r="B9" s="56"/>
      <c r="C9" s="82">
        <v>716869</v>
      </c>
      <c r="D9" s="82">
        <v>25210608.671605</v>
      </c>
      <c r="E9" s="82">
        <v>4337</v>
      </c>
      <c r="F9" s="82">
        <v>39645.762893</v>
      </c>
      <c r="G9" s="82">
        <v>2447</v>
      </c>
      <c r="H9" s="82">
        <v>16069.544096</v>
      </c>
      <c r="I9" s="82">
        <v>2601</v>
      </c>
      <c r="J9" s="82">
        <v>113870.048621</v>
      </c>
      <c r="K9" s="82">
        <v>385</v>
      </c>
      <c r="L9" s="82">
        <v>50800.846664</v>
      </c>
      <c r="M9" s="82">
        <v>0</v>
      </c>
      <c r="N9" s="82">
        <v>0</v>
      </c>
      <c r="O9" s="82">
        <v>-35</v>
      </c>
      <c r="P9" s="82">
        <v>-3353.47654</v>
      </c>
      <c r="Q9" s="82">
        <v>718724</v>
      </c>
      <c r="R9" s="82">
        <v>25293900.615819</v>
      </c>
    </row>
    <row r="10" spans="1:18" s="78" customFormat="1" ht="12.75" customHeight="1">
      <c r="A10" s="55" t="s">
        <v>151</v>
      </c>
      <c r="B10" s="56"/>
      <c r="C10" s="82">
        <v>16967</v>
      </c>
      <c r="D10" s="82">
        <v>621208.960523</v>
      </c>
      <c r="E10" s="82">
        <v>101</v>
      </c>
      <c r="F10" s="82">
        <v>172.045</v>
      </c>
      <c r="G10" s="82">
        <v>56</v>
      </c>
      <c r="H10" s="82">
        <v>369.80133</v>
      </c>
      <c r="I10" s="82">
        <v>87</v>
      </c>
      <c r="J10" s="82">
        <v>1804.53345</v>
      </c>
      <c r="K10" s="82">
        <v>7</v>
      </c>
      <c r="L10" s="82">
        <v>75.8</v>
      </c>
      <c r="M10" s="82">
        <v>14</v>
      </c>
      <c r="N10" s="82">
        <v>408.4348</v>
      </c>
      <c r="O10" s="82">
        <v>-6</v>
      </c>
      <c r="P10" s="82">
        <v>21.499999</v>
      </c>
      <c r="Q10" s="82">
        <v>17020</v>
      </c>
      <c r="R10" s="82">
        <v>623169.872442</v>
      </c>
    </row>
    <row r="11" spans="1:18" s="78" customFormat="1" ht="12.75" customHeight="1">
      <c r="A11" s="55" t="s">
        <v>152</v>
      </c>
      <c r="B11" s="56"/>
      <c r="C11" s="82">
        <v>4115</v>
      </c>
      <c r="D11" s="82">
        <v>291333.530062</v>
      </c>
      <c r="E11" s="82">
        <v>11</v>
      </c>
      <c r="F11" s="82">
        <v>28.01</v>
      </c>
      <c r="G11" s="82">
        <v>12</v>
      </c>
      <c r="H11" s="82">
        <v>15.550002</v>
      </c>
      <c r="I11" s="82">
        <v>20</v>
      </c>
      <c r="J11" s="82">
        <v>349.23</v>
      </c>
      <c r="K11" s="82">
        <v>1</v>
      </c>
      <c r="L11" s="82">
        <v>2</v>
      </c>
      <c r="M11" s="82">
        <v>3</v>
      </c>
      <c r="N11" s="82">
        <v>51</v>
      </c>
      <c r="O11" s="82">
        <v>-5</v>
      </c>
      <c r="P11" s="82">
        <v>-83.376</v>
      </c>
      <c r="Q11" s="82">
        <v>4112</v>
      </c>
      <c r="R11" s="82">
        <v>291660.84406</v>
      </c>
    </row>
    <row r="12" spans="1:18" s="78" customFormat="1" ht="12.75" customHeight="1">
      <c r="A12" s="55" t="s">
        <v>153</v>
      </c>
      <c r="B12" s="56"/>
      <c r="C12" s="82">
        <v>195538</v>
      </c>
      <c r="D12" s="82">
        <v>7996827.283432</v>
      </c>
      <c r="E12" s="82">
        <v>648</v>
      </c>
      <c r="F12" s="82">
        <v>1865.597948</v>
      </c>
      <c r="G12" s="82">
        <v>461</v>
      </c>
      <c r="H12" s="82">
        <v>4493.412374</v>
      </c>
      <c r="I12" s="82">
        <v>597</v>
      </c>
      <c r="J12" s="82">
        <v>23440.812119</v>
      </c>
      <c r="K12" s="82">
        <v>114</v>
      </c>
      <c r="L12" s="82">
        <v>12409.939717</v>
      </c>
      <c r="M12" s="82">
        <v>212</v>
      </c>
      <c r="N12" s="82">
        <v>3778.567521</v>
      </c>
      <c r="O12" s="82">
        <v>-232</v>
      </c>
      <c r="P12" s="82">
        <v>-4009.901999</v>
      </c>
      <c r="Q12" s="82">
        <v>195705</v>
      </c>
      <c r="R12" s="82">
        <v>8004999.00693</v>
      </c>
    </row>
    <row r="13" spans="1:18" s="78" customFormat="1" ht="12.75" customHeight="1">
      <c r="A13" s="55" t="s">
        <v>70</v>
      </c>
      <c r="B13" s="56"/>
      <c r="C13" s="82">
        <v>18095</v>
      </c>
      <c r="D13" s="82">
        <v>437096.497761</v>
      </c>
      <c r="E13" s="82">
        <v>119</v>
      </c>
      <c r="F13" s="82">
        <v>163.0821</v>
      </c>
      <c r="G13" s="82">
        <v>55</v>
      </c>
      <c r="H13" s="82">
        <v>138.250001</v>
      </c>
      <c r="I13" s="82">
        <v>68</v>
      </c>
      <c r="J13" s="82">
        <v>3077.39509</v>
      </c>
      <c r="K13" s="82">
        <v>8</v>
      </c>
      <c r="L13" s="82">
        <v>233.4625</v>
      </c>
      <c r="M13" s="82">
        <v>21</v>
      </c>
      <c r="N13" s="82">
        <v>88.43</v>
      </c>
      <c r="O13" s="82">
        <v>-37</v>
      </c>
      <c r="P13" s="82">
        <v>-232.736855</v>
      </c>
      <c r="Q13" s="82">
        <v>18143</v>
      </c>
      <c r="R13" s="82">
        <v>439820.955595</v>
      </c>
    </row>
    <row r="14" spans="1:18" s="78" customFormat="1" ht="12.75" customHeight="1">
      <c r="A14" s="55" t="s">
        <v>71</v>
      </c>
      <c r="B14" s="56"/>
      <c r="C14" s="82">
        <v>1458</v>
      </c>
      <c r="D14" s="82">
        <v>42802.863572</v>
      </c>
      <c r="E14" s="82">
        <v>9</v>
      </c>
      <c r="F14" s="82">
        <v>12.4</v>
      </c>
      <c r="G14" s="82">
        <v>3</v>
      </c>
      <c r="H14" s="82">
        <v>3.6</v>
      </c>
      <c r="I14" s="82">
        <v>11</v>
      </c>
      <c r="J14" s="82">
        <v>457.1</v>
      </c>
      <c r="K14" s="82">
        <v>1</v>
      </c>
      <c r="L14" s="82">
        <v>7</v>
      </c>
      <c r="M14" s="82">
        <v>2</v>
      </c>
      <c r="N14" s="82">
        <v>-64.352819</v>
      </c>
      <c r="O14" s="82">
        <v>-3</v>
      </c>
      <c r="P14" s="82">
        <v>-13.348</v>
      </c>
      <c r="Q14" s="82">
        <v>1463</v>
      </c>
      <c r="R14" s="82">
        <v>43184.062753</v>
      </c>
    </row>
    <row r="15" spans="1:18" s="78" customFormat="1" ht="12.75" customHeight="1">
      <c r="A15" s="55" t="s">
        <v>72</v>
      </c>
      <c r="B15" s="56"/>
      <c r="C15" s="82">
        <v>31</v>
      </c>
      <c r="D15" s="82">
        <v>55416.43105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  <c r="P15" s="82">
        <v>0</v>
      </c>
      <c r="Q15" s="82">
        <v>31</v>
      </c>
      <c r="R15" s="82">
        <v>55416.43105</v>
      </c>
    </row>
    <row r="16" spans="1:18" s="78" customFormat="1" ht="12.75" customHeight="1">
      <c r="A16" s="55" t="s">
        <v>73</v>
      </c>
      <c r="B16" s="56"/>
      <c r="C16" s="82">
        <v>10140</v>
      </c>
      <c r="D16" s="82">
        <v>387910.109569</v>
      </c>
      <c r="E16" s="82">
        <v>20</v>
      </c>
      <c r="F16" s="82">
        <v>30.2</v>
      </c>
      <c r="G16" s="82">
        <v>38</v>
      </c>
      <c r="H16" s="82">
        <v>170.670009</v>
      </c>
      <c r="I16" s="82">
        <v>14</v>
      </c>
      <c r="J16" s="82">
        <v>657.59</v>
      </c>
      <c r="K16" s="82">
        <v>8</v>
      </c>
      <c r="L16" s="82">
        <v>490.536667</v>
      </c>
      <c r="M16" s="82">
        <v>14</v>
      </c>
      <c r="N16" s="82">
        <v>53.62997</v>
      </c>
      <c r="O16" s="82">
        <v>-31</v>
      </c>
      <c r="P16" s="82">
        <v>-226.588002</v>
      </c>
      <c r="Q16" s="82">
        <v>10105</v>
      </c>
      <c r="R16" s="82">
        <v>387763.734861</v>
      </c>
    </row>
    <row r="17" spans="1:18" s="78" customFormat="1" ht="12.75" customHeight="1">
      <c r="A17" s="55" t="s">
        <v>74</v>
      </c>
      <c r="B17" s="56"/>
      <c r="C17" s="82">
        <v>5132</v>
      </c>
      <c r="D17" s="82">
        <v>94618.895412</v>
      </c>
      <c r="E17" s="82">
        <v>17</v>
      </c>
      <c r="F17" s="82">
        <v>21.8</v>
      </c>
      <c r="G17" s="82">
        <v>9</v>
      </c>
      <c r="H17" s="82">
        <v>550.600001</v>
      </c>
      <c r="I17" s="82">
        <v>15</v>
      </c>
      <c r="J17" s="82">
        <v>243.86417</v>
      </c>
      <c r="K17" s="82">
        <v>5</v>
      </c>
      <c r="L17" s="82">
        <v>175.2</v>
      </c>
      <c r="M17" s="82">
        <v>9</v>
      </c>
      <c r="N17" s="82">
        <v>280.25122</v>
      </c>
      <c r="O17" s="82">
        <v>-12</v>
      </c>
      <c r="P17" s="82">
        <v>-579.140001</v>
      </c>
      <c r="Q17" s="82">
        <v>5137</v>
      </c>
      <c r="R17" s="82">
        <v>93859.8708</v>
      </c>
    </row>
    <row r="18" spans="1:18" s="78" customFormat="1" ht="12.75" customHeight="1">
      <c r="A18" s="55" t="s">
        <v>75</v>
      </c>
      <c r="B18" s="56"/>
      <c r="C18" s="82">
        <v>2008</v>
      </c>
      <c r="D18" s="82">
        <v>31226.52171</v>
      </c>
      <c r="E18" s="82">
        <v>6</v>
      </c>
      <c r="F18" s="82">
        <v>4.35</v>
      </c>
      <c r="G18" s="82">
        <v>15</v>
      </c>
      <c r="H18" s="82">
        <v>70.700003</v>
      </c>
      <c r="I18" s="82">
        <v>4</v>
      </c>
      <c r="J18" s="82">
        <v>103.6</v>
      </c>
      <c r="K18" s="82">
        <v>0</v>
      </c>
      <c r="L18" s="82">
        <v>0</v>
      </c>
      <c r="M18" s="82">
        <v>-3</v>
      </c>
      <c r="N18" s="82">
        <v>383.05</v>
      </c>
      <c r="O18" s="82">
        <v>10</v>
      </c>
      <c r="P18" s="82">
        <v>65.600003</v>
      </c>
      <c r="Q18" s="82">
        <v>2006</v>
      </c>
      <c r="R18" s="82">
        <v>31712.42171</v>
      </c>
    </row>
    <row r="19" spans="1:18" s="78" customFormat="1" ht="12.75" customHeight="1">
      <c r="A19" s="55" t="s">
        <v>76</v>
      </c>
      <c r="B19" s="56"/>
      <c r="C19" s="82">
        <v>3590</v>
      </c>
      <c r="D19" s="82">
        <v>44801.617088</v>
      </c>
      <c r="E19" s="82">
        <v>11</v>
      </c>
      <c r="F19" s="82">
        <v>9.35</v>
      </c>
      <c r="G19" s="82">
        <v>16</v>
      </c>
      <c r="H19" s="82">
        <v>55.000002</v>
      </c>
      <c r="I19" s="82">
        <v>9</v>
      </c>
      <c r="J19" s="82">
        <v>64.78</v>
      </c>
      <c r="K19" s="82">
        <v>0</v>
      </c>
      <c r="L19" s="82">
        <v>0</v>
      </c>
      <c r="M19" s="82">
        <v>-3</v>
      </c>
      <c r="N19" s="82">
        <v>-202.7</v>
      </c>
      <c r="O19" s="82">
        <v>8</v>
      </c>
      <c r="P19" s="82">
        <v>6.000001</v>
      </c>
      <c r="Q19" s="82">
        <v>3590</v>
      </c>
      <c r="R19" s="82">
        <v>44624.047087</v>
      </c>
    </row>
    <row r="20" spans="1:18" s="78" customFormat="1" ht="12.75" customHeight="1">
      <c r="A20" s="55" t="s">
        <v>77</v>
      </c>
      <c r="B20" s="56"/>
      <c r="C20" s="82">
        <v>3183</v>
      </c>
      <c r="D20" s="82">
        <v>59630.955333</v>
      </c>
      <c r="E20" s="82">
        <v>4</v>
      </c>
      <c r="F20" s="82">
        <v>150.4</v>
      </c>
      <c r="G20" s="82">
        <v>7</v>
      </c>
      <c r="H20" s="82">
        <v>39.800001</v>
      </c>
      <c r="I20" s="82">
        <v>7</v>
      </c>
      <c r="J20" s="82">
        <v>327.78031</v>
      </c>
      <c r="K20" s="82">
        <v>1</v>
      </c>
      <c r="L20" s="82">
        <v>149</v>
      </c>
      <c r="M20" s="82">
        <v>5</v>
      </c>
      <c r="N20" s="82">
        <v>106.629</v>
      </c>
      <c r="O20" s="82">
        <v>-3</v>
      </c>
      <c r="P20" s="82">
        <v>-41.628309</v>
      </c>
      <c r="Q20" s="82">
        <v>3182</v>
      </c>
      <c r="R20" s="82">
        <v>59985.336333</v>
      </c>
    </row>
    <row r="21" spans="1:18" s="78" customFormat="1" ht="12.75" customHeight="1">
      <c r="A21" s="55" t="s">
        <v>78</v>
      </c>
      <c r="B21" s="56"/>
      <c r="C21" s="82">
        <v>10486</v>
      </c>
      <c r="D21" s="82">
        <v>112514.716847</v>
      </c>
      <c r="E21" s="82">
        <v>34</v>
      </c>
      <c r="F21" s="82">
        <v>52.98488</v>
      </c>
      <c r="G21" s="82">
        <v>27</v>
      </c>
      <c r="H21" s="82">
        <v>127.78</v>
      </c>
      <c r="I21" s="82">
        <v>13</v>
      </c>
      <c r="J21" s="82">
        <v>89.52635</v>
      </c>
      <c r="K21" s="82">
        <v>6</v>
      </c>
      <c r="L21" s="82">
        <v>113.52635</v>
      </c>
      <c r="M21" s="82">
        <v>10</v>
      </c>
      <c r="N21" s="82">
        <v>56.82</v>
      </c>
      <c r="O21" s="82">
        <v>-19</v>
      </c>
      <c r="P21" s="82">
        <v>-156.900005</v>
      </c>
      <c r="Q21" s="82">
        <v>10484</v>
      </c>
      <c r="R21" s="82">
        <v>112315.841722</v>
      </c>
    </row>
    <row r="22" spans="1:18" s="78" customFormat="1" ht="12.75" customHeight="1">
      <c r="A22" s="55" t="s">
        <v>79</v>
      </c>
      <c r="B22" s="56"/>
      <c r="C22" s="82">
        <v>328</v>
      </c>
      <c r="D22" s="82">
        <v>23772.156368</v>
      </c>
      <c r="E22" s="82">
        <v>0</v>
      </c>
      <c r="F22" s="82">
        <v>0</v>
      </c>
      <c r="G22" s="82">
        <v>1</v>
      </c>
      <c r="H22" s="82">
        <v>1</v>
      </c>
      <c r="I22" s="82">
        <v>1</v>
      </c>
      <c r="J22" s="82">
        <v>3</v>
      </c>
      <c r="K22" s="82">
        <v>1</v>
      </c>
      <c r="L22" s="82">
        <v>1</v>
      </c>
      <c r="M22" s="82">
        <v>-1</v>
      </c>
      <c r="N22" s="82">
        <v>-3</v>
      </c>
      <c r="O22" s="82">
        <v>0</v>
      </c>
      <c r="P22" s="82">
        <v>0</v>
      </c>
      <c r="Q22" s="82">
        <v>326</v>
      </c>
      <c r="R22" s="82">
        <v>23770.156368</v>
      </c>
    </row>
    <row r="23" spans="1:18" s="78" customFormat="1" ht="12.75" customHeight="1">
      <c r="A23" s="55" t="s">
        <v>80</v>
      </c>
      <c r="B23" s="56"/>
      <c r="C23" s="82">
        <v>8662</v>
      </c>
      <c r="D23" s="82">
        <v>618146.562407</v>
      </c>
      <c r="E23" s="82">
        <v>21</v>
      </c>
      <c r="F23" s="82">
        <v>89.95</v>
      </c>
      <c r="G23" s="82">
        <v>17</v>
      </c>
      <c r="H23" s="82">
        <v>100.764</v>
      </c>
      <c r="I23" s="82">
        <v>28</v>
      </c>
      <c r="J23" s="82">
        <v>1110.18</v>
      </c>
      <c r="K23" s="82">
        <v>2</v>
      </c>
      <c r="L23" s="82">
        <v>46.3</v>
      </c>
      <c r="M23" s="82">
        <v>4</v>
      </c>
      <c r="N23" s="82">
        <v>-122.27119</v>
      </c>
      <c r="O23" s="82">
        <v>-7</v>
      </c>
      <c r="P23" s="82">
        <v>-7.2144</v>
      </c>
      <c r="Q23" s="82">
        <v>8663</v>
      </c>
      <c r="R23" s="82">
        <v>619070.142817</v>
      </c>
    </row>
    <row r="24" spans="1:18" s="78" customFormat="1" ht="12.75" customHeight="1">
      <c r="A24" s="55" t="s">
        <v>81</v>
      </c>
      <c r="B24" s="56"/>
      <c r="C24" s="82">
        <v>6770</v>
      </c>
      <c r="D24" s="82">
        <v>461734.144493</v>
      </c>
      <c r="E24" s="82">
        <v>37</v>
      </c>
      <c r="F24" s="82">
        <v>169.755</v>
      </c>
      <c r="G24" s="82">
        <v>21</v>
      </c>
      <c r="H24" s="82">
        <v>43.801885</v>
      </c>
      <c r="I24" s="82">
        <v>23</v>
      </c>
      <c r="J24" s="82">
        <v>426.12105</v>
      </c>
      <c r="K24" s="82">
        <v>8</v>
      </c>
      <c r="L24" s="82">
        <v>286.11</v>
      </c>
      <c r="M24" s="82">
        <v>9</v>
      </c>
      <c r="N24" s="82">
        <v>299.2452</v>
      </c>
      <c r="O24" s="82">
        <v>2</v>
      </c>
      <c r="P24" s="82">
        <v>144.200003</v>
      </c>
      <c r="Q24" s="82">
        <v>6797</v>
      </c>
      <c r="R24" s="82">
        <v>462443.553861</v>
      </c>
    </row>
    <row r="25" spans="1:18" s="78" customFormat="1" ht="12.75" customHeight="1">
      <c r="A25" s="55" t="s">
        <v>274</v>
      </c>
      <c r="B25" s="56"/>
      <c r="C25" s="82">
        <v>195</v>
      </c>
      <c r="D25" s="82">
        <v>45767.52801</v>
      </c>
      <c r="E25" s="82">
        <v>1</v>
      </c>
      <c r="F25" s="82">
        <v>1</v>
      </c>
      <c r="G25" s="82">
        <v>0</v>
      </c>
      <c r="H25" s="82">
        <v>0</v>
      </c>
      <c r="I25" s="82">
        <v>6</v>
      </c>
      <c r="J25" s="82">
        <v>57.82854</v>
      </c>
      <c r="K25" s="82">
        <v>1</v>
      </c>
      <c r="L25" s="82">
        <v>0.075</v>
      </c>
      <c r="M25" s="82">
        <v>1</v>
      </c>
      <c r="N25" s="82">
        <v>20</v>
      </c>
      <c r="O25" s="82">
        <v>0</v>
      </c>
      <c r="P25" s="82">
        <v>2.41418</v>
      </c>
      <c r="Q25" s="82">
        <v>197</v>
      </c>
      <c r="R25" s="82">
        <v>45848.69573</v>
      </c>
    </row>
    <row r="26" spans="1:18" s="78" customFormat="1" ht="12.75" customHeight="1">
      <c r="A26" s="55" t="s">
        <v>82</v>
      </c>
      <c r="B26" s="56"/>
      <c r="C26" s="82">
        <v>1858</v>
      </c>
      <c r="D26" s="82">
        <v>67998.779882</v>
      </c>
      <c r="E26" s="82">
        <v>1</v>
      </c>
      <c r="F26" s="82">
        <v>1</v>
      </c>
      <c r="G26" s="82">
        <v>4</v>
      </c>
      <c r="H26" s="82">
        <v>14</v>
      </c>
      <c r="I26" s="82">
        <v>9</v>
      </c>
      <c r="J26" s="82">
        <v>243.9</v>
      </c>
      <c r="K26" s="82">
        <v>1</v>
      </c>
      <c r="L26" s="82">
        <v>18</v>
      </c>
      <c r="M26" s="82">
        <v>-7</v>
      </c>
      <c r="N26" s="82">
        <v>-648.583</v>
      </c>
      <c r="O26" s="82">
        <v>2</v>
      </c>
      <c r="P26" s="82">
        <v>-9.964</v>
      </c>
      <c r="Q26" s="82">
        <v>1850</v>
      </c>
      <c r="R26" s="82">
        <v>67553.132882</v>
      </c>
    </row>
    <row r="27" spans="1:18" s="78" customFormat="1" ht="12.75" customHeight="1">
      <c r="A27" s="55" t="s">
        <v>83</v>
      </c>
      <c r="B27" s="56"/>
      <c r="C27" s="82">
        <v>8974</v>
      </c>
      <c r="D27" s="82">
        <v>229700.198709</v>
      </c>
      <c r="E27" s="82">
        <v>24</v>
      </c>
      <c r="F27" s="82">
        <v>40.4</v>
      </c>
      <c r="G27" s="82">
        <v>11</v>
      </c>
      <c r="H27" s="82">
        <v>27.500001</v>
      </c>
      <c r="I27" s="82">
        <v>23</v>
      </c>
      <c r="J27" s="82">
        <v>205.63628</v>
      </c>
      <c r="K27" s="82">
        <v>4</v>
      </c>
      <c r="L27" s="82">
        <v>68.25</v>
      </c>
      <c r="M27" s="82">
        <v>-3</v>
      </c>
      <c r="N27" s="82">
        <v>-4194.46387</v>
      </c>
      <c r="O27" s="82">
        <v>-9</v>
      </c>
      <c r="P27" s="82">
        <v>67.0858</v>
      </c>
      <c r="Q27" s="82">
        <v>8975</v>
      </c>
      <c r="R27" s="82">
        <v>225723.106918</v>
      </c>
    </row>
    <row r="28" spans="1:18" s="78" customFormat="1" ht="12.75" customHeight="1">
      <c r="A28" s="55" t="s">
        <v>84</v>
      </c>
      <c r="B28" s="56"/>
      <c r="C28" s="82">
        <v>3414</v>
      </c>
      <c r="D28" s="82">
        <v>139216.708574</v>
      </c>
      <c r="E28" s="82">
        <v>13</v>
      </c>
      <c r="F28" s="82">
        <v>37.65</v>
      </c>
      <c r="G28" s="82">
        <v>7</v>
      </c>
      <c r="H28" s="82">
        <v>59.4</v>
      </c>
      <c r="I28" s="82">
        <v>6</v>
      </c>
      <c r="J28" s="82">
        <v>167.4</v>
      </c>
      <c r="K28" s="82">
        <v>2</v>
      </c>
      <c r="L28" s="82">
        <v>18.468</v>
      </c>
      <c r="M28" s="82">
        <v>10</v>
      </c>
      <c r="N28" s="82">
        <v>28.048</v>
      </c>
      <c r="O28" s="82">
        <v>-2</v>
      </c>
      <c r="P28" s="82">
        <v>-4.88</v>
      </c>
      <c r="Q28" s="82">
        <v>3428</v>
      </c>
      <c r="R28" s="82">
        <v>139367.058574</v>
      </c>
    </row>
    <row r="29" spans="1:18" s="78" customFormat="1" ht="12.75" customHeight="1">
      <c r="A29" s="55" t="s">
        <v>85</v>
      </c>
      <c r="B29" s="56"/>
      <c r="C29" s="82">
        <v>7861</v>
      </c>
      <c r="D29" s="82">
        <v>564905.234054</v>
      </c>
      <c r="E29" s="82">
        <v>19</v>
      </c>
      <c r="F29" s="82">
        <v>56.15</v>
      </c>
      <c r="G29" s="82">
        <v>17</v>
      </c>
      <c r="H29" s="82">
        <v>70.55</v>
      </c>
      <c r="I29" s="82">
        <v>24</v>
      </c>
      <c r="J29" s="82">
        <v>773.672</v>
      </c>
      <c r="K29" s="82">
        <v>5</v>
      </c>
      <c r="L29" s="82">
        <v>205.913</v>
      </c>
      <c r="M29" s="82">
        <v>7</v>
      </c>
      <c r="N29" s="82">
        <v>458.1</v>
      </c>
      <c r="O29" s="82">
        <v>-10</v>
      </c>
      <c r="P29" s="82">
        <v>-751.600001</v>
      </c>
      <c r="Q29" s="82">
        <v>7860</v>
      </c>
      <c r="R29" s="82">
        <v>565165.093053</v>
      </c>
    </row>
    <row r="30" spans="1:18" s="78" customFormat="1" ht="12.75" customHeight="1">
      <c r="A30" s="55" t="s">
        <v>86</v>
      </c>
      <c r="B30" s="56"/>
      <c r="C30" s="82">
        <v>31554</v>
      </c>
      <c r="D30" s="82">
        <v>514026.380744</v>
      </c>
      <c r="E30" s="82">
        <v>74</v>
      </c>
      <c r="F30" s="82">
        <v>142.33888</v>
      </c>
      <c r="G30" s="82">
        <v>55</v>
      </c>
      <c r="H30" s="82">
        <v>179.330003</v>
      </c>
      <c r="I30" s="82">
        <v>84</v>
      </c>
      <c r="J30" s="82">
        <v>5889.16282</v>
      </c>
      <c r="K30" s="82">
        <v>15</v>
      </c>
      <c r="L30" s="82">
        <v>355.04</v>
      </c>
      <c r="M30" s="82">
        <v>38</v>
      </c>
      <c r="N30" s="82">
        <v>4023.66962</v>
      </c>
      <c r="O30" s="82">
        <v>-29</v>
      </c>
      <c r="P30" s="82">
        <v>-136.58</v>
      </c>
      <c r="Q30" s="82">
        <v>31582</v>
      </c>
      <c r="R30" s="82">
        <v>523410.602061</v>
      </c>
    </row>
    <row r="31" spans="1:18" s="78" customFormat="1" ht="12.75" customHeight="1">
      <c r="A31" s="55" t="s">
        <v>87</v>
      </c>
      <c r="B31" s="56"/>
      <c r="C31" s="82">
        <v>5061</v>
      </c>
      <c r="D31" s="82">
        <v>715274.994476</v>
      </c>
      <c r="E31" s="82">
        <v>20</v>
      </c>
      <c r="F31" s="82">
        <v>46.53</v>
      </c>
      <c r="G31" s="82">
        <v>15</v>
      </c>
      <c r="H31" s="82">
        <v>403.69007</v>
      </c>
      <c r="I31" s="82">
        <v>34</v>
      </c>
      <c r="J31" s="82">
        <v>726.085568</v>
      </c>
      <c r="K31" s="82">
        <v>10</v>
      </c>
      <c r="L31" s="82">
        <v>1391.23923</v>
      </c>
      <c r="M31" s="82">
        <v>1</v>
      </c>
      <c r="N31" s="82">
        <v>-63.46299</v>
      </c>
      <c r="O31" s="82">
        <v>-1</v>
      </c>
      <c r="P31" s="82">
        <v>1530.399592</v>
      </c>
      <c r="Q31" s="82">
        <v>5066</v>
      </c>
      <c r="R31" s="82">
        <v>715719.617346</v>
      </c>
    </row>
    <row r="32" spans="1:18" s="78" customFormat="1" ht="12.75" customHeight="1">
      <c r="A32" s="55" t="s">
        <v>88</v>
      </c>
      <c r="B32" s="56"/>
      <c r="C32" s="82">
        <v>22961</v>
      </c>
      <c r="D32" s="82">
        <v>2164275.140558</v>
      </c>
      <c r="E32" s="82">
        <v>80</v>
      </c>
      <c r="F32" s="82">
        <v>553.1272</v>
      </c>
      <c r="G32" s="82">
        <v>46</v>
      </c>
      <c r="H32" s="82">
        <v>1246.121192</v>
      </c>
      <c r="I32" s="82">
        <v>94</v>
      </c>
      <c r="J32" s="82">
        <v>3307.534667</v>
      </c>
      <c r="K32" s="82">
        <v>17</v>
      </c>
      <c r="L32" s="82">
        <v>1543.14898</v>
      </c>
      <c r="M32" s="82">
        <v>37</v>
      </c>
      <c r="N32" s="82">
        <v>2820.05589</v>
      </c>
      <c r="O32" s="82">
        <v>-42</v>
      </c>
      <c r="P32" s="82">
        <v>-1117.702623</v>
      </c>
      <c r="Q32" s="82">
        <v>22990</v>
      </c>
      <c r="R32" s="82">
        <v>2167048.88552</v>
      </c>
    </row>
    <row r="33" spans="1:18" s="78" customFormat="1" ht="12.75" customHeight="1">
      <c r="A33" s="55" t="s">
        <v>89</v>
      </c>
      <c r="B33" s="56"/>
      <c r="C33" s="82">
        <v>5264</v>
      </c>
      <c r="D33" s="82">
        <v>188844.839097</v>
      </c>
      <c r="E33" s="82">
        <v>6</v>
      </c>
      <c r="F33" s="82">
        <v>6.77</v>
      </c>
      <c r="G33" s="82">
        <v>10</v>
      </c>
      <c r="H33" s="82">
        <v>692.83</v>
      </c>
      <c r="I33" s="82">
        <v>15</v>
      </c>
      <c r="J33" s="82">
        <v>2710.228</v>
      </c>
      <c r="K33" s="82">
        <v>0</v>
      </c>
      <c r="L33" s="82">
        <v>0</v>
      </c>
      <c r="M33" s="82">
        <v>0</v>
      </c>
      <c r="N33" s="82">
        <v>344</v>
      </c>
      <c r="O33" s="82">
        <v>-17</v>
      </c>
      <c r="P33" s="82">
        <v>-1466.148694</v>
      </c>
      <c r="Q33" s="82">
        <v>5243</v>
      </c>
      <c r="R33" s="82">
        <v>189746.858403</v>
      </c>
    </row>
    <row r="34" spans="1:18" s="78" customFormat="1" ht="12.75" customHeight="1">
      <c r="A34" s="55" t="s">
        <v>90</v>
      </c>
      <c r="B34" s="56"/>
      <c r="C34" s="82">
        <v>6823</v>
      </c>
      <c r="D34" s="82">
        <v>254364.227526</v>
      </c>
      <c r="E34" s="82">
        <v>24</v>
      </c>
      <c r="F34" s="82">
        <v>87.119888</v>
      </c>
      <c r="G34" s="82">
        <v>23</v>
      </c>
      <c r="H34" s="82">
        <v>132.600001</v>
      </c>
      <c r="I34" s="82">
        <v>26</v>
      </c>
      <c r="J34" s="82">
        <v>780.42985</v>
      </c>
      <c r="K34" s="82">
        <v>2</v>
      </c>
      <c r="L34" s="82">
        <v>20</v>
      </c>
      <c r="M34" s="82">
        <v>0</v>
      </c>
      <c r="N34" s="82">
        <v>-234.2</v>
      </c>
      <c r="O34" s="82">
        <v>14</v>
      </c>
      <c r="P34" s="82">
        <v>190.392861</v>
      </c>
      <c r="Q34" s="82">
        <v>6838</v>
      </c>
      <c r="R34" s="82">
        <v>255035.370124</v>
      </c>
    </row>
    <row r="35" spans="1:18" s="78" customFormat="1" ht="12.75" customHeight="1">
      <c r="A35" s="55" t="s">
        <v>91</v>
      </c>
      <c r="B35" s="56"/>
      <c r="C35" s="82">
        <v>2528</v>
      </c>
      <c r="D35" s="82">
        <v>75255.751622</v>
      </c>
      <c r="E35" s="82">
        <v>4</v>
      </c>
      <c r="F35" s="82">
        <v>6.05</v>
      </c>
      <c r="G35" s="82">
        <v>3</v>
      </c>
      <c r="H35" s="82">
        <v>21</v>
      </c>
      <c r="I35" s="82">
        <v>5</v>
      </c>
      <c r="J35" s="82">
        <v>206.55</v>
      </c>
      <c r="K35" s="82">
        <v>3</v>
      </c>
      <c r="L35" s="82">
        <v>108.4</v>
      </c>
      <c r="M35" s="82">
        <v>2</v>
      </c>
      <c r="N35" s="82">
        <v>138.66</v>
      </c>
      <c r="O35" s="82">
        <v>-4</v>
      </c>
      <c r="P35" s="82">
        <v>-277</v>
      </c>
      <c r="Q35" s="82">
        <v>2527</v>
      </c>
      <c r="R35" s="82">
        <v>75200.611622</v>
      </c>
    </row>
    <row r="36" spans="1:18" s="78" customFormat="1" ht="12.75" customHeight="1">
      <c r="A36" s="55" t="s">
        <v>275</v>
      </c>
      <c r="B36" s="56"/>
      <c r="C36" s="82">
        <v>5613</v>
      </c>
      <c r="D36" s="82">
        <v>154077.887554</v>
      </c>
      <c r="E36" s="82">
        <v>27</v>
      </c>
      <c r="F36" s="82">
        <v>48.66</v>
      </c>
      <c r="G36" s="82">
        <v>15</v>
      </c>
      <c r="H36" s="82">
        <v>62.600002</v>
      </c>
      <c r="I36" s="82">
        <v>11</v>
      </c>
      <c r="J36" s="82">
        <v>314.04044</v>
      </c>
      <c r="K36" s="82">
        <v>3</v>
      </c>
      <c r="L36" s="82">
        <v>6278</v>
      </c>
      <c r="M36" s="82">
        <v>18</v>
      </c>
      <c r="N36" s="82">
        <v>302.1</v>
      </c>
      <c r="O36" s="82">
        <v>-5</v>
      </c>
      <c r="P36" s="82">
        <v>-283.387889</v>
      </c>
      <c r="Q36" s="82">
        <v>5638</v>
      </c>
      <c r="R36" s="82">
        <v>148118.700103</v>
      </c>
    </row>
    <row r="37" spans="1:18" s="78" customFormat="1" ht="12.75" customHeight="1">
      <c r="A37" s="55" t="s">
        <v>92</v>
      </c>
      <c r="B37" s="56"/>
      <c r="C37" s="82">
        <v>2223</v>
      </c>
      <c r="D37" s="82">
        <v>20195.105524</v>
      </c>
      <c r="E37" s="82">
        <v>11</v>
      </c>
      <c r="F37" s="82">
        <v>10.4</v>
      </c>
      <c r="G37" s="82">
        <v>3</v>
      </c>
      <c r="H37" s="82">
        <v>1.7</v>
      </c>
      <c r="I37" s="82">
        <v>6</v>
      </c>
      <c r="J37" s="82">
        <v>92</v>
      </c>
      <c r="K37" s="82">
        <v>0</v>
      </c>
      <c r="L37" s="82">
        <v>0</v>
      </c>
      <c r="M37" s="82">
        <v>2</v>
      </c>
      <c r="N37" s="82">
        <v>110</v>
      </c>
      <c r="O37" s="82">
        <v>-5</v>
      </c>
      <c r="P37" s="82">
        <v>-2.9</v>
      </c>
      <c r="Q37" s="82">
        <v>2228</v>
      </c>
      <c r="R37" s="82">
        <v>20402.905524</v>
      </c>
    </row>
    <row r="38" spans="1:18" s="78" customFormat="1" ht="12.75" customHeight="1">
      <c r="A38" s="55" t="s">
        <v>93</v>
      </c>
      <c r="B38" s="56"/>
      <c r="C38" s="82">
        <v>5536</v>
      </c>
      <c r="D38" s="82">
        <v>124568.291853</v>
      </c>
      <c r="E38" s="82">
        <v>41</v>
      </c>
      <c r="F38" s="82">
        <v>78.53</v>
      </c>
      <c r="G38" s="82">
        <v>14</v>
      </c>
      <c r="H38" s="82">
        <v>42.500001</v>
      </c>
      <c r="I38" s="82">
        <v>16</v>
      </c>
      <c r="J38" s="82">
        <v>740.655394</v>
      </c>
      <c r="K38" s="82">
        <v>4</v>
      </c>
      <c r="L38" s="82">
        <v>163.21999</v>
      </c>
      <c r="M38" s="82">
        <v>16</v>
      </c>
      <c r="N38" s="82">
        <v>-800.37626</v>
      </c>
      <c r="O38" s="82">
        <v>-7</v>
      </c>
      <c r="P38" s="82">
        <v>-21.41</v>
      </c>
      <c r="Q38" s="82">
        <v>5572</v>
      </c>
      <c r="R38" s="82">
        <v>124359.970996</v>
      </c>
    </row>
    <row r="39" spans="1:18" s="78" customFormat="1" ht="12.75" customHeight="1">
      <c r="A39" s="55" t="s">
        <v>94</v>
      </c>
      <c r="B39" s="56"/>
      <c r="C39" s="82">
        <v>15790</v>
      </c>
      <c r="D39" s="82">
        <v>368684.743639</v>
      </c>
      <c r="E39" s="82">
        <v>25</v>
      </c>
      <c r="F39" s="82">
        <v>45.6</v>
      </c>
      <c r="G39" s="82">
        <v>29</v>
      </c>
      <c r="H39" s="82">
        <v>237.625202</v>
      </c>
      <c r="I39" s="82">
        <v>45</v>
      </c>
      <c r="J39" s="82">
        <v>664.75159</v>
      </c>
      <c r="K39" s="82">
        <v>7</v>
      </c>
      <c r="L39" s="82">
        <v>738.05</v>
      </c>
      <c r="M39" s="82">
        <v>23</v>
      </c>
      <c r="N39" s="82">
        <v>599.28875</v>
      </c>
      <c r="O39" s="82">
        <v>-25</v>
      </c>
      <c r="P39" s="82">
        <v>-686.86566</v>
      </c>
      <c r="Q39" s="82">
        <v>15784</v>
      </c>
      <c r="R39" s="82">
        <v>368331.843117</v>
      </c>
    </row>
    <row r="40" spans="1:18" s="78" customFormat="1" ht="12.75" customHeight="1">
      <c r="A40" s="55" t="s">
        <v>154</v>
      </c>
      <c r="B40" s="56"/>
      <c r="C40" s="82">
        <v>5610</v>
      </c>
      <c r="D40" s="82">
        <v>1011744.684881</v>
      </c>
      <c r="E40" s="82">
        <v>52</v>
      </c>
      <c r="F40" s="82">
        <v>139.51</v>
      </c>
      <c r="G40" s="82">
        <v>15</v>
      </c>
      <c r="H40" s="82">
        <v>28.22</v>
      </c>
      <c r="I40" s="82">
        <v>55</v>
      </c>
      <c r="J40" s="82">
        <v>3115.40314</v>
      </c>
      <c r="K40" s="82">
        <v>8</v>
      </c>
      <c r="L40" s="82">
        <v>260.55285</v>
      </c>
      <c r="M40" s="82">
        <v>17</v>
      </c>
      <c r="N40" s="82">
        <v>440.39097</v>
      </c>
      <c r="O40" s="82">
        <v>1</v>
      </c>
      <c r="P40" s="82">
        <v>16.39</v>
      </c>
      <c r="Q40" s="82">
        <v>5665</v>
      </c>
      <c r="R40" s="82">
        <v>1015167.606141</v>
      </c>
    </row>
    <row r="41" spans="1:18" s="78" customFormat="1" ht="12.75" customHeight="1">
      <c r="A41" s="55" t="s">
        <v>155</v>
      </c>
      <c r="B41" s="56"/>
      <c r="C41" s="82">
        <v>3609</v>
      </c>
      <c r="D41" s="82">
        <v>193096.222598</v>
      </c>
      <c r="E41" s="82">
        <v>14</v>
      </c>
      <c r="F41" s="82">
        <v>9.41</v>
      </c>
      <c r="G41" s="82">
        <v>22</v>
      </c>
      <c r="H41" s="82">
        <v>91.577</v>
      </c>
      <c r="I41" s="82">
        <v>5</v>
      </c>
      <c r="J41" s="82">
        <v>46.046</v>
      </c>
      <c r="K41" s="82">
        <v>1</v>
      </c>
      <c r="L41" s="82">
        <v>0.2</v>
      </c>
      <c r="M41" s="82">
        <v>-14</v>
      </c>
      <c r="N41" s="82">
        <v>-25.15</v>
      </c>
      <c r="O41" s="82">
        <v>19</v>
      </c>
      <c r="P41" s="82">
        <v>71.7185</v>
      </c>
      <c r="Q41" s="82">
        <v>3606</v>
      </c>
      <c r="R41" s="82">
        <v>193106.470098</v>
      </c>
    </row>
    <row r="42" spans="1:18" s="78" customFormat="1" ht="12.75" customHeight="1">
      <c r="A42" s="215" t="s">
        <v>366</v>
      </c>
      <c r="B42" s="56"/>
      <c r="C42" s="82">
        <v>110463</v>
      </c>
      <c r="D42" s="82">
        <v>1264594.80718</v>
      </c>
      <c r="E42" s="82">
        <v>536</v>
      </c>
      <c r="F42" s="82">
        <v>1462.218063</v>
      </c>
      <c r="G42" s="82">
        <v>267</v>
      </c>
      <c r="H42" s="82">
        <v>1375.079313</v>
      </c>
      <c r="I42" s="82">
        <v>319</v>
      </c>
      <c r="J42" s="82">
        <v>6669.804549</v>
      </c>
      <c r="K42" s="82">
        <v>42</v>
      </c>
      <c r="L42" s="82">
        <v>3132.06186</v>
      </c>
      <c r="M42" s="82">
        <v>0</v>
      </c>
      <c r="N42" s="82">
        <v>-1940.112</v>
      </c>
      <c r="O42" s="82">
        <v>-19</v>
      </c>
      <c r="P42" s="82">
        <v>2517.537433</v>
      </c>
      <c r="Q42" s="82">
        <v>110713</v>
      </c>
      <c r="R42" s="82">
        <v>1268797.114052</v>
      </c>
    </row>
    <row r="43" spans="1:18" s="78" customFormat="1" ht="12.75" customHeight="1">
      <c r="A43" s="55" t="s">
        <v>156</v>
      </c>
      <c r="B43" s="56"/>
      <c r="C43" s="82">
        <v>102617</v>
      </c>
      <c r="D43" s="82">
        <v>1026067.306065</v>
      </c>
      <c r="E43" s="82">
        <v>365</v>
      </c>
      <c r="F43" s="82">
        <v>558.018</v>
      </c>
      <c r="G43" s="82">
        <v>600</v>
      </c>
      <c r="H43" s="82">
        <v>2260.653304</v>
      </c>
      <c r="I43" s="82">
        <v>207</v>
      </c>
      <c r="J43" s="82">
        <v>3637.126603</v>
      </c>
      <c r="K43" s="82">
        <v>41</v>
      </c>
      <c r="L43" s="82">
        <v>1746.0924</v>
      </c>
      <c r="M43" s="82">
        <v>-214</v>
      </c>
      <c r="N43" s="82">
        <v>-2226.716136</v>
      </c>
      <c r="O43" s="82">
        <v>145</v>
      </c>
      <c r="P43" s="82">
        <v>1556.831969</v>
      </c>
      <c r="Q43" s="82">
        <v>102313</v>
      </c>
      <c r="R43" s="82">
        <v>1025585.820797</v>
      </c>
    </row>
    <row r="44" spans="1:18" s="78" customFormat="1" ht="12.75" customHeight="1">
      <c r="A44" s="55" t="s">
        <v>157</v>
      </c>
      <c r="B44" s="56"/>
      <c r="C44" s="82">
        <v>16145</v>
      </c>
      <c r="D44" s="82">
        <v>926453.203689</v>
      </c>
      <c r="E44" s="82">
        <v>49</v>
      </c>
      <c r="F44" s="82">
        <v>307.832</v>
      </c>
      <c r="G44" s="82">
        <v>75</v>
      </c>
      <c r="H44" s="82">
        <v>320.300002</v>
      </c>
      <c r="I44" s="82">
        <v>40</v>
      </c>
      <c r="J44" s="82">
        <v>2195.87734</v>
      </c>
      <c r="K44" s="82">
        <v>5</v>
      </c>
      <c r="L44" s="82">
        <v>203.536</v>
      </c>
      <c r="M44" s="82">
        <v>-9</v>
      </c>
      <c r="N44" s="82">
        <v>-1361.24952</v>
      </c>
      <c r="O44" s="82">
        <v>48</v>
      </c>
      <c r="P44" s="82">
        <v>2143.188121</v>
      </c>
      <c r="Q44" s="82">
        <v>16158</v>
      </c>
      <c r="R44" s="82">
        <v>929215.015628</v>
      </c>
    </row>
    <row r="45" spans="1:18" s="78" customFormat="1" ht="12.75" customHeight="1">
      <c r="A45" s="55" t="s">
        <v>158</v>
      </c>
      <c r="B45" s="56"/>
      <c r="C45" s="82">
        <v>7129</v>
      </c>
      <c r="D45" s="82">
        <v>64256.607899</v>
      </c>
      <c r="E45" s="82">
        <v>93</v>
      </c>
      <c r="F45" s="82">
        <v>152.8835</v>
      </c>
      <c r="G45" s="82">
        <v>52</v>
      </c>
      <c r="H45" s="82">
        <v>147.460002</v>
      </c>
      <c r="I45" s="82">
        <v>14</v>
      </c>
      <c r="J45" s="82">
        <v>109.978777</v>
      </c>
      <c r="K45" s="82">
        <v>1</v>
      </c>
      <c r="L45" s="82">
        <v>0.5</v>
      </c>
      <c r="M45" s="82">
        <v>-12</v>
      </c>
      <c r="N45" s="82">
        <v>387.401</v>
      </c>
      <c r="O45" s="82">
        <v>11</v>
      </c>
      <c r="P45" s="82">
        <v>4.58789</v>
      </c>
      <c r="Q45" s="82">
        <v>7169</v>
      </c>
      <c r="R45" s="82">
        <v>64763.499064</v>
      </c>
    </row>
    <row r="46" spans="1:18" s="78" customFormat="1" ht="12.75" customHeight="1">
      <c r="A46" s="215" t="s">
        <v>367</v>
      </c>
      <c r="B46" s="56"/>
      <c r="C46" s="82">
        <v>25604</v>
      </c>
      <c r="D46" s="82">
        <v>523793.135944</v>
      </c>
      <c r="E46" s="82">
        <v>209</v>
      </c>
      <c r="F46" s="82">
        <v>278.425161</v>
      </c>
      <c r="G46" s="82">
        <v>99</v>
      </c>
      <c r="H46" s="82">
        <v>697.637743</v>
      </c>
      <c r="I46" s="82">
        <v>108</v>
      </c>
      <c r="J46" s="82">
        <v>1529.188213</v>
      </c>
      <c r="K46" s="82">
        <v>10</v>
      </c>
      <c r="L46" s="82">
        <v>335.10518</v>
      </c>
      <c r="M46" s="82">
        <v>5</v>
      </c>
      <c r="N46" s="82">
        <v>363.219</v>
      </c>
      <c r="O46" s="82">
        <v>-18</v>
      </c>
      <c r="P46" s="82">
        <v>264.896507</v>
      </c>
      <c r="Q46" s="82">
        <v>25701</v>
      </c>
      <c r="R46" s="82">
        <v>525196.121902</v>
      </c>
    </row>
    <row r="47" spans="1:18" s="78" customFormat="1" ht="12.75" customHeight="1">
      <c r="A47" s="55" t="s">
        <v>159</v>
      </c>
      <c r="B47" s="56"/>
      <c r="C47" s="82">
        <v>48042</v>
      </c>
      <c r="D47" s="82">
        <v>8136817.284367</v>
      </c>
      <c r="E47" s="82">
        <v>792</v>
      </c>
      <c r="F47" s="82">
        <v>14330.003719</v>
      </c>
      <c r="G47" s="82">
        <v>117</v>
      </c>
      <c r="H47" s="82">
        <v>2830.234001</v>
      </c>
      <c r="I47" s="82">
        <v>396</v>
      </c>
      <c r="J47" s="82">
        <v>37678.923227</v>
      </c>
      <c r="K47" s="82">
        <v>48</v>
      </c>
      <c r="L47" s="82">
        <v>8306.896887</v>
      </c>
      <c r="M47" s="82">
        <v>-3</v>
      </c>
      <c r="N47" s="82">
        <v>131.862861</v>
      </c>
      <c r="O47" s="82">
        <v>-29</v>
      </c>
      <c r="P47" s="82">
        <v>-3017.52941</v>
      </c>
      <c r="Q47" s="82">
        <v>48685</v>
      </c>
      <c r="R47" s="82">
        <v>8174803.413876</v>
      </c>
    </row>
    <row r="48" spans="1:18" s="78" customFormat="1" ht="12.75" customHeight="1">
      <c r="A48" s="55" t="s">
        <v>160</v>
      </c>
      <c r="B48" s="56"/>
      <c r="C48" s="82">
        <v>35604</v>
      </c>
      <c r="D48" s="82">
        <v>1360992.402714</v>
      </c>
      <c r="E48" s="82">
        <v>342</v>
      </c>
      <c r="F48" s="82">
        <v>2311.651555</v>
      </c>
      <c r="G48" s="82">
        <v>104</v>
      </c>
      <c r="H48" s="82">
        <v>605.33556</v>
      </c>
      <c r="I48" s="82">
        <v>164</v>
      </c>
      <c r="J48" s="82">
        <v>5445.985634</v>
      </c>
      <c r="K48" s="82">
        <v>29</v>
      </c>
      <c r="L48" s="82">
        <v>4926.94579</v>
      </c>
      <c r="M48" s="82">
        <v>58</v>
      </c>
      <c r="N48" s="82">
        <v>-1684.463636</v>
      </c>
      <c r="O48" s="82">
        <v>-31</v>
      </c>
      <c r="P48" s="82">
        <v>-3679.701001</v>
      </c>
      <c r="Q48" s="82">
        <v>35869</v>
      </c>
      <c r="R48" s="82">
        <v>1357853.593916</v>
      </c>
    </row>
    <row r="49" spans="1:18" s="78" customFormat="1" ht="12.75" customHeight="1">
      <c r="A49" s="55" t="s">
        <v>161</v>
      </c>
      <c r="B49" s="56"/>
      <c r="C49" s="82">
        <v>85113</v>
      </c>
      <c r="D49" s="82">
        <v>1032853.739277</v>
      </c>
      <c r="E49" s="82">
        <v>875</v>
      </c>
      <c r="F49" s="82">
        <v>17600.60171</v>
      </c>
      <c r="G49" s="82">
        <v>385</v>
      </c>
      <c r="H49" s="82">
        <v>1667.441402</v>
      </c>
      <c r="I49" s="82">
        <v>438</v>
      </c>
      <c r="J49" s="82">
        <v>25559.004779</v>
      </c>
      <c r="K49" s="82">
        <v>56</v>
      </c>
      <c r="L49" s="82">
        <v>19070.00103</v>
      </c>
      <c r="M49" s="82">
        <v>-15</v>
      </c>
      <c r="N49" s="82">
        <v>2794.47462</v>
      </c>
      <c r="O49" s="82">
        <v>104</v>
      </c>
      <c r="P49" s="82">
        <v>539.405499</v>
      </c>
      <c r="Q49" s="82">
        <v>85692</v>
      </c>
      <c r="R49" s="82">
        <v>1058609.783453</v>
      </c>
    </row>
    <row r="50" spans="1:18" s="78" customFormat="1" ht="12.75" customHeight="1">
      <c r="A50" s="55" t="s">
        <v>162</v>
      </c>
      <c r="B50" s="56"/>
      <c r="C50" s="82">
        <v>20950</v>
      </c>
      <c r="D50" s="82">
        <v>344406.036298</v>
      </c>
      <c r="E50" s="82">
        <v>130</v>
      </c>
      <c r="F50" s="82">
        <v>258.702658</v>
      </c>
      <c r="G50" s="82">
        <v>72</v>
      </c>
      <c r="H50" s="82">
        <v>253.39206</v>
      </c>
      <c r="I50" s="82">
        <v>70</v>
      </c>
      <c r="J50" s="82">
        <v>532.345</v>
      </c>
      <c r="K50" s="82">
        <v>4</v>
      </c>
      <c r="L50" s="82">
        <v>116.90495</v>
      </c>
      <c r="M50" s="82">
        <v>20</v>
      </c>
      <c r="N50" s="82">
        <v>91.72</v>
      </c>
      <c r="O50" s="82">
        <v>-1</v>
      </c>
      <c r="P50" s="82">
        <v>53.20495</v>
      </c>
      <c r="Q50" s="82">
        <v>21027</v>
      </c>
      <c r="R50" s="82">
        <v>344971.711896</v>
      </c>
    </row>
    <row r="51" spans="1:18" s="78" customFormat="1" ht="12.75" customHeight="1">
      <c r="A51" s="55" t="s">
        <v>163</v>
      </c>
      <c r="B51" s="56"/>
      <c r="C51" s="82">
        <v>73</v>
      </c>
      <c r="D51" s="82">
        <v>134.196187</v>
      </c>
      <c r="E51" s="82">
        <v>0</v>
      </c>
      <c r="F51" s="82">
        <v>0</v>
      </c>
      <c r="G51" s="82">
        <v>1</v>
      </c>
      <c r="H51" s="82">
        <v>1E-06</v>
      </c>
      <c r="I51" s="82">
        <v>0</v>
      </c>
      <c r="J51" s="82">
        <v>0</v>
      </c>
      <c r="K51" s="82">
        <v>0</v>
      </c>
      <c r="L51" s="82">
        <v>0</v>
      </c>
      <c r="M51" s="82">
        <v>0</v>
      </c>
      <c r="N51" s="82">
        <v>0</v>
      </c>
      <c r="O51" s="82">
        <v>1</v>
      </c>
      <c r="P51" s="82">
        <v>1E-06</v>
      </c>
      <c r="Q51" s="82">
        <v>73</v>
      </c>
      <c r="R51" s="82">
        <v>134.196187</v>
      </c>
    </row>
    <row r="52" spans="1:18" s="78" customFormat="1" ht="12.75" customHeight="1">
      <c r="A52" s="215" t="s">
        <v>375</v>
      </c>
      <c r="B52" s="56"/>
      <c r="C52" s="82">
        <v>427</v>
      </c>
      <c r="D52" s="82">
        <v>3065.032599</v>
      </c>
      <c r="E52" s="82">
        <v>6</v>
      </c>
      <c r="F52" s="82">
        <v>2</v>
      </c>
      <c r="G52" s="82">
        <v>1</v>
      </c>
      <c r="H52" s="82">
        <v>5</v>
      </c>
      <c r="I52" s="82">
        <v>4</v>
      </c>
      <c r="J52" s="82">
        <v>12.30247</v>
      </c>
      <c r="K52" s="82">
        <v>0</v>
      </c>
      <c r="L52" s="82">
        <v>0</v>
      </c>
      <c r="M52" s="82">
        <v>0</v>
      </c>
      <c r="N52" s="82">
        <v>0</v>
      </c>
      <c r="O52" s="82">
        <v>-2</v>
      </c>
      <c r="P52" s="82">
        <v>-40</v>
      </c>
      <c r="Q52" s="82">
        <v>430</v>
      </c>
      <c r="R52" s="82">
        <v>3034.335069</v>
      </c>
    </row>
    <row r="53" spans="1:18" s="78" customFormat="1" ht="12.75" customHeight="1">
      <c r="A53" s="55" t="s">
        <v>164</v>
      </c>
      <c r="B53" s="56"/>
      <c r="C53" s="82">
        <v>56</v>
      </c>
      <c r="D53" s="82">
        <v>263.43</v>
      </c>
      <c r="E53" s="82">
        <v>0</v>
      </c>
      <c r="F53" s="82">
        <v>0</v>
      </c>
      <c r="G53" s="82">
        <v>2</v>
      </c>
      <c r="H53" s="82">
        <v>3.000001</v>
      </c>
      <c r="I53" s="82">
        <v>0</v>
      </c>
      <c r="J53" s="82">
        <v>0</v>
      </c>
      <c r="K53" s="82">
        <v>0</v>
      </c>
      <c r="L53" s="82">
        <v>0</v>
      </c>
      <c r="M53" s="82">
        <v>0</v>
      </c>
      <c r="N53" s="82">
        <v>0</v>
      </c>
      <c r="O53" s="82">
        <v>1</v>
      </c>
      <c r="P53" s="82">
        <v>1E-06</v>
      </c>
      <c r="Q53" s="82">
        <v>55</v>
      </c>
      <c r="R53" s="82">
        <v>260.43</v>
      </c>
    </row>
    <row r="54" spans="1:18" s="78" customFormat="1" ht="12.75" customHeight="1">
      <c r="A54" s="55" t="s">
        <v>165</v>
      </c>
      <c r="B54" s="56"/>
      <c r="C54" s="82">
        <v>2842</v>
      </c>
      <c r="D54" s="82">
        <v>72845.678329</v>
      </c>
      <c r="E54" s="82">
        <v>29</v>
      </c>
      <c r="F54" s="82">
        <v>42.863579</v>
      </c>
      <c r="G54" s="82">
        <v>12</v>
      </c>
      <c r="H54" s="82">
        <v>31.1</v>
      </c>
      <c r="I54" s="82">
        <v>15</v>
      </c>
      <c r="J54" s="82">
        <v>940.10617</v>
      </c>
      <c r="K54" s="82">
        <v>1</v>
      </c>
      <c r="L54" s="82">
        <v>14.7</v>
      </c>
      <c r="M54" s="82">
        <v>-7</v>
      </c>
      <c r="N54" s="82">
        <v>-93.88</v>
      </c>
      <c r="O54" s="82">
        <v>-2</v>
      </c>
      <c r="P54" s="82">
        <v>-163.600001</v>
      </c>
      <c r="Q54" s="82">
        <v>2850</v>
      </c>
      <c r="R54" s="82">
        <v>73525.368077</v>
      </c>
    </row>
    <row r="55" spans="1:18" s="78" customFormat="1" ht="12.75" customHeight="1">
      <c r="A55" s="55" t="s">
        <v>166</v>
      </c>
      <c r="B55" s="56"/>
      <c r="C55" s="82">
        <v>13385</v>
      </c>
      <c r="D55" s="82">
        <v>135741.575286</v>
      </c>
      <c r="E55" s="82">
        <v>85</v>
      </c>
      <c r="F55" s="82">
        <v>125.99</v>
      </c>
      <c r="G55" s="82">
        <v>31</v>
      </c>
      <c r="H55" s="82">
        <v>173.3</v>
      </c>
      <c r="I55" s="82">
        <v>37</v>
      </c>
      <c r="J55" s="82">
        <v>404.44239</v>
      </c>
      <c r="K55" s="82">
        <v>10</v>
      </c>
      <c r="L55" s="82">
        <v>21.351</v>
      </c>
      <c r="M55" s="82">
        <v>-2</v>
      </c>
      <c r="N55" s="82">
        <v>392.23</v>
      </c>
      <c r="O55" s="82">
        <v>-10</v>
      </c>
      <c r="P55" s="82">
        <v>-414.20372</v>
      </c>
      <c r="Q55" s="82">
        <v>13427</v>
      </c>
      <c r="R55" s="82">
        <v>136055.382956</v>
      </c>
    </row>
    <row r="56" spans="1:18" s="78" customFormat="1" ht="12.75" customHeight="1">
      <c r="A56" s="55" t="s">
        <v>167</v>
      </c>
      <c r="B56" s="56"/>
      <c r="C56" s="82">
        <v>22580</v>
      </c>
      <c r="D56" s="82">
        <v>204113.554275</v>
      </c>
      <c r="E56" s="82">
        <v>0</v>
      </c>
      <c r="F56" s="82">
        <v>0</v>
      </c>
      <c r="G56" s="82">
        <v>63</v>
      </c>
      <c r="H56" s="82">
        <v>701.050001</v>
      </c>
      <c r="I56" s="82">
        <v>25</v>
      </c>
      <c r="J56" s="82">
        <v>398.93876</v>
      </c>
      <c r="K56" s="82">
        <v>7</v>
      </c>
      <c r="L56" s="82">
        <v>178.259</v>
      </c>
      <c r="M56" s="82">
        <v>-53</v>
      </c>
      <c r="N56" s="82">
        <v>-1507.72948</v>
      </c>
      <c r="O56" s="82">
        <v>-10</v>
      </c>
      <c r="P56" s="82">
        <v>865.574721</v>
      </c>
      <c r="Q56" s="82">
        <v>22454</v>
      </c>
      <c r="R56" s="82">
        <v>202991.029275</v>
      </c>
    </row>
    <row r="57" spans="1:18" ht="17.25" customHeight="1">
      <c r="A57" s="83" t="s">
        <v>36</v>
      </c>
      <c r="B57" s="83"/>
      <c r="C57" s="83" t="s">
        <v>37</v>
      </c>
      <c r="D57" s="83"/>
      <c r="E57" s="85"/>
      <c r="F57" s="85"/>
      <c r="G57" s="85"/>
      <c r="H57" s="83"/>
      <c r="I57" s="83" t="s">
        <v>38</v>
      </c>
      <c r="J57" s="83"/>
      <c r="K57" s="85"/>
      <c r="L57" s="96"/>
      <c r="M57" s="89" t="s">
        <v>39</v>
      </c>
      <c r="N57" s="85"/>
      <c r="O57" s="96"/>
      <c r="P57" s="96"/>
      <c r="Q57" s="371" t="str">
        <f>'2491-00-01'!V34</f>
        <v>中華民國109年12月20日編製</v>
      </c>
      <c r="R57" s="371"/>
    </row>
    <row r="58" spans="4:18" ht="15" customHeight="1">
      <c r="D58" s="74"/>
      <c r="I58" s="65" t="s">
        <v>40</v>
      </c>
      <c r="K58" s="74"/>
      <c r="L58" s="74"/>
      <c r="M58" s="97"/>
      <c r="N58" s="97"/>
      <c r="O58" s="97"/>
      <c r="P58" s="97"/>
      <c r="Q58" s="372" t="s">
        <v>168</v>
      </c>
      <c r="R58" s="372"/>
    </row>
    <row r="59" spans="1:18" ht="15" customHeight="1">
      <c r="A59" s="61" t="s">
        <v>42</v>
      </c>
      <c r="B59" s="158" t="s">
        <v>388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5" customHeight="1">
      <c r="A60" s="61"/>
      <c r="B60" s="158" t="s">
        <v>283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5" customHeight="1">
      <c r="A61" s="61" t="s">
        <v>43</v>
      </c>
      <c r="B61" s="98" t="s">
        <v>169</v>
      </c>
      <c r="C61" s="98"/>
      <c r="D61" s="98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5" customHeight="1">
      <c r="A62" s="62"/>
      <c r="B62" s="98" t="s">
        <v>170</v>
      </c>
      <c r="C62" s="98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  <row r="63" ht="15" customHeight="1">
      <c r="A63" s="87"/>
    </row>
    <row r="64" spans="1:18" ht="15" customHeight="1">
      <c r="A64" s="339" t="s">
        <v>171</v>
      </c>
      <c r="B64" s="339"/>
      <c r="C64" s="339"/>
      <c r="D64" s="339"/>
      <c r="E64" s="339"/>
      <c r="F64" s="339"/>
      <c r="G64" s="339"/>
      <c r="H64" s="339"/>
      <c r="I64" s="339"/>
      <c r="J64" s="339"/>
      <c r="K64" s="339"/>
      <c r="L64" s="339"/>
      <c r="M64" s="339"/>
      <c r="N64" s="339"/>
      <c r="O64" s="339"/>
      <c r="P64" s="339"/>
      <c r="Q64" s="339"/>
      <c r="R64" s="339"/>
    </row>
  </sheetData>
  <sheetProtection/>
  <mergeCells count="17">
    <mergeCell ref="K7:L7"/>
    <mergeCell ref="M7:N7"/>
    <mergeCell ref="O7:P7"/>
    <mergeCell ref="F1:P1"/>
    <mergeCell ref="A3:R4"/>
    <mergeCell ref="G5:K5"/>
    <mergeCell ref="Q5:R5"/>
    <mergeCell ref="Q57:R57"/>
    <mergeCell ref="Q58:R58"/>
    <mergeCell ref="A64:R64"/>
    <mergeCell ref="A6:B8"/>
    <mergeCell ref="C6:D7"/>
    <mergeCell ref="E6:P6"/>
    <mergeCell ref="Q6:R7"/>
    <mergeCell ref="E7:F7"/>
    <mergeCell ref="G7:H7"/>
    <mergeCell ref="I7:J7"/>
  </mergeCells>
  <printOptions horizontalCentered="1"/>
  <pageMargins left="0.79" right="0.39" top="0.98" bottom="0.39" header="0" footer="0"/>
  <pageSetup fitToHeight="1" fitToWidth="1" horizontalDpi="300" verticalDpi="300" orientation="landscape" paperSize="8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="70" zoomScaleSheetLayoutView="70" workbookViewId="0" topLeftCell="A5">
      <selection activeCell="C9" sqref="C9:R33"/>
    </sheetView>
  </sheetViews>
  <sheetFormatPr defaultColWidth="9.00390625" defaultRowHeight="16.5"/>
  <cols>
    <col min="1" max="1" width="9.625" style="100" customWidth="1"/>
    <col min="2" max="2" width="6.75390625" style="100" customWidth="1"/>
    <col min="3" max="3" width="11.625" style="100" bestFit="1" customWidth="1"/>
    <col min="4" max="4" width="12.75390625" style="100" customWidth="1"/>
    <col min="5" max="5" width="9.625" style="100" customWidth="1"/>
    <col min="6" max="6" width="9.75390625" style="100" customWidth="1"/>
    <col min="7" max="7" width="9.625" style="100" customWidth="1"/>
    <col min="8" max="8" width="9.75390625" style="100" customWidth="1"/>
    <col min="9" max="9" width="9.625" style="100" customWidth="1"/>
    <col min="10" max="10" width="11.625" style="100" bestFit="1" customWidth="1"/>
    <col min="11" max="11" width="9.625" style="100" customWidth="1"/>
    <col min="12" max="12" width="9.75390625" style="100" customWidth="1"/>
    <col min="13" max="13" width="9.625" style="100" customWidth="1"/>
    <col min="14" max="14" width="9.75390625" style="100" customWidth="1"/>
    <col min="15" max="15" width="9.625" style="100" customWidth="1"/>
    <col min="16" max="16" width="9.75390625" style="100" customWidth="1"/>
    <col min="17" max="17" width="12.00390625" style="100" customWidth="1"/>
    <col min="18" max="18" width="15.625" style="100" customWidth="1"/>
    <col min="19" max="16384" width="9.00390625" style="100" customWidth="1"/>
  </cols>
  <sheetData>
    <row r="1" spans="1:18" ht="16.5" customHeight="1">
      <c r="A1" s="99" t="s">
        <v>0</v>
      </c>
      <c r="D1" s="9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1"/>
      <c r="Q1" s="101" t="s">
        <v>1</v>
      </c>
      <c r="R1" s="102" t="s">
        <v>2</v>
      </c>
    </row>
    <row r="2" spans="1:18" ht="16.5" customHeight="1">
      <c r="A2" s="103" t="s">
        <v>137</v>
      </c>
      <c r="B2" s="104" t="s">
        <v>138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107" t="s">
        <v>5</v>
      </c>
      <c r="R2" s="108" t="s">
        <v>173</v>
      </c>
    </row>
    <row r="3" spans="1:18" s="109" customFormat="1" ht="18" customHeight="1">
      <c r="A3" s="402" t="s">
        <v>247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</row>
    <row r="4" spans="1:18" s="109" customFormat="1" ht="18" customHeight="1">
      <c r="A4" s="403"/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</row>
    <row r="5" spans="1:18" s="112" customFormat="1" ht="18" customHeight="1">
      <c r="A5" s="110"/>
      <c r="B5" s="111"/>
      <c r="C5" s="111"/>
      <c r="D5" s="111"/>
      <c r="E5" s="111"/>
      <c r="F5" s="111"/>
      <c r="G5" s="404" t="str">
        <f>'2491-00-06'!G5</f>
        <v>中華民國109年11月</v>
      </c>
      <c r="H5" s="404"/>
      <c r="I5" s="404"/>
      <c r="J5" s="404"/>
      <c r="K5" s="404"/>
      <c r="L5" s="404"/>
      <c r="M5" s="111"/>
      <c r="N5" s="111"/>
      <c r="O5" s="111"/>
      <c r="P5" s="111"/>
      <c r="Q5" s="405" t="s">
        <v>7</v>
      </c>
      <c r="R5" s="405"/>
    </row>
    <row r="6" spans="2:18" s="112" customFormat="1" ht="15.75" customHeight="1">
      <c r="B6" s="113"/>
      <c r="C6" s="406" t="s">
        <v>140</v>
      </c>
      <c r="D6" s="407"/>
      <c r="E6" s="410" t="s">
        <v>141</v>
      </c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2"/>
      <c r="Q6" s="413" t="s">
        <v>142</v>
      </c>
      <c r="R6" s="406"/>
    </row>
    <row r="7" spans="1:18" s="114" customFormat="1" ht="15.75" customHeight="1">
      <c r="A7" s="415" t="s">
        <v>8</v>
      </c>
      <c r="B7" s="416"/>
      <c r="C7" s="408"/>
      <c r="D7" s="409"/>
      <c r="E7" s="417" t="s">
        <v>143</v>
      </c>
      <c r="F7" s="397"/>
      <c r="G7" s="396" t="s">
        <v>144</v>
      </c>
      <c r="H7" s="397"/>
      <c r="I7" s="396" t="s">
        <v>145</v>
      </c>
      <c r="J7" s="397"/>
      <c r="K7" s="396" t="s">
        <v>146</v>
      </c>
      <c r="L7" s="397"/>
      <c r="M7" s="398" t="s">
        <v>147</v>
      </c>
      <c r="N7" s="399"/>
      <c r="O7" s="396" t="s">
        <v>148</v>
      </c>
      <c r="P7" s="397"/>
      <c r="Q7" s="414"/>
      <c r="R7" s="408"/>
    </row>
    <row r="8" spans="1:18" s="114" customFormat="1" ht="15.75" customHeight="1">
      <c r="A8" s="115"/>
      <c r="B8" s="116"/>
      <c r="C8" s="117" t="s">
        <v>149</v>
      </c>
      <c r="D8" s="118" t="s">
        <v>32</v>
      </c>
      <c r="E8" s="119" t="s">
        <v>149</v>
      </c>
      <c r="F8" s="120" t="s">
        <v>32</v>
      </c>
      <c r="G8" s="119" t="s">
        <v>149</v>
      </c>
      <c r="H8" s="120" t="s">
        <v>32</v>
      </c>
      <c r="I8" s="119" t="s">
        <v>149</v>
      </c>
      <c r="J8" s="120" t="s">
        <v>32</v>
      </c>
      <c r="K8" s="119" t="s">
        <v>149</v>
      </c>
      <c r="L8" s="120" t="s">
        <v>32</v>
      </c>
      <c r="M8" s="119" t="s">
        <v>149</v>
      </c>
      <c r="N8" s="120" t="s">
        <v>32</v>
      </c>
      <c r="O8" s="120" t="s">
        <v>149</v>
      </c>
      <c r="P8" s="120" t="s">
        <v>32</v>
      </c>
      <c r="Q8" s="118" t="s">
        <v>149</v>
      </c>
      <c r="R8" s="121" t="s">
        <v>32</v>
      </c>
    </row>
    <row r="9" spans="1:18" s="114" customFormat="1" ht="16.5" customHeight="1">
      <c r="A9" s="228" t="s">
        <v>33</v>
      </c>
      <c r="B9" s="229"/>
      <c r="C9" s="38">
        <v>716869</v>
      </c>
      <c r="D9" s="38">
        <v>25210608.671605</v>
      </c>
      <c r="E9" s="38">
        <v>4337</v>
      </c>
      <c r="F9" s="38">
        <v>39645.762893</v>
      </c>
      <c r="G9" s="38">
        <v>2447</v>
      </c>
      <c r="H9" s="38">
        <v>16069.544096</v>
      </c>
      <c r="I9" s="38">
        <v>2601</v>
      </c>
      <c r="J9" s="38">
        <v>113870.048621</v>
      </c>
      <c r="K9" s="38">
        <v>385</v>
      </c>
      <c r="L9" s="38">
        <v>50800.846664</v>
      </c>
      <c r="M9" s="38">
        <v>0</v>
      </c>
      <c r="N9" s="38">
        <v>0</v>
      </c>
      <c r="O9" s="38">
        <v>-35</v>
      </c>
      <c r="P9" s="38">
        <v>-3353.47654</v>
      </c>
      <c r="Q9" s="38">
        <v>718724</v>
      </c>
      <c r="R9" s="38">
        <v>25293900.615819</v>
      </c>
    </row>
    <row r="10" spans="1:18" s="114" customFormat="1" ht="16.5" customHeight="1">
      <c r="A10" s="223" t="s">
        <v>223</v>
      </c>
      <c r="B10" s="224"/>
      <c r="C10" s="38">
        <v>715313</v>
      </c>
      <c r="D10" s="38">
        <v>25185386.740347</v>
      </c>
      <c r="E10" s="38">
        <v>4326</v>
      </c>
      <c r="F10" s="38">
        <v>39596.412893</v>
      </c>
      <c r="G10" s="38">
        <v>2444</v>
      </c>
      <c r="H10" s="38">
        <v>16053.544096</v>
      </c>
      <c r="I10" s="38">
        <v>2596</v>
      </c>
      <c r="J10" s="38">
        <v>113823.698621</v>
      </c>
      <c r="K10" s="38">
        <v>385</v>
      </c>
      <c r="L10" s="38">
        <v>50800.846664</v>
      </c>
      <c r="M10" s="38">
        <v>0</v>
      </c>
      <c r="N10" s="38">
        <v>0</v>
      </c>
      <c r="O10" s="38">
        <v>-35</v>
      </c>
      <c r="P10" s="38">
        <v>-3351.47654</v>
      </c>
      <c r="Q10" s="38">
        <v>717160</v>
      </c>
      <c r="R10" s="38">
        <v>25268600.984561</v>
      </c>
    </row>
    <row r="11" spans="1:18" s="114" customFormat="1" ht="16.5" customHeight="1">
      <c r="A11" s="225" t="s">
        <v>262</v>
      </c>
      <c r="B11" s="226"/>
      <c r="C11" s="38">
        <v>136798</v>
      </c>
      <c r="D11" s="38">
        <v>2374872.66272</v>
      </c>
      <c r="E11" s="38">
        <v>725</v>
      </c>
      <c r="F11" s="38">
        <v>19842.492363</v>
      </c>
      <c r="G11" s="38">
        <v>508</v>
      </c>
      <c r="H11" s="38">
        <v>2994.187878</v>
      </c>
      <c r="I11" s="38">
        <v>434</v>
      </c>
      <c r="J11" s="38">
        <v>25699.285674</v>
      </c>
      <c r="K11" s="38">
        <v>80</v>
      </c>
      <c r="L11" s="38">
        <v>19846.168245</v>
      </c>
      <c r="M11" s="38">
        <v>0</v>
      </c>
      <c r="N11" s="38">
        <v>0</v>
      </c>
      <c r="O11" s="38">
        <v>41</v>
      </c>
      <c r="P11" s="38">
        <v>-4445.194358</v>
      </c>
      <c r="Q11" s="38">
        <v>137056</v>
      </c>
      <c r="R11" s="38">
        <v>2393128.890276</v>
      </c>
    </row>
    <row r="12" spans="1:18" s="114" customFormat="1" ht="16.5" customHeight="1">
      <c r="A12" s="225" t="s">
        <v>261</v>
      </c>
      <c r="B12" s="226"/>
      <c r="C12" s="38">
        <v>180025</v>
      </c>
      <c r="D12" s="38">
        <v>12999903.118581</v>
      </c>
      <c r="E12" s="38">
        <v>1113</v>
      </c>
      <c r="F12" s="38">
        <v>6613.128267</v>
      </c>
      <c r="G12" s="38">
        <v>813</v>
      </c>
      <c r="H12" s="38">
        <v>5261.82258</v>
      </c>
      <c r="I12" s="38">
        <v>738</v>
      </c>
      <c r="J12" s="38">
        <v>50234.189214</v>
      </c>
      <c r="K12" s="38">
        <v>111</v>
      </c>
      <c r="L12" s="38">
        <v>18383.498239</v>
      </c>
      <c r="M12" s="38">
        <v>0</v>
      </c>
      <c r="N12" s="38">
        <v>0</v>
      </c>
      <c r="O12" s="38">
        <v>-116</v>
      </c>
      <c r="P12" s="38">
        <v>1145.75325</v>
      </c>
      <c r="Q12" s="38">
        <v>180209</v>
      </c>
      <c r="R12" s="38">
        <v>13034250.868493</v>
      </c>
    </row>
    <row r="13" spans="1:18" s="114" customFormat="1" ht="16.5" customHeight="1">
      <c r="A13" s="225" t="s">
        <v>295</v>
      </c>
      <c r="B13" s="226"/>
      <c r="C13" s="38">
        <v>62904</v>
      </c>
      <c r="D13" s="38">
        <v>1595563.073624</v>
      </c>
      <c r="E13" s="38">
        <v>414</v>
      </c>
      <c r="F13" s="38">
        <v>1920.355289</v>
      </c>
      <c r="G13" s="38">
        <v>181</v>
      </c>
      <c r="H13" s="38">
        <v>1225.6072</v>
      </c>
      <c r="I13" s="38">
        <v>236</v>
      </c>
      <c r="J13" s="38">
        <v>5703.612763</v>
      </c>
      <c r="K13" s="38">
        <v>31</v>
      </c>
      <c r="L13" s="38">
        <v>1199.78447</v>
      </c>
      <c r="M13" s="38">
        <v>0</v>
      </c>
      <c r="N13" s="38">
        <v>0</v>
      </c>
      <c r="O13" s="38">
        <v>41</v>
      </c>
      <c r="P13" s="38">
        <v>336.30345</v>
      </c>
      <c r="Q13" s="38">
        <v>63178</v>
      </c>
      <c r="R13" s="38">
        <v>1601097.953456</v>
      </c>
    </row>
    <row r="14" spans="1:18" s="114" customFormat="1" ht="16.5" customHeight="1">
      <c r="A14" s="225" t="s">
        <v>219</v>
      </c>
      <c r="B14" s="226"/>
      <c r="C14" s="38">
        <v>104492</v>
      </c>
      <c r="D14" s="38">
        <v>1871614.21495</v>
      </c>
      <c r="E14" s="38">
        <v>741</v>
      </c>
      <c r="F14" s="38">
        <v>3549.442481</v>
      </c>
      <c r="G14" s="38">
        <v>256</v>
      </c>
      <c r="H14" s="38">
        <v>1750.492</v>
      </c>
      <c r="I14" s="38">
        <v>382</v>
      </c>
      <c r="J14" s="38">
        <v>8831.980834</v>
      </c>
      <c r="K14" s="38">
        <v>50</v>
      </c>
      <c r="L14" s="38">
        <v>910.15161</v>
      </c>
      <c r="M14" s="38">
        <v>0</v>
      </c>
      <c r="N14" s="38">
        <v>0</v>
      </c>
      <c r="O14" s="38">
        <v>-2</v>
      </c>
      <c r="P14" s="38">
        <v>-295.37772</v>
      </c>
      <c r="Q14" s="38">
        <v>104975</v>
      </c>
      <c r="R14" s="38">
        <v>1881039.616935</v>
      </c>
    </row>
    <row r="15" spans="1:18" s="114" customFormat="1" ht="16.5" customHeight="1">
      <c r="A15" s="225" t="s">
        <v>220</v>
      </c>
      <c r="B15" s="226"/>
      <c r="C15" s="38">
        <v>39242</v>
      </c>
      <c r="D15" s="38">
        <v>954630.945589</v>
      </c>
      <c r="E15" s="38">
        <v>246</v>
      </c>
      <c r="F15" s="38">
        <v>794.12985</v>
      </c>
      <c r="G15" s="38">
        <v>85</v>
      </c>
      <c r="H15" s="38">
        <v>1048.080882</v>
      </c>
      <c r="I15" s="38">
        <v>150</v>
      </c>
      <c r="J15" s="38">
        <v>7221.912905</v>
      </c>
      <c r="K15" s="38">
        <v>22</v>
      </c>
      <c r="L15" s="38">
        <v>574.6705</v>
      </c>
      <c r="M15" s="38">
        <v>0</v>
      </c>
      <c r="N15" s="38">
        <v>0</v>
      </c>
      <c r="O15" s="38">
        <v>-8</v>
      </c>
      <c r="P15" s="38">
        <v>-189.403</v>
      </c>
      <c r="Q15" s="38">
        <v>39395</v>
      </c>
      <c r="R15" s="38">
        <v>960834.833962</v>
      </c>
    </row>
    <row r="16" spans="1:18" s="114" customFormat="1" ht="16.5" customHeight="1">
      <c r="A16" s="225" t="s">
        <v>377</v>
      </c>
      <c r="B16" s="226"/>
      <c r="C16" s="38">
        <v>80737</v>
      </c>
      <c r="D16" s="38">
        <v>2108690.937699</v>
      </c>
      <c r="E16" s="38">
        <v>422</v>
      </c>
      <c r="F16" s="38">
        <v>2451.753913</v>
      </c>
      <c r="G16" s="38">
        <v>283</v>
      </c>
      <c r="H16" s="38">
        <v>1372.3625</v>
      </c>
      <c r="I16" s="38">
        <v>244</v>
      </c>
      <c r="J16" s="38">
        <v>5564.1467</v>
      </c>
      <c r="K16" s="38">
        <v>36</v>
      </c>
      <c r="L16" s="38">
        <v>1758.90073</v>
      </c>
      <c r="M16" s="38">
        <v>0</v>
      </c>
      <c r="N16" s="38">
        <v>0</v>
      </c>
      <c r="O16" s="38">
        <v>-7</v>
      </c>
      <c r="P16" s="38">
        <v>-13.095</v>
      </c>
      <c r="Q16" s="38">
        <v>80869</v>
      </c>
      <c r="R16" s="38">
        <v>2113562.480082</v>
      </c>
    </row>
    <row r="17" spans="1:18" s="114" customFormat="1" ht="16.5" customHeight="1">
      <c r="A17" s="225" t="s">
        <v>225</v>
      </c>
      <c r="B17" s="226"/>
      <c r="C17" s="38">
        <v>6343</v>
      </c>
      <c r="D17" s="38">
        <v>93396.071096</v>
      </c>
      <c r="E17" s="38">
        <v>38</v>
      </c>
      <c r="F17" s="38">
        <v>99.34</v>
      </c>
      <c r="G17" s="38">
        <v>17</v>
      </c>
      <c r="H17" s="38">
        <v>43.9773</v>
      </c>
      <c r="I17" s="38">
        <v>20</v>
      </c>
      <c r="J17" s="38">
        <v>232</v>
      </c>
      <c r="K17" s="38">
        <v>2</v>
      </c>
      <c r="L17" s="38">
        <v>8.8</v>
      </c>
      <c r="M17" s="38">
        <v>0</v>
      </c>
      <c r="N17" s="38">
        <v>0</v>
      </c>
      <c r="O17" s="38">
        <v>1</v>
      </c>
      <c r="P17" s="38">
        <v>31.901</v>
      </c>
      <c r="Q17" s="38">
        <v>6365</v>
      </c>
      <c r="R17" s="38">
        <v>93706.534796</v>
      </c>
    </row>
    <row r="18" spans="1:18" s="114" customFormat="1" ht="16.5" customHeight="1">
      <c r="A18" s="225" t="s">
        <v>226</v>
      </c>
      <c r="B18" s="226"/>
      <c r="C18" s="38">
        <v>13725</v>
      </c>
      <c r="D18" s="38">
        <v>548273.070813</v>
      </c>
      <c r="E18" s="38">
        <v>104</v>
      </c>
      <c r="F18" s="38">
        <v>1371.27838</v>
      </c>
      <c r="G18" s="38">
        <v>45</v>
      </c>
      <c r="H18" s="38">
        <v>207.16</v>
      </c>
      <c r="I18" s="38">
        <v>83</v>
      </c>
      <c r="J18" s="38">
        <v>3636.817481</v>
      </c>
      <c r="K18" s="38">
        <v>12</v>
      </c>
      <c r="L18" s="38">
        <v>814.18732</v>
      </c>
      <c r="M18" s="38">
        <v>0</v>
      </c>
      <c r="N18" s="38">
        <v>0</v>
      </c>
      <c r="O18" s="38">
        <v>-2</v>
      </c>
      <c r="P18" s="38">
        <v>-553.5189</v>
      </c>
      <c r="Q18" s="38">
        <v>13782</v>
      </c>
      <c r="R18" s="38">
        <v>551706.300454</v>
      </c>
    </row>
    <row r="19" spans="1:18" s="114" customFormat="1" ht="16.5" customHeight="1">
      <c r="A19" s="225" t="s">
        <v>227</v>
      </c>
      <c r="B19" s="226"/>
      <c r="C19" s="38">
        <v>7660</v>
      </c>
      <c r="D19" s="38">
        <v>293159.077596</v>
      </c>
      <c r="E19" s="38">
        <v>38</v>
      </c>
      <c r="F19" s="38">
        <v>70.305</v>
      </c>
      <c r="G19" s="38">
        <v>18</v>
      </c>
      <c r="H19" s="38">
        <v>62.65</v>
      </c>
      <c r="I19" s="38">
        <v>30</v>
      </c>
      <c r="J19" s="38">
        <v>301.46955</v>
      </c>
      <c r="K19" s="38">
        <v>3</v>
      </c>
      <c r="L19" s="38">
        <v>6276.7</v>
      </c>
      <c r="M19" s="38">
        <v>0</v>
      </c>
      <c r="N19" s="38">
        <v>0</v>
      </c>
      <c r="O19" s="38">
        <v>-1</v>
      </c>
      <c r="P19" s="38">
        <v>-73.34</v>
      </c>
      <c r="Q19" s="38">
        <v>7679</v>
      </c>
      <c r="R19" s="38">
        <v>287118.162146</v>
      </c>
    </row>
    <row r="20" spans="1:18" s="114" customFormat="1" ht="16.5" customHeight="1">
      <c r="A20" s="225" t="s">
        <v>228</v>
      </c>
      <c r="B20" s="226"/>
      <c r="C20" s="38">
        <v>27915</v>
      </c>
      <c r="D20" s="38">
        <v>523290.375611</v>
      </c>
      <c r="E20" s="38">
        <v>159</v>
      </c>
      <c r="F20" s="38">
        <v>676.881</v>
      </c>
      <c r="G20" s="38">
        <v>73</v>
      </c>
      <c r="H20" s="38">
        <v>639.02</v>
      </c>
      <c r="I20" s="38">
        <v>89</v>
      </c>
      <c r="J20" s="38">
        <v>1555.96223</v>
      </c>
      <c r="K20" s="38">
        <v>11</v>
      </c>
      <c r="L20" s="38">
        <v>390.152</v>
      </c>
      <c r="M20" s="38">
        <v>0</v>
      </c>
      <c r="N20" s="38">
        <v>0</v>
      </c>
      <c r="O20" s="38">
        <v>1</v>
      </c>
      <c r="P20" s="38">
        <v>-245.18685</v>
      </c>
      <c r="Q20" s="38">
        <v>28002</v>
      </c>
      <c r="R20" s="38">
        <v>524248.859991</v>
      </c>
    </row>
    <row r="21" spans="1:18" s="114" customFormat="1" ht="16.5" customHeight="1">
      <c r="A21" s="225" t="s">
        <v>229</v>
      </c>
      <c r="B21" s="226"/>
      <c r="C21" s="38">
        <v>5531</v>
      </c>
      <c r="D21" s="38">
        <v>98995.560338</v>
      </c>
      <c r="E21" s="38">
        <v>32</v>
      </c>
      <c r="F21" s="38">
        <v>42.88</v>
      </c>
      <c r="G21" s="38">
        <v>14</v>
      </c>
      <c r="H21" s="38">
        <v>31.36</v>
      </c>
      <c r="I21" s="38">
        <v>17</v>
      </c>
      <c r="J21" s="38">
        <v>1040.37394</v>
      </c>
      <c r="K21" s="38">
        <v>5</v>
      </c>
      <c r="L21" s="38">
        <v>54.74</v>
      </c>
      <c r="M21" s="38">
        <v>0</v>
      </c>
      <c r="N21" s="38">
        <v>0</v>
      </c>
      <c r="O21" s="38">
        <v>-2</v>
      </c>
      <c r="P21" s="38">
        <v>-165.28</v>
      </c>
      <c r="Q21" s="38">
        <v>5547</v>
      </c>
      <c r="R21" s="38">
        <v>99827.434278</v>
      </c>
    </row>
    <row r="22" spans="1:18" s="114" customFormat="1" ht="16.5" customHeight="1">
      <c r="A22" s="225" t="s">
        <v>230</v>
      </c>
      <c r="B22" s="226"/>
      <c r="C22" s="38">
        <v>7589</v>
      </c>
      <c r="D22" s="38">
        <v>276881.14741</v>
      </c>
      <c r="E22" s="38">
        <v>43</v>
      </c>
      <c r="F22" s="38">
        <v>126.59</v>
      </c>
      <c r="G22" s="38">
        <v>24</v>
      </c>
      <c r="H22" s="38">
        <v>56.9975</v>
      </c>
      <c r="I22" s="38">
        <v>18</v>
      </c>
      <c r="J22" s="38">
        <v>156.4581</v>
      </c>
      <c r="K22" s="38">
        <v>2</v>
      </c>
      <c r="L22" s="38">
        <v>67.36618</v>
      </c>
      <c r="M22" s="38">
        <v>0</v>
      </c>
      <c r="N22" s="38">
        <v>0</v>
      </c>
      <c r="O22" s="38">
        <v>2</v>
      </c>
      <c r="P22" s="38">
        <v>-29.5</v>
      </c>
      <c r="Q22" s="38">
        <v>7610</v>
      </c>
      <c r="R22" s="38">
        <v>277010.33183</v>
      </c>
    </row>
    <row r="23" spans="1:18" s="114" customFormat="1" ht="16.5" customHeight="1">
      <c r="A23" s="225" t="s">
        <v>231</v>
      </c>
      <c r="B23" s="226"/>
      <c r="C23" s="38">
        <v>4965</v>
      </c>
      <c r="D23" s="38">
        <v>77290.135717</v>
      </c>
      <c r="E23" s="38">
        <v>22</v>
      </c>
      <c r="F23" s="38">
        <v>77.65</v>
      </c>
      <c r="G23" s="38">
        <v>14</v>
      </c>
      <c r="H23" s="38">
        <v>57.7</v>
      </c>
      <c r="I23" s="38">
        <v>14</v>
      </c>
      <c r="J23" s="38">
        <v>146.44</v>
      </c>
      <c r="K23" s="38">
        <v>0</v>
      </c>
      <c r="L23" s="38">
        <v>0</v>
      </c>
      <c r="M23" s="38">
        <v>0</v>
      </c>
      <c r="N23" s="38">
        <v>0</v>
      </c>
      <c r="O23" s="38">
        <v>-1</v>
      </c>
      <c r="P23" s="38">
        <v>15.6</v>
      </c>
      <c r="Q23" s="38">
        <v>4972</v>
      </c>
      <c r="R23" s="38">
        <v>77472.125717</v>
      </c>
    </row>
    <row r="24" spans="1:18" s="114" customFormat="1" ht="16.5" customHeight="1">
      <c r="A24" s="225" t="s">
        <v>232</v>
      </c>
      <c r="B24" s="226"/>
      <c r="C24" s="38">
        <v>7738</v>
      </c>
      <c r="D24" s="38">
        <v>111916.032893</v>
      </c>
      <c r="E24" s="38">
        <v>49</v>
      </c>
      <c r="F24" s="38">
        <v>360.17</v>
      </c>
      <c r="G24" s="38">
        <v>24</v>
      </c>
      <c r="H24" s="38">
        <v>91.432</v>
      </c>
      <c r="I24" s="38">
        <v>35</v>
      </c>
      <c r="J24" s="38">
        <v>702.61117</v>
      </c>
      <c r="K24" s="38">
        <v>1</v>
      </c>
      <c r="L24" s="38">
        <v>30</v>
      </c>
      <c r="M24" s="38">
        <v>0</v>
      </c>
      <c r="N24" s="38">
        <v>0</v>
      </c>
      <c r="O24" s="38">
        <v>2</v>
      </c>
      <c r="P24" s="38">
        <v>66.4608</v>
      </c>
      <c r="Q24" s="38">
        <v>7765</v>
      </c>
      <c r="R24" s="38">
        <v>112923.842863</v>
      </c>
    </row>
    <row r="25" spans="1:18" s="114" customFormat="1" ht="16.5" customHeight="1">
      <c r="A25" s="225" t="s">
        <v>218</v>
      </c>
      <c r="B25" s="226"/>
      <c r="C25" s="38">
        <v>1533</v>
      </c>
      <c r="D25" s="38">
        <v>17020.501262</v>
      </c>
      <c r="E25" s="38">
        <v>15</v>
      </c>
      <c r="F25" s="38">
        <v>20.738</v>
      </c>
      <c r="G25" s="38">
        <v>8</v>
      </c>
      <c r="H25" s="38">
        <v>66.5</v>
      </c>
      <c r="I25" s="38">
        <v>7</v>
      </c>
      <c r="J25" s="38">
        <v>322.7</v>
      </c>
      <c r="K25" s="38">
        <v>0</v>
      </c>
      <c r="L25" s="38">
        <v>0</v>
      </c>
      <c r="M25" s="38">
        <v>0</v>
      </c>
      <c r="N25" s="38">
        <v>0</v>
      </c>
      <c r="O25" s="38">
        <v>2</v>
      </c>
      <c r="P25" s="38">
        <v>-185.54</v>
      </c>
      <c r="Q25" s="38">
        <v>1542</v>
      </c>
      <c r="R25" s="38">
        <v>17111.899262</v>
      </c>
    </row>
    <row r="26" spans="1:18" s="114" customFormat="1" ht="16.5" customHeight="1">
      <c r="A26" s="225" t="s">
        <v>233</v>
      </c>
      <c r="B26" s="226"/>
      <c r="C26" s="38">
        <v>3733</v>
      </c>
      <c r="D26" s="38">
        <v>78837.95413</v>
      </c>
      <c r="E26" s="38">
        <v>21</v>
      </c>
      <c r="F26" s="38">
        <v>39.9628</v>
      </c>
      <c r="G26" s="38">
        <v>8</v>
      </c>
      <c r="H26" s="38">
        <v>15.1</v>
      </c>
      <c r="I26" s="38">
        <v>6</v>
      </c>
      <c r="J26" s="38">
        <v>52.44201</v>
      </c>
      <c r="K26" s="38">
        <v>1</v>
      </c>
      <c r="L26" s="38">
        <v>14</v>
      </c>
      <c r="M26" s="38">
        <v>0</v>
      </c>
      <c r="N26" s="38">
        <v>0</v>
      </c>
      <c r="O26" s="38">
        <v>6</v>
      </c>
      <c r="P26" s="38">
        <v>11.001</v>
      </c>
      <c r="Q26" s="38">
        <v>3752</v>
      </c>
      <c r="R26" s="38">
        <v>78912.25994</v>
      </c>
    </row>
    <row r="27" spans="1:18" s="114" customFormat="1" ht="16.5" customHeight="1">
      <c r="A27" s="225" t="s">
        <v>234</v>
      </c>
      <c r="B27" s="226"/>
      <c r="C27" s="38">
        <v>881</v>
      </c>
      <c r="D27" s="38">
        <v>11919.682638</v>
      </c>
      <c r="E27" s="38">
        <v>7</v>
      </c>
      <c r="F27" s="38">
        <v>9.8</v>
      </c>
      <c r="G27" s="38">
        <v>2</v>
      </c>
      <c r="H27" s="38">
        <v>0.338888</v>
      </c>
      <c r="I27" s="38">
        <v>1</v>
      </c>
      <c r="J27" s="38">
        <v>30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886</v>
      </c>
      <c r="R27" s="38">
        <v>11959.14375</v>
      </c>
    </row>
    <row r="28" spans="1:18" s="114" customFormat="1" ht="16.5" customHeight="1">
      <c r="A28" s="225" t="s">
        <v>235</v>
      </c>
      <c r="B28" s="226"/>
      <c r="C28" s="38">
        <v>6129</v>
      </c>
      <c r="D28" s="38">
        <v>78798.114378</v>
      </c>
      <c r="E28" s="38">
        <v>25</v>
      </c>
      <c r="F28" s="38">
        <v>23.09</v>
      </c>
      <c r="G28" s="38">
        <v>21</v>
      </c>
      <c r="H28" s="38">
        <v>46.13</v>
      </c>
      <c r="I28" s="38">
        <v>10</v>
      </c>
      <c r="J28" s="38">
        <v>51</v>
      </c>
      <c r="K28" s="38">
        <v>1</v>
      </c>
      <c r="L28" s="38">
        <v>22</v>
      </c>
      <c r="M28" s="38">
        <v>0</v>
      </c>
      <c r="N28" s="38">
        <v>0</v>
      </c>
      <c r="O28" s="38">
        <v>-3</v>
      </c>
      <c r="P28" s="38">
        <v>-22.7</v>
      </c>
      <c r="Q28" s="38">
        <v>6130</v>
      </c>
      <c r="R28" s="38">
        <v>78781.374378</v>
      </c>
    </row>
    <row r="29" spans="1:18" s="114" customFormat="1" ht="16.5" customHeight="1">
      <c r="A29" s="225" t="s">
        <v>236</v>
      </c>
      <c r="B29" s="226"/>
      <c r="C29" s="38">
        <v>12397</v>
      </c>
      <c r="D29" s="38">
        <v>1004246.678935</v>
      </c>
      <c r="E29" s="38">
        <v>88</v>
      </c>
      <c r="F29" s="38">
        <v>1459.61555</v>
      </c>
      <c r="G29" s="38">
        <v>40</v>
      </c>
      <c r="H29" s="38">
        <v>1066.275368</v>
      </c>
      <c r="I29" s="38">
        <v>62</v>
      </c>
      <c r="J29" s="38">
        <v>2157.58605</v>
      </c>
      <c r="K29" s="38">
        <v>15</v>
      </c>
      <c r="L29" s="38">
        <v>447.6286</v>
      </c>
      <c r="M29" s="38">
        <v>0</v>
      </c>
      <c r="N29" s="38">
        <v>0</v>
      </c>
      <c r="O29" s="38">
        <v>10</v>
      </c>
      <c r="P29" s="38">
        <v>1303.03308</v>
      </c>
      <c r="Q29" s="38">
        <v>12455</v>
      </c>
      <c r="R29" s="38">
        <v>1007653.009647</v>
      </c>
    </row>
    <row r="30" spans="1:18" s="114" customFormat="1" ht="16.5" customHeight="1">
      <c r="A30" s="225" t="s">
        <v>237</v>
      </c>
      <c r="B30" s="226"/>
      <c r="C30" s="38">
        <v>4976</v>
      </c>
      <c r="D30" s="38">
        <v>66087.384367</v>
      </c>
      <c r="E30" s="38">
        <v>24</v>
      </c>
      <c r="F30" s="38">
        <v>46.81</v>
      </c>
      <c r="G30" s="38">
        <v>10</v>
      </c>
      <c r="H30" s="38">
        <v>16.35</v>
      </c>
      <c r="I30" s="38">
        <v>20</v>
      </c>
      <c r="J30" s="38">
        <v>182.71</v>
      </c>
      <c r="K30" s="38">
        <v>2</v>
      </c>
      <c r="L30" s="38">
        <v>2.09877</v>
      </c>
      <c r="M30" s="38">
        <v>0</v>
      </c>
      <c r="N30" s="38">
        <v>0</v>
      </c>
      <c r="O30" s="38">
        <v>1</v>
      </c>
      <c r="P30" s="38">
        <v>-43.393292</v>
      </c>
      <c r="Q30" s="38">
        <v>4991</v>
      </c>
      <c r="R30" s="38">
        <v>66255.062305</v>
      </c>
    </row>
    <row r="31" spans="1:18" s="114" customFormat="1" ht="16.5" customHeight="1">
      <c r="A31" s="223" t="s">
        <v>238</v>
      </c>
      <c r="B31" s="224"/>
      <c r="C31" s="38">
        <v>1556</v>
      </c>
      <c r="D31" s="38">
        <v>25221.931258</v>
      </c>
      <c r="E31" s="38">
        <v>11</v>
      </c>
      <c r="F31" s="38">
        <v>49.35</v>
      </c>
      <c r="G31" s="38">
        <v>3</v>
      </c>
      <c r="H31" s="38">
        <v>16</v>
      </c>
      <c r="I31" s="38">
        <v>5</v>
      </c>
      <c r="J31" s="38">
        <v>46.35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-2</v>
      </c>
      <c r="Q31" s="38">
        <v>1564</v>
      </c>
      <c r="R31" s="38">
        <v>25299.631258</v>
      </c>
    </row>
    <row r="32" spans="1:18" s="114" customFormat="1" ht="16.5" customHeight="1">
      <c r="A32" s="219" t="s">
        <v>34</v>
      </c>
      <c r="B32" s="220"/>
      <c r="C32" s="38">
        <v>1344</v>
      </c>
      <c r="D32" s="38">
        <v>23111.921258</v>
      </c>
      <c r="E32" s="38">
        <v>11</v>
      </c>
      <c r="F32" s="38">
        <v>49.35</v>
      </c>
      <c r="G32" s="38">
        <v>2</v>
      </c>
      <c r="H32" s="38">
        <v>1</v>
      </c>
      <c r="I32" s="38">
        <v>3</v>
      </c>
      <c r="J32" s="38">
        <v>13.25</v>
      </c>
      <c r="K32" s="38">
        <v>0</v>
      </c>
      <c r="L32" s="38">
        <v>0</v>
      </c>
      <c r="M32" s="38">
        <v>0</v>
      </c>
      <c r="N32" s="38">
        <v>0</v>
      </c>
      <c r="O32" s="38">
        <v>-1</v>
      </c>
      <c r="P32" s="38">
        <v>-2.5</v>
      </c>
      <c r="Q32" s="38">
        <v>1352</v>
      </c>
      <c r="R32" s="38">
        <v>23171.021258</v>
      </c>
    </row>
    <row r="33" spans="1:18" s="114" customFormat="1" ht="16.5" customHeight="1">
      <c r="A33" s="221" t="s">
        <v>35</v>
      </c>
      <c r="B33" s="222"/>
      <c r="C33" s="38">
        <v>212</v>
      </c>
      <c r="D33" s="38">
        <v>2110.01</v>
      </c>
      <c r="E33" s="38">
        <v>0</v>
      </c>
      <c r="F33" s="38">
        <v>0</v>
      </c>
      <c r="G33" s="38">
        <v>1</v>
      </c>
      <c r="H33" s="38">
        <v>15</v>
      </c>
      <c r="I33" s="38">
        <v>2</v>
      </c>
      <c r="J33" s="38">
        <v>33.1</v>
      </c>
      <c r="K33" s="38">
        <v>0</v>
      </c>
      <c r="L33" s="38">
        <v>0</v>
      </c>
      <c r="M33" s="38">
        <v>0</v>
      </c>
      <c r="N33" s="38">
        <v>0</v>
      </c>
      <c r="O33" s="38">
        <v>1</v>
      </c>
      <c r="P33" s="38">
        <v>0.5</v>
      </c>
      <c r="Q33" s="38">
        <v>212</v>
      </c>
      <c r="R33" s="38">
        <v>2128.61</v>
      </c>
    </row>
    <row r="34" spans="1:18" s="126" customFormat="1" ht="17.25" customHeight="1">
      <c r="A34" s="122" t="s">
        <v>36</v>
      </c>
      <c r="B34" s="122"/>
      <c r="C34" s="122" t="s">
        <v>37</v>
      </c>
      <c r="D34" s="122"/>
      <c r="E34" s="123"/>
      <c r="F34" s="123"/>
      <c r="G34" s="123"/>
      <c r="H34" s="122"/>
      <c r="I34" s="122" t="s">
        <v>38</v>
      </c>
      <c r="J34" s="122"/>
      <c r="K34" s="123"/>
      <c r="L34" s="124"/>
      <c r="M34" s="125" t="s">
        <v>39</v>
      </c>
      <c r="N34" s="123"/>
      <c r="O34" s="124"/>
      <c r="P34" s="124"/>
      <c r="Q34" s="393" t="str">
        <f>'2491-00-01'!V34</f>
        <v>中華民國109年12月20日編製</v>
      </c>
      <c r="R34" s="393"/>
    </row>
    <row r="35" spans="1:18" s="126" customFormat="1" ht="15" customHeight="1">
      <c r="A35" s="127"/>
      <c r="B35" s="127"/>
      <c r="C35" s="127"/>
      <c r="E35" s="127"/>
      <c r="F35" s="127"/>
      <c r="G35" s="127"/>
      <c r="H35" s="127"/>
      <c r="I35" s="127" t="s">
        <v>40</v>
      </c>
      <c r="J35" s="127"/>
      <c r="K35" s="128"/>
      <c r="L35" s="128"/>
      <c r="M35" s="129"/>
      <c r="N35" s="129"/>
      <c r="O35" s="129"/>
      <c r="P35" s="129"/>
      <c r="Q35" s="394" t="s">
        <v>168</v>
      </c>
      <c r="R35" s="394"/>
    </row>
    <row r="36" spans="1:18" s="147" customFormat="1" ht="15" customHeight="1">
      <c r="A36" s="145" t="s">
        <v>42</v>
      </c>
      <c r="B36" s="157" t="s">
        <v>388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</row>
    <row r="37" spans="1:18" s="147" customFormat="1" ht="15" customHeight="1">
      <c r="A37" s="145"/>
      <c r="B37" s="157" t="s">
        <v>283</v>
      </c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</row>
    <row r="38" spans="1:18" s="147" customFormat="1" ht="18.75" customHeight="1">
      <c r="A38" s="145" t="s">
        <v>43</v>
      </c>
      <c r="B38" s="148" t="s">
        <v>169</v>
      </c>
      <c r="C38" s="148"/>
      <c r="D38" s="148"/>
      <c r="E38" s="148"/>
      <c r="F38" s="148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</row>
    <row r="39" spans="1:18" s="147" customFormat="1" ht="15" customHeight="1">
      <c r="A39" s="149"/>
      <c r="B39" s="148" t="s">
        <v>170</v>
      </c>
      <c r="C39" s="148"/>
      <c r="D39" s="148"/>
      <c r="E39" s="148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</row>
    <row r="40" spans="1:18" s="147" customFormat="1" ht="15" customHeight="1">
      <c r="A40" s="150"/>
      <c r="B40" s="142" t="s">
        <v>266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</row>
    <row r="41" spans="1:18" s="147" customFormat="1" ht="15" customHeight="1">
      <c r="A41" s="150"/>
      <c r="B41" s="142" t="s">
        <v>300</v>
      </c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</row>
    <row r="42" spans="1:18" s="147" customFormat="1" ht="15" customHeight="1">
      <c r="A42" s="395" t="s">
        <v>174</v>
      </c>
      <c r="B42" s="395"/>
      <c r="C42" s="395"/>
      <c r="D42" s="395"/>
      <c r="E42" s="395"/>
      <c r="F42" s="395"/>
      <c r="G42" s="395"/>
      <c r="H42" s="395"/>
      <c r="I42" s="395"/>
      <c r="J42" s="395"/>
      <c r="K42" s="395"/>
      <c r="L42" s="395"/>
      <c r="M42" s="395"/>
      <c r="N42" s="395"/>
      <c r="O42" s="395"/>
      <c r="P42" s="395"/>
      <c r="Q42" s="395"/>
      <c r="R42" s="395"/>
    </row>
  </sheetData>
  <sheetProtection/>
  <mergeCells count="42">
    <mergeCell ref="F1:P1"/>
    <mergeCell ref="A3:R4"/>
    <mergeCell ref="G5:L5"/>
    <mergeCell ref="Q5:R5"/>
    <mergeCell ref="C6:D7"/>
    <mergeCell ref="E6:P6"/>
    <mergeCell ref="Q6:R7"/>
    <mergeCell ref="A7:B7"/>
    <mergeCell ref="E7:F7"/>
    <mergeCell ref="G7:H7"/>
    <mergeCell ref="I7:J7"/>
    <mergeCell ref="K7:L7"/>
    <mergeCell ref="M7:N7"/>
    <mergeCell ref="O7:P7"/>
    <mergeCell ref="A9:B9"/>
    <mergeCell ref="A10:B10"/>
    <mergeCell ref="A23:B23"/>
    <mergeCell ref="A11:B11"/>
    <mergeCell ref="A12:B12"/>
    <mergeCell ref="A14:B14"/>
    <mergeCell ref="A15:B15"/>
    <mergeCell ref="A16:B16"/>
    <mergeCell ref="A17:B17"/>
    <mergeCell ref="A13:B13"/>
    <mergeCell ref="A42:R42"/>
    <mergeCell ref="A33:B33"/>
    <mergeCell ref="A29:B29"/>
    <mergeCell ref="A30:B30"/>
    <mergeCell ref="A31:B31"/>
    <mergeCell ref="A18:B18"/>
    <mergeCell ref="A19:B19"/>
    <mergeCell ref="A20:B20"/>
    <mergeCell ref="A21:B21"/>
    <mergeCell ref="A22:B22"/>
    <mergeCell ref="A32:B32"/>
    <mergeCell ref="Q34:R34"/>
    <mergeCell ref="Q35:R35"/>
    <mergeCell ref="A24:B24"/>
    <mergeCell ref="A25:B25"/>
    <mergeCell ref="A26:B26"/>
    <mergeCell ref="A27:B27"/>
    <mergeCell ref="A28:B28"/>
  </mergeCells>
  <printOptions horizontalCentered="1"/>
  <pageMargins left="0.7874015748031497" right="0.3937007874015748" top="0.984251968503937" bottom="0.3937007874015748" header="0" footer="0"/>
  <pageSetup fitToHeight="1" fitToWidth="1"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view="pageBreakPreview" zoomScale="70" zoomScaleSheetLayoutView="70" zoomScalePageLayoutView="0" workbookViewId="0" topLeftCell="A1">
      <selection activeCell="C9" sqref="C9:R24"/>
    </sheetView>
  </sheetViews>
  <sheetFormatPr defaultColWidth="9.00390625" defaultRowHeight="16.5"/>
  <cols>
    <col min="1" max="1" width="9.625" style="100" customWidth="1"/>
    <col min="2" max="2" width="28.625" style="100" customWidth="1"/>
    <col min="3" max="3" width="11.625" style="100" bestFit="1" customWidth="1"/>
    <col min="4" max="4" width="12.75390625" style="100" customWidth="1"/>
    <col min="5" max="5" width="9.625" style="100" customWidth="1"/>
    <col min="6" max="6" width="9.75390625" style="100" customWidth="1"/>
    <col min="7" max="7" width="9.625" style="100" customWidth="1"/>
    <col min="8" max="8" width="9.75390625" style="100" customWidth="1"/>
    <col min="9" max="9" width="9.625" style="100" customWidth="1"/>
    <col min="10" max="10" width="11.625" style="100" bestFit="1" customWidth="1"/>
    <col min="11" max="11" width="9.625" style="100" customWidth="1"/>
    <col min="12" max="12" width="9.75390625" style="100" customWidth="1"/>
    <col min="13" max="13" width="9.625" style="100" customWidth="1"/>
    <col min="14" max="14" width="9.75390625" style="100" customWidth="1"/>
    <col min="15" max="15" width="9.625" style="100" customWidth="1"/>
    <col min="16" max="16" width="9.75390625" style="100" customWidth="1"/>
    <col min="17" max="17" width="11.625" style="100" bestFit="1" customWidth="1"/>
    <col min="18" max="18" width="16.125" style="100" bestFit="1" customWidth="1"/>
    <col min="19" max="16384" width="9.00390625" style="100" customWidth="1"/>
  </cols>
  <sheetData>
    <row r="1" spans="1:18" ht="16.5" customHeight="1">
      <c r="A1" s="99" t="s">
        <v>0</v>
      </c>
      <c r="D1" s="9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1"/>
      <c r="Q1" s="101" t="s">
        <v>1</v>
      </c>
      <c r="R1" s="102" t="s">
        <v>2</v>
      </c>
    </row>
    <row r="2" spans="1:18" ht="16.5" customHeight="1">
      <c r="A2" s="103" t="s">
        <v>137</v>
      </c>
      <c r="B2" s="104" t="s">
        <v>138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107" t="s">
        <v>5</v>
      </c>
      <c r="R2" s="108" t="s">
        <v>175</v>
      </c>
    </row>
    <row r="3" spans="1:18" s="109" customFormat="1" ht="18" customHeight="1">
      <c r="A3" s="402" t="s">
        <v>248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</row>
    <row r="4" spans="1:18" s="109" customFormat="1" ht="18" customHeight="1">
      <c r="A4" s="403"/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</row>
    <row r="5" spans="1:18" s="112" customFormat="1" ht="18" customHeight="1">
      <c r="A5" s="110"/>
      <c r="B5" s="111"/>
      <c r="C5" s="111"/>
      <c r="D5" s="111"/>
      <c r="E5" s="111"/>
      <c r="F5" s="111"/>
      <c r="G5" s="404" t="str">
        <f>'2491-00-06'!G5</f>
        <v>中華民國109年11月</v>
      </c>
      <c r="H5" s="404"/>
      <c r="I5" s="404"/>
      <c r="J5" s="404"/>
      <c r="K5" s="404"/>
      <c r="L5" s="111"/>
      <c r="M5" s="111"/>
      <c r="N5" s="111"/>
      <c r="O5" s="111"/>
      <c r="P5" s="111"/>
      <c r="Q5" s="405" t="s">
        <v>7</v>
      </c>
      <c r="R5" s="405"/>
    </row>
    <row r="6" spans="2:18" s="112" customFormat="1" ht="15.75" customHeight="1">
      <c r="B6" s="130"/>
      <c r="C6" s="406" t="s">
        <v>140</v>
      </c>
      <c r="D6" s="407"/>
      <c r="E6" s="410" t="s">
        <v>141</v>
      </c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2"/>
      <c r="Q6" s="413" t="s">
        <v>142</v>
      </c>
      <c r="R6" s="406"/>
    </row>
    <row r="7" spans="1:18" s="114" customFormat="1" ht="15.75" customHeight="1">
      <c r="A7" s="415" t="s">
        <v>45</v>
      </c>
      <c r="B7" s="416"/>
      <c r="C7" s="408"/>
      <c r="D7" s="409"/>
      <c r="E7" s="417" t="s">
        <v>143</v>
      </c>
      <c r="F7" s="397"/>
      <c r="G7" s="396" t="s">
        <v>144</v>
      </c>
      <c r="H7" s="397"/>
      <c r="I7" s="396" t="s">
        <v>145</v>
      </c>
      <c r="J7" s="397"/>
      <c r="K7" s="396" t="s">
        <v>146</v>
      </c>
      <c r="L7" s="397"/>
      <c r="M7" s="398" t="s">
        <v>147</v>
      </c>
      <c r="N7" s="399"/>
      <c r="O7" s="396" t="s">
        <v>148</v>
      </c>
      <c r="P7" s="397"/>
      <c r="Q7" s="414"/>
      <c r="R7" s="408"/>
    </row>
    <row r="8" spans="1:18" s="114" customFormat="1" ht="15.75" customHeight="1">
      <c r="A8" s="115"/>
      <c r="B8" s="116"/>
      <c r="C8" s="117" t="s">
        <v>149</v>
      </c>
      <c r="D8" s="118" t="s">
        <v>32</v>
      </c>
      <c r="E8" s="119" t="s">
        <v>149</v>
      </c>
      <c r="F8" s="120" t="s">
        <v>32</v>
      </c>
      <c r="G8" s="119" t="s">
        <v>149</v>
      </c>
      <c r="H8" s="120" t="s">
        <v>32</v>
      </c>
      <c r="I8" s="119" t="s">
        <v>149</v>
      </c>
      <c r="J8" s="120" t="s">
        <v>32</v>
      </c>
      <c r="K8" s="119" t="s">
        <v>149</v>
      </c>
      <c r="L8" s="120" t="s">
        <v>32</v>
      </c>
      <c r="M8" s="119" t="s">
        <v>149</v>
      </c>
      <c r="N8" s="120" t="s">
        <v>32</v>
      </c>
      <c r="O8" s="120" t="s">
        <v>31</v>
      </c>
      <c r="P8" s="120" t="s">
        <v>32</v>
      </c>
      <c r="Q8" s="118" t="s">
        <v>150</v>
      </c>
      <c r="R8" s="121" t="s">
        <v>32</v>
      </c>
    </row>
    <row r="9" spans="1:18" s="114" customFormat="1" ht="45" customHeight="1">
      <c r="A9" s="36" t="s">
        <v>33</v>
      </c>
      <c r="B9" s="131"/>
      <c r="C9" s="38">
        <v>716869</v>
      </c>
      <c r="D9" s="38">
        <v>25210608.671605</v>
      </c>
      <c r="E9" s="38">
        <v>4337</v>
      </c>
      <c r="F9" s="38">
        <v>39645.762893</v>
      </c>
      <c r="G9" s="38">
        <v>2447</v>
      </c>
      <c r="H9" s="38">
        <v>16069.544096</v>
      </c>
      <c r="I9" s="38">
        <v>2601</v>
      </c>
      <c r="J9" s="38">
        <v>113870.048621</v>
      </c>
      <c r="K9" s="38">
        <v>385</v>
      </c>
      <c r="L9" s="38">
        <v>50800.846664</v>
      </c>
      <c r="M9" s="38">
        <v>0</v>
      </c>
      <c r="N9" s="38">
        <v>0</v>
      </c>
      <c r="O9" s="38">
        <v>-35</v>
      </c>
      <c r="P9" s="38">
        <v>-3353.47654</v>
      </c>
      <c r="Q9" s="38">
        <v>718724</v>
      </c>
      <c r="R9" s="38">
        <v>25293900.615819</v>
      </c>
    </row>
    <row r="10" spans="1:18" s="114" customFormat="1" ht="45" customHeight="1">
      <c r="A10" s="36" t="s">
        <v>176</v>
      </c>
      <c r="B10" s="131"/>
      <c r="C10" s="38">
        <v>9952</v>
      </c>
      <c r="D10" s="38">
        <v>16040147.2186</v>
      </c>
      <c r="E10" s="38">
        <v>26</v>
      </c>
      <c r="F10" s="38">
        <v>16069.16949</v>
      </c>
      <c r="G10" s="38">
        <v>53</v>
      </c>
      <c r="H10" s="38">
        <v>4017.300192</v>
      </c>
      <c r="I10" s="38">
        <v>147</v>
      </c>
      <c r="J10" s="38">
        <v>71428.224945</v>
      </c>
      <c r="K10" s="38">
        <v>26</v>
      </c>
      <c r="L10" s="38">
        <v>34536.20723</v>
      </c>
      <c r="M10" s="38">
        <v>0</v>
      </c>
      <c r="N10" s="38">
        <v>0</v>
      </c>
      <c r="O10" s="38">
        <v>30</v>
      </c>
      <c r="P10" s="38">
        <v>1425.600005</v>
      </c>
      <c r="Q10" s="38">
        <v>9955</v>
      </c>
      <c r="R10" s="38">
        <v>16090516.705618</v>
      </c>
    </row>
    <row r="11" spans="1:18" s="114" customFormat="1" ht="45" customHeight="1">
      <c r="A11" s="36" t="s">
        <v>177</v>
      </c>
      <c r="B11" s="131"/>
      <c r="C11" s="38">
        <v>111286</v>
      </c>
      <c r="D11" s="38">
        <v>1112598.731576</v>
      </c>
      <c r="E11" s="38">
        <v>673</v>
      </c>
      <c r="F11" s="38">
        <v>3422.46073</v>
      </c>
      <c r="G11" s="38">
        <v>314</v>
      </c>
      <c r="H11" s="38">
        <v>1660.294576</v>
      </c>
      <c r="I11" s="38">
        <v>377</v>
      </c>
      <c r="J11" s="38">
        <v>5110.824101</v>
      </c>
      <c r="K11" s="38">
        <v>43</v>
      </c>
      <c r="L11" s="38">
        <v>1528.60276</v>
      </c>
      <c r="M11" s="38">
        <v>0</v>
      </c>
      <c r="N11" s="38">
        <v>0</v>
      </c>
      <c r="O11" s="38">
        <v>7</v>
      </c>
      <c r="P11" s="38">
        <v>-1800.122722</v>
      </c>
      <c r="Q11" s="38">
        <v>111652</v>
      </c>
      <c r="R11" s="38">
        <v>1116142.996349</v>
      </c>
    </row>
    <row r="12" spans="1:18" s="114" customFormat="1" ht="45" customHeight="1">
      <c r="A12" s="36" t="s">
        <v>264</v>
      </c>
      <c r="B12" s="131"/>
      <c r="C12" s="38">
        <v>135587</v>
      </c>
      <c r="D12" s="38">
        <v>1284570.173788</v>
      </c>
      <c r="E12" s="38">
        <v>722</v>
      </c>
      <c r="F12" s="38">
        <v>4439.171613</v>
      </c>
      <c r="G12" s="38">
        <v>502</v>
      </c>
      <c r="H12" s="38">
        <v>2398.691166</v>
      </c>
      <c r="I12" s="38">
        <v>406</v>
      </c>
      <c r="J12" s="38">
        <v>7032.881414</v>
      </c>
      <c r="K12" s="38">
        <v>75</v>
      </c>
      <c r="L12" s="38">
        <v>5474.258865</v>
      </c>
      <c r="M12" s="38">
        <v>0</v>
      </c>
      <c r="N12" s="38">
        <v>0</v>
      </c>
      <c r="O12" s="38">
        <v>36</v>
      </c>
      <c r="P12" s="38">
        <v>2213.903937</v>
      </c>
      <c r="Q12" s="38">
        <v>135843</v>
      </c>
      <c r="R12" s="38">
        <v>1290383.180721</v>
      </c>
    </row>
    <row r="13" spans="1:18" s="114" customFormat="1" ht="45" customHeight="1">
      <c r="A13" s="36" t="s">
        <v>178</v>
      </c>
      <c r="B13" s="131"/>
      <c r="C13" s="38">
        <v>174055</v>
      </c>
      <c r="D13" s="38">
        <v>2513538.193045</v>
      </c>
      <c r="E13" s="38">
        <v>1095</v>
      </c>
      <c r="F13" s="38">
        <v>6584.178267</v>
      </c>
      <c r="G13" s="38">
        <v>780</v>
      </c>
      <c r="H13" s="38">
        <v>3227.58225</v>
      </c>
      <c r="I13" s="38">
        <v>670</v>
      </c>
      <c r="J13" s="38">
        <v>12964.996799</v>
      </c>
      <c r="K13" s="38">
        <v>101</v>
      </c>
      <c r="L13" s="38">
        <v>5191.748039</v>
      </c>
      <c r="M13" s="38">
        <v>0</v>
      </c>
      <c r="N13" s="38">
        <v>0</v>
      </c>
      <c r="O13" s="38">
        <v>-126</v>
      </c>
      <c r="P13" s="38">
        <v>-2313.21749</v>
      </c>
      <c r="Q13" s="38">
        <v>174244</v>
      </c>
      <c r="R13" s="38">
        <v>2522354.820332</v>
      </c>
    </row>
    <row r="14" spans="1:18" s="114" customFormat="1" ht="45" customHeight="1">
      <c r="A14" s="36" t="s">
        <v>298</v>
      </c>
      <c r="B14" s="131"/>
      <c r="C14" s="38">
        <v>62306</v>
      </c>
      <c r="D14" s="38">
        <v>657500.065089</v>
      </c>
      <c r="E14" s="38">
        <v>414</v>
      </c>
      <c r="F14" s="38">
        <v>1920.355289</v>
      </c>
      <c r="G14" s="38">
        <v>177</v>
      </c>
      <c r="H14" s="38">
        <v>935.132</v>
      </c>
      <c r="I14" s="38">
        <v>224</v>
      </c>
      <c r="J14" s="38">
        <v>4071.907043</v>
      </c>
      <c r="K14" s="38">
        <v>28</v>
      </c>
      <c r="L14" s="38">
        <v>584.21394</v>
      </c>
      <c r="M14" s="38">
        <v>0</v>
      </c>
      <c r="N14" s="38">
        <v>0</v>
      </c>
      <c r="O14" s="38">
        <v>36</v>
      </c>
      <c r="P14" s="38">
        <v>-1362.39071</v>
      </c>
      <c r="Q14" s="38">
        <v>62579</v>
      </c>
      <c r="R14" s="38">
        <v>660610.590771</v>
      </c>
    </row>
    <row r="15" spans="1:18" s="114" customFormat="1" ht="45" customHeight="1">
      <c r="A15" s="36" t="s">
        <v>277</v>
      </c>
      <c r="B15" s="131"/>
      <c r="C15" s="38">
        <v>103537</v>
      </c>
      <c r="D15" s="38">
        <v>887899.10204</v>
      </c>
      <c r="E15" s="38">
        <v>740</v>
      </c>
      <c r="F15" s="38">
        <v>3539.442481</v>
      </c>
      <c r="G15" s="38">
        <v>251</v>
      </c>
      <c r="H15" s="38">
        <v>1223.452</v>
      </c>
      <c r="I15" s="38">
        <v>366</v>
      </c>
      <c r="J15" s="38">
        <v>6660.532324</v>
      </c>
      <c r="K15" s="38">
        <v>47</v>
      </c>
      <c r="L15" s="38">
        <v>826.6108</v>
      </c>
      <c r="M15" s="38">
        <v>0</v>
      </c>
      <c r="N15" s="38">
        <v>0</v>
      </c>
      <c r="O15" s="38">
        <v>-3</v>
      </c>
      <c r="P15" s="38">
        <v>-860.47307</v>
      </c>
      <c r="Q15" s="38">
        <v>104023</v>
      </c>
      <c r="R15" s="38">
        <v>895188.540975</v>
      </c>
    </row>
    <row r="16" spans="1:18" s="114" customFormat="1" ht="45" customHeight="1">
      <c r="A16" s="36" t="s">
        <v>268</v>
      </c>
      <c r="B16" s="131"/>
      <c r="C16" s="38">
        <v>38861</v>
      </c>
      <c r="D16" s="38">
        <v>415977.921636</v>
      </c>
      <c r="E16" s="38">
        <v>246</v>
      </c>
      <c r="F16" s="38">
        <v>794.12985</v>
      </c>
      <c r="G16" s="38">
        <v>84</v>
      </c>
      <c r="H16" s="38">
        <v>415.980882</v>
      </c>
      <c r="I16" s="38">
        <v>139</v>
      </c>
      <c r="J16" s="38">
        <v>1914.353955</v>
      </c>
      <c r="K16" s="38">
        <v>21</v>
      </c>
      <c r="L16" s="38">
        <v>574.4225</v>
      </c>
      <c r="M16" s="38">
        <v>0</v>
      </c>
      <c r="N16" s="38">
        <v>0</v>
      </c>
      <c r="O16" s="38">
        <v>-11</v>
      </c>
      <c r="P16" s="38">
        <v>-732.503</v>
      </c>
      <c r="Q16" s="38">
        <v>39012</v>
      </c>
      <c r="R16" s="38">
        <v>416963.499059</v>
      </c>
    </row>
    <row r="17" spans="1:18" s="114" customFormat="1" ht="45" customHeight="1">
      <c r="A17" s="36" t="s">
        <v>179</v>
      </c>
      <c r="B17" s="131"/>
      <c r="C17" s="38">
        <v>79790</v>
      </c>
      <c r="D17" s="38">
        <v>720446.487399</v>
      </c>
      <c r="E17" s="38">
        <v>417</v>
      </c>
      <c r="F17" s="38">
        <v>2411.855173</v>
      </c>
      <c r="G17" s="38">
        <v>280</v>
      </c>
      <c r="H17" s="38">
        <v>1355.3625</v>
      </c>
      <c r="I17" s="38">
        <v>233</v>
      </c>
      <c r="J17" s="38">
        <v>4075.97822</v>
      </c>
      <c r="K17" s="38">
        <v>31</v>
      </c>
      <c r="L17" s="38">
        <v>1582.72635</v>
      </c>
      <c r="M17" s="38">
        <v>0</v>
      </c>
      <c r="N17" s="38">
        <v>0</v>
      </c>
      <c r="O17" s="38">
        <v>-8</v>
      </c>
      <c r="P17" s="38">
        <v>84.905</v>
      </c>
      <c r="Q17" s="38">
        <v>79919</v>
      </c>
      <c r="R17" s="38">
        <v>724081.136942</v>
      </c>
    </row>
    <row r="18" spans="1:18" s="114" customFormat="1" ht="45" customHeight="1">
      <c r="A18" s="36" t="s">
        <v>180</v>
      </c>
      <c r="B18" s="131"/>
      <c r="C18" s="38">
        <v>576</v>
      </c>
      <c r="D18" s="38">
        <v>231748.746</v>
      </c>
      <c r="E18" s="38">
        <v>2</v>
      </c>
      <c r="F18" s="38">
        <v>13</v>
      </c>
      <c r="G18" s="38">
        <v>3</v>
      </c>
      <c r="H18" s="38">
        <v>679.5152</v>
      </c>
      <c r="I18" s="38">
        <v>8</v>
      </c>
      <c r="J18" s="38">
        <v>55.89954</v>
      </c>
      <c r="K18" s="38">
        <v>2</v>
      </c>
      <c r="L18" s="38">
        <v>29.64</v>
      </c>
      <c r="M18" s="38">
        <v>0</v>
      </c>
      <c r="N18" s="38">
        <v>0</v>
      </c>
      <c r="O18" s="38">
        <v>1</v>
      </c>
      <c r="P18" s="38">
        <v>368.388</v>
      </c>
      <c r="Q18" s="38">
        <v>576</v>
      </c>
      <c r="R18" s="38">
        <v>231476.87834</v>
      </c>
    </row>
    <row r="19" spans="1:18" s="114" customFormat="1" ht="45" customHeight="1">
      <c r="A19" s="36" t="s">
        <v>392</v>
      </c>
      <c r="B19" s="131"/>
      <c r="C19" s="38">
        <v>488</v>
      </c>
      <c r="D19" s="38">
        <v>1082605.873541</v>
      </c>
      <c r="E19" s="38">
        <v>1</v>
      </c>
      <c r="F19" s="38">
        <v>450</v>
      </c>
      <c r="G19" s="38">
        <v>3</v>
      </c>
      <c r="H19" s="38">
        <v>156.23333</v>
      </c>
      <c r="I19" s="38">
        <v>21</v>
      </c>
      <c r="J19" s="38">
        <v>430.5728</v>
      </c>
      <c r="K19" s="38">
        <v>8</v>
      </c>
      <c r="L19" s="38">
        <v>279.94511</v>
      </c>
      <c r="M19" s="38">
        <v>0</v>
      </c>
      <c r="N19" s="38">
        <v>0</v>
      </c>
      <c r="O19" s="38">
        <v>2</v>
      </c>
      <c r="P19" s="38">
        <v>256.41999</v>
      </c>
      <c r="Q19" s="38">
        <v>488</v>
      </c>
      <c r="R19" s="38">
        <v>1083306.687891</v>
      </c>
    </row>
    <row r="20" spans="1:18" s="114" customFormat="1" ht="45" customHeight="1">
      <c r="A20" s="36" t="s">
        <v>393</v>
      </c>
      <c r="B20" s="131"/>
      <c r="C20" s="38">
        <v>169</v>
      </c>
      <c r="D20" s="38">
        <v>71688.853503</v>
      </c>
      <c r="E20" s="38">
        <v>0</v>
      </c>
      <c r="F20" s="38">
        <v>0</v>
      </c>
      <c r="G20" s="38">
        <v>0</v>
      </c>
      <c r="H20" s="38">
        <v>0</v>
      </c>
      <c r="I20" s="38">
        <v>4</v>
      </c>
      <c r="J20" s="38">
        <v>38.08748</v>
      </c>
      <c r="K20" s="38">
        <v>2</v>
      </c>
      <c r="L20" s="38">
        <v>72.81</v>
      </c>
      <c r="M20" s="38">
        <v>0</v>
      </c>
      <c r="N20" s="38">
        <v>0</v>
      </c>
      <c r="O20" s="38">
        <v>1</v>
      </c>
      <c r="P20" s="38">
        <v>10</v>
      </c>
      <c r="Q20" s="38">
        <v>170</v>
      </c>
      <c r="R20" s="38">
        <v>71664.130983</v>
      </c>
    </row>
    <row r="21" spans="1:18" s="114" customFormat="1" ht="45" customHeight="1">
      <c r="A21" s="36" t="s">
        <v>394</v>
      </c>
      <c r="B21" s="131"/>
      <c r="C21" s="38">
        <v>116</v>
      </c>
      <c r="D21" s="38">
        <v>171959.290878</v>
      </c>
      <c r="E21" s="38">
        <v>0</v>
      </c>
      <c r="F21" s="38">
        <v>0</v>
      </c>
      <c r="G21" s="38">
        <v>0</v>
      </c>
      <c r="H21" s="38">
        <v>0</v>
      </c>
      <c r="I21" s="38">
        <v>3</v>
      </c>
      <c r="J21" s="38">
        <v>20.61</v>
      </c>
      <c r="K21" s="38">
        <v>1</v>
      </c>
      <c r="L21" s="38">
        <v>119.66107</v>
      </c>
      <c r="M21" s="38">
        <v>0</v>
      </c>
      <c r="N21" s="38">
        <v>0</v>
      </c>
      <c r="O21" s="38">
        <v>-1</v>
      </c>
      <c r="P21" s="38">
        <v>-648.98648</v>
      </c>
      <c r="Q21" s="38">
        <v>115</v>
      </c>
      <c r="R21" s="38">
        <v>171211.253328</v>
      </c>
    </row>
    <row r="22" spans="1:18" s="114" customFormat="1" ht="45" customHeight="1">
      <c r="A22" s="36" t="s">
        <v>181</v>
      </c>
      <c r="B22" s="131"/>
      <c r="C22" s="38">
        <v>67</v>
      </c>
      <c r="D22" s="38">
        <v>5572.88427</v>
      </c>
      <c r="E22" s="38">
        <v>1</v>
      </c>
      <c r="F22" s="38">
        <v>2</v>
      </c>
      <c r="G22" s="38">
        <v>0</v>
      </c>
      <c r="H22" s="38">
        <v>0</v>
      </c>
      <c r="I22" s="38">
        <v>2</v>
      </c>
      <c r="J22" s="38">
        <v>62.18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68</v>
      </c>
      <c r="R22" s="38">
        <v>5637.06427</v>
      </c>
    </row>
    <row r="23" spans="1:18" s="114" customFormat="1" ht="45" customHeight="1">
      <c r="A23" s="36" t="s">
        <v>284</v>
      </c>
      <c r="B23" s="131"/>
      <c r="C23" s="38">
        <v>47</v>
      </c>
      <c r="D23" s="38">
        <v>5074.4</v>
      </c>
      <c r="E23" s="38">
        <v>0</v>
      </c>
      <c r="F23" s="38">
        <v>0</v>
      </c>
      <c r="G23" s="38">
        <v>0</v>
      </c>
      <c r="H23" s="38">
        <v>0</v>
      </c>
      <c r="I23" s="38">
        <v>1</v>
      </c>
      <c r="J23" s="38">
        <v>3</v>
      </c>
      <c r="K23" s="38">
        <v>0</v>
      </c>
      <c r="L23" s="38">
        <v>0</v>
      </c>
      <c r="M23" s="38">
        <v>0</v>
      </c>
      <c r="N23" s="38">
        <v>0</v>
      </c>
      <c r="O23" s="38">
        <v>1</v>
      </c>
      <c r="P23" s="38">
        <v>5</v>
      </c>
      <c r="Q23" s="38">
        <v>48</v>
      </c>
      <c r="R23" s="38">
        <v>5082.4</v>
      </c>
    </row>
    <row r="24" spans="1:18" s="114" customFormat="1" ht="45" customHeight="1">
      <c r="A24" s="36" t="s">
        <v>285</v>
      </c>
      <c r="B24" s="131"/>
      <c r="C24" s="38">
        <v>32</v>
      </c>
      <c r="D24" s="38">
        <v>9280.73024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32</v>
      </c>
      <c r="R24" s="38">
        <v>9280.73024</v>
      </c>
    </row>
    <row r="25" spans="1:18" s="126" customFormat="1" ht="17.25" customHeight="1">
      <c r="A25" s="122" t="s">
        <v>36</v>
      </c>
      <c r="B25" s="122"/>
      <c r="C25" s="122" t="s">
        <v>37</v>
      </c>
      <c r="D25" s="122"/>
      <c r="E25" s="123"/>
      <c r="F25" s="123"/>
      <c r="G25" s="123"/>
      <c r="H25" s="122"/>
      <c r="I25" s="122" t="s">
        <v>38</v>
      </c>
      <c r="J25" s="122"/>
      <c r="K25" s="123"/>
      <c r="L25" s="124"/>
      <c r="M25" s="125" t="s">
        <v>39</v>
      </c>
      <c r="N25" s="123"/>
      <c r="O25" s="124"/>
      <c r="P25" s="124"/>
      <c r="Q25" s="393" t="str">
        <f>'2491-00-01'!V34</f>
        <v>中華民國109年12月20日編製</v>
      </c>
      <c r="R25" s="393"/>
    </row>
    <row r="26" spans="1:18" s="126" customFormat="1" ht="15" customHeight="1">
      <c r="A26" s="127"/>
      <c r="B26" s="127"/>
      <c r="C26" s="127"/>
      <c r="E26" s="127"/>
      <c r="F26" s="127"/>
      <c r="G26" s="127"/>
      <c r="H26" s="127"/>
      <c r="I26" s="127" t="s">
        <v>40</v>
      </c>
      <c r="J26" s="127"/>
      <c r="K26" s="128"/>
      <c r="L26" s="128"/>
      <c r="M26" s="129"/>
      <c r="N26" s="129"/>
      <c r="O26" s="129"/>
      <c r="P26" s="129"/>
      <c r="Q26" s="394" t="s">
        <v>294</v>
      </c>
      <c r="R26" s="394"/>
    </row>
    <row r="27" spans="1:18" s="147" customFormat="1" ht="15" customHeight="1">
      <c r="A27" s="145" t="s">
        <v>42</v>
      </c>
      <c r="B27" s="157" t="s">
        <v>388</v>
      </c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</row>
    <row r="28" spans="1:18" s="147" customFormat="1" ht="15" customHeight="1">
      <c r="A28" s="145"/>
      <c r="B28" s="157" t="s">
        <v>283</v>
      </c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</row>
    <row r="29" spans="1:18" s="147" customFormat="1" ht="15" customHeight="1">
      <c r="A29" s="145" t="s">
        <v>43</v>
      </c>
      <c r="B29" s="148" t="s">
        <v>169</v>
      </c>
      <c r="C29" s="148"/>
      <c r="D29" s="148"/>
      <c r="E29" s="148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</row>
    <row r="30" spans="1:18" s="147" customFormat="1" ht="15" customHeight="1">
      <c r="A30" s="149"/>
      <c r="B30" s="148" t="s">
        <v>170</v>
      </c>
      <c r="C30" s="148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</row>
    <row r="31" spans="1:18" s="147" customFormat="1" ht="15" customHeight="1">
      <c r="A31" s="152"/>
      <c r="B31" s="142" t="s">
        <v>291</v>
      </c>
      <c r="C31" s="153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</row>
    <row r="32" spans="1:18" s="147" customFormat="1" ht="15" customHeight="1">
      <c r="A32" s="152"/>
      <c r="B32" s="142" t="s">
        <v>289</v>
      </c>
      <c r="C32" s="153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</row>
    <row r="33" spans="1:18" s="147" customFormat="1" ht="15" customHeight="1">
      <c r="A33" s="152"/>
      <c r="B33" s="142" t="s">
        <v>301</v>
      </c>
      <c r="C33" s="153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</row>
    <row r="34" spans="1:18" s="147" customFormat="1" ht="15">
      <c r="A34" s="395" t="s">
        <v>290</v>
      </c>
      <c r="B34" s="395"/>
      <c r="C34" s="395"/>
      <c r="D34" s="395"/>
      <c r="E34" s="395"/>
      <c r="F34" s="395"/>
      <c r="G34" s="395"/>
      <c r="H34" s="395"/>
      <c r="I34" s="395"/>
      <c r="J34" s="395"/>
      <c r="K34" s="395"/>
      <c r="L34" s="395"/>
      <c r="M34" s="395"/>
      <c r="N34" s="395"/>
      <c r="O34" s="395"/>
      <c r="P34" s="395"/>
      <c r="Q34" s="395"/>
      <c r="R34" s="395"/>
    </row>
  </sheetData>
  <sheetProtection/>
  <mergeCells count="17">
    <mergeCell ref="K7:L7"/>
    <mergeCell ref="M7:N7"/>
    <mergeCell ref="O7:P7"/>
    <mergeCell ref="F1:P1"/>
    <mergeCell ref="A3:R4"/>
    <mergeCell ref="G5:K5"/>
    <mergeCell ref="Q5:R5"/>
    <mergeCell ref="Q25:R25"/>
    <mergeCell ref="Q26:R26"/>
    <mergeCell ref="A34:R34"/>
    <mergeCell ref="C6:D7"/>
    <mergeCell ref="E6:P6"/>
    <mergeCell ref="Q6:R7"/>
    <mergeCell ref="A7:B7"/>
    <mergeCell ref="E7:F7"/>
    <mergeCell ref="G7:H7"/>
    <mergeCell ref="I7:J7"/>
  </mergeCells>
  <printOptions horizontalCentered="1"/>
  <pageMargins left="0.79" right="0.39" top="0.98" bottom="0.39" header="0" footer="0"/>
  <pageSetup fitToHeight="1" fitToWidth="1" horizontalDpi="300" verticalDpi="300" orientation="landscape" paperSize="8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="55" zoomScaleSheetLayoutView="55" zoomScalePageLayoutView="0" workbookViewId="0" topLeftCell="A1">
      <selection activeCell="Y9" sqref="Y9:AT33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8.50390625" style="2" bestFit="1" customWidth="1"/>
    <col min="26" max="26" width="11.25390625" style="2" customWidth="1"/>
    <col min="27" max="27" width="8.50390625" style="2" bestFit="1" customWidth="1"/>
    <col min="28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84" t="s">
        <v>2</v>
      </c>
      <c r="V1" s="285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84" t="s">
        <v>2</v>
      </c>
      <c r="AT1" s="286"/>
    </row>
    <row r="2" spans="1:46" ht="16.5" customHeight="1">
      <c r="A2" s="6" t="s">
        <v>137</v>
      </c>
      <c r="B2" s="7" t="s">
        <v>138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287" t="s">
        <v>251</v>
      </c>
      <c r="V2" s="288"/>
      <c r="W2" s="6" t="s">
        <v>137</v>
      </c>
      <c r="X2" s="7" t="s">
        <v>138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287" t="s">
        <v>251</v>
      </c>
      <c r="AT2" s="289"/>
    </row>
    <row r="3" spans="1:46" s="14" customFormat="1" ht="19.5" customHeight="1">
      <c r="A3" s="290" t="s">
        <v>254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 t="s">
        <v>255</v>
      </c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  <c r="AN3" s="290"/>
      <c r="AO3" s="290"/>
      <c r="AP3" s="290"/>
      <c r="AQ3" s="290"/>
      <c r="AR3" s="290"/>
      <c r="AS3" s="290"/>
      <c r="AT3" s="290"/>
    </row>
    <row r="4" spans="1:46" s="14" customFormat="1" ht="19.5" customHeight="1">
      <c r="A4" s="291"/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8" t="str">
        <f>'2491-00-06'!G5</f>
        <v>中華民國109年11月</v>
      </c>
      <c r="I5" s="268"/>
      <c r="J5" s="268"/>
      <c r="K5" s="268"/>
      <c r="L5" s="268"/>
      <c r="M5" s="268"/>
      <c r="N5" s="268"/>
      <c r="O5" s="268"/>
      <c r="P5" s="268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269" t="str">
        <f>H5</f>
        <v>中華民國109年11月</v>
      </c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54" t="s">
        <v>8</v>
      </c>
      <c r="B6" s="255"/>
      <c r="C6" s="270" t="s">
        <v>9</v>
      </c>
      <c r="D6" s="271"/>
      <c r="E6" s="274" t="s">
        <v>10</v>
      </c>
      <c r="F6" s="275"/>
      <c r="G6" s="235" t="s">
        <v>11</v>
      </c>
      <c r="H6" s="232"/>
      <c r="I6" s="235" t="s">
        <v>371</v>
      </c>
      <c r="J6" s="232"/>
      <c r="K6" s="274" t="s">
        <v>12</v>
      </c>
      <c r="L6" s="246"/>
      <c r="M6" s="278" t="s">
        <v>13</v>
      </c>
      <c r="N6" s="279"/>
      <c r="O6" s="264" t="s">
        <v>360</v>
      </c>
      <c r="P6" s="265"/>
      <c r="Q6" s="249" t="s">
        <v>14</v>
      </c>
      <c r="R6" s="250"/>
      <c r="S6" s="235" t="s">
        <v>15</v>
      </c>
      <c r="T6" s="232"/>
      <c r="U6" s="235" t="s">
        <v>16</v>
      </c>
      <c r="V6" s="231"/>
      <c r="W6" s="254" t="s">
        <v>8</v>
      </c>
      <c r="X6" s="255"/>
      <c r="Y6" s="264" t="s">
        <v>365</v>
      </c>
      <c r="Z6" s="265"/>
      <c r="AA6" s="235" t="s">
        <v>17</v>
      </c>
      <c r="AB6" s="232"/>
      <c r="AC6" s="235" t="s">
        <v>18</v>
      </c>
      <c r="AD6" s="231"/>
      <c r="AE6" s="230" t="s">
        <v>19</v>
      </c>
      <c r="AF6" s="231"/>
      <c r="AG6" s="245" t="s">
        <v>20</v>
      </c>
      <c r="AH6" s="246"/>
      <c r="AI6" s="230" t="s">
        <v>269</v>
      </c>
      <c r="AJ6" s="231"/>
      <c r="AK6" s="260" t="s">
        <v>372</v>
      </c>
      <c r="AL6" s="261"/>
      <c r="AM6" s="230" t="s">
        <v>22</v>
      </c>
      <c r="AN6" s="231"/>
      <c r="AO6" s="230" t="s">
        <v>23</v>
      </c>
      <c r="AP6" s="231"/>
      <c r="AQ6" s="230" t="s">
        <v>24</v>
      </c>
      <c r="AR6" s="232"/>
      <c r="AS6" s="235" t="s">
        <v>25</v>
      </c>
      <c r="AT6" s="236"/>
    </row>
    <row r="7" spans="1:46" ht="16.5" customHeight="1">
      <c r="A7" s="256"/>
      <c r="B7" s="257"/>
      <c r="C7" s="272"/>
      <c r="D7" s="273"/>
      <c r="E7" s="276"/>
      <c r="F7" s="277"/>
      <c r="G7" s="237"/>
      <c r="H7" s="234"/>
      <c r="I7" s="237"/>
      <c r="J7" s="234"/>
      <c r="K7" s="276"/>
      <c r="L7" s="248"/>
      <c r="M7" s="239" t="s">
        <v>26</v>
      </c>
      <c r="N7" s="240"/>
      <c r="O7" s="292"/>
      <c r="P7" s="293"/>
      <c r="Q7" s="251"/>
      <c r="R7" s="252"/>
      <c r="S7" s="237"/>
      <c r="T7" s="234"/>
      <c r="U7" s="237"/>
      <c r="V7" s="253"/>
      <c r="W7" s="256"/>
      <c r="X7" s="257"/>
      <c r="Y7" s="266"/>
      <c r="Z7" s="267"/>
      <c r="AA7" s="237"/>
      <c r="AB7" s="234"/>
      <c r="AC7" s="237"/>
      <c r="AD7" s="253"/>
      <c r="AE7" s="241" t="s">
        <v>27</v>
      </c>
      <c r="AF7" s="242"/>
      <c r="AG7" s="247"/>
      <c r="AH7" s="248"/>
      <c r="AI7" s="241" t="s">
        <v>28</v>
      </c>
      <c r="AJ7" s="242"/>
      <c r="AK7" s="262"/>
      <c r="AL7" s="263"/>
      <c r="AM7" s="241" t="s">
        <v>29</v>
      </c>
      <c r="AN7" s="242"/>
      <c r="AO7" s="243" t="s">
        <v>30</v>
      </c>
      <c r="AP7" s="244"/>
      <c r="AQ7" s="233"/>
      <c r="AR7" s="234"/>
      <c r="AS7" s="237"/>
      <c r="AT7" s="238"/>
    </row>
    <row r="8" spans="1:46" ht="22.5" customHeight="1">
      <c r="A8" s="258"/>
      <c r="B8" s="259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58"/>
      <c r="X8" s="259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28" t="s">
        <v>33</v>
      </c>
      <c r="B9" s="229"/>
      <c r="C9" s="23">
        <v>4337</v>
      </c>
      <c r="D9" s="23">
        <v>39645.762893</v>
      </c>
      <c r="E9" s="23">
        <v>101</v>
      </c>
      <c r="F9" s="23">
        <v>172.045</v>
      </c>
      <c r="G9" s="23">
        <v>11</v>
      </c>
      <c r="H9" s="23">
        <v>28.01</v>
      </c>
      <c r="I9" s="23">
        <v>648</v>
      </c>
      <c r="J9" s="23">
        <v>1865.597948</v>
      </c>
      <c r="K9" s="23">
        <v>52</v>
      </c>
      <c r="L9" s="23">
        <v>139.51</v>
      </c>
      <c r="M9" s="23">
        <v>14</v>
      </c>
      <c r="N9" s="23">
        <v>9.41</v>
      </c>
      <c r="O9" s="23">
        <v>536</v>
      </c>
      <c r="P9" s="23">
        <v>1462.218063</v>
      </c>
      <c r="Q9" s="23">
        <v>365</v>
      </c>
      <c r="R9" s="23">
        <v>558.018</v>
      </c>
      <c r="S9" s="23">
        <v>49</v>
      </c>
      <c r="T9" s="23">
        <v>307.832</v>
      </c>
      <c r="U9" s="23">
        <v>93</v>
      </c>
      <c r="V9" s="23">
        <v>152.8835</v>
      </c>
      <c r="W9" s="228" t="s">
        <v>33</v>
      </c>
      <c r="X9" s="229"/>
      <c r="Y9" s="23">
        <v>209</v>
      </c>
      <c r="Z9" s="23">
        <v>278.425161</v>
      </c>
      <c r="AA9" s="23">
        <v>792</v>
      </c>
      <c r="AB9" s="23">
        <v>14330.003719</v>
      </c>
      <c r="AC9" s="23">
        <v>342</v>
      </c>
      <c r="AD9" s="23">
        <v>2311.651555</v>
      </c>
      <c r="AE9" s="23">
        <v>875</v>
      </c>
      <c r="AF9" s="23">
        <v>17600.60171</v>
      </c>
      <c r="AG9" s="23">
        <v>130</v>
      </c>
      <c r="AH9" s="23">
        <v>258.702658</v>
      </c>
      <c r="AI9" s="23">
        <v>0</v>
      </c>
      <c r="AJ9" s="23">
        <v>0</v>
      </c>
      <c r="AK9" s="23">
        <v>6</v>
      </c>
      <c r="AL9" s="23">
        <v>2</v>
      </c>
      <c r="AM9" s="23">
        <v>0</v>
      </c>
      <c r="AN9" s="23">
        <v>0</v>
      </c>
      <c r="AO9" s="23">
        <v>29</v>
      </c>
      <c r="AP9" s="23">
        <v>42.863579</v>
      </c>
      <c r="AQ9" s="23">
        <v>85</v>
      </c>
      <c r="AR9" s="23">
        <v>125.99</v>
      </c>
      <c r="AS9" s="23">
        <v>0</v>
      </c>
      <c r="AT9" s="23">
        <v>0</v>
      </c>
    </row>
    <row r="10" spans="1:46" s="22" customFormat="1" ht="16.5" customHeight="1">
      <c r="A10" s="223" t="s">
        <v>223</v>
      </c>
      <c r="B10" s="224"/>
      <c r="C10" s="23">
        <v>4326</v>
      </c>
      <c r="D10" s="23">
        <v>39596.412893</v>
      </c>
      <c r="E10" s="23">
        <v>101</v>
      </c>
      <c r="F10" s="23">
        <v>172.045</v>
      </c>
      <c r="G10" s="23">
        <v>11</v>
      </c>
      <c r="H10" s="23">
        <v>28.01</v>
      </c>
      <c r="I10" s="23">
        <v>645</v>
      </c>
      <c r="J10" s="23">
        <v>1858.597948</v>
      </c>
      <c r="K10" s="23">
        <v>52</v>
      </c>
      <c r="L10" s="23">
        <v>139.51</v>
      </c>
      <c r="M10" s="23">
        <v>14</v>
      </c>
      <c r="N10" s="23">
        <v>9.41</v>
      </c>
      <c r="O10" s="23">
        <v>533</v>
      </c>
      <c r="P10" s="23">
        <v>1457.968063</v>
      </c>
      <c r="Q10" s="23">
        <v>364</v>
      </c>
      <c r="R10" s="23">
        <v>557.018</v>
      </c>
      <c r="S10" s="23">
        <v>49</v>
      </c>
      <c r="T10" s="23">
        <v>307.832</v>
      </c>
      <c r="U10" s="23">
        <v>93</v>
      </c>
      <c r="V10" s="23">
        <v>152.8835</v>
      </c>
      <c r="W10" s="223" t="s">
        <v>223</v>
      </c>
      <c r="X10" s="224"/>
      <c r="Y10" s="23">
        <v>209</v>
      </c>
      <c r="Z10" s="23">
        <v>278.425161</v>
      </c>
      <c r="AA10" s="23">
        <v>791</v>
      </c>
      <c r="AB10" s="23">
        <v>14295.003719</v>
      </c>
      <c r="AC10" s="23">
        <v>341</v>
      </c>
      <c r="AD10" s="23">
        <v>2310.651555</v>
      </c>
      <c r="AE10" s="23">
        <v>874</v>
      </c>
      <c r="AF10" s="23">
        <v>17599.60171</v>
      </c>
      <c r="AG10" s="23">
        <v>129</v>
      </c>
      <c r="AH10" s="23">
        <v>258.602658</v>
      </c>
      <c r="AI10" s="23">
        <v>0</v>
      </c>
      <c r="AJ10" s="23">
        <v>0</v>
      </c>
      <c r="AK10" s="23">
        <v>6</v>
      </c>
      <c r="AL10" s="23">
        <v>2</v>
      </c>
      <c r="AM10" s="23">
        <v>0</v>
      </c>
      <c r="AN10" s="23">
        <v>0</v>
      </c>
      <c r="AO10" s="23">
        <v>29</v>
      </c>
      <c r="AP10" s="23">
        <v>42.863579</v>
      </c>
      <c r="AQ10" s="23">
        <v>85</v>
      </c>
      <c r="AR10" s="23">
        <v>125.99</v>
      </c>
      <c r="AS10" s="23">
        <v>0</v>
      </c>
      <c r="AT10" s="23">
        <v>0</v>
      </c>
    </row>
    <row r="11" spans="1:46" s="22" customFormat="1" ht="16.5" customHeight="1">
      <c r="A11" s="225" t="s">
        <v>262</v>
      </c>
      <c r="B11" s="226"/>
      <c r="C11" s="23">
        <v>725</v>
      </c>
      <c r="D11" s="23">
        <v>19842.492363</v>
      </c>
      <c r="E11" s="23">
        <v>10</v>
      </c>
      <c r="F11" s="23">
        <v>10.18</v>
      </c>
      <c r="G11" s="23">
        <v>0</v>
      </c>
      <c r="H11" s="23">
        <v>0</v>
      </c>
      <c r="I11" s="23">
        <v>109</v>
      </c>
      <c r="J11" s="23">
        <v>210.41</v>
      </c>
      <c r="K11" s="23">
        <v>3</v>
      </c>
      <c r="L11" s="23">
        <v>11.1</v>
      </c>
      <c r="M11" s="23">
        <v>0</v>
      </c>
      <c r="N11" s="23">
        <v>0</v>
      </c>
      <c r="O11" s="23">
        <v>90</v>
      </c>
      <c r="P11" s="23">
        <v>360.01</v>
      </c>
      <c r="Q11" s="23">
        <v>72</v>
      </c>
      <c r="R11" s="23">
        <v>94.036</v>
      </c>
      <c r="S11" s="23">
        <v>7</v>
      </c>
      <c r="T11" s="23">
        <v>4.174</v>
      </c>
      <c r="U11" s="23">
        <v>14</v>
      </c>
      <c r="V11" s="23">
        <v>17.6</v>
      </c>
      <c r="W11" s="225" t="s">
        <v>262</v>
      </c>
      <c r="X11" s="226"/>
      <c r="Y11" s="23">
        <v>38</v>
      </c>
      <c r="Z11" s="23">
        <v>66.444161</v>
      </c>
      <c r="AA11" s="23">
        <v>162</v>
      </c>
      <c r="AB11" s="23">
        <v>3096.527452</v>
      </c>
      <c r="AC11" s="23">
        <v>40</v>
      </c>
      <c r="AD11" s="23">
        <v>223.95</v>
      </c>
      <c r="AE11" s="23">
        <v>137</v>
      </c>
      <c r="AF11" s="23">
        <v>15655.50075</v>
      </c>
      <c r="AG11" s="23">
        <v>26</v>
      </c>
      <c r="AH11" s="23">
        <v>80.4</v>
      </c>
      <c r="AI11" s="23">
        <v>0</v>
      </c>
      <c r="AJ11" s="23">
        <v>0</v>
      </c>
      <c r="AK11" s="23">
        <v>2</v>
      </c>
      <c r="AL11" s="23">
        <v>0.6</v>
      </c>
      <c r="AM11" s="23">
        <v>0</v>
      </c>
      <c r="AN11" s="23">
        <v>0</v>
      </c>
      <c r="AO11" s="23">
        <v>4</v>
      </c>
      <c r="AP11" s="23">
        <v>4.9</v>
      </c>
      <c r="AQ11" s="23">
        <v>11</v>
      </c>
      <c r="AR11" s="23">
        <v>6.66</v>
      </c>
      <c r="AS11" s="23">
        <v>0</v>
      </c>
      <c r="AT11" s="23">
        <v>0</v>
      </c>
    </row>
    <row r="12" spans="1:46" s="22" customFormat="1" ht="16.5" customHeight="1">
      <c r="A12" s="225" t="s">
        <v>261</v>
      </c>
      <c r="B12" s="226"/>
      <c r="C12" s="23">
        <v>1113</v>
      </c>
      <c r="D12" s="23">
        <v>6613.128267</v>
      </c>
      <c r="E12" s="23">
        <v>17</v>
      </c>
      <c r="F12" s="23">
        <v>44.61</v>
      </c>
      <c r="G12" s="23">
        <v>0</v>
      </c>
      <c r="H12" s="23">
        <v>0</v>
      </c>
      <c r="I12" s="23">
        <v>121</v>
      </c>
      <c r="J12" s="23">
        <v>679.93588</v>
      </c>
      <c r="K12" s="23">
        <v>13</v>
      </c>
      <c r="L12" s="23">
        <v>28.82</v>
      </c>
      <c r="M12" s="23">
        <v>2</v>
      </c>
      <c r="N12" s="23">
        <v>0.2</v>
      </c>
      <c r="O12" s="23">
        <v>84</v>
      </c>
      <c r="P12" s="23">
        <v>397.110238</v>
      </c>
      <c r="Q12" s="23">
        <v>98</v>
      </c>
      <c r="R12" s="23">
        <v>152.758</v>
      </c>
      <c r="S12" s="23">
        <v>18</v>
      </c>
      <c r="T12" s="23">
        <v>241.448</v>
      </c>
      <c r="U12" s="23">
        <v>29</v>
      </c>
      <c r="V12" s="23">
        <v>53.66</v>
      </c>
      <c r="W12" s="225" t="s">
        <v>261</v>
      </c>
      <c r="X12" s="226"/>
      <c r="Y12" s="23">
        <v>90</v>
      </c>
      <c r="Z12" s="23">
        <v>137.235</v>
      </c>
      <c r="AA12" s="23">
        <v>252</v>
      </c>
      <c r="AB12" s="23">
        <v>3796.04981</v>
      </c>
      <c r="AC12" s="23">
        <v>68</v>
      </c>
      <c r="AD12" s="23">
        <v>399.026</v>
      </c>
      <c r="AE12" s="23">
        <v>275</v>
      </c>
      <c r="AF12" s="23">
        <v>624.52776</v>
      </c>
      <c r="AG12" s="23">
        <v>23</v>
      </c>
      <c r="AH12" s="23">
        <v>38.874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8</v>
      </c>
      <c r="AP12" s="23">
        <v>4.953579</v>
      </c>
      <c r="AQ12" s="23">
        <v>15</v>
      </c>
      <c r="AR12" s="23">
        <v>13.92</v>
      </c>
      <c r="AS12" s="23">
        <v>0</v>
      </c>
      <c r="AT12" s="23">
        <v>0</v>
      </c>
    </row>
    <row r="13" spans="1:46" s="22" customFormat="1" ht="16.5" customHeight="1">
      <c r="A13" s="225" t="s">
        <v>295</v>
      </c>
      <c r="B13" s="226"/>
      <c r="C13" s="23">
        <v>414</v>
      </c>
      <c r="D13" s="23">
        <v>1920.355289</v>
      </c>
      <c r="E13" s="23">
        <v>10</v>
      </c>
      <c r="F13" s="23">
        <v>13.655</v>
      </c>
      <c r="G13" s="23">
        <v>1</v>
      </c>
      <c r="H13" s="23">
        <v>0.01</v>
      </c>
      <c r="I13" s="23">
        <v>63</v>
      </c>
      <c r="J13" s="23">
        <v>243.9022</v>
      </c>
      <c r="K13" s="23">
        <v>5</v>
      </c>
      <c r="L13" s="23">
        <v>7.2</v>
      </c>
      <c r="M13" s="23">
        <v>0</v>
      </c>
      <c r="N13" s="23">
        <v>0</v>
      </c>
      <c r="O13" s="23">
        <v>53</v>
      </c>
      <c r="P13" s="23">
        <v>90.47</v>
      </c>
      <c r="Q13" s="23">
        <v>41</v>
      </c>
      <c r="R13" s="23">
        <v>30.915</v>
      </c>
      <c r="S13" s="23">
        <v>10</v>
      </c>
      <c r="T13" s="23">
        <v>37.4</v>
      </c>
      <c r="U13" s="23">
        <v>14</v>
      </c>
      <c r="V13" s="23">
        <v>49.15</v>
      </c>
      <c r="W13" s="225" t="s">
        <v>295</v>
      </c>
      <c r="X13" s="226"/>
      <c r="Y13" s="23">
        <v>14</v>
      </c>
      <c r="Z13" s="23">
        <v>10.22</v>
      </c>
      <c r="AA13" s="23">
        <v>71</v>
      </c>
      <c r="AB13" s="23">
        <v>1049.773089</v>
      </c>
      <c r="AC13" s="23">
        <v>22</v>
      </c>
      <c r="AD13" s="23">
        <v>199.55</v>
      </c>
      <c r="AE13" s="23">
        <v>82</v>
      </c>
      <c r="AF13" s="23">
        <v>145.83</v>
      </c>
      <c r="AG13" s="23">
        <v>15</v>
      </c>
      <c r="AH13" s="23">
        <v>30.18</v>
      </c>
      <c r="AI13" s="23">
        <v>0</v>
      </c>
      <c r="AJ13" s="23">
        <v>0</v>
      </c>
      <c r="AK13" s="23">
        <v>1</v>
      </c>
      <c r="AL13" s="23">
        <v>0.2</v>
      </c>
      <c r="AM13" s="23">
        <v>0</v>
      </c>
      <c r="AN13" s="23">
        <v>0</v>
      </c>
      <c r="AO13" s="23">
        <v>5</v>
      </c>
      <c r="AP13" s="23">
        <v>6.5</v>
      </c>
      <c r="AQ13" s="23">
        <v>7</v>
      </c>
      <c r="AR13" s="23">
        <v>5.4</v>
      </c>
      <c r="AS13" s="23">
        <v>0</v>
      </c>
      <c r="AT13" s="23">
        <v>0</v>
      </c>
    </row>
    <row r="14" spans="1:46" s="22" customFormat="1" ht="16.5" customHeight="1">
      <c r="A14" s="225" t="s">
        <v>219</v>
      </c>
      <c r="B14" s="226"/>
      <c r="C14" s="23">
        <v>741</v>
      </c>
      <c r="D14" s="23">
        <v>3549.442481</v>
      </c>
      <c r="E14" s="23">
        <v>15</v>
      </c>
      <c r="F14" s="23">
        <v>11.1</v>
      </c>
      <c r="G14" s="23">
        <v>5</v>
      </c>
      <c r="H14" s="23">
        <v>6.6</v>
      </c>
      <c r="I14" s="23">
        <v>118</v>
      </c>
      <c r="J14" s="23">
        <v>176.0809</v>
      </c>
      <c r="K14" s="23">
        <v>7</v>
      </c>
      <c r="L14" s="23">
        <v>45.98</v>
      </c>
      <c r="M14" s="23">
        <v>3</v>
      </c>
      <c r="N14" s="23">
        <v>1.6</v>
      </c>
      <c r="O14" s="23">
        <v>93</v>
      </c>
      <c r="P14" s="23">
        <v>248.27</v>
      </c>
      <c r="Q14" s="23">
        <v>60</v>
      </c>
      <c r="R14" s="23">
        <v>82.775</v>
      </c>
      <c r="S14" s="23">
        <v>6</v>
      </c>
      <c r="T14" s="23">
        <v>3.85</v>
      </c>
      <c r="U14" s="23">
        <v>12</v>
      </c>
      <c r="V14" s="23">
        <v>12.9</v>
      </c>
      <c r="W14" s="225" t="s">
        <v>219</v>
      </c>
      <c r="X14" s="226"/>
      <c r="Y14" s="23">
        <v>24</v>
      </c>
      <c r="Z14" s="23">
        <v>27.98</v>
      </c>
      <c r="AA14" s="23">
        <v>127</v>
      </c>
      <c r="AB14" s="23">
        <v>2113.209968</v>
      </c>
      <c r="AC14" s="23">
        <v>68</v>
      </c>
      <c r="AD14" s="23">
        <v>530.785555</v>
      </c>
      <c r="AE14" s="23">
        <v>151</v>
      </c>
      <c r="AF14" s="23">
        <v>205.2452</v>
      </c>
      <c r="AG14" s="23">
        <v>24</v>
      </c>
      <c r="AH14" s="23">
        <v>44.985858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5</v>
      </c>
      <c r="AP14" s="23">
        <v>12.2</v>
      </c>
      <c r="AQ14" s="23">
        <v>23</v>
      </c>
      <c r="AR14" s="23">
        <v>25.88</v>
      </c>
      <c r="AS14" s="23">
        <v>0</v>
      </c>
      <c r="AT14" s="23">
        <v>0</v>
      </c>
    </row>
    <row r="15" spans="1:46" s="22" customFormat="1" ht="16.5" customHeight="1">
      <c r="A15" s="225" t="s">
        <v>220</v>
      </c>
      <c r="B15" s="226"/>
      <c r="C15" s="23">
        <v>246</v>
      </c>
      <c r="D15" s="23">
        <v>794.12985</v>
      </c>
      <c r="E15" s="23">
        <v>8</v>
      </c>
      <c r="F15" s="23">
        <v>24.7</v>
      </c>
      <c r="G15" s="23">
        <v>0</v>
      </c>
      <c r="H15" s="23">
        <v>0</v>
      </c>
      <c r="I15" s="23">
        <v>49</v>
      </c>
      <c r="J15" s="23">
        <v>97.61008</v>
      </c>
      <c r="K15" s="23">
        <v>4</v>
      </c>
      <c r="L15" s="23">
        <v>11</v>
      </c>
      <c r="M15" s="23">
        <v>2</v>
      </c>
      <c r="N15" s="23">
        <v>2</v>
      </c>
      <c r="O15" s="23">
        <v>40</v>
      </c>
      <c r="P15" s="23">
        <v>75.955</v>
      </c>
      <c r="Q15" s="23">
        <v>18</v>
      </c>
      <c r="R15" s="23">
        <v>30.21</v>
      </c>
      <c r="S15" s="23">
        <v>1</v>
      </c>
      <c r="T15" s="23">
        <v>3.6</v>
      </c>
      <c r="U15" s="23">
        <v>4</v>
      </c>
      <c r="V15" s="23">
        <v>3.1</v>
      </c>
      <c r="W15" s="225" t="s">
        <v>220</v>
      </c>
      <c r="X15" s="226"/>
      <c r="Y15" s="23">
        <v>7</v>
      </c>
      <c r="Z15" s="23">
        <v>8.576</v>
      </c>
      <c r="AA15" s="23">
        <v>30</v>
      </c>
      <c r="AB15" s="23">
        <v>266.42777</v>
      </c>
      <c r="AC15" s="23">
        <v>27</v>
      </c>
      <c r="AD15" s="23">
        <v>171.05</v>
      </c>
      <c r="AE15" s="23">
        <v>41</v>
      </c>
      <c r="AF15" s="23">
        <v>85.221</v>
      </c>
      <c r="AG15" s="23">
        <v>9</v>
      </c>
      <c r="AH15" s="23">
        <v>10.53</v>
      </c>
      <c r="AI15" s="23">
        <v>0</v>
      </c>
      <c r="AJ15" s="23">
        <v>0</v>
      </c>
      <c r="AK15" s="23">
        <v>1</v>
      </c>
      <c r="AL15" s="23">
        <v>1</v>
      </c>
      <c r="AM15" s="23">
        <v>0</v>
      </c>
      <c r="AN15" s="23">
        <v>0</v>
      </c>
      <c r="AO15" s="23">
        <v>0</v>
      </c>
      <c r="AP15" s="23">
        <v>0</v>
      </c>
      <c r="AQ15" s="23">
        <v>5</v>
      </c>
      <c r="AR15" s="23">
        <v>3.15</v>
      </c>
      <c r="AS15" s="23">
        <v>0</v>
      </c>
      <c r="AT15" s="23">
        <v>0</v>
      </c>
    </row>
    <row r="16" spans="1:46" s="22" customFormat="1" ht="16.5" customHeight="1">
      <c r="A16" s="227" t="s">
        <v>224</v>
      </c>
      <c r="B16" s="224"/>
      <c r="C16" s="23">
        <v>422</v>
      </c>
      <c r="D16" s="23">
        <v>2451.753913</v>
      </c>
      <c r="E16" s="23">
        <v>18</v>
      </c>
      <c r="F16" s="23">
        <v>34</v>
      </c>
      <c r="G16" s="23">
        <v>3</v>
      </c>
      <c r="H16" s="23">
        <v>4.4</v>
      </c>
      <c r="I16" s="23">
        <v>66</v>
      </c>
      <c r="J16" s="23">
        <v>236.348888</v>
      </c>
      <c r="K16" s="23">
        <v>5</v>
      </c>
      <c r="L16" s="23">
        <v>7.92</v>
      </c>
      <c r="M16" s="23">
        <v>4</v>
      </c>
      <c r="N16" s="23">
        <v>3.01</v>
      </c>
      <c r="O16" s="23">
        <v>75</v>
      </c>
      <c r="P16" s="23">
        <v>64.752825</v>
      </c>
      <c r="Q16" s="23">
        <v>35</v>
      </c>
      <c r="R16" s="23">
        <v>94.686</v>
      </c>
      <c r="S16" s="23">
        <v>5</v>
      </c>
      <c r="T16" s="23">
        <v>17.01</v>
      </c>
      <c r="U16" s="23">
        <v>10</v>
      </c>
      <c r="V16" s="23">
        <v>6.01</v>
      </c>
      <c r="W16" s="227" t="s">
        <v>224</v>
      </c>
      <c r="X16" s="224"/>
      <c r="Y16" s="23">
        <v>13</v>
      </c>
      <c r="Z16" s="23">
        <v>12.83</v>
      </c>
      <c r="AA16" s="23">
        <v>69</v>
      </c>
      <c r="AB16" s="23">
        <v>1684.4062</v>
      </c>
      <c r="AC16" s="23">
        <v>31</v>
      </c>
      <c r="AD16" s="23">
        <v>142.68</v>
      </c>
      <c r="AE16" s="23">
        <v>71</v>
      </c>
      <c r="AF16" s="23">
        <v>127.65</v>
      </c>
      <c r="AG16" s="23">
        <v>5</v>
      </c>
      <c r="AH16" s="23">
        <v>5.95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3</v>
      </c>
      <c r="AP16" s="23">
        <v>2.1</v>
      </c>
      <c r="AQ16" s="23">
        <v>9</v>
      </c>
      <c r="AR16" s="23">
        <v>8</v>
      </c>
      <c r="AS16" s="23">
        <v>0</v>
      </c>
      <c r="AT16" s="23">
        <v>0</v>
      </c>
    </row>
    <row r="17" spans="1:46" s="22" customFormat="1" ht="16.5" customHeight="1">
      <c r="A17" s="225" t="s">
        <v>225</v>
      </c>
      <c r="B17" s="226"/>
      <c r="C17" s="23">
        <v>38</v>
      </c>
      <c r="D17" s="23">
        <v>99.34</v>
      </c>
      <c r="E17" s="23">
        <v>2</v>
      </c>
      <c r="F17" s="23">
        <v>8</v>
      </c>
      <c r="G17" s="23">
        <v>0</v>
      </c>
      <c r="H17" s="23">
        <v>0</v>
      </c>
      <c r="I17" s="23">
        <v>6</v>
      </c>
      <c r="J17" s="23">
        <v>11.8</v>
      </c>
      <c r="K17" s="23">
        <v>2</v>
      </c>
      <c r="L17" s="23">
        <v>0.6</v>
      </c>
      <c r="M17" s="23">
        <v>1</v>
      </c>
      <c r="N17" s="23">
        <v>1.5</v>
      </c>
      <c r="O17" s="23">
        <v>6</v>
      </c>
      <c r="P17" s="23">
        <v>17.31</v>
      </c>
      <c r="Q17" s="23">
        <v>1</v>
      </c>
      <c r="R17" s="23">
        <v>0.05</v>
      </c>
      <c r="S17" s="23">
        <v>0</v>
      </c>
      <c r="T17" s="23">
        <v>0</v>
      </c>
      <c r="U17" s="23">
        <v>0</v>
      </c>
      <c r="V17" s="23">
        <v>0</v>
      </c>
      <c r="W17" s="225" t="s">
        <v>225</v>
      </c>
      <c r="X17" s="226"/>
      <c r="Y17" s="23">
        <v>1</v>
      </c>
      <c r="Z17" s="23">
        <v>0.3</v>
      </c>
      <c r="AA17" s="23">
        <v>1</v>
      </c>
      <c r="AB17" s="23">
        <v>1</v>
      </c>
      <c r="AC17" s="23">
        <v>11</v>
      </c>
      <c r="AD17" s="23">
        <v>50.5</v>
      </c>
      <c r="AE17" s="23">
        <v>3</v>
      </c>
      <c r="AF17" s="23">
        <v>2.7</v>
      </c>
      <c r="AG17" s="23">
        <v>2</v>
      </c>
      <c r="AH17" s="23">
        <v>0.7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2</v>
      </c>
      <c r="AR17" s="23">
        <v>4.88</v>
      </c>
      <c r="AS17" s="23">
        <v>0</v>
      </c>
      <c r="AT17" s="23">
        <v>0</v>
      </c>
    </row>
    <row r="18" spans="1:46" s="22" customFormat="1" ht="16.5" customHeight="1">
      <c r="A18" s="225" t="s">
        <v>226</v>
      </c>
      <c r="B18" s="226"/>
      <c r="C18" s="23">
        <v>104</v>
      </c>
      <c r="D18" s="23">
        <v>1371.27838</v>
      </c>
      <c r="E18" s="23">
        <v>2</v>
      </c>
      <c r="F18" s="23">
        <v>1.2</v>
      </c>
      <c r="G18" s="23">
        <v>1</v>
      </c>
      <c r="H18" s="23">
        <v>12</v>
      </c>
      <c r="I18" s="23">
        <v>16</v>
      </c>
      <c r="J18" s="23">
        <v>23.4</v>
      </c>
      <c r="K18" s="23">
        <v>4</v>
      </c>
      <c r="L18" s="23">
        <v>0.4</v>
      </c>
      <c r="M18" s="23">
        <v>0</v>
      </c>
      <c r="N18" s="23">
        <v>0</v>
      </c>
      <c r="O18" s="23">
        <v>10</v>
      </c>
      <c r="P18" s="23">
        <v>17.44</v>
      </c>
      <c r="Q18" s="23">
        <v>6</v>
      </c>
      <c r="R18" s="23">
        <v>36.5</v>
      </c>
      <c r="S18" s="23">
        <v>0</v>
      </c>
      <c r="T18" s="23">
        <v>0</v>
      </c>
      <c r="U18" s="23">
        <v>1</v>
      </c>
      <c r="V18" s="23">
        <v>1</v>
      </c>
      <c r="W18" s="225" t="s">
        <v>226</v>
      </c>
      <c r="X18" s="226"/>
      <c r="Y18" s="23">
        <v>9</v>
      </c>
      <c r="Z18" s="23">
        <v>6.33</v>
      </c>
      <c r="AA18" s="23">
        <v>18</v>
      </c>
      <c r="AB18" s="23">
        <v>1025.28638</v>
      </c>
      <c r="AC18" s="23">
        <v>13</v>
      </c>
      <c r="AD18" s="23">
        <v>94.1</v>
      </c>
      <c r="AE18" s="23">
        <v>19</v>
      </c>
      <c r="AF18" s="23">
        <v>101.342</v>
      </c>
      <c r="AG18" s="23">
        <v>3</v>
      </c>
      <c r="AH18" s="23">
        <v>0.28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2</v>
      </c>
      <c r="AR18" s="23">
        <v>52</v>
      </c>
      <c r="AS18" s="23">
        <v>0</v>
      </c>
      <c r="AT18" s="23">
        <v>0</v>
      </c>
    </row>
    <row r="19" spans="1:46" s="22" customFormat="1" ht="16.5" customHeight="1">
      <c r="A19" s="225" t="s">
        <v>227</v>
      </c>
      <c r="B19" s="226"/>
      <c r="C19" s="23">
        <v>38</v>
      </c>
      <c r="D19" s="23">
        <v>70.305</v>
      </c>
      <c r="E19" s="23">
        <v>1</v>
      </c>
      <c r="F19" s="23">
        <v>0.35</v>
      </c>
      <c r="G19" s="23">
        <v>0</v>
      </c>
      <c r="H19" s="23">
        <v>0</v>
      </c>
      <c r="I19" s="23">
        <v>7</v>
      </c>
      <c r="J19" s="23">
        <v>13.97</v>
      </c>
      <c r="K19" s="23">
        <v>0</v>
      </c>
      <c r="L19" s="23">
        <v>0</v>
      </c>
      <c r="M19" s="23">
        <v>1</v>
      </c>
      <c r="N19" s="23">
        <v>1</v>
      </c>
      <c r="O19" s="23">
        <v>13</v>
      </c>
      <c r="P19" s="23">
        <v>26</v>
      </c>
      <c r="Q19" s="23">
        <v>1</v>
      </c>
      <c r="R19" s="23">
        <v>0.05</v>
      </c>
      <c r="S19" s="23">
        <v>0</v>
      </c>
      <c r="T19" s="23">
        <v>0</v>
      </c>
      <c r="U19" s="23">
        <v>0</v>
      </c>
      <c r="V19" s="23">
        <v>0</v>
      </c>
      <c r="W19" s="225" t="s">
        <v>227</v>
      </c>
      <c r="X19" s="226"/>
      <c r="Y19" s="23">
        <v>2</v>
      </c>
      <c r="Z19" s="23">
        <v>1.3</v>
      </c>
      <c r="AA19" s="23">
        <v>2</v>
      </c>
      <c r="AB19" s="23">
        <v>1.5</v>
      </c>
      <c r="AC19" s="23">
        <v>1</v>
      </c>
      <c r="AD19" s="23">
        <v>12</v>
      </c>
      <c r="AE19" s="23">
        <v>6</v>
      </c>
      <c r="AF19" s="23">
        <v>6.835</v>
      </c>
      <c r="AG19" s="23">
        <v>2</v>
      </c>
      <c r="AH19" s="23">
        <v>7.1</v>
      </c>
      <c r="AI19" s="23">
        <v>0</v>
      </c>
      <c r="AJ19" s="23">
        <v>0</v>
      </c>
      <c r="AK19" s="23">
        <v>2</v>
      </c>
      <c r="AL19" s="23">
        <v>0.2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0</v>
      </c>
      <c r="AT19" s="23">
        <v>0</v>
      </c>
    </row>
    <row r="20" spans="1:46" s="22" customFormat="1" ht="16.5" customHeight="1">
      <c r="A20" s="225" t="s">
        <v>228</v>
      </c>
      <c r="B20" s="226"/>
      <c r="C20" s="23">
        <v>159</v>
      </c>
      <c r="D20" s="23">
        <v>676.881</v>
      </c>
      <c r="E20" s="23">
        <v>4</v>
      </c>
      <c r="F20" s="23">
        <v>6.75</v>
      </c>
      <c r="G20" s="23">
        <v>1</v>
      </c>
      <c r="H20" s="23">
        <v>5</v>
      </c>
      <c r="I20" s="23">
        <v>49</v>
      </c>
      <c r="J20" s="23">
        <v>82.55</v>
      </c>
      <c r="K20" s="23">
        <v>4</v>
      </c>
      <c r="L20" s="23">
        <v>16.81</v>
      </c>
      <c r="M20" s="23">
        <v>0</v>
      </c>
      <c r="N20" s="23">
        <v>0</v>
      </c>
      <c r="O20" s="23">
        <v>20</v>
      </c>
      <c r="P20" s="23">
        <v>89.17</v>
      </c>
      <c r="Q20" s="23">
        <v>7</v>
      </c>
      <c r="R20" s="23">
        <v>7.5</v>
      </c>
      <c r="S20" s="23">
        <v>1</v>
      </c>
      <c r="T20" s="23">
        <v>0.3</v>
      </c>
      <c r="U20" s="23">
        <v>3</v>
      </c>
      <c r="V20" s="23">
        <v>2.11</v>
      </c>
      <c r="W20" s="225" t="s">
        <v>228</v>
      </c>
      <c r="X20" s="226"/>
      <c r="Y20" s="23">
        <v>1</v>
      </c>
      <c r="Z20" s="23">
        <v>1</v>
      </c>
      <c r="AA20" s="23">
        <v>27</v>
      </c>
      <c r="AB20" s="23">
        <v>294.751</v>
      </c>
      <c r="AC20" s="23">
        <v>16</v>
      </c>
      <c r="AD20" s="23">
        <v>126.25</v>
      </c>
      <c r="AE20" s="23">
        <v>17</v>
      </c>
      <c r="AF20" s="23">
        <v>26.31</v>
      </c>
      <c r="AG20" s="23">
        <v>3</v>
      </c>
      <c r="AH20" s="23">
        <v>5.4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2</v>
      </c>
      <c r="AP20" s="23">
        <v>11.68</v>
      </c>
      <c r="AQ20" s="23">
        <v>4</v>
      </c>
      <c r="AR20" s="23">
        <v>1.3</v>
      </c>
      <c r="AS20" s="23">
        <v>0</v>
      </c>
      <c r="AT20" s="23">
        <v>0</v>
      </c>
    </row>
    <row r="21" spans="1:46" s="22" customFormat="1" ht="16.5" customHeight="1">
      <c r="A21" s="225" t="s">
        <v>229</v>
      </c>
      <c r="B21" s="226"/>
      <c r="C21" s="23">
        <v>32</v>
      </c>
      <c r="D21" s="23">
        <v>42.88</v>
      </c>
      <c r="E21" s="23">
        <v>0</v>
      </c>
      <c r="F21" s="23">
        <v>0</v>
      </c>
      <c r="G21" s="23">
        <v>0</v>
      </c>
      <c r="H21" s="23">
        <v>0</v>
      </c>
      <c r="I21" s="23">
        <v>7</v>
      </c>
      <c r="J21" s="23">
        <v>5.75</v>
      </c>
      <c r="K21" s="23">
        <v>1</v>
      </c>
      <c r="L21" s="23">
        <v>1</v>
      </c>
      <c r="M21" s="23">
        <v>0</v>
      </c>
      <c r="N21" s="23">
        <v>0</v>
      </c>
      <c r="O21" s="23">
        <v>5</v>
      </c>
      <c r="P21" s="23">
        <v>5.3</v>
      </c>
      <c r="Q21" s="23">
        <v>2</v>
      </c>
      <c r="R21" s="23">
        <v>1.1</v>
      </c>
      <c r="S21" s="23">
        <v>0</v>
      </c>
      <c r="T21" s="23">
        <v>0</v>
      </c>
      <c r="U21" s="23">
        <v>1</v>
      </c>
      <c r="V21" s="23">
        <v>1</v>
      </c>
      <c r="W21" s="225" t="s">
        <v>229</v>
      </c>
      <c r="X21" s="226"/>
      <c r="Y21" s="23">
        <v>1</v>
      </c>
      <c r="Z21" s="23">
        <v>1</v>
      </c>
      <c r="AA21" s="23">
        <v>3</v>
      </c>
      <c r="AB21" s="23">
        <v>10.5</v>
      </c>
      <c r="AC21" s="23">
        <v>3</v>
      </c>
      <c r="AD21" s="23">
        <v>13.1</v>
      </c>
      <c r="AE21" s="23">
        <v>5</v>
      </c>
      <c r="AF21" s="23">
        <v>3.13</v>
      </c>
      <c r="AG21" s="23">
        <v>2</v>
      </c>
      <c r="AH21" s="23">
        <v>0.4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1</v>
      </c>
      <c r="AP21" s="23">
        <v>0.5</v>
      </c>
      <c r="AQ21" s="23">
        <v>1</v>
      </c>
      <c r="AR21" s="23">
        <v>0.1</v>
      </c>
      <c r="AS21" s="23">
        <v>0</v>
      </c>
      <c r="AT21" s="23">
        <v>0</v>
      </c>
    </row>
    <row r="22" spans="1:46" s="22" customFormat="1" ht="16.5" customHeight="1">
      <c r="A22" s="225" t="s">
        <v>230</v>
      </c>
      <c r="B22" s="226"/>
      <c r="C22" s="23">
        <v>43</v>
      </c>
      <c r="D22" s="23">
        <v>126.59</v>
      </c>
      <c r="E22" s="23">
        <v>2</v>
      </c>
      <c r="F22" s="23">
        <v>5.5</v>
      </c>
      <c r="G22" s="23">
        <v>0</v>
      </c>
      <c r="H22" s="23">
        <v>0</v>
      </c>
      <c r="I22" s="23">
        <v>4</v>
      </c>
      <c r="J22" s="23">
        <v>9</v>
      </c>
      <c r="K22" s="23">
        <v>1</v>
      </c>
      <c r="L22" s="23">
        <v>2</v>
      </c>
      <c r="M22" s="23">
        <v>0</v>
      </c>
      <c r="N22" s="23">
        <v>0</v>
      </c>
      <c r="O22" s="23">
        <v>8</v>
      </c>
      <c r="P22" s="23">
        <v>10.7</v>
      </c>
      <c r="Q22" s="23">
        <v>6</v>
      </c>
      <c r="R22" s="23">
        <v>8.7</v>
      </c>
      <c r="S22" s="23">
        <v>0</v>
      </c>
      <c r="T22" s="23">
        <v>0</v>
      </c>
      <c r="U22" s="23">
        <v>0</v>
      </c>
      <c r="V22" s="23">
        <v>0</v>
      </c>
      <c r="W22" s="225" t="s">
        <v>230</v>
      </c>
      <c r="X22" s="226"/>
      <c r="Y22" s="23">
        <v>2</v>
      </c>
      <c r="Z22" s="23">
        <v>0.15</v>
      </c>
      <c r="AA22" s="23">
        <v>3</v>
      </c>
      <c r="AB22" s="23">
        <v>19.75</v>
      </c>
      <c r="AC22" s="23">
        <v>8</v>
      </c>
      <c r="AD22" s="23">
        <v>56.12</v>
      </c>
      <c r="AE22" s="23">
        <v>5</v>
      </c>
      <c r="AF22" s="23">
        <v>1.37</v>
      </c>
      <c r="AG22" s="23">
        <v>4</v>
      </c>
      <c r="AH22" s="23">
        <v>13.3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</row>
    <row r="23" spans="1:46" s="22" customFormat="1" ht="16.5" customHeight="1">
      <c r="A23" s="225" t="s">
        <v>231</v>
      </c>
      <c r="B23" s="226"/>
      <c r="C23" s="23">
        <v>22</v>
      </c>
      <c r="D23" s="23">
        <v>77.65</v>
      </c>
      <c r="E23" s="23">
        <v>4</v>
      </c>
      <c r="F23" s="23">
        <v>0.9</v>
      </c>
      <c r="G23" s="23">
        <v>0</v>
      </c>
      <c r="H23" s="23">
        <v>0</v>
      </c>
      <c r="I23" s="23">
        <v>3</v>
      </c>
      <c r="J23" s="23">
        <v>11</v>
      </c>
      <c r="K23" s="23">
        <v>0</v>
      </c>
      <c r="L23" s="23">
        <v>0</v>
      </c>
      <c r="M23" s="23">
        <v>0</v>
      </c>
      <c r="N23" s="23">
        <v>0</v>
      </c>
      <c r="O23" s="23">
        <v>2</v>
      </c>
      <c r="P23" s="23">
        <v>3</v>
      </c>
      <c r="Q23" s="23">
        <v>1</v>
      </c>
      <c r="R23" s="23">
        <v>0.5</v>
      </c>
      <c r="S23" s="23">
        <v>0</v>
      </c>
      <c r="T23" s="23">
        <v>0</v>
      </c>
      <c r="U23" s="23">
        <v>1</v>
      </c>
      <c r="V23" s="23">
        <v>0.5</v>
      </c>
      <c r="W23" s="225" t="s">
        <v>231</v>
      </c>
      <c r="X23" s="226"/>
      <c r="Y23" s="23">
        <v>2</v>
      </c>
      <c r="Z23" s="23">
        <v>0.4</v>
      </c>
      <c r="AA23" s="23">
        <v>2</v>
      </c>
      <c r="AB23" s="23">
        <v>8.5</v>
      </c>
      <c r="AC23" s="23">
        <v>1</v>
      </c>
      <c r="AD23" s="23">
        <v>35</v>
      </c>
      <c r="AE23" s="23">
        <v>6</v>
      </c>
      <c r="AF23" s="23">
        <v>17.85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</row>
    <row r="24" spans="1:46" s="22" customFormat="1" ht="16.5" customHeight="1">
      <c r="A24" s="225" t="s">
        <v>232</v>
      </c>
      <c r="B24" s="226"/>
      <c r="C24" s="23">
        <v>49</v>
      </c>
      <c r="D24" s="23">
        <v>360.17</v>
      </c>
      <c r="E24" s="23">
        <v>1</v>
      </c>
      <c r="F24" s="23">
        <v>0.1</v>
      </c>
      <c r="G24" s="23">
        <v>0</v>
      </c>
      <c r="H24" s="23">
        <v>0</v>
      </c>
      <c r="I24" s="23">
        <v>7</v>
      </c>
      <c r="J24" s="23">
        <v>9.1</v>
      </c>
      <c r="K24" s="23">
        <v>1</v>
      </c>
      <c r="L24" s="23">
        <v>5</v>
      </c>
      <c r="M24" s="23">
        <v>1</v>
      </c>
      <c r="N24" s="23">
        <v>0.1</v>
      </c>
      <c r="O24" s="23">
        <v>9</v>
      </c>
      <c r="P24" s="23">
        <v>10.67</v>
      </c>
      <c r="Q24" s="23">
        <v>4</v>
      </c>
      <c r="R24" s="23">
        <v>4</v>
      </c>
      <c r="S24" s="23">
        <v>0</v>
      </c>
      <c r="T24" s="23">
        <v>0</v>
      </c>
      <c r="U24" s="23">
        <v>0</v>
      </c>
      <c r="V24" s="23">
        <v>0</v>
      </c>
      <c r="W24" s="225" t="s">
        <v>232</v>
      </c>
      <c r="X24" s="226"/>
      <c r="Y24" s="23">
        <v>1</v>
      </c>
      <c r="Z24" s="23">
        <v>0.2</v>
      </c>
      <c r="AA24" s="23">
        <v>7</v>
      </c>
      <c r="AB24" s="23">
        <v>231.6</v>
      </c>
      <c r="AC24" s="23">
        <v>10</v>
      </c>
      <c r="AD24" s="23">
        <v>94.5</v>
      </c>
      <c r="AE24" s="23">
        <v>5</v>
      </c>
      <c r="AF24" s="23">
        <v>2.9</v>
      </c>
      <c r="AG24" s="23">
        <v>2</v>
      </c>
      <c r="AH24" s="23">
        <v>1.5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1</v>
      </c>
      <c r="AR24" s="23">
        <v>0.5</v>
      </c>
      <c r="AS24" s="23">
        <v>0</v>
      </c>
      <c r="AT24" s="23">
        <v>0</v>
      </c>
    </row>
    <row r="25" spans="1:46" s="22" customFormat="1" ht="16.5" customHeight="1">
      <c r="A25" s="225" t="s">
        <v>218</v>
      </c>
      <c r="B25" s="226"/>
      <c r="C25" s="23">
        <v>15</v>
      </c>
      <c r="D25" s="23">
        <v>20.738</v>
      </c>
      <c r="E25" s="23">
        <v>3</v>
      </c>
      <c r="F25" s="23">
        <v>7</v>
      </c>
      <c r="G25" s="23">
        <v>0</v>
      </c>
      <c r="H25" s="23">
        <v>0</v>
      </c>
      <c r="I25" s="23">
        <v>1</v>
      </c>
      <c r="J25" s="23">
        <v>1</v>
      </c>
      <c r="K25" s="23">
        <v>0</v>
      </c>
      <c r="L25" s="23">
        <v>0</v>
      </c>
      <c r="M25" s="23">
        <v>0</v>
      </c>
      <c r="N25" s="23">
        <v>0</v>
      </c>
      <c r="O25" s="23">
        <v>3</v>
      </c>
      <c r="P25" s="23">
        <v>4.15</v>
      </c>
      <c r="Q25" s="23">
        <v>2</v>
      </c>
      <c r="R25" s="23">
        <v>1.388</v>
      </c>
      <c r="S25" s="23">
        <v>0</v>
      </c>
      <c r="T25" s="23">
        <v>0</v>
      </c>
      <c r="U25" s="23">
        <v>0</v>
      </c>
      <c r="V25" s="23">
        <v>0</v>
      </c>
      <c r="W25" s="225" t="s">
        <v>218</v>
      </c>
      <c r="X25" s="226"/>
      <c r="Y25" s="23">
        <v>0</v>
      </c>
      <c r="Z25" s="23">
        <v>0</v>
      </c>
      <c r="AA25" s="23">
        <v>0</v>
      </c>
      <c r="AB25" s="23">
        <v>0</v>
      </c>
      <c r="AC25" s="23">
        <v>1</v>
      </c>
      <c r="AD25" s="23">
        <v>1</v>
      </c>
      <c r="AE25" s="23">
        <v>3</v>
      </c>
      <c r="AF25" s="23">
        <v>0.7</v>
      </c>
      <c r="AG25" s="23">
        <v>2</v>
      </c>
      <c r="AH25" s="23">
        <v>5.5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25" t="s">
        <v>233</v>
      </c>
      <c r="B26" s="226"/>
      <c r="C26" s="23">
        <v>21</v>
      </c>
      <c r="D26" s="23">
        <v>39.9628</v>
      </c>
      <c r="E26" s="23">
        <v>0</v>
      </c>
      <c r="F26" s="23">
        <v>0</v>
      </c>
      <c r="G26" s="23">
        <v>0</v>
      </c>
      <c r="H26" s="23">
        <v>0</v>
      </c>
      <c r="I26" s="23">
        <v>2</v>
      </c>
      <c r="J26" s="23">
        <v>0.28</v>
      </c>
      <c r="K26" s="23">
        <v>0</v>
      </c>
      <c r="L26" s="23">
        <v>0</v>
      </c>
      <c r="M26" s="23">
        <v>0</v>
      </c>
      <c r="N26" s="23">
        <v>0</v>
      </c>
      <c r="O26" s="23">
        <v>5</v>
      </c>
      <c r="P26" s="23">
        <v>3.6</v>
      </c>
      <c r="Q26" s="23">
        <v>0</v>
      </c>
      <c r="R26" s="23">
        <v>0</v>
      </c>
      <c r="S26" s="23">
        <v>0</v>
      </c>
      <c r="T26" s="23">
        <v>0</v>
      </c>
      <c r="U26" s="23">
        <v>1</v>
      </c>
      <c r="V26" s="23">
        <v>0.1</v>
      </c>
      <c r="W26" s="225" t="s">
        <v>233</v>
      </c>
      <c r="X26" s="226"/>
      <c r="Y26" s="23">
        <v>1</v>
      </c>
      <c r="Z26" s="23">
        <v>0.2</v>
      </c>
      <c r="AA26" s="23">
        <v>2</v>
      </c>
      <c r="AB26" s="23">
        <v>7</v>
      </c>
      <c r="AC26" s="23">
        <v>6</v>
      </c>
      <c r="AD26" s="23">
        <v>22.45</v>
      </c>
      <c r="AE26" s="23">
        <v>1</v>
      </c>
      <c r="AF26" s="23">
        <v>0.2</v>
      </c>
      <c r="AG26" s="23">
        <v>2</v>
      </c>
      <c r="AH26" s="23">
        <v>6.1028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1</v>
      </c>
      <c r="AP26" s="23">
        <v>0.03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225" t="s">
        <v>234</v>
      </c>
      <c r="B27" s="226"/>
      <c r="C27" s="23">
        <v>7</v>
      </c>
      <c r="D27" s="23">
        <v>9.8</v>
      </c>
      <c r="E27" s="23">
        <v>0</v>
      </c>
      <c r="F27" s="23">
        <v>0</v>
      </c>
      <c r="G27" s="23">
        <v>0</v>
      </c>
      <c r="H27" s="23">
        <v>0</v>
      </c>
      <c r="I27" s="23">
        <v>1</v>
      </c>
      <c r="J27" s="23">
        <v>0.2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25" t="s">
        <v>234</v>
      </c>
      <c r="X27" s="226"/>
      <c r="Y27" s="23">
        <v>0</v>
      </c>
      <c r="Z27" s="23">
        <v>0</v>
      </c>
      <c r="AA27" s="23">
        <v>0</v>
      </c>
      <c r="AB27" s="23">
        <v>0</v>
      </c>
      <c r="AC27" s="23">
        <v>3</v>
      </c>
      <c r="AD27" s="23">
        <v>6.6</v>
      </c>
      <c r="AE27" s="23">
        <v>1</v>
      </c>
      <c r="AF27" s="23">
        <v>0.6</v>
      </c>
      <c r="AG27" s="23">
        <v>2</v>
      </c>
      <c r="AH27" s="23">
        <v>2.4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25" t="s">
        <v>235</v>
      </c>
      <c r="B28" s="226"/>
      <c r="C28" s="23">
        <v>25</v>
      </c>
      <c r="D28" s="23">
        <v>23.09</v>
      </c>
      <c r="E28" s="23">
        <v>0</v>
      </c>
      <c r="F28" s="23">
        <v>0</v>
      </c>
      <c r="G28" s="23">
        <v>0</v>
      </c>
      <c r="H28" s="23">
        <v>0</v>
      </c>
      <c r="I28" s="23">
        <v>4</v>
      </c>
      <c r="J28" s="23">
        <v>4.1</v>
      </c>
      <c r="K28" s="23">
        <v>1</v>
      </c>
      <c r="L28" s="23">
        <v>0.68</v>
      </c>
      <c r="M28" s="23">
        <v>0</v>
      </c>
      <c r="N28" s="23">
        <v>0</v>
      </c>
      <c r="O28" s="23">
        <v>5</v>
      </c>
      <c r="P28" s="23">
        <v>9.5</v>
      </c>
      <c r="Q28" s="23">
        <v>3</v>
      </c>
      <c r="R28" s="23">
        <v>1.7</v>
      </c>
      <c r="S28" s="23">
        <v>1</v>
      </c>
      <c r="T28" s="23">
        <v>0.05</v>
      </c>
      <c r="U28" s="23">
        <v>1</v>
      </c>
      <c r="V28" s="23">
        <v>0.5</v>
      </c>
      <c r="W28" s="225" t="s">
        <v>235</v>
      </c>
      <c r="X28" s="226"/>
      <c r="Y28" s="23">
        <v>2</v>
      </c>
      <c r="Z28" s="23">
        <v>1.16</v>
      </c>
      <c r="AA28" s="23">
        <v>2</v>
      </c>
      <c r="AB28" s="23">
        <v>1.2</v>
      </c>
      <c r="AC28" s="23">
        <v>1</v>
      </c>
      <c r="AD28" s="23">
        <v>0.6</v>
      </c>
      <c r="AE28" s="23">
        <v>5</v>
      </c>
      <c r="AF28" s="23">
        <v>3.6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</row>
    <row r="29" spans="1:46" s="22" customFormat="1" ht="16.5" customHeight="1">
      <c r="A29" s="225" t="s">
        <v>236</v>
      </c>
      <c r="B29" s="226"/>
      <c r="C29" s="23">
        <v>88</v>
      </c>
      <c r="D29" s="23">
        <v>1459.61555</v>
      </c>
      <c r="E29" s="23">
        <v>2</v>
      </c>
      <c r="F29" s="23">
        <v>2</v>
      </c>
      <c r="G29" s="23">
        <v>0</v>
      </c>
      <c r="H29" s="23">
        <v>0</v>
      </c>
      <c r="I29" s="23">
        <v>7</v>
      </c>
      <c r="J29" s="23">
        <v>38.16</v>
      </c>
      <c r="K29" s="23">
        <v>1</v>
      </c>
      <c r="L29" s="23">
        <v>1</v>
      </c>
      <c r="M29" s="23">
        <v>0</v>
      </c>
      <c r="N29" s="23">
        <v>0</v>
      </c>
      <c r="O29" s="23">
        <v>8</v>
      </c>
      <c r="P29" s="23">
        <v>10.96</v>
      </c>
      <c r="Q29" s="23">
        <v>4</v>
      </c>
      <c r="R29" s="23">
        <v>8.8</v>
      </c>
      <c r="S29" s="23">
        <v>0</v>
      </c>
      <c r="T29" s="23">
        <v>0</v>
      </c>
      <c r="U29" s="23">
        <v>2</v>
      </c>
      <c r="V29" s="23">
        <v>5.2535</v>
      </c>
      <c r="W29" s="225" t="s">
        <v>236</v>
      </c>
      <c r="X29" s="226"/>
      <c r="Y29" s="23">
        <v>1</v>
      </c>
      <c r="Z29" s="23">
        <v>3.1</v>
      </c>
      <c r="AA29" s="23">
        <v>12</v>
      </c>
      <c r="AB29" s="23">
        <v>672.52205</v>
      </c>
      <c r="AC29" s="23">
        <v>7</v>
      </c>
      <c r="AD29" s="23">
        <v>128.03</v>
      </c>
      <c r="AE29" s="23">
        <v>38</v>
      </c>
      <c r="AF29" s="23">
        <v>585.09</v>
      </c>
      <c r="AG29" s="23">
        <v>1</v>
      </c>
      <c r="AH29" s="23">
        <v>0.5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5</v>
      </c>
      <c r="AR29" s="23">
        <v>4.2</v>
      </c>
      <c r="AS29" s="23">
        <v>0</v>
      </c>
      <c r="AT29" s="23">
        <v>0</v>
      </c>
    </row>
    <row r="30" spans="1:46" s="22" customFormat="1" ht="16.5" customHeight="1">
      <c r="A30" s="225" t="s">
        <v>237</v>
      </c>
      <c r="B30" s="226"/>
      <c r="C30" s="23">
        <v>24</v>
      </c>
      <c r="D30" s="23">
        <v>46.81</v>
      </c>
      <c r="E30" s="23">
        <v>2</v>
      </c>
      <c r="F30" s="23">
        <v>2</v>
      </c>
      <c r="G30" s="23">
        <v>0</v>
      </c>
      <c r="H30" s="23">
        <v>0</v>
      </c>
      <c r="I30" s="23">
        <v>5</v>
      </c>
      <c r="J30" s="23">
        <v>4</v>
      </c>
      <c r="K30" s="23">
        <v>0</v>
      </c>
      <c r="L30" s="23">
        <v>0</v>
      </c>
      <c r="M30" s="23">
        <v>0</v>
      </c>
      <c r="N30" s="23">
        <v>0</v>
      </c>
      <c r="O30" s="23">
        <v>4</v>
      </c>
      <c r="P30" s="23">
        <v>13.6</v>
      </c>
      <c r="Q30" s="23">
        <v>3</v>
      </c>
      <c r="R30" s="23">
        <v>1.35</v>
      </c>
      <c r="S30" s="23">
        <v>0</v>
      </c>
      <c r="T30" s="23">
        <v>0</v>
      </c>
      <c r="U30" s="23">
        <v>0</v>
      </c>
      <c r="V30" s="23">
        <v>0</v>
      </c>
      <c r="W30" s="225" t="s">
        <v>237</v>
      </c>
      <c r="X30" s="226"/>
      <c r="Y30" s="23">
        <v>0</v>
      </c>
      <c r="Z30" s="23">
        <v>0</v>
      </c>
      <c r="AA30" s="23">
        <v>1</v>
      </c>
      <c r="AB30" s="23">
        <v>15</v>
      </c>
      <c r="AC30" s="23">
        <v>4</v>
      </c>
      <c r="AD30" s="23">
        <v>3.36</v>
      </c>
      <c r="AE30" s="23">
        <v>3</v>
      </c>
      <c r="AF30" s="23">
        <v>3</v>
      </c>
      <c r="AG30" s="23">
        <v>2</v>
      </c>
      <c r="AH30" s="23">
        <v>4.5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</row>
    <row r="31" spans="1:46" s="22" customFormat="1" ht="16.5" customHeight="1">
      <c r="A31" s="223" t="s">
        <v>238</v>
      </c>
      <c r="B31" s="224"/>
      <c r="C31" s="23">
        <v>11</v>
      </c>
      <c r="D31" s="23">
        <v>49.35</v>
      </c>
      <c r="E31" s="23">
        <v>0</v>
      </c>
      <c r="F31" s="23">
        <v>0</v>
      </c>
      <c r="G31" s="23">
        <v>0</v>
      </c>
      <c r="H31" s="23">
        <v>0</v>
      </c>
      <c r="I31" s="23">
        <v>3</v>
      </c>
      <c r="J31" s="23">
        <v>7</v>
      </c>
      <c r="K31" s="23">
        <v>0</v>
      </c>
      <c r="L31" s="23">
        <v>0</v>
      </c>
      <c r="M31" s="23">
        <v>0</v>
      </c>
      <c r="N31" s="23">
        <v>0</v>
      </c>
      <c r="O31" s="23">
        <v>3</v>
      </c>
      <c r="P31" s="23">
        <v>4.25</v>
      </c>
      <c r="Q31" s="23">
        <v>1</v>
      </c>
      <c r="R31" s="23">
        <v>1</v>
      </c>
      <c r="S31" s="23">
        <v>0</v>
      </c>
      <c r="T31" s="23">
        <v>0</v>
      </c>
      <c r="U31" s="23">
        <v>0</v>
      </c>
      <c r="V31" s="23">
        <v>0</v>
      </c>
      <c r="W31" s="223" t="s">
        <v>238</v>
      </c>
      <c r="X31" s="224"/>
      <c r="Y31" s="23">
        <v>0</v>
      </c>
      <c r="Z31" s="23">
        <v>0</v>
      </c>
      <c r="AA31" s="23">
        <v>1</v>
      </c>
      <c r="AB31" s="23">
        <v>35</v>
      </c>
      <c r="AC31" s="23">
        <v>1</v>
      </c>
      <c r="AD31" s="23">
        <v>1</v>
      </c>
      <c r="AE31" s="23">
        <v>1</v>
      </c>
      <c r="AF31" s="23">
        <v>1</v>
      </c>
      <c r="AG31" s="23">
        <v>1</v>
      </c>
      <c r="AH31" s="23">
        <v>0.1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19" t="s">
        <v>34</v>
      </c>
      <c r="B32" s="220"/>
      <c r="C32" s="23">
        <v>11</v>
      </c>
      <c r="D32" s="23">
        <v>49.35</v>
      </c>
      <c r="E32" s="23">
        <v>0</v>
      </c>
      <c r="F32" s="23">
        <v>0</v>
      </c>
      <c r="G32" s="23">
        <v>0</v>
      </c>
      <c r="H32" s="23">
        <v>0</v>
      </c>
      <c r="I32" s="23">
        <v>3</v>
      </c>
      <c r="J32" s="23">
        <v>7</v>
      </c>
      <c r="K32" s="23">
        <v>0</v>
      </c>
      <c r="L32" s="23">
        <v>0</v>
      </c>
      <c r="M32" s="23">
        <v>0</v>
      </c>
      <c r="N32" s="23">
        <v>0</v>
      </c>
      <c r="O32" s="23">
        <v>3</v>
      </c>
      <c r="P32" s="23">
        <v>4.25</v>
      </c>
      <c r="Q32" s="23">
        <v>1</v>
      </c>
      <c r="R32" s="23">
        <v>1</v>
      </c>
      <c r="S32" s="23">
        <v>0</v>
      </c>
      <c r="T32" s="23">
        <v>0</v>
      </c>
      <c r="U32" s="23">
        <v>0</v>
      </c>
      <c r="V32" s="23">
        <v>0</v>
      </c>
      <c r="W32" s="219" t="s">
        <v>34</v>
      </c>
      <c r="X32" s="220"/>
      <c r="Y32" s="23">
        <v>0</v>
      </c>
      <c r="Z32" s="23">
        <v>0</v>
      </c>
      <c r="AA32" s="23">
        <v>1</v>
      </c>
      <c r="AB32" s="23">
        <v>35</v>
      </c>
      <c r="AC32" s="23">
        <v>1</v>
      </c>
      <c r="AD32" s="23">
        <v>1</v>
      </c>
      <c r="AE32" s="23">
        <v>1</v>
      </c>
      <c r="AF32" s="23">
        <v>1</v>
      </c>
      <c r="AG32" s="23">
        <v>1</v>
      </c>
      <c r="AH32" s="23">
        <v>0.1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21" t="s">
        <v>35</v>
      </c>
      <c r="B33" s="222"/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21" t="s">
        <v>35</v>
      </c>
      <c r="X33" s="222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16" t="str">
        <f>'2491-00-01'!V34</f>
        <v>中華民國109年12月20日編製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16" t="str">
        <f>'2491-00-01'!V34</f>
        <v>中華民國109年12月20日編製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57" t="s">
        <v>385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80" t="s">
        <v>385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9" t="s">
        <v>280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2" t="s">
        <v>280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221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2" t="s">
        <v>221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">
      <c r="A39" s="144"/>
      <c r="B39" s="142" t="s">
        <v>265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54"/>
      <c r="X39" s="142" t="s">
        <v>265</v>
      </c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</row>
    <row r="40" spans="1:24" s="147" customFormat="1" ht="15" customHeight="1">
      <c r="A40" s="150"/>
      <c r="B40" s="142" t="s">
        <v>299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X40" s="142" t="s">
        <v>299</v>
      </c>
    </row>
    <row r="41" spans="1:46" s="138" customFormat="1" ht="19.5" customHeight="1">
      <c r="A41" s="418" t="s">
        <v>252</v>
      </c>
      <c r="B41" s="418"/>
      <c r="C41" s="418"/>
      <c r="D41" s="418"/>
      <c r="E41" s="418"/>
      <c r="F41" s="418"/>
      <c r="G41" s="418"/>
      <c r="H41" s="418"/>
      <c r="I41" s="418"/>
      <c r="J41" s="418"/>
      <c r="K41" s="418"/>
      <c r="L41" s="418"/>
      <c r="M41" s="418"/>
      <c r="N41" s="418"/>
      <c r="O41" s="418"/>
      <c r="P41" s="418"/>
      <c r="Q41" s="418"/>
      <c r="R41" s="418"/>
      <c r="S41" s="418"/>
      <c r="T41" s="418"/>
      <c r="U41" s="418"/>
      <c r="V41" s="418"/>
      <c r="W41" s="418" t="s">
        <v>253</v>
      </c>
      <c r="X41" s="418"/>
      <c r="Y41" s="418"/>
      <c r="Z41" s="418"/>
      <c r="AA41" s="418"/>
      <c r="AB41" s="418"/>
      <c r="AC41" s="418"/>
      <c r="AD41" s="418"/>
      <c r="AE41" s="418"/>
      <c r="AF41" s="418"/>
      <c r="AG41" s="418"/>
      <c r="AH41" s="418"/>
      <c r="AI41" s="418"/>
      <c r="AJ41" s="418"/>
      <c r="AK41" s="418"/>
      <c r="AL41" s="418"/>
      <c r="AM41" s="418"/>
      <c r="AN41" s="418"/>
      <c r="AO41" s="418"/>
      <c r="AP41" s="418"/>
      <c r="AQ41" s="418"/>
      <c r="AR41" s="418"/>
      <c r="AS41" s="418"/>
      <c r="AT41" s="418"/>
    </row>
  </sheetData>
  <sheetProtection/>
  <mergeCells count="88">
    <mergeCell ref="AC5:AN5"/>
    <mergeCell ref="A6:B8"/>
    <mergeCell ref="A9:B9"/>
    <mergeCell ref="A10:B10"/>
    <mergeCell ref="W6:X8"/>
    <mergeCell ref="Y6:Z7"/>
    <mergeCell ref="U6:V7"/>
    <mergeCell ref="M7:N7"/>
    <mergeCell ref="H5:P5"/>
    <mergeCell ref="S6:T7"/>
    <mergeCell ref="C6:D7"/>
    <mergeCell ref="E6:F7"/>
    <mergeCell ref="K6:L7"/>
    <mergeCell ref="M6:N6"/>
    <mergeCell ref="O6:P7"/>
    <mergeCell ref="Q6:R7"/>
    <mergeCell ref="G6:H7"/>
    <mergeCell ref="I6:J7"/>
    <mergeCell ref="AS1:AT1"/>
    <mergeCell ref="U2:V2"/>
    <mergeCell ref="AS2:AT2"/>
    <mergeCell ref="A3:V4"/>
    <mergeCell ref="W3:AT4"/>
    <mergeCell ref="U1:V1"/>
    <mergeCell ref="AA6:AB7"/>
    <mergeCell ref="AC6:AD7"/>
    <mergeCell ref="AE6:AF6"/>
    <mergeCell ref="AG6:AH7"/>
    <mergeCell ref="AI6:AJ6"/>
    <mergeCell ref="AK6:AL7"/>
    <mergeCell ref="AE7:AF7"/>
    <mergeCell ref="AI7:AJ7"/>
    <mergeCell ref="AM6:AN6"/>
    <mergeCell ref="AO6:AP6"/>
    <mergeCell ref="AQ6:AR7"/>
    <mergeCell ref="AS6:AT7"/>
    <mergeCell ref="AM7:AN7"/>
    <mergeCell ref="AO7:AP7"/>
    <mergeCell ref="A15:B15"/>
    <mergeCell ref="A16:B16"/>
    <mergeCell ref="W9:X9"/>
    <mergeCell ref="W10:X10"/>
    <mergeCell ref="W11:X11"/>
    <mergeCell ref="W12:X12"/>
    <mergeCell ref="W14:X14"/>
    <mergeCell ref="W15:X15"/>
    <mergeCell ref="A11:B11"/>
    <mergeCell ref="A12:B12"/>
    <mergeCell ref="A13:B13"/>
    <mergeCell ref="W13:X13"/>
    <mergeCell ref="A18:B18"/>
    <mergeCell ref="W18:X18"/>
    <mergeCell ref="A19:B19"/>
    <mergeCell ref="W19:X19"/>
    <mergeCell ref="W16:X16"/>
    <mergeCell ref="A17:B17"/>
    <mergeCell ref="W17:X17"/>
    <mergeCell ref="A14:B14"/>
    <mergeCell ref="A20:B20"/>
    <mergeCell ref="W20:X20"/>
    <mergeCell ref="A21:B21"/>
    <mergeCell ref="W21:X21"/>
    <mergeCell ref="A22:B22"/>
    <mergeCell ref="W22:X22"/>
    <mergeCell ref="A23:B23"/>
    <mergeCell ref="W23:X23"/>
    <mergeCell ref="A24:B24"/>
    <mergeCell ref="W24:X24"/>
    <mergeCell ref="A25:B25"/>
    <mergeCell ref="W25:X25"/>
    <mergeCell ref="A26:B26"/>
    <mergeCell ref="W26:X26"/>
    <mergeCell ref="A27:B27"/>
    <mergeCell ref="W27:X27"/>
    <mergeCell ref="A28:B28"/>
    <mergeCell ref="W28:X28"/>
    <mergeCell ref="A29:B29"/>
    <mergeCell ref="W29:X29"/>
    <mergeCell ref="A30:B30"/>
    <mergeCell ref="W30:X30"/>
    <mergeCell ref="A31:B31"/>
    <mergeCell ref="W31:X31"/>
    <mergeCell ref="A32:B32"/>
    <mergeCell ref="W32:X32"/>
    <mergeCell ref="A41:V41"/>
    <mergeCell ref="W41:AT41"/>
    <mergeCell ref="A33:B33"/>
    <mergeCell ref="W33:X33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Zion Wu</dc:creator>
  <cp:keywords/>
  <dc:description/>
  <cp:lastModifiedBy>李庭瑋</cp:lastModifiedBy>
  <cp:lastPrinted>2016-11-16T07:56:44Z</cp:lastPrinted>
  <dcterms:created xsi:type="dcterms:W3CDTF">2007-01-05T05:18:13Z</dcterms:created>
  <dcterms:modified xsi:type="dcterms:W3CDTF">2020-12-18T08:37:48Z</dcterms:modified>
  <cp:category/>
  <cp:version/>
  <cp:contentType/>
  <cp:contentStatus/>
</cp:coreProperties>
</file>