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200" windowHeight="11676" tabRatio="609" activeTab="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'0000-11-01'!$A$1:$O$42</definedName>
    <definedName name="_xlnm.Print_Area" localSheetId="0">'2491-00-01'!$A$1:$AT$41</definedName>
    <definedName name="_xlnm.Print_Area" localSheetId="1">'2491-00-02'!$A$1:$AT$33</definedName>
    <definedName name="_xlnm.Print_Area" localSheetId="4">'2491-00-05'!$A$1:$R$63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<sst xmlns="http://schemas.openxmlformats.org/spreadsheetml/2006/main" count="1325" uniqueCount="401">
  <si>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</si>
  <si>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</si>
  <si>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</si>
  <si>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</si>
  <si>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</si>
  <si>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</si>
  <si>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</si>
  <si>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</si>
  <si>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</si>
  <si>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</si>
  <si>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</si>
  <si>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</si>
  <si>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</si>
  <si>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</si>
  <si>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</si>
  <si>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</si>
  <si>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</si>
  <si>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</si>
  <si>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</si>
  <si>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</si>
  <si>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</si>
  <si>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</si>
  <si>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</si>
  <si>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</si>
  <si>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</si>
  <si>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</si>
  <si>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</si>
  <si>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</si>
  <si>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</si>
  <si>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</si>
  <si>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</si>
  <si>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</si>
  <si>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</si>
  <si>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</si>
  <si>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</si>
  <si>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</si>
  <si>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</si>
  <si>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</si>
  <si>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</si>
  <si>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</si>
  <si>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</si>
  <si>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</si>
  <si>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</si>
  <si>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</si>
  <si>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</si>
  <si>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</si>
  <si>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</si>
  <si>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</si>
  <si>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</si>
  <si>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</si>
  <si>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</si>
  <si>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</si>
  <si>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</si>
  <si>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</si>
  <si>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</si>
  <si>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</si>
  <si>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</si>
  <si>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</si>
  <si>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</si>
  <si>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</si>
  <si>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</si>
  <si>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</si>
  <si>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</si>
  <si>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</si>
  <si>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</si>
  <si>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</si>
  <si>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</si>
  <si>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</si>
  <si>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</si>
  <si>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</si>
  <si>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</si>
  <si>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</si>
  <si>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</si>
  <si>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</si>
  <si>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</si>
  <si>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</si>
  <si>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</si>
  <si>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</si>
  <si>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</si>
  <si>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</si>
  <si>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</si>
  <si>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</si>
  <si>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</si>
  <si>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</si>
  <si>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</si>
  <si>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</si>
  <si>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</si>
  <si>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</si>
  <si>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</si>
  <si>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</si>
  <si>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</si>
  <si>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</si>
  <si>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</si>
  <si>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</si>
  <si>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</si>
  <si>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</si>
  <si>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</si>
  <si>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</si>
  <si>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</si>
  <si>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</si>
  <si>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</si>
  <si>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</si>
  <si>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</si>
  <si>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</si>
  <si>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</si>
  <si>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</si>
  <si>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</si>
  <si>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</si>
  <si>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</si>
  <si>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</si>
  <si>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</si>
  <si>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</si>
  <si>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</si>
  <si>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</si>
  <si>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</si>
  <si>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</si>
  <si>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</si>
  <si>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</si>
  <si>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</si>
  <si>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</si>
  <si>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</si>
  <si>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</si>
  <si>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</si>
  <si>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</si>
  <si>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</si>
  <si>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</si>
  <si>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</si>
  <si>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</si>
  <si>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</si>
  <si>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大陸地區
在臺許可公司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</si>
  <si>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</si>
  <si>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</si>
  <si>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</si>
  <si>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</si>
  <si>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</si>
  <si>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</si>
  <si>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</si>
  <si>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</si>
  <si>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</si>
  <si>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</si>
  <si>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</si>
  <si>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</si>
  <si>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</si>
  <si>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</si>
  <si>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</si>
  <si>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</si>
  <si>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</si>
  <si>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</si>
  <si>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</si>
  <si>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</si>
  <si>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</si>
  <si>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</si>
  <si>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</si>
  <si>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</si>
  <si>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</si>
  <si>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</si>
  <si>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</si>
  <si>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</si>
  <si>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</si>
  <si>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</si>
  <si>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</si>
  <si>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</si>
  <si>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</si>
  <si>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</si>
  <si>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</si>
  <si>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</si>
  <si>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</si>
  <si>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</si>
  <si>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</si>
  <si>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</si>
  <si>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</si>
  <si>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</si>
  <si>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</si>
  <si>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</si>
  <si>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</si>
  <si>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</si>
  <si>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</si>
  <si>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</si>
  <si>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</si>
  <si>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</si>
  <si>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</si>
  <si>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</si>
  <si>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</si>
  <si>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</si>
  <si>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</si>
  <si>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</si>
  <si>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</si>
  <si>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</si>
  <si>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</si>
  <si>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</si>
  <si>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</si>
  <si>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</si>
  <si>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</si>
  <si>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</si>
  <si>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</si>
  <si>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</si>
  <si>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</si>
  <si>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</si>
  <si>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</si>
  <si>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</si>
  <si>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</si>
  <si>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</si>
  <si>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</si>
  <si>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</si>
  <si>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</si>
  <si>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</si>
  <si>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</si>
  <si>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</si>
  <si>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</si>
  <si>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</si>
  <si>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</si>
  <si>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</si>
  <si>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</si>
  <si>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</si>
  <si>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</si>
  <si>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</si>
  <si>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</si>
  <si>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</si>
  <si>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</si>
  <si>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</si>
  <si>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</si>
  <si>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</si>
  <si>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</si>
  <si>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</si>
  <si>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</si>
  <si>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</si>
  <si>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</si>
  <si>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</si>
  <si>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</si>
  <si>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</si>
  <si>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</si>
  <si>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</si>
  <si>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</si>
  <si>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</si>
  <si>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</si>
  <si>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</si>
  <si>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</si>
  <si>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</si>
  <si>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</si>
  <si>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</si>
  <si>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</si>
  <si>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</si>
  <si>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</si>
  <si>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</si>
  <si>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</si>
  <si>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</si>
  <si>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</si>
  <si>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</si>
  <si>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</si>
  <si>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</si>
  <si>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</si>
  <si>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</si>
  <si>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</si>
  <si>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</si>
  <si>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</si>
  <si>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</si>
  <si>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</si>
  <si>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</si>
  <si>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</si>
  <si>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</si>
  <si>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</si>
  <si>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</si>
  <si>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</si>
  <si>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</si>
  <si>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</si>
  <si>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</si>
  <si>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</si>
  <si>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</si>
  <si>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</si>
  <si>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</si>
  <si>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</si>
  <si>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</si>
  <si>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</si>
  <si>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</si>
  <si>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</si>
  <si>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</si>
  <si>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</si>
  <si>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</si>
  <si>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</si>
  <si>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</si>
  <si>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</si>
  <si>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</si>
  <si>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</si>
  <si>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</si>
  <si>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</si>
  <si>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</si>
  <si>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</si>
  <si>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</si>
  <si>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</si>
  <si>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</si>
  <si>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</si>
  <si>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</si>
  <si>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</si>
  <si>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</si>
  <si>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</si>
  <si>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</si>
  <si>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</si>
  <si>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</si>
  <si>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</si>
  <si>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</si>
  <si>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</si>
  <si>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</si>
  <si>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</si>
  <si>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</si>
  <si>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</si>
  <si>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</si>
  <si>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</si>
  <si>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</si>
  <si>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</si>
  <si>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</si>
  <si>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/>
  </si>
  <si>
    <r>
      <t xml:space="preserve">公司登記現有家數及資本額─按負責人性別及縣市別分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</si>
  <si>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</si>
  <si>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</si>
  <si>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 xml:space="preserve">公司登記家數(家)
</t>
    </r>
    <r>
      <rPr>
        <sz val="12"/>
        <rFont val="Times New Roman"/>
        <family val="1"/>
      </rPr>
      <t>Number of Registered Companies</t>
    </r>
  </si>
  <si>
    <r>
      <t xml:space="preserve">公司登記資本額(百萬元)
</t>
    </r>
    <r>
      <rPr>
        <sz val="12"/>
        <rFont val="Times New Roman"/>
        <family val="1"/>
      </rPr>
      <t>Capital Amount of Registered Companies (NT$ million)</t>
    </r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</si>
  <si>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</si>
  <si>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</si>
  <si>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</si>
  <si>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</si>
  <si>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</si>
  <si>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</si>
  <si>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</si>
  <si>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</si>
  <si>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</si>
  <si>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</si>
  <si>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</si>
  <si>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</si>
  <si>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</si>
  <si>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</si>
  <si>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</si>
  <si>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</si>
  <si>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</si>
  <si>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</si>
  <si>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</si>
  <si>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</si>
  <si>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</si>
  <si>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</si>
  <si>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</si>
  <si>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</si>
  <si>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</si>
  <si>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</si>
  <si>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</si>
  <si>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</si>
  <si>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</si>
  <si>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</si>
  <si>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</si>
  <si>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</si>
  <si>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</si>
  <si>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</si>
  <si>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</si>
  <si>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</si>
  <si>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</si>
  <si>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</si>
  <si>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</si>
  <si>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</si>
  <si>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</si>
  <si>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</si>
  <si>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</si>
  <si>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</si>
  <si>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</si>
  <si>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</si>
  <si>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</si>
  <si>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</si>
  <si>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</si>
  <si>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</si>
  <si>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</si>
  <si>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</si>
  <si>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</si>
  <si>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</si>
  <si>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</si>
  <si>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</si>
  <si>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</si>
  <si>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</si>
  <si>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</si>
  <si>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</si>
  <si>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</si>
  <si>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</si>
  <si>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</si>
  <si>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設辦事處之外國公司</t>
  </si>
  <si>
    <t>設分公司之外國公司</t>
  </si>
  <si>
    <t>4.配合公司法修法於107年11月份起調整欄位名稱。</t>
  </si>
  <si>
    <t>2.配合公司法修法於107年11月份起調整欄位名稱。</t>
  </si>
  <si>
    <t>3.配合公司法修法於107年11月份起調整欄位名稱。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</si>
  <si>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</si>
  <si>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</si>
  <si>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</t>
  </si>
  <si>
    <t>科技部各科學園區管理局、屏東農業生物技術園區籌備處、交通部民用航空局、交通部航港局。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</si>
  <si>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</t>
  </si>
  <si>
    <t>   科技部新竹科學園區管理局</t>
  </si>
  <si>
    <t>   科技部南部科學園區管理局</t>
  </si>
  <si>
    <t>   科技部中部科學園區管理局</t>
  </si>
  <si>
    <t>      科技部新竹科學園區管理局</t>
  </si>
  <si>
    <t>      科技部南部科學園區管理局</t>
  </si>
  <si>
    <t>      科技部中部科學園區管理局</t>
  </si>
  <si>
    <t>外國公司之登記分公司與辦事處現有家數</t>
  </si>
  <si>
    <t>2.設辦事處之外國公司在臺不可營業，故無營運資金之匯入。</t>
  </si>
  <si>
    <t>公司登記現有家數及實收資本額－按行業別及實收資本額分</t>
  </si>
  <si>
    <t>中華民國110年1月20日編製</t>
  </si>
  <si>
    <t>中華民國109年12月</t>
  </si>
  <si>
    <t>中華民國109年12月底
December,2020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</si>
</sst>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459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8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64" applyNumberFormat="1" applyFont="1" applyBorder="1">
      <alignment/>
      <protection/>
    </xf>
    <xf numFmtId="0" fontId="8" fillId="0" borderId="0" xfId="64" applyNumberFormat="1" applyFont="1" applyBorder="1">
      <alignment/>
      <protection/>
    </xf>
    <xf numFmtId="0" fontId="14" fillId="0" borderId="0" xfId="64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5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0" fontId="5" fillId="0" borderId="0" xfId="64" applyNumberFormat="1" applyFont="1" applyBorder="1" applyAlignment="1">
      <alignment vertical="center"/>
      <protection/>
    </xf>
    <xf numFmtId="0" fontId="8" fillId="0" borderId="0" xfId="65" applyNumberFormat="1" applyFont="1" applyBorder="1">
      <alignment/>
      <protection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59" fillId="0" borderId="0" xfId="0" applyFont="1" applyAlignment="1" applyProtection="1">
      <alignment horizontal="left" vertical="center"/>
      <protection hidden="1" locked="0"/>
    </xf>
    <xf numFmtId="0" fontId="60" fillId="0" borderId="15" xfId="48" applyNumberFormat="1" applyFont="1" applyBorder="1" applyAlignment="1">
      <alignment horizontal="right"/>
      <protection/>
    </xf>
    <xf numFmtId="0" fontId="60" fillId="0" borderId="15" xfId="0" applyFont="1" applyBorder="1" applyAlignment="1" applyProtection="1">
      <alignment horizontal="right"/>
      <protection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21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22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23" xfId="48" applyNumberFormat="1" applyFont="1" applyBorder="1" applyAlignment="1" applyProtection="1">
      <alignment horizontal="left" vertical="center"/>
      <protection hidden="1" locked="0"/>
    </xf>
    <xf numFmtId="0" fontId="6" fillId="0" borderId="24" xfId="48" applyNumberFormat="1" applyFont="1" applyBorder="1" applyAlignment="1" applyProtection="1">
      <alignment horizontal="left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33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3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59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33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179" fontId="61" fillId="0" borderId="13" xfId="48" applyFont="1" applyBorder="1" applyAlignment="1" applyProtection="1">
      <alignment horizontal="center" vertical="center" wrapText="1"/>
      <protection locked="0"/>
    </xf>
    <xf numFmtId="179" fontId="61" fillId="0" borderId="13" xfId="48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59" fillId="0" borderId="25" xfId="48" applyNumberFormat="1" applyFont="1" applyBorder="1" applyAlignment="1" applyProtection="1">
      <alignment horizontal="center" vertical="center"/>
      <protection hidden="1" locked="0"/>
    </xf>
    <xf numFmtId="0" fontId="59" fillId="0" borderId="19" xfId="48" applyNumberFormat="1" applyFont="1" applyBorder="1" applyAlignment="1" applyProtection="1">
      <alignment horizontal="center" vertical="center"/>
      <protection hidden="1" locked="0"/>
    </xf>
    <xf numFmtId="0" fontId="59" fillId="0" borderId="27" xfId="48" applyNumberFormat="1" applyFont="1" applyBorder="1" applyAlignment="1" applyProtection="1">
      <alignment horizontal="center" vertical="center"/>
      <protection hidden="1" locked="0"/>
    </xf>
    <xf numFmtId="0" fontId="59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34" xfId="48" applyNumberFormat="1" applyFont="1" applyBorder="1" applyAlignment="1" applyProtection="1">
      <alignment horizontal="center" vertical="center"/>
      <protection hidden="1" locked="0"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0" fontId="5" fillId="0" borderId="35" xfId="48" applyNumberFormat="1" applyFont="1" applyBorder="1" applyAlignment="1" applyProtection="1">
      <alignment horizontal="center" vertical="center"/>
      <protection hidden="1" locked="0"/>
    </xf>
    <xf numFmtId="49" fontId="5" fillId="0" borderId="34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35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0" fontId="59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4" xfId="49" applyFont="1" applyBorder="1" applyAlignment="1" applyProtection="1">
      <alignment horizontal="center" vertical="center"/>
      <protection hidden="1" locked="0"/>
    </xf>
    <xf numFmtId="0" fontId="5" fillId="0" borderId="10" xfId="49" applyFont="1" applyBorder="1" applyAlignment="1" applyProtection="1">
      <alignment horizontal="center" vertical="center"/>
      <protection hidden="1" locked="0"/>
    </xf>
    <xf numFmtId="0" fontId="5" fillId="0" borderId="35" xfId="49" applyFont="1" applyBorder="1" applyAlignment="1" applyProtection="1">
      <alignment horizontal="center" vertical="center"/>
      <protection hidden="1" locked="0"/>
    </xf>
    <xf numFmtId="49" fontId="5" fillId="0" borderId="34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35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26" xfId="0" applyFont="1" applyBorder="1" applyAlignment="1" applyProtection="1" quotePrefix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5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27" xfId="0" applyFont="1" applyBorder="1" applyAlignment="1" applyProtection="1" quotePrefix="1">
      <alignment horizontal="center" vertical="center" wrapText="1"/>
      <protection hidden="1" locked="0"/>
    </xf>
    <xf numFmtId="0" fontId="5" fillId="0" borderId="31" xfId="0" applyFont="1" applyBorder="1" applyAlignment="1" applyProtection="1" quotePrefix="1">
      <alignment horizontal="center" vertical="center" wrapText="1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1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31" xfId="0" applyFont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 applyProtection="1">
      <alignment horizontal="center" vertical="center" wrapText="1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30" xfId="0" applyFont="1" applyBorder="1" applyAlignment="1" applyProtection="1">
      <alignment horizontal="center" vertical="center"/>
      <protection hidden="1" locked="0"/>
    </xf>
    <xf numFmtId="0" fontId="5" fillId="0" borderId="33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2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35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35" xfId="0" applyNumberFormat="1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9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43" xfId="0" applyFont="1" applyBorder="1" applyAlignment="1" applyProtection="1" quotePrefix="1">
      <alignment horizontal="center" vertical="center"/>
      <protection locked="0"/>
    </xf>
    <xf numFmtId="0" fontId="6" fillId="0" borderId="21" xfId="0" applyFont="1" applyBorder="1" applyAlignment="1" applyProtection="1" quotePrefix="1">
      <alignment horizontal="center" vertical="center"/>
      <protection locked="0"/>
    </xf>
    <xf numFmtId="0" fontId="6" fillId="0" borderId="30" xfId="0" applyFont="1" applyBorder="1" applyAlignment="1" applyProtection="1" quotePrefix="1">
      <alignment horizontal="center" vertical="center"/>
      <protection locked="0"/>
    </xf>
    <xf numFmtId="0" fontId="6" fillId="0" borderId="33" xfId="0" applyFont="1" applyBorder="1" applyAlignment="1" applyProtection="1" quotePrefix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3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6" fillId="0" borderId="21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0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31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0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35" xfId="49" applyFont="1" applyBorder="1" applyAlignment="1" applyProtection="1">
      <alignment horizontal="center" vertical="center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21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1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34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35" xfId="49" applyFont="1" applyBorder="1" applyAlignment="1" applyProtection="1" quotePrefix="1">
      <alignment horizontal="center" vertical="center" wrapText="1"/>
      <protection locked="0"/>
    </xf>
    <xf numFmtId="0" fontId="6" fillId="0" borderId="25" xfId="49" applyFont="1" applyBorder="1" applyAlignment="1" applyProtection="1" quotePrefix="1">
      <alignment horizontal="center" vertical="center" wrapText="1"/>
      <protection locked="0"/>
    </xf>
    <xf numFmtId="0" fontId="6" fillId="0" borderId="32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34" xfId="49" applyFont="1" applyBorder="1" applyAlignment="1" applyProtection="1" quotePrefix="1">
      <alignment horizontal="center" vertical="center"/>
      <protection locked="0"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2" fillId="0" borderId="0" xfId="0" applyFont="1" applyAlignment="1" applyProtection="1">
      <alignment horizontal="left" vertical="center"/>
      <protection locked="0"/>
    </xf>
    <xf numFmtId="0" fontId="62" fillId="0" borderId="21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 quotePrefix="1">
      <alignment horizontal="distributed" vertical="center"/>
      <protection locked="0"/>
    </xf>
    <xf numFmtId="0" fontId="5" fillId="0" borderId="35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1" fillId="0" borderId="0" xfId="34" applyFont="1" applyBorder="1" applyAlignment="1" applyProtection="1">
      <alignment horizontal="center" wrapText="1"/>
      <protection locked="0"/>
    </xf>
    <xf numFmtId="0" fontId="61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34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34" xfId="34" applyFont="1" applyBorder="1" applyAlignment="1" applyProtection="1">
      <alignment horizontal="center" vertical="center" wrapText="1"/>
      <protection locked="0"/>
    </xf>
    <xf numFmtId="0" fontId="6" fillId="0" borderId="35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35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view="pageBreakPreview" zoomScale="70" zoomScaleSheetLayoutView="70" zoomScalePageLayoutView="0" workbookViewId="0" topLeftCell="A4">
      <selection activeCell="Y9" sqref="Y9:AT33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5</v>
      </c>
      <c r="U2" s="287" t="s">
        <v>6</v>
      </c>
      <c r="V2" s="288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5</v>
      </c>
      <c r="AS2" s="287" t="s">
        <v>6</v>
      </c>
      <c r="AT2" s="289"/>
    </row>
    <row r="3" spans="1:46" s="14" customFormat="1" ht="19.5" customHeight="1">
      <c r="A3" s="290" t="s">
        <v>242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249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CONCATENATE('2491-00-06'!G5,"底")</f>
        <v>中華民國109年12月底</v>
      </c>
      <c r="I5" s="268"/>
      <c r="J5" s="268"/>
      <c r="K5" s="268"/>
      <c r="L5" s="268"/>
      <c r="M5" s="268"/>
      <c r="N5" s="268"/>
      <c r="O5" s="268"/>
      <c r="P5" s="268"/>
      <c r="Q5" s="135"/>
      <c r="R5" s="135"/>
      <c r="S5" s="135"/>
      <c r="T5" s="135"/>
      <c r="U5" s="18"/>
      <c r="V5" s="19" t="s">
        <v>7</v>
      </c>
      <c r="W5" s="16"/>
      <c r="X5" s="16"/>
      <c r="Y5" s="135"/>
      <c r="Z5" s="135"/>
      <c r="AA5" s="135"/>
      <c r="AB5" s="135"/>
      <c r="AC5" s="269" t="str">
        <f>H5</f>
        <v>中華民國109年12月底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370</v>
      </c>
      <c r="J6" s="232"/>
      <c r="K6" s="274" t="s">
        <v>12</v>
      </c>
      <c r="L6" s="246"/>
      <c r="M6" s="278" t="s">
        <v>13</v>
      </c>
      <c r="N6" s="279"/>
      <c r="O6" s="280" t="s">
        <v>360</v>
      </c>
      <c r="P6" s="281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365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372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82"/>
      <c r="P7" s="28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720293</v>
      </c>
      <c r="D9" s="23">
        <v>25446588.144148</v>
      </c>
      <c r="E9" s="23">
        <v>17049</v>
      </c>
      <c r="F9" s="23">
        <v>626754.136071</v>
      </c>
      <c r="G9" s="23">
        <v>4111</v>
      </c>
      <c r="H9" s="23">
        <v>291588.31506</v>
      </c>
      <c r="I9" s="23">
        <v>195712</v>
      </c>
      <c r="J9" s="23">
        <v>8023716.41017</v>
      </c>
      <c r="K9" s="23">
        <v>5704</v>
      </c>
      <c r="L9" s="23">
        <v>1020540.661289</v>
      </c>
      <c r="M9" s="23">
        <v>3600</v>
      </c>
      <c r="N9" s="23">
        <v>193188.648038</v>
      </c>
      <c r="O9" s="23">
        <v>110889</v>
      </c>
      <c r="P9" s="23">
        <v>1272534.463953</v>
      </c>
      <c r="Q9" s="23">
        <v>101775</v>
      </c>
      <c r="R9" s="23">
        <v>1023532.686283</v>
      </c>
      <c r="S9" s="23">
        <v>16194</v>
      </c>
      <c r="T9" s="23">
        <v>933193.590015</v>
      </c>
      <c r="U9" s="23">
        <v>7202</v>
      </c>
      <c r="V9" s="23">
        <v>64848.075261</v>
      </c>
      <c r="W9" s="228" t="s">
        <v>33</v>
      </c>
      <c r="X9" s="229"/>
      <c r="Y9" s="23">
        <v>25764</v>
      </c>
      <c r="Z9" s="23">
        <v>525994.184057</v>
      </c>
      <c r="AA9" s="23">
        <v>49690</v>
      </c>
      <c r="AB9" s="23">
        <v>8265967.12692</v>
      </c>
      <c r="AC9" s="23">
        <v>36090</v>
      </c>
      <c r="AD9" s="23">
        <v>1369458.164078</v>
      </c>
      <c r="AE9" s="23">
        <v>86296</v>
      </c>
      <c r="AF9" s="23">
        <v>1073541.408424</v>
      </c>
      <c r="AG9" s="23">
        <v>21101</v>
      </c>
      <c r="AH9" s="23">
        <v>346025.453065</v>
      </c>
      <c r="AI9" s="23">
        <v>72</v>
      </c>
      <c r="AJ9" s="23">
        <v>133.996187</v>
      </c>
      <c r="AK9" s="23">
        <v>433</v>
      </c>
      <c r="AL9" s="23">
        <v>3021.785069</v>
      </c>
      <c r="AM9" s="23">
        <v>55</v>
      </c>
      <c r="AN9" s="23">
        <v>260.43</v>
      </c>
      <c r="AO9" s="23">
        <v>2871</v>
      </c>
      <c r="AP9" s="23">
        <v>74154.742923</v>
      </c>
      <c r="AQ9" s="23">
        <v>13428</v>
      </c>
      <c r="AR9" s="23">
        <v>135800.234776</v>
      </c>
      <c r="AS9" s="23">
        <v>22257</v>
      </c>
      <c r="AT9" s="23">
        <v>202333.632509</v>
      </c>
    </row>
    <row r="10" spans="1:46" s="22" customFormat="1" ht="16.5" customHeight="1">
      <c r="A10" s="223" t="s">
        <v>223</v>
      </c>
      <c r="B10" s="224"/>
      <c r="C10" s="23">
        <v>718732</v>
      </c>
      <c r="D10" s="23">
        <v>25421287.78292</v>
      </c>
      <c r="E10" s="23">
        <v>16897</v>
      </c>
      <c r="F10" s="23">
        <v>624845.056071</v>
      </c>
      <c r="G10" s="23">
        <v>4085</v>
      </c>
      <c r="H10" s="23">
        <v>291311.511122</v>
      </c>
      <c r="I10" s="23">
        <v>195550</v>
      </c>
      <c r="J10" s="23">
        <v>8016139.05317</v>
      </c>
      <c r="K10" s="23">
        <v>5694</v>
      </c>
      <c r="L10" s="23">
        <v>1020444.161289</v>
      </c>
      <c r="M10" s="23">
        <v>3597</v>
      </c>
      <c r="N10" s="23">
        <v>193181.798038</v>
      </c>
      <c r="O10" s="23">
        <v>110455</v>
      </c>
      <c r="P10" s="23">
        <v>1269254.496953</v>
      </c>
      <c r="Q10" s="23">
        <v>101674</v>
      </c>
      <c r="R10" s="23">
        <v>1021932.151283</v>
      </c>
      <c r="S10" s="23">
        <v>16080</v>
      </c>
      <c r="T10" s="23">
        <v>927514.005665</v>
      </c>
      <c r="U10" s="23">
        <v>7187</v>
      </c>
      <c r="V10" s="23">
        <v>64364.139321</v>
      </c>
      <c r="W10" s="223" t="s">
        <v>223</v>
      </c>
      <c r="X10" s="224"/>
      <c r="Y10" s="23">
        <v>25746</v>
      </c>
      <c r="Z10" s="23">
        <v>525924.534057</v>
      </c>
      <c r="AA10" s="23">
        <v>49628</v>
      </c>
      <c r="AB10" s="23">
        <v>8265047.46292</v>
      </c>
      <c r="AC10" s="23">
        <v>35903</v>
      </c>
      <c r="AD10" s="23">
        <v>1367888.074078</v>
      </c>
      <c r="AE10" s="23">
        <v>86193</v>
      </c>
      <c r="AF10" s="23">
        <v>1072911.183424</v>
      </c>
      <c r="AG10" s="23">
        <v>20965</v>
      </c>
      <c r="AH10" s="23">
        <v>344994.344065</v>
      </c>
      <c r="AI10" s="23">
        <v>72</v>
      </c>
      <c r="AJ10" s="23">
        <v>133.996187</v>
      </c>
      <c r="AK10" s="23">
        <v>433</v>
      </c>
      <c r="AL10" s="23">
        <v>3021.785069</v>
      </c>
      <c r="AM10" s="23">
        <v>55</v>
      </c>
      <c r="AN10" s="23">
        <v>260.43</v>
      </c>
      <c r="AO10" s="23">
        <v>2862</v>
      </c>
      <c r="AP10" s="23">
        <v>74076.742923</v>
      </c>
      <c r="AQ10" s="23">
        <v>13412</v>
      </c>
      <c r="AR10" s="23">
        <v>135735.374776</v>
      </c>
      <c r="AS10" s="23">
        <v>22244</v>
      </c>
      <c r="AT10" s="23">
        <v>202307.482509</v>
      </c>
    </row>
    <row r="11" spans="1:46" s="22" customFormat="1" ht="16.5" customHeight="1">
      <c r="A11" s="225" t="s">
        <v>262</v>
      </c>
      <c r="B11" s="226"/>
      <c r="C11" s="23">
        <v>137283</v>
      </c>
      <c r="D11" s="23">
        <v>2412303.4668</v>
      </c>
      <c r="E11" s="23">
        <v>2105</v>
      </c>
      <c r="F11" s="23">
        <v>42471.047798</v>
      </c>
      <c r="G11" s="23">
        <v>387</v>
      </c>
      <c r="H11" s="23">
        <v>8327.796448</v>
      </c>
      <c r="I11" s="23">
        <v>46586</v>
      </c>
      <c r="J11" s="23">
        <v>1168841.297779</v>
      </c>
      <c r="K11" s="23">
        <v>694</v>
      </c>
      <c r="L11" s="23">
        <v>46773.16297</v>
      </c>
      <c r="M11" s="23">
        <v>650</v>
      </c>
      <c r="N11" s="23">
        <v>4741.716005</v>
      </c>
      <c r="O11" s="23">
        <v>23187</v>
      </c>
      <c r="P11" s="23">
        <v>192449.746547</v>
      </c>
      <c r="Q11" s="23">
        <v>17789</v>
      </c>
      <c r="R11" s="23">
        <v>113090.242698</v>
      </c>
      <c r="S11" s="23">
        <v>1928</v>
      </c>
      <c r="T11" s="23">
        <v>60620.339535</v>
      </c>
      <c r="U11" s="23">
        <v>876</v>
      </c>
      <c r="V11" s="23">
        <v>6246.471401</v>
      </c>
      <c r="W11" s="225" t="s">
        <v>262</v>
      </c>
      <c r="X11" s="226"/>
      <c r="Y11" s="23">
        <v>4839</v>
      </c>
      <c r="Z11" s="23">
        <v>49771.824671</v>
      </c>
      <c r="AA11" s="23">
        <v>7200</v>
      </c>
      <c r="AB11" s="23">
        <v>292229.395694</v>
      </c>
      <c r="AC11" s="23">
        <v>4942</v>
      </c>
      <c r="AD11" s="23">
        <v>150777.717462</v>
      </c>
      <c r="AE11" s="23">
        <v>15460</v>
      </c>
      <c r="AF11" s="23">
        <v>187670.990112</v>
      </c>
      <c r="AG11" s="23">
        <v>3129</v>
      </c>
      <c r="AH11" s="23">
        <v>37949.681279</v>
      </c>
      <c r="AI11" s="23">
        <v>1</v>
      </c>
      <c r="AJ11" s="23">
        <v>3</v>
      </c>
      <c r="AK11" s="23">
        <v>58</v>
      </c>
      <c r="AL11" s="23">
        <v>501.53259</v>
      </c>
      <c r="AM11" s="23">
        <v>5</v>
      </c>
      <c r="AN11" s="23">
        <v>16.9</v>
      </c>
      <c r="AO11" s="23">
        <v>392</v>
      </c>
      <c r="AP11" s="23">
        <v>3343.538796</v>
      </c>
      <c r="AQ11" s="23">
        <v>2567</v>
      </c>
      <c r="AR11" s="23">
        <v>16770.911905</v>
      </c>
      <c r="AS11" s="23">
        <v>4488</v>
      </c>
      <c r="AT11" s="23">
        <v>29706.15311</v>
      </c>
    </row>
    <row r="12" spans="1:46" s="22" customFormat="1" ht="16.5" customHeight="1">
      <c r="A12" s="225" t="s">
        <v>261</v>
      </c>
      <c r="B12" s="226"/>
      <c r="C12" s="23">
        <v>180033</v>
      </c>
      <c r="D12" s="23">
        <v>13126045.177689</v>
      </c>
      <c r="E12" s="23">
        <v>2796</v>
      </c>
      <c r="F12" s="23">
        <v>219460.986462</v>
      </c>
      <c r="G12" s="23">
        <v>440</v>
      </c>
      <c r="H12" s="23">
        <v>118727.339405</v>
      </c>
      <c r="I12" s="23">
        <v>29130</v>
      </c>
      <c r="J12" s="23">
        <v>1923330.793989</v>
      </c>
      <c r="K12" s="23">
        <v>1112</v>
      </c>
      <c r="L12" s="23">
        <v>505342.979387</v>
      </c>
      <c r="M12" s="23">
        <v>437</v>
      </c>
      <c r="N12" s="23">
        <v>9495.185912</v>
      </c>
      <c r="O12" s="23">
        <v>20715</v>
      </c>
      <c r="P12" s="23">
        <v>536034.455337</v>
      </c>
      <c r="Q12" s="23">
        <v>31692</v>
      </c>
      <c r="R12" s="23">
        <v>473188.653253</v>
      </c>
      <c r="S12" s="23">
        <v>5175</v>
      </c>
      <c r="T12" s="23">
        <v>442811.731257</v>
      </c>
      <c r="U12" s="23">
        <v>1969</v>
      </c>
      <c r="V12" s="23">
        <v>25217.899527</v>
      </c>
      <c r="W12" s="225" t="s">
        <v>261</v>
      </c>
      <c r="X12" s="226"/>
      <c r="Y12" s="23">
        <v>11146</v>
      </c>
      <c r="Z12" s="23">
        <v>388097.151687</v>
      </c>
      <c r="AA12" s="23">
        <v>21441</v>
      </c>
      <c r="AB12" s="23">
        <v>7111766.530041</v>
      </c>
      <c r="AC12" s="23">
        <v>8952</v>
      </c>
      <c r="AD12" s="23">
        <v>718524.812289</v>
      </c>
      <c r="AE12" s="23">
        <v>29909</v>
      </c>
      <c r="AF12" s="23">
        <v>373251.709869</v>
      </c>
      <c r="AG12" s="23">
        <v>5095</v>
      </c>
      <c r="AH12" s="23">
        <v>97778.122467</v>
      </c>
      <c r="AI12" s="23">
        <v>24</v>
      </c>
      <c r="AJ12" s="23">
        <v>58.57</v>
      </c>
      <c r="AK12" s="23">
        <v>158</v>
      </c>
      <c r="AL12" s="23">
        <v>1635.044827</v>
      </c>
      <c r="AM12" s="23">
        <v>4</v>
      </c>
      <c r="AN12" s="23">
        <v>23</v>
      </c>
      <c r="AO12" s="23">
        <v>828</v>
      </c>
      <c r="AP12" s="23">
        <v>28162.593328</v>
      </c>
      <c r="AQ12" s="23">
        <v>3884</v>
      </c>
      <c r="AR12" s="23">
        <v>82529.462651</v>
      </c>
      <c r="AS12" s="23">
        <v>5126</v>
      </c>
      <c r="AT12" s="23">
        <v>70608.156001</v>
      </c>
    </row>
    <row r="13" spans="1:46" s="22" customFormat="1" ht="16.5" customHeight="1">
      <c r="A13" s="225" t="s">
        <v>295</v>
      </c>
      <c r="B13" s="226"/>
      <c r="C13" s="23">
        <v>63466</v>
      </c>
      <c r="D13" s="23">
        <v>1608943.844417</v>
      </c>
      <c r="E13" s="23">
        <v>1145</v>
      </c>
      <c r="F13" s="23">
        <v>91436.234563</v>
      </c>
      <c r="G13" s="23">
        <v>300</v>
      </c>
      <c r="H13" s="23">
        <v>5481.60874</v>
      </c>
      <c r="I13" s="23">
        <v>20233</v>
      </c>
      <c r="J13" s="23">
        <v>808415.971318</v>
      </c>
      <c r="K13" s="23">
        <v>471</v>
      </c>
      <c r="L13" s="23">
        <v>57185.697637</v>
      </c>
      <c r="M13" s="23">
        <v>474</v>
      </c>
      <c r="N13" s="23">
        <v>5893.078868</v>
      </c>
      <c r="O13" s="23">
        <v>11445</v>
      </c>
      <c r="P13" s="23">
        <v>103260.378623</v>
      </c>
      <c r="Q13" s="23">
        <v>7470</v>
      </c>
      <c r="R13" s="23">
        <v>49164.148476</v>
      </c>
      <c r="S13" s="23">
        <v>1362</v>
      </c>
      <c r="T13" s="23">
        <v>174986.242214</v>
      </c>
      <c r="U13" s="23">
        <v>436</v>
      </c>
      <c r="V13" s="23">
        <v>2462.773</v>
      </c>
      <c r="W13" s="225" t="s">
        <v>295</v>
      </c>
      <c r="X13" s="226"/>
      <c r="Y13" s="23">
        <v>1574</v>
      </c>
      <c r="Z13" s="23">
        <v>13874.649237</v>
      </c>
      <c r="AA13" s="23">
        <v>3262</v>
      </c>
      <c r="AB13" s="23">
        <v>80771.949196</v>
      </c>
      <c r="AC13" s="23">
        <v>3255</v>
      </c>
      <c r="AD13" s="23">
        <v>65969.663339</v>
      </c>
      <c r="AE13" s="23">
        <v>6866</v>
      </c>
      <c r="AF13" s="23">
        <v>113643.844437</v>
      </c>
      <c r="AG13" s="23">
        <v>2034</v>
      </c>
      <c r="AH13" s="23">
        <v>14461.456361</v>
      </c>
      <c r="AI13" s="23">
        <v>14</v>
      </c>
      <c r="AJ13" s="23">
        <v>25.678</v>
      </c>
      <c r="AK13" s="23">
        <v>37</v>
      </c>
      <c r="AL13" s="23">
        <v>65.581</v>
      </c>
      <c r="AM13" s="23">
        <v>4</v>
      </c>
      <c r="AN13" s="23">
        <v>27</v>
      </c>
      <c r="AO13" s="23">
        <v>252</v>
      </c>
      <c r="AP13" s="23">
        <v>2537.456</v>
      </c>
      <c r="AQ13" s="23">
        <v>1061</v>
      </c>
      <c r="AR13" s="23">
        <v>4385.160014</v>
      </c>
      <c r="AS13" s="23">
        <v>1771</v>
      </c>
      <c r="AT13" s="23">
        <v>14895.273394</v>
      </c>
    </row>
    <row r="14" spans="1:46" s="22" customFormat="1" ht="16.5" customHeight="1">
      <c r="A14" s="225" t="s">
        <v>219</v>
      </c>
      <c r="B14" s="226"/>
      <c r="C14" s="23">
        <v>105401</v>
      </c>
      <c r="D14" s="23">
        <v>1892581.845417</v>
      </c>
      <c r="E14" s="23">
        <v>2159</v>
      </c>
      <c r="F14" s="23">
        <v>44053.870028</v>
      </c>
      <c r="G14" s="23">
        <v>550</v>
      </c>
      <c r="H14" s="23">
        <v>13506.444803</v>
      </c>
      <c r="I14" s="23">
        <v>33196</v>
      </c>
      <c r="J14" s="23">
        <v>806581.31894</v>
      </c>
      <c r="K14" s="23">
        <v>651</v>
      </c>
      <c r="L14" s="23">
        <v>28328.315792</v>
      </c>
      <c r="M14" s="23">
        <v>433</v>
      </c>
      <c r="N14" s="23">
        <v>150876.866109</v>
      </c>
      <c r="O14" s="23">
        <v>15420</v>
      </c>
      <c r="P14" s="23">
        <v>113396.732909</v>
      </c>
      <c r="Q14" s="23">
        <v>14756</v>
      </c>
      <c r="R14" s="23">
        <v>74901.170113</v>
      </c>
      <c r="S14" s="23">
        <v>1767</v>
      </c>
      <c r="T14" s="23">
        <v>45129.902246</v>
      </c>
      <c r="U14" s="23">
        <v>1000</v>
      </c>
      <c r="V14" s="23">
        <v>7496.271888</v>
      </c>
      <c r="W14" s="225" t="s">
        <v>219</v>
      </c>
      <c r="X14" s="226"/>
      <c r="Y14" s="23">
        <v>2990</v>
      </c>
      <c r="Z14" s="23">
        <v>23834.629286</v>
      </c>
      <c r="AA14" s="23">
        <v>5917</v>
      </c>
      <c r="AB14" s="23">
        <v>294368.394073</v>
      </c>
      <c r="AC14" s="23">
        <v>5648</v>
      </c>
      <c r="AD14" s="23">
        <v>154075.657958</v>
      </c>
      <c r="AE14" s="23">
        <v>12007</v>
      </c>
      <c r="AF14" s="23">
        <v>74534.275228</v>
      </c>
      <c r="AG14" s="23">
        <v>2990</v>
      </c>
      <c r="AH14" s="23">
        <v>24228.523557</v>
      </c>
      <c r="AI14" s="23">
        <v>11</v>
      </c>
      <c r="AJ14" s="23">
        <v>9.89</v>
      </c>
      <c r="AK14" s="23">
        <v>59</v>
      </c>
      <c r="AL14" s="23">
        <v>154.13</v>
      </c>
      <c r="AM14" s="23">
        <v>7</v>
      </c>
      <c r="AN14" s="23">
        <v>43.2</v>
      </c>
      <c r="AO14" s="23">
        <v>435</v>
      </c>
      <c r="AP14" s="23">
        <v>3101.39</v>
      </c>
      <c r="AQ14" s="23">
        <v>2107</v>
      </c>
      <c r="AR14" s="23">
        <v>12917.449667</v>
      </c>
      <c r="AS14" s="23">
        <v>3298</v>
      </c>
      <c r="AT14" s="23">
        <v>21043.41282</v>
      </c>
    </row>
    <row r="15" spans="1:46" s="22" customFormat="1" ht="16.5" customHeight="1">
      <c r="A15" s="225" t="s">
        <v>220</v>
      </c>
      <c r="B15" s="226"/>
      <c r="C15" s="23">
        <v>39579</v>
      </c>
      <c r="D15" s="23">
        <v>965298.822646</v>
      </c>
      <c r="E15" s="23">
        <v>1048</v>
      </c>
      <c r="F15" s="23">
        <v>19730.668622</v>
      </c>
      <c r="G15" s="23">
        <v>276</v>
      </c>
      <c r="H15" s="23">
        <v>6001.985</v>
      </c>
      <c r="I15" s="23">
        <v>13182</v>
      </c>
      <c r="J15" s="23">
        <v>464530.248131</v>
      </c>
      <c r="K15" s="23">
        <v>501</v>
      </c>
      <c r="L15" s="23">
        <v>40646.645273</v>
      </c>
      <c r="M15" s="23">
        <v>211</v>
      </c>
      <c r="N15" s="23">
        <v>2251.72218</v>
      </c>
      <c r="O15" s="23">
        <v>5541</v>
      </c>
      <c r="P15" s="23">
        <v>59343.286022</v>
      </c>
      <c r="Q15" s="23">
        <v>5254</v>
      </c>
      <c r="R15" s="23">
        <v>117173.096171</v>
      </c>
      <c r="S15" s="23">
        <v>651</v>
      </c>
      <c r="T15" s="23">
        <v>17986.11218</v>
      </c>
      <c r="U15" s="23">
        <v>318</v>
      </c>
      <c r="V15" s="23">
        <v>2361.854084</v>
      </c>
      <c r="W15" s="225" t="s">
        <v>220</v>
      </c>
      <c r="X15" s="226"/>
      <c r="Y15" s="23">
        <v>876</v>
      </c>
      <c r="Z15" s="23">
        <v>6198.073864</v>
      </c>
      <c r="AA15" s="23">
        <v>2324</v>
      </c>
      <c r="AB15" s="23">
        <v>104622.555083</v>
      </c>
      <c r="AC15" s="23">
        <v>2341</v>
      </c>
      <c r="AD15" s="23">
        <v>45091.12828</v>
      </c>
      <c r="AE15" s="23">
        <v>3766</v>
      </c>
      <c r="AF15" s="23">
        <v>44014.027621</v>
      </c>
      <c r="AG15" s="23">
        <v>1091</v>
      </c>
      <c r="AH15" s="23">
        <v>9773.369856</v>
      </c>
      <c r="AI15" s="23">
        <v>5</v>
      </c>
      <c r="AJ15" s="23">
        <v>2.458187</v>
      </c>
      <c r="AK15" s="23">
        <v>25</v>
      </c>
      <c r="AL15" s="23">
        <v>58.220986</v>
      </c>
      <c r="AM15" s="23">
        <v>4</v>
      </c>
      <c r="AN15" s="23">
        <v>28.68</v>
      </c>
      <c r="AO15" s="23">
        <v>136</v>
      </c>
      <c r="AP15" s="23">
        <v>4915.97975</v>
      </c>
      <c r="AQ15" s="23">
        <v>624</v>
      </c>
      <c r="AR15" s="23">
        <v>2736.521726</v>
      </c>
      <c r="AS15" s="23">
        <v>1405</v>
      </c>
      <c r="AT15" s="23">
        <v>17832.18963</v>
      </c>
    </row>
    <row r="16" spans="1:46" s="22" customFormat="1" ht="16.5" customHeight="1">
      <c r="A16" s="227" t="s">
        <v>224</v>
      </c>
      <c r="B16" s="224"/>
      <c r="C16" s="23">
        <v>81166</v>
      </c>
      <c r="D16" s="23">
        <v>2119698.441528</v>
      </c>
      <c r="E16" s="23">
        <v>2907</v>
      </c>
      <c r="F16" s="23">
        <v>54928.330275</v>
      </c>
      <c r="G16" s="23">
        <v>683</v>
      </c>
      <c r="H16" s="23">
        <v>16272.467317</v>
      </c>
      <c r="I16" s="23">
        <v>18767</v>
      </c>
      <c r="J16" s="23">
        <v>968396.213473</v>
      </c>
      <c r="K16" s="23">
        <v>721</v>
      </c>
      <c r="L16" s="23">
        <v>165034.80535</v>
      </c>
      <c r="M16" s="23">
        <v>732</v>
      </c>
      <c r="N16" s="23">
        <v>13316.762586</v>
      </c>
      <c r="O16" s="23">
        <v>15980</v>
      </c>
      <c r="P16" s="23">
        <v>124648.419984</v>
      </c>
      <c r="Q16" s="23">
        <v>12285</v>
      </c>
      <c r="R16" s="23">
        <v>113664.55589</v>
      </c>
      <c r="S16" s="23">
        <v>2613</v>
      </c>
      <c r="T16" s="23">
        <v>88168.808364</v>
      </c>
      <c r="U16" s="23">
        <v>1563</v>
      </c>
      <c r="V16" s="23">
        <v>12170.380105</v>
      </c>
      <c r="W16" s="227" t="s">
        <v>224</v>
      </c>
      <c r="X16" s="224"/>
      <c r="Y16" s="23">
        <v>1912</v>
      </c>
      <c r="Z16" s="23">
        <v>13626.765926</v>
      </c>
      <c r="AA16" s="23">
        <v>4302</v>
      </c>
      <c r="AB16" s="23">
        <v>226392.449025</v>
      </c>
      <c r="AC16" s="23">
        <v>3472</v>
      </c>
      <c r="AD16" s="23">
        <v>106272.245661</v>
      </c>
      <c r="AE16" s="23">
        <v>7879</v>
      </c>
      <c r="AF16" s="23">
        <v>53350.281643</v>
      </c>
      <c r="AG16" s="23">
        <v>2603</v>
      </c>
      <c r="AH16" s="23">
        <v>113347.031616</v>
      </c>
      <c r="AI16" s="23">
        <v>7</v>
      </c>
      <c r="AJ16" s="23">
        <v>23.1</v>
      </c>
      <c r="AK16" s="23">
        <v>44</v>
      </c>
      <c r="AL16" s="23">
        <v>484.659</v>
      </c>
      <c r="AM16" s="23">
        <v>7</v>
      </c>
      <c r="AN16" s="23">
        <v>23.55</v>
      </c>
      <c r="AO16" s="23">
        <v>282</v>
      </c>
      <c r="AP16" s="23">
        <v>18807.674963</v>
      </c>
      <c r="AQ16" s="23">
        <v>1393</v>
      </c>
      <c r="AR16" s="23">
        <v>7838.10032</v>
      </c>
      <c r="AS16" s="23">
        <v>3014</v>
      </c>
      <c r="AT16" s="23">
        <v>22931.84003</v>
      </c>
    </row>
    <row r="17" spans="1:46" s="22" customFormat="1" ht="16.5" customHeight="1">
      <c r="A17" s="225" t="s">
        <v>225</v>
      </c>
      <c r="B17" s="226"/>
      <c r="C17" s="23">
        <v>6397</v>
      </c>
      <c r="D17" s="23">
        <v>94224.650296</v>
      </c>
      <c r="E17" s="23">
        <v>336</v>
      </c>
      <c r="F17" s="23">
        <v>6896.465249</v>
      </c>
      <c r="G17" s="23">
        <v>148</v>
      </c>
      <c r="H17" s="23">
        <v>6743.304579</v>
      </c>
      <c r="I17" s="23">
        <v>1446</v>
      </c>
      <c r="J17" s="23">
        <v>28873.310436</v>
      </c>
      <c r="K17" s="23">
        <v>57</v>
      </c>
      <c r="L17" s="23">
        <v>3538.16</v>
      </c>
      <c r="M17" s="23">
        <v>31</v>
      </c>
      <c r="N17" s="23">
        <v>476.5</v>
      </c>
      <c r="O17" s="23">
        <v>1186</v>
      </c>
      <c r="P17" s="23">
        <v>13890.752776</v>
      </c>
      <c r="Q17" s="23">
        <v>648</v>
      </c>
      <c r="R17" s="23">
        <v>3240.093898</v>
      </c>
      <c r="S17" s="23">
        <v>179</v>
      </c>
      <c r="T17" s="23">
        <v>8073.2692</v>
      </c>
      <c r="U17" s="23">
        <v>114</v>
      </c>
      <c r="V17" s="23">
        <v>1326.156048</v>
      </c>
      <c r="W17" s="225" t="s">
        <v>225</v>
      </c>
      <c r="X17" s="226"/>
      <c r="Y17" s="23">
        <v>146</v>
      </c>
      <c r="Z17" s="23">
        <v>2183.178554</v>
      </c>
      <c r="AA17" s="23">
        <v>253</v>
      </c>
      <c r="AB17" s="23">
        <v>3432.166604</v>
      </c>
      <c r="AC17" s="23">
        <v>694</v>
      </c>
      <c r="AD17" s="23">
        <v>8272.987832</v>
      </c>
      <c r="AE17" s="23">
        <v>529</v>
      </c>
      <c r="AF17" s="23">
        <v>2517.24611</v>
      </c>
      <c r="AG17" s="23">
        <v>282</v>
      </c>
      <c r="AH17" s="23">
        <v>1819.48382</v>
      </c>
      <c r="AI17" s="23">
        <v>2</v>
      </c>
      <c r="AJ17" s="23">
        <v>1.5</v>
      </c>
      <c r="AK17" s="23">
        <v>2</v>
      </c>
      <c r="AL17" s="23">
        <v>3.25</v>
      </c>
      <c r="AM17" s="23">
        <v>2</v>
      </c>
      <c r="AN17" s="23">
        <v>6.5</v>
      </c>
      <c r="AO17" s="23">
        <v>48</v>
      </c>
      <c r="AP17" s="23">
        <v>553.4072</v>
      </c>
      <c r="AQ17" s="23">
        <v>99</v>
      </c>
      <c r="AR17" s="23">
        <v>501.91112</v>
      </c>
      <c r="AS17" s="23">
        <v>195</v>
      </c>
      <c r="AT17" s="23">
        <v>1875.00687</v>
      </c>
    </row>
    <row r="18" spans="1:46" s="22" customFormat="1" ht="16.5" customHeight="1">
      <c r="A18" s="225" t="s">
        <v>226</v>
      </c>
      <c r="B18" s="226"/>
      <c r="C18" s="23">
        <v>13821</v>
      </c>
      <c r="D18" s="23">
        <v>552363.348777</v>
      </c>
      <c r="E18" s="23">
        <v>312</v>
      </c>
      <c r="F18" s="23">
        <v>8053.924156</v>
      </c>
      <c r="G18" s="23">
        <v>99</v>
      </c>
      <c r="H18" s="23">
        <v>1215.245</v>
      </c>
      <c r="I18" s="23">
        <v>3960</v>
      </c>
      <c r="J18" s="23">
        <v>319052.469027</v>
      </c>
      <c r="K18" s="23">
        <v>205</v>
      </c>
      <c r="L18" s="23">
        <v>22921.70526</v>
      </c>
      <c r="M18" s="23">
        <v>68</v>
      </c>
      <c r="N18" s="23">
        <v>478.720008</v>
      </c>
      <c r="O18" s="23">
        <v>2538</v>
      </c>
      <c r="P18" s="23">
        <v>23622.865209</v>
      </c>
      <c r="Q18" s="23">
        <v>1114</v>
      </c>
      <c r="R18" s="23">
        <v>12723.021191</v>
      </c>
      <c r="S18" s="23">
        <v>160</v>
      </c>
      <c r="T18" s="23">
        <v>8703.67746</v>
      </c>
      <c r="U18" s="23">
        <v>128</v>
      </c>
      <c r="V18" s="23">
        <v>518.214</v>
      </c>
      <c r="W18" s="225" t="s">
        <v>226</v>
      </c>
      <c r="X18" s="226"/>
      <c r="Y18" s="23">
        <v>388</v>
      </c>
      <c r="Z18" s="23">
        <v>5932.094741</v>
      </c>
      <c r="AA18" s="23">
        <v>1017</v>
      </c>
      <c r="AB18" s="23">
        <v>29414.974501</v>
      </c>
      <c r="AC18" s="23">
        <v>858</v>
      </c>
      <c r="AD18" s="23">
        <v>16496.687204</v>
      </c>
      <c r="AE18" s="23">
        <v>1983</v>
      </c>
      <c r="AF18" s="23">
        <v>94312.020472</v>
      </c>
      <c r="AG18" s="23">
        <v>382</v>
      </c>
      <c r="AH18" s="23">
        <v>2997.178048</v>
      </c>
      <c r="AI18" s="23">
        <v>1</v>
      </c>
      <c r="AJ18" s="23">
        <v>1</v>
      </c>
      <c r="AK18" s="23">
        <v>5</v>
      </c>
      <c r="AL18" s="23">
        <v>3</v>
      </c>
      <c r="AM18" s="23">
        <v>2</v>
      </c>
      <c r="AN18" s="23">
        <v>3</v>
      </c>
      <c r="AO18" s="23">
        <v>67</v>
      </c>
      <c r="AP18" s="23">
        <v>946.63</v>
      </c>
      <c r="AQ18" s="23">
        <v>265</v>
      </c>
      <c r="AR18" s="23">
        <v>1631.31164</v>
      </c>
      <c r="AS18" s="23">
        <v>269</v>
      </c>
      <c r="AT18" s="23">
        <v>3335.61086</v>
      </c>
    </row>
    <row r="19" spans="1:46" s="22" customFormat="1" ht="16.5" customHeight="1">
      <c r="A19" s="225" t="s">
        <v>227</v>
      </c>
      <c r="B19" s="226"/>
      <c r="C19" s="23">
        <v>7696</v>
      </c>
      <c r="D19" s="23">
        <v>287985.785426</v>
      </c>
      <c r="E19" s="23">
        <v>300</v>
      </c>
      <c r="F19" s="23">
        <v>3786.302346</v>
      </c>
      <c r="G19" s="23">
        <v>120</v>
      </c>
      <c r="H19" s="23">
        <v>1662.16</v>
      </c>
      <c r="I19" s="23">
        <v>2307</v>
      </c>
      <c r="J19" s="23">
        <v>202728.159728</v>
      </c>
      <c r="K19" s="23">
        <v>109</v>
      </c>
      <c r="L19" s="23">
        <v>1802.332722</v>
      </c>
      <c r="M19" s="23">
        <v>54</v>
      </c>
      <c r="N19" s="23">
        <v>214</v>
      </c>
      <c r="O19" s="23">
        <v>1460</v>
      </c>
      <c r="P19" s="23">
        <v>9370.093465</v>
      </c>
      <c r="Q19" s="23">
        <v>781</v>
      </c>
      <c r="R19" s="23">
        <v>13384.979679</v>
      </c>
      <c r="S19" s="23">
        <v>133</v>
      </c>
      <c r="T19" s="23">
        <v>2594.53002</v>
      </c>
      <c r="U19" s="23">
        <v>64</v>
      </c>
      <c r="V19" s="23">
        <v>602.767</v>
      </c>
      <c r="W19" s="225" t="s">
        <v>227</v>
      </c>
      <c r="X19" s="226"/>
      <c r="Y19" s="23">
        <v>149</v>
      </c>
      <c r="Z19" s="23">
        <v>1857.86113</v>
      </c>
      <c r="AA19" s="23">
        <v>246</v>
      </c>
      <c r="AB19" s="23">
        <v>7323.714279</v>
      </c>
      <c r="AC19" s="23">
        <v>540</v>
      </c>
      <c r="AD19" s="23">
        <v>17706.5256</v>
      </c>
      <c r="AE19" s="23">
        <v>773</v>
      </c>
      <c r="AF19" s="23">
        <v>17395.22625</v>
      </c>
      <c r="AG19" s="23">
        <v>302</v>
      </c>
      <c r="AH19" s="23">
        <v>2901.777987</v>
      </c>
      <c r="AI19" s="23">
        <v>0</v>
      </c>
      <c r="AJ19" s="23">
        <v>0</v>
      </c>
      <c r="AK19" s="23">
        <v>4</v>
      </c>
      <c r="AL19" s="23">
        <v>3.7</v>
      </c>
      <c r="AM19" s="23">
        <v>2</v>
      </c>
      <c r="AN19" s="23">
        <v>7</v>
      </c>
      <c r="AO19" s="23">
        <v>29</v>
      </c>
      <c r="AP19" s="23">
        <v>2590.12522</v>
      </c>
      <c r="AQ19" s="23">
        <v>106</v>
      </c>
      <c r="AR19" s="23">
        <v>479.62</v>
      </c>
      <c r="AS19" s="23">
        <v>217</v>
      </c>
      <c r="AT19" s="23">
        <v>1574.91</v>
      </c>
    </row>
    <row r="20" spans="1:46" s="22" customFormat="1" ht="16.5" customHeight="1">
      <c r="A20" s="225" t="s">
        <v>228</v>
      </c>
      <c r="B20" s="226"/>
      <c r="C20" s="23">
        <v>28100</v>
      </c>
      <c r="D20" s="23">
        <v>528336.859133</v>
      </c>
      <c r="E20" s="23">
        <v>713</v>
      </c>
      <c r="F20" s="23">
        <v>73388.9012</v>
      </c>
      <c r="G20" s="23">
        <v>134</v>
      </c>
      <c r="H20" s="23">
        <v>2536.79267</v>
      </c>
      <c r="I20" s="23">
        <v>13736</v>
      </c>
      <c r="J20" s="23">
        <v>266274.738106</v>
      </c>
      <c r="K20" s="23">
        <v>300</v>
      </c>
      <c r="L20" s="23">
        <v>71558.184</v>
      </c>
      <c r="M20" s="23">
        <v>177</v>
      </c>
      <c r="N20" s="23">
        <v>923.0645</v>
      </c>
      <c r="O20" s="23">
        <v>2814</v>
      </c>
      <c r="P20" s="23">
        <v>13775.015465</v>
      </c>
      <c r="Q20" s="23">
        <v>3557</v>
      </c>
      <c r="R20" s="23">
        <v>14716.364082</v>
      </c>
      <c r="S20" s="23">
        <v>354</v>
      </c>
      <c r="T20" s="23">
        <v>6476.379</v>
      </c>
      <c r="U20" s="23">
        <v>146</v>
      </c>
      <c r="V20" s="23">
        <v>779.632</v>
      </c>
      <c r="W20" s="225" t="s">
        <v>228</v>
      </c>
      <c r="X20" s="226"/>
      <c r="Y20" s="23">
        <v>346</v>
      </c>
      <c r="Z20" s="23">
        <v>3166.897505</v>
      </c>
      <c r="AA20" s="23">
        <v>1080</v>
      </c>
      <c r="AB20" s="23">
        <v>38274.682381</v>
      </c>
      <c r="AC20" s="23">
        <v>1300</v>
      </c>
      <c r="AD20" s="23">
        <v>16371.264064</v>
      </c>
      <c r="AE20" s="23">
        <v>1542</v>
      </c>
      <c r="AF20" s="23">
        <v>9718.852606</v>
      </c>
      <c r="AG20" s="23">
        <v>638</v>
      </c>
      <c r="AH20" s="23">
        <v>3503.653389</v>
      </c>
      <c r="AI20" s="23">
        <v>1</v>
      </c>
      <c r="AJ20" s="23">
        <v>0.2</v>
      </c>
      <c r="AK20" s="23">
        <v>10</v>
      </c>
      <c r="AL20" s="23">
        <v>17.21</v>
      </c>
      <c r="AM20" s="23">
        <v>4</v>
      </c>
      <c r="AN20" s="23">
        <v>26</v>
      </c>
      <c r="AO20" s="23">
        <v>45</v>
      </c>
      <c r="AP20" s="23">
        <v>444.6</v>
      </c>
      <c r="AQ20" s="23">
        <v>299</v>
      </c>
      <c r="AR20" s="23">
        <v>1014.1682</v>
      </c>
      <c r="AS20" s="23">
        <v>904</v>
      </c>
      <c r="AT20" s="23">
        <v>5370.259965</v>
      </c>
    </row>
    <row r="21" spans="1:46" s="22" customFormat="1" ht="16.5" customHeight="1">
      <c r="A21" s="225" t="s">
        <v>229</v>
      </c>
      <c r="B21" s="226"/>
      <c r="C21" s="23">
        <v>5567</v>
      </c>
      <c r="D21" s="23">
        <v>100497.865886</v>
      </c>
      <c r="E21" s="23">
        <v>359</v>
      </c>
      <c r="F21" s="23">
        <v>5174.517111</v>
      </c>
      <c r="G21" s="23">
        <v>125</v>
      </c>
      <c r="H21" s="23">
        <v>1963.72</v>
      </c>
      <c r="I21" s="23">
        <v>1572</v>
      </c>
      <c r="J21" s="23">
        <v>56565.289229</v>
      </c>
      <c r="K21" s="23">
        <v>80</v>
      </c>
      <c r="L21" s="23">
        <v>3274.41977</v>
      </c>
      <c r="M21" s="23">
        <v>38</v>
      </c>
      <c r="N21" s="23">
        <v>204.35</v>
      </c>
      <c r="O21" s="23">
        <v>872</v>
      </c>
      <c r="P21" s="23">
        <v>6094.691888</v>
      </c>
      <c r="Q21" s="23">
        <v>661</v>
      </c>
      <c r="R21" s="23">
        <v>2594.667073</v>
      </c>
      <c r="S21" s="23">
        <v>120</v>
      </c>
      <c r="T21" s="23">
        <v>2761.376</v>
      </c>
      <c r="U21" s="23">
        <v>63</v>
      </c>
      <c r="V21" s="23">
        <v>806.58</v>
      </c>
      <c r="W21" s="225" t="s">
        <v>229</v>
      </c>
      <c r="X21" s="226"/>
      <c r="Y21" s="23">
        <v>117</v>
      </c>
      <c r="Z21" s="23">
        <v>997.298888</v>
      </c>
      <c r="AA21" s="23">
        <v>192</v>
      </c>
      <c r="AB21" s="23">
        <v>5129.407121</v>
      </c>
      <c r="AC21" s="23">
        <v>336</v>
      </c>
      <c r="AD21" s="23">
        <v>4634.328</v>
      </c>
      <c r="AE21" s="23">
        <v>485</v>
      </c>
      <c r="AF21" s="23">
        <v>5592.236918</v>
      </c>
      <c r="AG21" s="23">
        <v>251</v>
      </c>
      <c r="AH21" s="23">
        <v>2138.923</v>
      </c>
      <c r="AI21" s="23">
        <v>2</v>
      </c>
      <c r="AJ21" s="23">
        <v>6.5</v>
      </c>
      <c r="AK21" s="23">
        <v>2</v>
      </c>
      <c r="AL21" s="23">
        <v>3.5</v>
      </c>
      <c r="AM21" s="23">
        <v>2</v>
      </c>
      <c r="AN21" s="23">
        <v>11</v>
      </c>
      <c r="AO21" s="23">
        <v>37</v>
      </c>
      <c r="AP21" s="23">
        <v>813.41</v>
      </c>
      <c r="AQ21" s="23">
        <v>111</v>
      </c>
      <c r="AR21" s="23">
        <v>526.458888</v>
      </c>
      <c r="AS21" s="23">
        <v>142</v>
      </c>
      <c r="AT21" s="23">
        <v>1205.192</v>
      </c>
    </row>
    <row r="22" spans="1:46" s="22" customFormat="1" ht="16.5" customHeight="1">
      <c r="A22" s="225" t="s">
        <v>230</v>
      </c>
      <c r="B22" s="226"/>
      <c r="C22" s="23">
        <v>7630</v>
      </c>
      <c r="D22" s="23">
        <v>277373.30883</v>
      </c>
      <c r="E22" s="23">
        <v>546</v>
      </c>
      <c r="F22" s="23">
        <v>7884.904025</v>
      </c>
      <c r="G22" s="23">
        <v>150</v>
      </c>
      <c r="H22" s="23">
        <v>98327.90652</v>
      </c>
      <c r="I22" s="23">
        <v>2008</v>
      </c>
      <c r="J22" s="23">
        <v>81704.21539</v>
      </c>
      <c r="K22" s="23">
        <v>230</v>
      </c>
      <c r="L22" s="23">
        <v>32494.76863</v>
      </c>
      <c r="M22" s="23">
        <v>50</v>
      </c>
      <c r="N22" s="23">
        <v>273.2</v>
      </c>
      <c r="O22" s="23">
        <v>1579</v>
      </c>
      <c r="P22" s="23">
        <v>9514.460908</v>
      </c>
      <c r="Q22" s="23">
        <v>855</v>
      </c>
      <c r="R22" s="23">
        <v>3671.440398</v>
      </c>
      <c r="S22" s="23">
        <v>137</v>
      </c>
      <c r="T22" s="23">
        <v>5448.62</v>
      </c>
      <c r="U22" s="23">
        <v>49</v>
      </c>
      <c r="V22" s="23">
        <v>186.694889</v>
      </c>
      <c r="W22" s="225" t="s">
        <v>230</v>
      </c>
      <c r="X22" s="226"/>
      <c r="Y22" s="23">
        <v>115</v>
      </c>
      <c r="Z22" s="23">
        <v>1336.006888</v>
      </c>
      <c r="AA22" s="23">
        <v>242</v>
      </c>
      <c r="AB22" s="23">
        <v>5594.140352</v>
      </c>
      <c r="AC22" s="23">
        <v>527</v>
      </c>
      <c r="AD22" s="23">
        <v>6898.266652</v>
      </c>
      <c r="AE22" s="23">
        <v>575</v>
      </c>
      <c r="AF22" s="23">
        <v>3048.27392</v>
      </c>
      <c r="AG22" s="23">
        <v>251</v>
      </c>
      <c r="AH22" s="23">
        <v>18769.91537</v>
      </c>
      <c r="AI22" s="23">
        <v>0</v>
      </c>
      <c r="AJ22" s="23">
        <v>0</v>
      </c>
      <c r="AK22" s="23">
        <v>4</v>
      </c>
      <c r="AL22" s="23">
        <v>13</v>
      </c>
      <c r="AM22" s="23">
        <v>3</v>
      </c>
      <c r="AN22" s="23">
        <v>11</v>
      </c>
      <c r="AO22" s="23">
        <v>24</v>
      </c>
      <c r="AP22" s="23">
        <v>441.368888</v>
      </c>
      <c r="AQ22" s="23">
        <v>97</v>
      </c>
      <c r="AR22" s="23">
        <v>293.26</v>
      </c>
      <c r="AS22" s="23">
        <v>188</v>
      </c>
      <c r="AT22" s="23">
        <v>1461.866</v>
      </c>
    </row>
    <row r="23" spans="1:46" s="22" customFormat="1" ht="16.5" customHeight="1">
      <c r="A23" s="225" t="s">
        <v>231</v>
      </c>
      <c r="B23" s="226"/>
      <c r="C23" s="23">
        <v>4987</v>
      </c>
      <c r="D23" s="23">
        <v>77535.402605</v>
      </c>
      <c r="E23" s="23">
        <v>364</v>
      </c>
      <c r="F23" s="23">
        <v>7759.4685</v>
      </c>
      <c r="G23" s="23">
        <v>61</v>
      </c>
      <c r="H23" s="23">
        <v>1022.66</v>
      </c>
      <c r="I23" s="23">
        <v>1632</v>
      </c>
      <c r="J23" s="23">
        <v>35223.777323</v>
      </c>
      <c r="K23" s="23">
        <v>90</v>
      </c>
      <c r="L23" s="23">
        <v>6243.3612</v>
      </c>
      <c r="M23" s="23">
        <v>34</v>
      </c>
      <c r="N23" s="23">
        <v>152.75</v>
      </c>
      <c r="O23" s="23">
        <v>868</v>
      </c>
      <c r="P23" s="23">
        <v>7023.003413</v>
      </c>
      <c r="Q23" s="23">
        <v>657</v>
      </c>
      <c r="R23" s="23">
        <v>3024.16669</v>
      </c>
      <c r="S23" s="23">
        <v>85</v>
      </c>
      <c r="T23" s="23">
        <v>1972.01</v>
      </c>
      <c r="U23" s="23">
        <v>19</v>
      </c>
      <c r="V23" s="23">
        <v>158.81</v>
      </c>
      <c r="W23" s="225" t="s">
        <v>231</v>
      </c>
      <c r="X23" s="226"/>
      <c r="Y23" s="23">
        <v>70</v>
      </c>
      <c r="Z23" s="23">
        <v>1152.151</v>
      </c>
      <c r="AA23" s="23">
        <v>131</v>
      </c>
      <c r="AB23" s="23">
        <v>2468.129</v>
      </c>
      <c r="AC23" s="23">
        <v>227</v>
      </c>
      <c r="AD23" s="23">
        <v>3308.18481</v>
      </c>
      <c r="AE23" s="23">
        <v>342</v>
      </c>
      <c r="AF23" s="23">
        <v>2980.796254</v>
      </c>
      <c r="AG23" s="23">
        <v>187</v>
      </c>
      <c r="AH23" s="23">
        <v>1959.982415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20</v>
      </c>
      <c r="AP23" s="23">
        <v>1227.775</v>
      </c>
      <c r="AQ23" s="23">
        <v>62</v>
      </c>
      <c r="AR23" s="23">
        <v>202.711</v>
      </c>
      <c r="AS23" s="23">
        <v>134</v>
      </c>
      <c r="AT23" s="23">
        <v>1652.166</v>
      </c>
    </row>
    <row r="24" spans="1:46" s="22" customFormat="1" ht="16.5" customHeight="1">
      <c r="A24" s="225" t="s">
        <v>232</v>
      </c>
      <c r="B24" s="226"/>
      <c r="C24" s="23">
        <v>7779</v>
      </c>
      <c r="D24" s="23">
        <v>113445.727593</v>
      </c>
      <c r="E24" s="23">
        <v>839</v>
      </c>
      <c r="F24" s="23">
        <v>14314.73944</v>
      </c>
      <c r="G24" s="23">
        <v>194</v>
      </c>
      <c r="H24" s="23">
        <v>3190.69</v>
      </c>
      <c r="I24" s="23">
        <v>1673</v>
      </c>
      <c r="J24" s="23">
        <v>43346.938827</v>
      </c>
      <c r="K24" s="23">
        <v>193</v>
      </c>
      <c r="L24" s="23">
        <v>6071.17484</v>
      </c>
      <c r="M24" s="23">
        <v>79</v>
      </c>
      <c r="N24" s="23">
        <v>3053.40157</v>
      </c>
      <c r="O24" s="23">
        <v>1402</v>
      </c>
      <c r="P24" s="23">
        <v>9229.162097</v>
      </c>
      <c r="Q24" s="23">
        <v>938</v>
      </c>
      <c r="R24" s="23">
        <v>5447.063592</v>
      </c>
      <c r="S24" s="23">
        <v>153</v>
      </c>
      <c r="T24" s="23">
        <v>2537.441</v>
      </c>
      <c r="U24" s="23">
        <v>80</v>
      </c>
      <c r="V24" s="23">
        <v>882.284</v>
      </c>
      <c r="W24" s="225" t="s">
        <v>232</v>
      </c>
      <c r="X24" s="226"/>
      <c r="Y24" s="23">
        <v>150</v>
      </c>
      <c r="Z24" s="23">
        <v>2893.67126</v>
      </c>
      <c r="AA24" s="23">
        <v>255</v>
      </c>
      <c r="AB24" s="23">
        <v>6030.1284</v>
      </c>
      <c r="AC24" s="23">
        <v>472</v>
      </c>
      <c r="AD24" s="23">
        <v>5725.677326</v>
      </c>
      <c r="AE24" s="23">
        <v>600</v>
      </c>
      <c r="AF24" s="23">
        <v>6214.451841</v>
      </c>
      <c r="AG24" s="23">
        <v>356</v>
      </c>
      <c r="AH24" s="23">
        <v>2069.3308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61</v>
      </c>
      <c r="AP24" s="23">
        <v>624.9866</v>
      </c>
      <c r="AQ24" s="23">
        <v>138</v>
      </c>
      <c r="AR24" s="23">
        <v>534.725</v>
      </c>
      <c r="AS24" s="23">
        <v>191</v>
      </c>
      <c r="AT24" s="23">
        <v>1265.061</v>
      </c>
    </row>
    <row r="25" spans="1:46" s="22" customFormat="1" ht="16.5" customHeight="1">
      <c r="A25" s="225" t="s">
        <v>218</v>
      </c>
      <c r="B25" s="226"/>
      <c r="C25" s="23">
        <v>1548</v>
      </c>
      <c r="D25" s="23">
        <v>17165.568542</v>
      </c>
      <c r="E25" s="23">
        <v>177</v>
      </c>
      <c r="F25" s="23">
        <v>1466.6395</v>
      </c>
      <c r="G25" s="23">
        <v>53</v>
      </c>
      <c r="H25" s="23">
        <v>534.16</v>
      </c>
      <c r="I25" s="23">
        <v>199</v>
      </c>
      <c r="J25" s="23">
        <v>1431.9109</v>
      </c>
      <c r="K25" s="23">
        <v>21</v>
      </c>
      <c r="L25" s="23">
        <v>154.88</v>
      </c>
      <c r="M25" s="23">
        <v>6</v>
      </c>
      <c r="N25" s="23">
        <v>40.5</v>
      </c>
      <c r="O25" s="23">
        <v>241</v>
      </c>
      <c r="P25" s="23">
        <v>2175.108032</v>
      </c>
      <c r="Q25" s="23">
        <v>127</v>
      </c>
      <c r="R25" s="23">
        <v>733.2338</v>
      </c>
      <c r="S25" s="23">
        <v>50</v>
      </c>
      <c r="T25" s="23">
        <v>1200.709279</v>
      </c>
      <c r="U25" s="23">
        <v>39</v>
      </c>
      <c r="V25" s="23">
        <v>604.41</v>
      </c>
      <c r="W25" s="225" t="s">
        <v>218</v>
      </c>
      <c r="X25" s="226"/>
      <c r="Y25" s="23">
        <v>37</v>
      </c>
      <c r="Z25" s="23">
        <v>316.86</v>
      </c>
      <c r="AA25" s="23">
        <v>41</v>
      </c>
      <c r="AB25" s="23">
        <v>347.23159</v>
      </c>
      <c r="AC25" s="23">
        <v>197</v>
      </c>
      <c r="AD25" s="23">
        <v>3734.455411</v>
      </c>
      <c r="AE25" s="23">
        <v>147</v>
      </c>
      <c r="AF25" s="23">
        <v>1252.86303</v>
      </c>
      <c r="AG25" s="23">
        <v>130</v>
      </c>
      <c r="AH25" s="23">
        <v>2680.702</v>
      </c>
      <c r="AI25" s="23">
        <v>0</v>
      </c>
      <c r="AJ25" s="23">
        <v>0</v>
      </c>
      <c r="AK25" s="23">
        <v>2</v>
      </c>
      <c r="AL25" s="23">
        <v>0.6</v>
      </c>
      <c r="AM25" s="23">
        <v>1</v>
      </c>
      <c r="AN25" s="23">
        <v>6.5</v>
      </c>
      <c r="AO25" s="23">
        <v>22</v>
      </c>
      <c r="AP25" s="23">
        <v>178.585</v>
      </c>
      <c r="AQ25" s="23">
        <v>22</v>
      </c>
      <c r="AR25" s="23">
        <v>109</v>
      </c>
      <c r="AS25" s="23">
        <v>36</v>
      </c>
      <c r="AT25" s="23">
        <v>197.22</v>
      </c>
    </row>
    <row r="26" spans="1:46" s="22" customFormat="1" ht="16.5" customHeight="1">
      <c r="A26" s="225" t="s">
        <v>233</v>
      </c>
      <c r="B26" s="226"/>
      <c r="C26" s="23">
        <v>3766</v>
      </c>
      <c r="D26" s="23">
        <v>79047.558828</v>
      </c>
      <c r="E26" s="23">
        <v>241</v>
      </c>
      <c r="F26" s="23">
        <v>13970.433</v>
      </c>
      <c r="G26" s="23">
        <v>202</v>
      </c>
      <c r="H26" s="23">
        <v>3652.20584</v>
      </c>
      <c r="I26" s="23">
        <v>604</v>
      </c>
      <c r="J26" s="23">
        <v>6164.49024</v>
      </c>
      <c r="K26" s="23">
        <v>45</v>
      </c>
      <c r="L26" s="23">
        <v>25122.0125</v>
      </c>
      <c r="M26" s="23">
        <v>16</v>
      </c>
      <c r="N26" s="23">
        <v>111.78</v>
      </c>
      <c r="O26" s="23">
        <v>603</v>
      </c>
      <c r="P26" s="23">
        <v>3979.82577</v>
      </c>
      <c r="Q26" s="23">
        <v>354</v>
      </c>
      <c r="R26" s="23">
        <v>2495.961588</v>
      </c>
      <c r="S26" s="23">
        <v>132</v>
      </c>
      <c r="T26" s="23">
        <v>5085.4337</v>
      </c>
      <c r="U26" s="23">
        <v>79</v>
      </c>
      <c r="V26" s="23">
        <v>641.9527</v>
      </c>
      <c r="W26" s="225" t="s">
        <v>233</v>
      </c>
      <c r="X26" s="226"/>
      <c r="Y26" s="23">
        <v>82</v>
      </c>
      <c r="Z26" s="23">
        <v>901.730406</v>
      </c>
      <c r="AA26" s="23">
        <v>134</v>
      </c>
      <c r="AB26" s="23">
        <v>1240.47478</v>
      </c>
      <c r="AC26" s="23">
        <v>437</v>
      </c>
      <c r="AD26" s="23">
        <v>7156.548806</v>
      </c>
      <c r="AE26" s="23">
        <v>315</v>
      </c>
      <c r="AF26" s="23">
        <v>1411.676568</v>
      </c>
      <c r="AG26" s="23">
        <v>239</v>
      </c>
      <c r="AH26" s="23">
        <v>1281.4106</v>
      </c>
      <c r="AI26" s="23">
        <v>0</v>
      </c>
      <c r="AJ26" s="23">
        <v>0</v>
      </c>
      <c r="AK26" s="23">
        <v>1</v>
      </c>
      <c r="AL26" s="23">
        <v>0.5</v>
      </c>
      <c r="AM26" s="23">
        <v>3</v>
      </c>
      <c r="AN26" s="23">
        <v>10.1</v>
      </c>
      <c r="AO26" s="23">
        <v>52</v>
      </c>
      <c r="AP26" s="23">
        <v>4451.43365</v>
      </c>
      <c r="AQ26" s="23">
        <v>78</v>
      </c>
      <c r="AR26" s="23">
        <v>484.04718</v>
      </c>
      <c r="AS26" s="23">
        <v>149</v>
      </c>
      <c r="AT26" s="23">
        <v>885.5415</v>
      </c>
    </row>
    <row r="27" spans="1:46" s="22" customFormat="1" ht="16.5" customHeight="1">
      <c r="A27" s="225" t="s">
        <v>234</v>
      </c>
      <c r="B27" s="226"/>
      <c r="C27" s="23">
        <v>888</v>
      </c>
      <c r="D27" s="23">
        <v>12050.24375</v>
      </c>
      <c r="E27" s="23">
        <v>47</v>
      </c>
      <c r="F27" s="23">
        <v>659.02</v>
      </c>
      <c r="G27" s="23">
        <v>23</v>
      </c>
      <c r="H27" s="23">
        <v>354.35</v>
      </c>
      <c r="I27" s="23">
        <v>91</v>
      </c>
      <c r="J27" s="23">
        <v>2305.91</v>
      </c>
      <c r="K27" s="23">
        <v>10</v>
      </c>
      <c r="L27" s="23">
        <v>55.03</v>
      </c>
      <c r="M27" s="23">
        <v>0</v>
      </c>
      <c r="N27" s="23">
        <v>0</v>
      </c>
      <c r="O27" s="23">
        <v>168</v>
      </c>
      <c r="P27" s="23">
        <v>1814.36</v>
      </c>
      <c r="Q27" s="23">
        <v>36</v>
      </c>
      <c r="R27" s="23">
        <v>172.25</v>
      </c>
      <c r="S27" s="23">
        <v>56</v>
      </c>
      <c r="T27" s="23">
        <v>1937.35525</v>
      </c>
      <c r="U27" s="23">
        <v>12</v>
      </c>
      <c r="V27" s="23">
        <v>109.31</v>
      </c>
      <c r="W27" s="225" t="s">
        <v>234</v>
      </c>
      <c r="X27" s="226"/>
      <c r="Y27" s="23">
        <v>34</v>
      </c>
      <c r="Z27" s="23">
        <v>326.8625</v>
      </c>
      <c r="AA27" s="23">
        <v>22</v>
      </c>
      <c r="AB27" s="23">
        <v>246.2</v>
      </c>
      <c r="AC27" s="23">
        <v>86</v>
      </c>
      <c r="AD27" s="23">
        <v>2111.916</v>
      </c>
      <c r="AE27" s="23">
        <v>51</v>
      </c>
      <c r="AF27" s="23">
        <v>442.536</v>
      </c>
      <c r="AG27" s="23">
        <v>191</v>
      </c>
      <c r="AH27" s="23">
        <v>1110.18</v>
      </c>
      <c r="AI27" s="23">
        <v>0</v>
      </c>
      <c r="AJ27" s="23">
        <v>0</v>
      </c>
      <c r="AK27" s="23">
        <v>1</v>
      </c>
      <c r="AL27" s="23">
        <v>6</v>
      </c>
      <c r="AM27" s="23">
        <v>0</v>
      </c>
      <c r="AN27" s="23">
        <v>0</v>
      </c>
      <c r="AO27" s="23">
        <v>34</v>
      </c>
      <c r="AP27" s="23">
        <v>290.411</v>
      </c>
      <c r="AQ27" s="23">
        <v>6</v>
      </c>
      <c r="AR27" s="23">
        <v>19.2</v>
      </c>
      <c r="AS27" s="23">
        <v>20</v>
      </c>
      <c r="AT27" s="23">
        <v>89.353</v>
      </c>
    </row>
    <row r="28" spans="1:46" s="22" customFormat="1" ht="16.5" customHeight="1">
      <c r="A28" s="225" t="s">
        <v>235</v>
      </c>
      <c r="B28" s="226"/>
      <c r="C28" s="23">
        <v>6137</v>
      </c>
      <c r="D28" s="23">
        <v>79272.384928</v>
      </c>
      <c r="E28" s="23">
        <v>130</v>
      </c>
      <c r="F28" s="23">
        <v>718.439068</v>
      </c>
      <c r="G28" s="23">
        <v>35</v>
      </c>
      <c r="H28" s="23">
        <v>388</v>
      </c>
      <c r="I28" s="23">
        <v>1034</v>
      </c>
      <c r="J28" s="23">
        <v>15236.137415</v>
      </c>
      <c r="K28" s="23">
        <v>28</v>
      </c>
      <c r="L28" s="23">
        <v>770.58</v>
      </c>
      <c r="M28" s="23">
        <v>40</v>
      </c>
      <c r="N28" s="23">
        <v>200.971</v>
      </c>
      <c r="O28" s="23">
        <v>1467</v>
      </c>
      <c r="P28" s="23">
        <v>7664.099658</v>
      </c>
      <c r="Q28" s="23">
        <v>756</v>
      </c>
      <c r="R28" s="23">
        <v>3002.248664</v>
      </c>
      <c r="S28" s="23">
        <v>712</v>
      </c>
      <c r="T28" s="23">
        <v>36071.07417</v>
      </c>
      <c r="U28" s="23">
        <v>35</v>
      </c>
      <c r="V28" s="23">
        <v>140.9</v>
      </c>
      <c r="W28" s="225" t="s">
        <v>235</v>
      </c>
      <c r="X28" s="226"/>
      <c r="Y28" s="23">
        <v>199</v>
      </c>
      <c r="Z28" s="23">
        <v>1445.15827</v>
      </c>
      <c r="AA28" s="23">
        <v>220</v>
      </c>
      <c r="AB28" s="23">
        <v>4067.12763</v>
      </c>
      <c r="AC28" s="23">
        <v>260</v>
      </c>
      <c r="AD28" s="23">
        <v>4406.94117</v>
      </c>
      <c r="AE28" s="23">
        <v>652</v>
      </c>
      <c r="AF28" s="23">
        <v>2173.587973</v>
      </c>
      <c r="AG28" s="23">
        <v>220</v>
      </c>
      <c r="AH28" s="23">
        <v>1788.91899</v>
      </c>
      <c r="AI28" s="23">
        <v>1</v>
      </c>
      <c r="AJ28" s="23">
        <v>0.5</v>
      </c>
      <c r="AK28" s="23">
        <v>2</v>
      </c>
      <c r="AL28" s="23">
        <v>8</v>
      </c>
      <c r="AM28" s="23">
        <v>1</v>
      </c>
      <c r="AN28" s="23">
        <v>8</v>
      </c>
      <c r="AO28" s="23">
        <v>32</v>
      </c>
      <c r="AP28" s="23">
        <v>223.01</v>
      </c>
      <c r="AQ28" s="23">
        <v>127</v>
      </c>
      <c r="AR28" s="23">
        <v>358.56</v>
      </c>
      <c r="AS28" s="23">
        <v>186</v>
      </c>
      <c r="AT28" s="23">
        <v>600.13092</v>
      </c>
    </row>
    <row r="29" spans="1:46" s="22" customFormat="1" ht="16.5" customHeight="1">
      <c r="A29" s="225" t="s">
        <v>236</v>
      </c>
      <c r="B29" s="226"/>
      <c r="C29" s="23">
        <v>12484</v>
      </c>
      <c r="D29" s="23">
        <v>1010330.382824</v>
      </c>
      <c r="E29" s="23">
        <v>173</v>
      </c>
      <c r="F29" s="23">
        <v>2721.71186</v>
      </c>
      <c r="G29" s="23">
        <v>61</v>
      </c>
      <c r="H29" s="23">
        <v>775.7248</v>
      </c>
      <c r="I29" s="23">
        <v>3191</v>
      </c>
      <c r="J29" s="23">
        <v>806863.184871</v>
      </c>
      <c r="K29" s="23">
        <v>108</v>
      </c>
      <c r="L29" s="23">
        <v>1748.178698</v>
      </c>
      <c r="M29" s="23">
        <v>45</v>
      </c>
      <c r="N29" s="23">
        <v>331.7693</v>
      </c>
      <c r="O29" s="23">
        <v>2190</v>
      </c>
      <c r="P29" s="23">
        <v>22523.071312</v>
      </c>
      <c r="Q29" s="23">
        <v>1167</v>
      </c>
      <c r="R29" s="23">
        <v>12572.055227</v>
      </c>
      <c r="S29" s="23">
        <v>175</v>
      </c>
      <c r="T29" s="23">
        <v>10909.93679</v>
      </c>
      <c r="U29" s="23">
        <v>131</v>
      </c>
      <c r="V29" s="23">
        <v>866.124679</v>
      </c>
      <c r="W29" s="225" t="s">
        <v>236</v>
      </c>
      <c r="X29" s="226"/>
      <c r="Y29" s="23">
        <v>448</v>
      </c>
      <c r="Z29" s="23">
        <v>6835.476668</v>
      </c>
      <c r="AA29" s="23">
        <v>1072</v>
      </c>
      <c r="AB29" s="23">
        <v>40818.986525</v>
      </c>
      <c r="AC29" s="23">
        <v>843</v>
      </c>
      <c r="AD29" s="23">
        <v>18301.366326</v>
      </c>
      <c r="AE29" s="23">
        <v>1836</v>
      </c>
      <c r="AF29" s="23">
        <v>76626.177684</v>
      </c>
      <c r="AG29" s="23">
        <v>368</v>
      </c>
      <c r="AH29" s="23">
        <v>2756.26151</v>
      </c>
      <c r="AI29" s="23">
        <v>2</v>
      </c>
      <c r="AJ29" s="23">
        <v>1.5</v>
      </c>
      <c r="AK29" s="23">
        <v>10</v>
      </c>
      <c r="AL29" s="23">
        <v>42.99</v>
      </c>
      <c r="AM29" s="23">
        <v>0</v>
      </c>
      <c r="AN29" s="23">
        <v>0</v>
      </c>
      <c r="AO29" s="23">
        <v>46</v>
      </c>
      <c r="AP29" s="23">
        <v>262.367615</v>
      </c>
      <c r="AQ29" s="23">
        <v>267</v>
      </c>
      <c r="AR29" s="23">
        <v>1975.69736</v>
      </c>
      <c r="AS29" s="23">
        <v>351</v>
      </c>
      <c r="AT29" s="23">
        <v>3397.801599</v>
      </c>
    </row>
    <row r="30" spans="1:46" s="22" customFormat="1" ht="16.5" customHeight="1">
      <c r="A30" s="225" t="s">
        <v>237</v>
      </c>
      <c r="B30" s="226"/>
      <c r="C30" s="23">
        <v>5004</v>
      </c>
      <c r="D30" s="23">
        <v>66787.097005</v>
      </c>
      <c r="E30" s="23">
        <v>200</v>
      </c>
      <c r="F30" s="23">
        <v>5968.452868</v>
      </c>
      <c r="G30" s="23">
        <v>44</v>
      </c>
      <c r="H30" s="23">
        <v>626.95</v>
      </c>
      <c r="I30" s="23">
        <v>1003</v>
      </c>
      <c r="J30" s="23">
        <v>10272.678048</v>
      </c>
      <c r="K30" s="23">
        <v>68</v>
      </c>
      <c r="L30" s="23">
        <v>1377.76726</v>
      </c>
      <c r="M30" s="23">
        <v>22</v>
      </c>
      <c r="N30" s="23">
        <v>145.46</v>
      </c>
      <c r="O30" s="23">
        <v>779</v>
      </c>
      <c r="P30" s="23">
        <v>9444.967538</v>
      </c>
      <c r="Q30" s="23">
        <v>777</v>
      </c>
      <c r="R30" s="23">
        <v>2972.7388</v>
      </c>
      <c r="S30" s="23">
        <v>138</v>
      </c>
      <c r="T30" s="23">
        <v>4039.058</v>
      </c>
      <c r="U30" s="23">
        <v>66</v>
      </c>
      <c r="V30" s="23">
        <v>784.654</v>
      </c>
      <c r="W30" s="225" t="s">
        <v>237</v>
      </c>
      <c r="X30" s="226"/>
      <c r="Y30" s="23">
        <v>128</v>
      </c>
      <c r="Z30" s="23">
        <v>1176.191576</v>
      </c>
      <c r="AA30" s="23">
        <v>277</v>
      </c>
      <c r="AB30" s="23">
        <v>10508.826645</v>
      </c>
      <c r="AC30" s="23">
        <v>516</v>
      </c>
      <c r="AD30" s="23">
        <v>12051.699888</v>
      </c>
      <c r="AE30" s="23">
        <v>476</v>
      </c>
      <c r="AF30" s="23">
        <v>2760.108888</v>
      </c>
      <c r="AG30" s="23">
        <v>226</v>
      </c>
      <c r="AH30" s="23">
        <v>1678.441</v>
      </c>
      <c r="AI30" s="23">
        <v>0</v>
      </c>
      <c r="AJ30" s="23">
        <v>0</v>
      </c>
      <c r="AK30" s="23">
        <v>4</v>
      </c>
      <c r="AL30" s="23">
        <v>9.666666</v>
      </c>
      <c r="AM30" s="23">
        <v>1</v>
      </c>
      <c r="AN30" s="23">
        <v>2</v>
      </c>
      <c r="AO30" s="23">
        <v>20</v>
      </c>
      <c r="AP30" s="23">
        <v>159.999913</v>
      </c>
      <c r="AQ30" s="23">
        <v>99</v>
      </c>
      <c r="AR30" s="23">
        <v>427.098105</v>
      </c>
      <c r="AS30" s="23">
        <v>160</v>
      </c>
      <c r="AT30" s="23">
        <v>2380.33781</v>
      </c>
    </row>
    <row r="31" spans="1:46" s="22" customFormat="1" ht="16.5" customHeight="1">
      <c r="A31" s="223" t="s">
        <v>238</v>
      </c>
      <c r="B31" s="224"/>
      <c r="C31" s="23">
        <v>1561</v>
      </c>
      <c r="D31" s="23">
        <v>25300.361228</v>
      </c>
      <c r="E31" s="23">
        <v>152</v>
      </c>
      <c r="F31" s="23">
        <v>1909.08</v>
      </c>
      <c r="G31" s="23">
        <v>26</v>
      </c>
      <c r="H31" s="23">
        <v>276.803938</v>
      </c>
      <c r="I31" s="23">
        <v>162</v>
      </c>
      <c r="J31" s="23">
        <v>7577.357</v>
      </c>
      <c r="K31" s="23">
        <v>10</v>
      </c>
      <c r="L31" s="23">
        <v>96.5</v>
      </c>
      <c r="M31" s="23">
        <v>3</v>
      </c>
      <c r="N31" s="23">
        <v>6.85</v>
      </c>
      <c r="O31" s="23">
        <v>434</v>
      </c>
      <c r="P31" s="23">
        <v>3279.967</v>
      </c>
      <c r="Q31" s="23">
        <v>101</v>
      </c>
      <c r="R31" s="23">
        <v>1600.535</v>
      </c>
      <c r="S31" s="23">
        <v>114</v>
      </c>
      <c r="T31" s="23">
        <v>5679.58435</v>
      </c>
      <c r="U31" s="23">
        <v>15</v>
      </c>
      <c r="V31" s="23">
        <v>483.93594</v>
      </c>
      <c r="W31" s="223" t="s">
        <v>238</v>
      </c>
      <c r="X31" s="224"/>
      <c r="Y31" s="23">
        <v>18</v>
      </c>
      <c r="Z31" s="23">
        <v>69.65</v>
      </c>
      <c r="AA31" s="23">
        <v>62</v>
      </c>
      <c r="AB31" s="23">
        <v>919.664</v>
      </c>
      <c r="AC31" s="23">
        <v>187</v>
      </c>
      <c r="AD31" s="23">
        <v>1570.09</v>
      </c>
      <c r="AE31" s="23">
        <v>103</v>
      </c>
      <c r="AF31" s="23">
        <v>630.225</v>
      </c>
      <c r="AG31" s="23">
        <v>136</v>
      </c>
      <c r="AH31" s="23">
        <v>1031.109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9</v>
      </c>
      <c r="AP31" s="23">
        <v>78</v>
      </c>
      <c r="AQ31" s="23">
        <v>16</v>
      </c>
      <c r="AR31" s="23">
        <v>64.86</v>
      </c>
      <c r="AS31" s="23">
        <v>13</v>
      </c>
      <c r="AT31" s="23">
        <v>26.15</v>
      </c>
    </row>
    <row r="32" spans="1:46" s="22" customFormat="1" ht="16.5" customHeight="1">
      <c r="A32" s="219" t="s">
        <v>34</v>
      </c>
      <c r="B32" s="220"/>
      <c r="C32" s="23">
        <v>1347</v>
      </c>
      <c r="D32" s="23">
        <v>23160.051228</v>
      </c>
      <c r="E32" s="23">
        <v>128</v>
      </c>
      <c r="F32" s="23">
        <v>1770.59</v>
      </c>
      <c r="G32" s="23">
        <v>25</v>
      </c>
      <c r="H32" s="23">
        <v>261.803938</v>
      </c>
      <c r="I32" s="23">
        <v>143</v>
      </c>
      <c r="J32" s="23">
        <v>7287.357</v>
      </c>
      <c r="K32" s="23">
        <v>10</v>
      </c>
      <c r="L32" s="23">
        <v>96.5</v>
      </c>
      <c r="M32" s="23">
        <v>3</v>
      </c>
      <c r="N32" s="23">
        <v>6.85</v>
      </c>
      <c r="O32" s="23">
        <v>375</v>
      </c>
      <c r="P32" s="23">
        <v>2744.777</v>
      </c>
      <c r="Q32" s="23">
        <v>92</v>
      </c>
      <c r="R32" s="23">
        <v>1514.435</v>
      </c>
      <c r="S32" s="23">
        <v>82</v>
      </c>
      <c r="T32" s="23">
        <v>5016.68435</v>
      </c>
      <c r="U32" s="23">
        <v>13</v>
      </c>
      <c r="V32" s="23">
        <v>467.93594</v>
      </c>
      <c r="W32" s="219" t="s">
        <v>34</v>
      </c>
      <c r="X32" s="220"/>
      <c r="Y32" s="23">
        <v>16</v>
      </c>
      <c r="Z32" s="23">
        <v>38.15</v>
      </c>
      <c r="AA32" s="23">
        <v>58</v>
      </c>
      <c r="AB32" s="23">
        <v>904.364</v>
      </c>
      <c r="AC32" s="23">
        <v>183</v>
      </c>
      <c r="AD32" s="23">
        <v>1555.79</v>
      </c>
      <c r="AE32" s="23">
        <v>88</v>
      </c>
      <c r="AF32" s="23">
        <v>573.895</v>
      </c>
      <c r="AG32" s="23">
        <v>102</v>
      </c>
      <c r="AH32" s="23">
        <v>790.909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4</v>
      </c>
      <c r="AP32" s="23">
        <v>47</v>
      </c>
      <c r="AQ32" s="23">
        <v>14</v>
      </c>
      <c r="AR32" s="23">
        <v>62.86</v>
      </c>
      <c r="AS32" s="23">
        <v>11</v>
      </c>
      <c r="AT32" s="23">
        <v>20.15</v>
      </c>
    </row>
    <row r="33" spans="1:46" s="22" customFormat="1" ht="16.5" customHeight="1">
      <c r="A33" s="221" t="s">
        <v>35</v>
      </c>
      <c r="B33" s="222"/>
      <c r="C33" s="23">
        <v>214</v>
      </c>
      <c r="D33" s="23">
        <v>2140.31</v>
      </c>
      <c r="E33" s="23">
        <v>24</v>
      </c>
      <c r="F33" s="23">
        <v>138.49</v>
      </c>
      <c r="G33" s="23">
        <v>1</v>
      </c>
      <c r="H33" s="23">
        <v>15</v>
      </c>
      <c r="I33" s="23">
        <v>19</v>
      </c>
      <c r="J33" s="23">
        <v>290</v>
      </c>
      <c r="K33" s="23">
        <v>0</v>
      </c>
      <c r="L33" s="23">
        <v>0</v>
      </c>
      <c r="M33" s="23">
        <v>0</v>
      </c>
      <c r="N33" s="23">
        <v>0</v>
      </c>
      <c r="O33" s="23">
        <v>59</v>
      </c>
      <c r="P33" s="23">
        <v>535.19</v>
      </c>
      <c r="Q33" s="23">
        <v>9</v>
      </c>
      <c r="R33" s="23">
        <v>86.1</v>
      </c>
      <c r="S33" s="23">
        <v>32</v>
      </c>
      <c r="T33" s="23">
        <v>662.9</v>
      </c>
      <c r="U33" s="23">
        <v>2</v>
      </c>
      <c r="V33" s="23">
        <v>16</v>
      </c>
      <c r="W33" s="221" t="s">
        <v>35</v>
      </c>
      <c r="X33" s="222"/>
      <c r="Y33" s="23">
        <v>2</v>
      </c>
      <c r="Z33" s="23">
        <v>31.5</v>
      </c>
      <c r="AA33" s="23">
        <v>4</v>
      </c>
      <c r="AB33" s="23">
        <v>15.3</v>
      </c>
      <c r="AC33" s="23">
        <v>4</v>
      </c>
      <c r="AD33" s="23">
        <v>14.3</v>
      </c>
      <c r="AE33" s="23">
        <v>15</v>
      </c>
      <c r="AF33" s="23">
        <v>56.33</v>
      </c>
      <c r="AG33" s="23">
        <v>34</v>
      </c>
      <c r="AH33" s="23">
        <v>240.2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5</v>
      </c>
      <c r="AP33" s="23">
        <v>31</v>
      </c>
      <c r="AQ33" s="23">
        <v>2</v>
      </c>
      <c r="AR33" s="23">
        <v>2</v>
      </c>
      <c r="AS33" s="23">
        <v>2</v>
      </c>
      <c r="AT33" s="23">
        <v>6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">
        <v>398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V34</f>
        <v>中華民國110年1月20日編製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41" t="s">
        <v>384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384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2" t="s">
        <v>280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280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221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3" t="s">
        <v>221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265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2" t="s">
        <v>265</v>
      </c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</row>
    <row r="40" spans="1:44" s="138" customFormat="1" ht="15">
      <c r="A40" s="144"/>
      <c r="B40" s="142" t="s">
        <v>299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2" t="s">
        <v>299</v>
      </c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</row>
    <row r="41" spans="1:46" ht="15">
      <c r="A41" s="218" t="s">
        <v>240</v>
      </c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 t="s">
        <v>241</v>
      </c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6:B16"/>
    <mergeCell ref="W16:X16"/>
    <mergeCell ref="A14:B14"/>
    <mergeCell ref="W14:X14"/>
    <mergeCell ref="A19:B19"/>
    <mergeCell ref="W19:X19"/>
    <mergeCell ref="A13:B13"/>
    <mergeCell ref="W13:X13"/>
    <mergeCell ref="A18:B18"/>
    <mergeCell ref="W18:X18"/>
    <mergeCell ref="A17:B17"/>
    <mergeCell ref="W17:X17"/>
    <mergeCell ref="A23:B23"/>
    <mergeCell ref="W23:X23"/>
    <mergeCell ref="A20:B20"/>
    <mergeCell ref="W20:X20"/>
    <mergeCell ref="A21:B21"/>
    <mergeCell ref="W21:X21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41:V41"/>
    <mergeCell ref="W41:AT41"/>
    <mergeCell ref="A32:B32"/>
    <mergeCell ref="W32:X32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55" zoomScaleSheetLayoutView="55" zoomScalePageLayoutView="0" workbookViewId="0" topLeftCell="A1">
      <selection activeCell="Y9" sqref="Y9:AT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137</v>
      </c>
      <c r="B2" s="7" t="s">
        <v>138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87" t="s">
        <v>256</v>
      </c>
      <c r="V2" s="288"/>
      <c r="W2" s="6" t="s">
        <v>137</v>
      </c>
      <c r="X2" s="7" t="s">
        <v>138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87" t="s">
        <v>256</v>
      </c>
      <c r="AT2" s="289"/>
    </row>
    <row r="3" spans="1:46" s="14" customFormat="1" ht="19.5" customHeight="1">
      <c r="A3" s="290" t="s">
        <v>257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258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'2491-00-06'!G5</f>
        <v>中華民國109年12月</v>
      </c>
      <c r="I5" s="268"/>
      <c r="J5" s="268"/>
      <c r="K5" s="268"/>
      <c r="L5" s="268"/>
      <c r="M5" s="268"/>
      <c r="N5" s="268"/>
      <c r="O5" s="268"/>
      <c r="P5" s="268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69" t="str">
        <f>H5</f>
        <v>中華民國109年12月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371</v>
      </c>
      <c r="J6" s="232"/>
      <c r="K6" s="274" t="s">
        <v>12</v>
      </c>
      <c r="L6" s="246"/>
      <c r="M6" s="278" t="s">
        <v>13</v>
      </c>
      <c r="N6" s="279"/>
      <c r="O6" s="264" t="s">
        <v>360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365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372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2"/>
      <c r="P7" s="29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3371</v>
      </c>
      <c r="D9" s="23">
        <v>15468.823422</v>
      </c>
      <c r="E9" s="23">
        <v>71</v>
      </c>
      <c r="F9" s="23">
        <v>304.02</v>
      </c>
      <c r="G9" s="23">
        <v>12</v>
      </c>
      <c r="H9" s="23">
        <v>72.879</v>
      </c>
      <c r="I9" s="23">
        <v>654</v>
      </c>
      <c r="J9" s="23">
        <v>3982.164112</v>
      </c>
      <c r="K9" s="23">
        <v>29</v>
      </c>
      <c r="L9" s="23">
        <v>279.11</v>
      </c>
      <c r="M9" s="23">
        <v>19</v>
      </c>
      <c r="N9" s="23">
        <v>49.11</v>
      </c>
      <c r="O9" s="23">
        <v>340</v>
      </c>
      <c r="P9" s="23">
        <v>1136.941753</v>
      </c>
      <c r="Q9" s="23">
        <v>886</v>
      </c>
      <c r="R9" s="23">
        <v>2632.603083</v>
      </c>
      <c r="S9" s="23">
        <v>126</v>
      </c>
      <c r="T9" s="23">
        <v>602.940002</v>
      </c>
      <c r="U9" s="23">
        <v>62</v>
      </c>
      <c r="V9" s="23">
        <v>216.285003</v>
      </c>
      <c r="W9" s="228" t="s">
        <v>33</v>
      </c>
      <c r="X9" s="229"/>
      <c r="Y9" s="23">
        <v>123</v>
      </c>
      <c r="Z9" s="23">
        <v>630.059182</v>
      </c>
      <c r="AA9" s="23">
        <v>145</v>
      </c>
      <c r="AB9" s="23">
        <v>1770.641688</v>
      </c>
      <c r="AC9" s="23">
        <v>133</v>
      </c>
      <c r="AD9" s="23">
        <v>701.602</v>
      </c>
      <c r="AE9" s="23">
        <v>480</v>
      </c>
      <c r="AF9" s="23">
        <v>1659.453487</v>
      </c>
      <c r="AG9" s="23">
        <v>101</v>
      </c>
      <c r="AH9" s="23">
        <v>259.550001</v>
      </c>
      <c r="AI9" s="23">
        <v>2</v>
      </c>
      <c r="AJ9" s="23">
        <v>6.4</v>
      </c>
      <c r="AK9" s="23">
        <v>2</v>
      </c>
      <c r="AL9" s="23">
        <v>1.25</v>
      </c>
      <c r="AM9" s="23">
        <v>0</v>
      </c>
      <c r="AN9" s="23">
        <v>0</v>
      </c>
      <c r="AO9" s="23">
        <v>8</v>
      </c>
      <c r="AP9" s="23">
        <v>12.400001</v>
      </c>
      <c r="AQ9" s="23">
        <v>59</v>
      </c>
      <c r="AR9" s="23">
        <v>224.369888</v>
      </c>
      <c r="AS9" s="23">
        <v>119</v>
      </c>
      <c r="AT9" s="23">
        <v>927.044222</v>
      </c>
    </row>
    <row r="10" spans="1:46" s="22" customFormat="1" ht="16.5" customHeight="1">
      <c r="A10" s="223" t="s">
        <v>223</v>
      </c>
      <c r="B10" s="224"/>
      <c r="C10" s="23">
        <v>3365</v>
      </c>
      <c r="D10" s="23">
        <v>15454.723422</v>
      </c>
      <c r="E10" s="23">
        <v>70</v>
      </c>
      <c r="F10" s="23">
        <v>301.02</v>
      </c>
      <c r="G10" s="23">
        <v>12</v>
      </c>
      <c r="H10" s="23">
        <v>72.879</v>
      </c>
      <c r="I10" s="23">
        <v>653</v>
      </c>
      <c r="J10" s="23">
        <v>3977.164112</v>
      </c>
      <c r="K10" s="23">
        <v>29</v>
      </c>
      <c r="L10" s="23">
        <v>279.11</v>
      </c>
      <c r="M10" s="23">
        <v>19</v>
      </c>
      <c r="N10" s="23">
        <v>49.11</v>
      </c>
      <c r="O10" s="23">
        <v>339</v>
      </c>
      <c r="P10" s="23">
        <v>1135.941753</v>
      </c>
      <c r="Q10" s="23">
        <v>885</v>
      </c>
      <c r="R10" s="23">
        <v>2632.103083</v>
      </c>
      <c r="S10" s="23">
        <v>126</v>
      </c>
      <c r="T10" s="23">
        <v>602.940002</v>
      </c>
      <c r="U10" s="23">
        <v>62</v>
      </c>
      <c r="V10" s="23">
        <v>216.285003</v>
      </c>
      <c r="W10" s="223" t="s">
        <v>223</v>
      </c>
      <c r="X10" s="224"/>
      <c r="Y10" s="23">
        <v>123</v>
      </c>
      <c r="Z10" s="23">
        <v>630.059182</v>
      </c>
      <c r="AA10" s="23">
        <v>145</v>
      </c>
      <c r="AB10" s="23">
        <v>1770.641688</v>
      </c>
      <c r="AC10" s="23">
        <v>132</v>
      </c>
      <c r="AD10" s="23">
        <v>698.002</v>
      </c>
      <c r="AE10" s="23">
        <v>479</v>
      </c>
      <c r="AF10" s="23">
        <v>1658.453487</v>
      </c>
      <c r="AG10" s="23">
        <v>101</v>
      </c>
      <c r="AH10" s="23">
        <v>259.550001</v>
      </c>
      <c r="AI10" s="23">
        <v>2</v>
      </c>
      <c r="AJ10" s="23">
        <v>6.4</v>
      </c>
      <c r="AK10" s="23">
        <v>2</v>
      </c>
      <c r="AL10" s="23">
        <v>1.25</v>
      </c>
      <c r="AM10" s="23">
        <v>0</v>
      </c>
      <c r="AN10" s="23">
        <v>0</v>
      </c>
      <c r="AO10" s="23">
        <v>8</v>
      </c>
      <c r="AP10" s="23">
        <v>12.400001</v>
      </c>
      <c r="AQ10" s="23">
        <v>59</v>
      </c>
      <c r="AR10" s="23">
        <v>224.369888</v>
      </c>
      <c r="AS10" s="23">
        <v>119</v>
      </c>
      <c r="AT10" s="23">
        <v>927.044222</v>
      </c>
    </row>
    <row r="11" spans="1:46" s="22" customFormat="1" ht="16.5" customHeight="1">
      <c r="A11" s="225" t="s">
        <v>262</v>
      </c>
      <c r="B11" s="226"/>
      <c r="C11" s="23">
        <v>635</v>
      </c>
      <c r="D11" s="23">
        <v>2590.3821</v>
      </c>
      <c r="E11" s="23">
        <v>7</v>
      </c>
      <c r="F11" s="23">
        <v>34.58</v>
      </c>
      <c r="G11" s="23">
        <v>1</v>
      </c>
      <c r="H11" s="23">
        <v>28</v>
      </c>
      <c r="I11" s="23">
        <v>146</v>
      </c>
      <c r="J11" s="23">
        <v>906.836</v>
      </c>
      <c r="K11" s="23">
        <v>6</v>
      </c>
      <c r="L11" s="23">
        <v>53.5</v>
      </c>
      <c r="M11" s="23">
        <v>4</v>
      </c>
      <c r="N11" s="23">
        <v>24</v>
      </c>
      <c r="O11" s="23">
        <v>86</v>
      </c>
      <c r="P11" s="23">
        <v>258.9168</v>
      </c>
      <c r="Q11" s="23">
        <v>129</v>
      </c>
      <c r="R11" s="23">
        <v>404.278</v>
      </c>
      <c r="S11" s="23">
        <v>7</v>
      </c>
      <c r="T11" s="23">
        <v>38.4</v>
      </c>
      <c r="U11" s="23">
        <v>13</v>
      </c>
      <c r="V11" s="23">
        <v>20.1</v>
      </c>
      <c r="W11" s="225" t="s">
        <v>262</v>
      </c>
      <c r="X11" s="226"/>
      <c r="Y11" s="23">
        <v>28</v>
      </c>
      <c r="Z11" s="23">
        <v>221.55</v>
      </c>
      <c r="AA11" s="23">
        <v>26</v>
      </c>
      <c r="AB11" s="23">
        <v>98.3685</v>
      </c>
      <c r="AC11" s="23">
        <v>21</v>
      </c>
      <c r="AD11" s="23">
        <v>94.8</v>
      </c>
      <c r="AE11" s="23">
        <v>101</v>
      </c>
      <c r="AF11" s="23">
        <v>265.0775</v>
      </c>
      <c r="AG11" s="23">
        <v>22</v>
      </c>
      <c r="AH11" s="23">
        <v>20.45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1</v>
      </c>
      <c r="AP11" s="23">
        <v>1</v>
      </c>
      <c r="AQ11" s="23">
        <v>9</v>
      </c>
      <c r="AR11" s="23">
        <v>16.1</v>
      </c>
      <c r="AS11" s="23">
        <v>28</v>
      </c>
      <c r="AT11" s="23">
        <v>104.4253</v>
      </c>
    </row>
    <row r="12" spans="1:46" s="22" customFormat="1" ht="16.5" customHeight="1">
      <c r="A12" s="225" t="s">
        <v>261</v>
      </c>
      <c r="B12" s="226"/>
      <c r="C12" s="23">
        <v>1351</v>
      </c>
      <c r="D12" s="23">
        <v>6577.342765</v>
      </c>
      <c r="E12" s="23">
        <v>22</v>
      </c>
      <c r="F12" s="23">
        <v>136.850001</v>
      </c>
      <c r="G12" s="23">
        <v>1</v>
      </c>
      <c r="H12" s="23">
        <v>1</v>
      </c>
      <c r="I12" s="23">
        <v>199</v>
      </c>
      <c r="J12" s="23">
        <v>1136.209172</v>
      </c>
      <c r="K12" s="23">
        <v>4</v>
      </c>
      <c r="L12" s="23">
        <v>12.4</v>
      </c>
      <c r="M12" s="23">
        <v>4</v>
      </c>
      <c r="N12" s="23">
        <v>6.51</v>
      </c>
      <c r="O12" s="23">
        <v>78</v>
      </c>
      <c r="P12" s="23">
        <v>246.482347</v>
      </c>
      <c r="Q12" s="23">
        <v>470</v>
      </c>
      <c r="R12" s="23">
        <v>1266.125083</v>
      </c>
      <c r="S12" s="23">
        <v>102</v>
      </c>
      <c r="T12" s="23">
        <v>464.460002</v>
      </c>
      <c r="U12" s="23">
        <v>24</v>
      </c>
      <c r="V12" s="23">
        <v>94.083003</v>
      </c>
      <c r="W12" s="225" t="s">
        <v>261</v>
      </c>
      <c r="X12" s="226"/>
      <c r="Y12" s="23">
        <v>60</v>
      </c>
      <c r="Z12" s="23">
        <v>339.238182</v>
      </c>
      <c r="AA12" s="23">
        <v>62</v>
      </c>
      <c r="AB12" s="23">
        <v>1118.725004</v>
      </c>
      <c r="AC12" s="23">
        <v>32</v>
      </c>
      <c r="AD12" s="23">
        <v>169.75</v>
      </c>
      <c r="AE12" s="23">
        <v>185</v>
      </c>
      <c r="AF12" s="23">
        <v>693.930047</v>
      </c>
      <c r="AG12" s="23">
        <v>29</v>
      </c>
      <c r="AH12" s="23">
        <v>65.100001</v>
      </c>
      <c r="AI12" s="23">
        <v>1</v>
      </c>
      <c r="AJ12" s="23">
        <v>6.2</v>
      </c>
      <c r="AK12" s="23">
        <v>2</v>
      </c>
      <c r="AL12" s="23">
        <v>1.25</v>
      </c>
      <c r="AM12" s="23">
        <v>0</v>
      </c>
      <c r="AN12" s="23">
        <v>0</v>
      </c>
      <c r="AO12" s="23">
        <v>4</v>
      </c>
      <c r="AP12" s="23">
        <v>2.800001</v>
      </c>
      <c r="AQ12" s="23">
        <v>18</v>
      </c>
      <c r="AR12" s="23">
        <v>150.581</v>
      </c>
      <c r="AS12" s="23">
        <v>54</v>
      </c>
      <c r="AT12" s="23">
        <v>665.648922</v>
      </c>
    </row>
    <row r="13" spans="1:46" s="22" customFormat="1" ht="16.5" customHeight="1">
      <c r="A13" s="225" t="s">
        <v>295</v>
      </c>
      <c r="B13" s="226"/>
      <c r="C13" s="23">
        <v>197</v>
      </c>
      <c r="D13" s="23">
        <v>1251.6295</v>
      </c>
      <c r="E13" s="23">
        <v>4</v>
      </c>
      <c r="F13" s="23">
        <v>3.4</v>
      </c>
      <c r="G13" s="23">
        <v>1</v>
      </c>
      <c r="H13" s="23">
        <v>10</v>
      </c>
      <c r="I13" s="23">
        <v>37</v>
      </c>
      <c r="J13" s="23">
        <v>724.6</v>
      </c>
      <c r="K13" s="23">
        <v>0</v>
      </c>
      <c r="L13" s="23">
        <v>0</v>
      </c>
      <c r="M13" s="23">
        <v>3</v>
      </c>
      <c r="N13" s="23">
        <v>5.6</v>
      </c>
      <c r="O13" s="23">
        <v>31</v>
      </c>
      <c r="P13" s="23">
        <v>111.3735</v>
      </c>
      <c r="Q13" s="23">
        <v>45</v>
      </c>
      <c r="R13" s="23">
        <v>134.05</v>
      </c>
      <c r="S13" s="23">
        <v>4</v>
      </c>
      <c r="T13" s="23">
        <v>10</v>
      </c>
      <c r="U13" s="23">
        <v>4</v>
      </c>
      <c r="V13" s="23">
        <v>6.7</v>
      </c>
      <c r="W13" s="225" t="s">
        <v>295</v>
      </c>
      <c r="X13" s="226"/>
      <c r="Y13" s="23">
        <v>5</v>
      </c>
      <c r="Z13" s="23">
        <v>13.8</v>
      </c>
      <c r="AA13" s="23">
        <v>13</v>
      </c>
      <c r="AB13" s="23">
        <v>86.5</v>
      </c>
      <c r="AC13" s="23">
        <v>9</v>
      </c>
      <c r="AD13" s="23">
        <v>28.918</v>
      </c>
      <c r="AE13" s="23">
        <v>25</v>
      </c>
      <c r="AF13" s="23">
        <v>43.288</v>
      </c>
      <c r="AG13" s="23">
        <v>8</v>
      </c>
      <c r="AH13" s="23">
        <v>60.1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4</v>
      </c>
      <c r="AR13" s="23">
        <v>9.3</v>
      </c>
      <c r="AS13" s="23">
        <v>4</v>
      </c>
      <c r="AT13" s="23">
        <v>4</v>
      </c>
    </row>
    <row r="14" spans="1:46" s="22" customFormat="1" ht="16.5" customHeight="1">
      <c r="A14" s="225" t="s">
        <v>219</v>
      </c>
      <c r="B14" s="226"/>
      <c r="C14" s="23">
        <v>405</v>
      </c>
      <c r="D14" s="23">
        <v>1723.30701</v>
      </c>
      <c r="E14" s="23">
        <v>7</v>
      </c>
      <c r="F14" s="23">
        <v>29.7</v>
      </c>
      <c r="G14" s="23">
        <v>2</v>
      </c>
      <c r="H14" s="23">
        <v>17.779</v>
      </c>
      <c r="I14" s="23">
        <v>102</v>
      </c>
      <c r="J14" s="23">
        <v>392.866</v>
      </c>
      <c r="K14" s="23">
        <v>6</v>
      </c>
      <c r="L14" s="23">
        <v>184.1</v>
      </c>
      <c r="M14" s="23">
        <v>2</v>
      </c>
      <c r="N14" s="23">
        <v>1.5</v>
      </c>
      <c r="O14" s="23">
        <v>43</v>
      </c>
      <c r="P14" s="23">
        <v>141.12</v>
      </c>
      <c r="Q14" s="23">
        <v>83</v>
      </c>
      <c r="R14" s="23">
        <v>304.9</v>
      </c>
      <c r="S14" s="23">
        <v>4</v>
      </c>
      <c r="T14" s="23">
        <v>18.5</v>
      </c>
      <c r="U14" s="23">
        <v>4</v>
      </c>
      <c r="V14" s="23">
        <v>35.2</v>
      </c>
      <c r="W14" s="225" t="s">
        <v>219</v>
      </c>
      <c r="X14" s="226"/>
      <c r="Y14" s="23">
        <v>8</v>
      </c>
      <c r="Z14" s="23">
        <v>11.72</v>
      </c>
      <c r="AA14" s="23">
        <v>18</v>
      </c>
      <c r="AB14" s="23">
        <v>56.48</v>
      </c>
      <c r="AC14" s="23">
        <v>15</v>
      </c>
      <c r="AD14" s="23">
        <v>58.446</v>
      </c>
      <c r="AE14" s="23">
        <v>65</v>
      </c>
      <c r="AF14" s="23">
        <v>360.00601</v>
      </c>
      <c r="AG14" s="23">
        <v>20</v>
      </c>
      <c r="AH14" s="23">
        <v>69.49</v>
      </c>
      <c r="AI14" s="23">
        <v>1</v>
      </c>
      <c r="AJ14" s="23">
        <v>0.2</v>
      </c>
      <c r="AK14" s="23">
        <v>0</v>
      </c>
      <c r="AL14" s="23">
        <v>0</v>
      </c>
      <c r="AM14" s="23">
        <v>0</v>
      </c>
      <c r="AN14" s="23">
        <v>0</v>
      </c>
      <c r="AO14" s="23">
        <v>1</v>
      </c>
      <c r="AP14" s="23">
        <v>2.6</v>
      </c>
      <c r="AQ14" s="23">
        <v>15</v>
      </c>
      <c r="AR14" s="23">
        <v>23.2</v>
      </c>
      <c r="AS14" s="23">
        <v>9</v>
      </c>
      <c r="AT14" s="23">
        <v>15.5</v>
      </c>
    </row>
    <row r="15" spans="1:46" s="22" customFormat="1" ht="16.5" customHeight="1">
      <c r="A15" s="225" t="s">
        <v>220</v>
      </c>
      <c r="B15" s="226"/>
      <c r="C15" s="23">
        <v>129</v>
      </c>
      <c r="D15" s="23">
        <v>678.824</v>
      </c>
      <c r="E15" s="23">
        <v>1</v>
      </c>
      <c r="F15" s="23">
        <v>2</v>
      </c>
      <c r="G15" s="23">
        <v>0</v>
      </c>
      <c r="H15" s="23">
        <v>0</v>
      </c>
      <c r="I15" s="23">
        <v>37</v>
      </c>
      <c r="J15" s="23">
        <v>163.301</v>
      </c>
      <c r="K15" s="23">
        <v>3</v>
      </c>
      <c r="L15" s="23">
        <v>1.8</v>
      </c>
      <c r="M15" s="23">
        <v>2</v>
      </c>
      <c r="N15" s="23">
        <v>7.5</v>
      </c>
      <c r="O15" s="23">
        <v>11</v>
      </c>
      <c r="P15" s="23">
        <v>48.2</v>
      </c>
      <c r="Q15" s="23">
        <v>23</v>
      </c>
      <c r="R15" s="23">
        <v>93.85</v>
      </c>
      <c r="S15" s="23">
        <v>1</v>
      </c>
      <c r="T15" s="23">
        <v>6</v>
      </c>
      <c r="U15" s="23">
        <v>2</v>
      </c>
      <c r="V15" s="23">
        <v>5.102</v>
      </c>
      <c r="W15" s="225" t="s">
        <v>220</v>
      </c>
      <c r="X15" s="226"/>
      <c r="Y15" s="23">
        <v>6</v>
      </c>
      <c r="Z15" s="23">
        <v>13.751</v>
      </c>
      <c r="AA15" s="23">
        <v>5</v>
      </c>
      <c r="AB15" s="23">
        <v>151.55</v>
      </c>
      <c r="AC15" s="23">
        <v>13</v>
      </c>
      <c r="AD15" s="23">
        <v>69.2</v>
      </c>
      <c r="AE15" s="23">
        <v>17</v>
      </c>
      <c r="AF15" s="23">
        <v>41.07</v>
      </c>
      <c r="AG15" s="23">
        <v>0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1</v>
      </c>
      <c r="AP15" s="23">
        <v>5</v>
      </c>
      <c r="AQ15" s="23">
        <v>4</v>
      </c>
      <c r="AR15" s="23">
        <v>7.5</v>
      </c>
      <c r="AS15" s="23">
        <v>3</v>
      </c>
      <c r="AT15" s="23">
        <v>63</v>
      </c>
    </row>
    <row r="16" spans="1:46" s="22" customFormat="1" ht="16.5" customHeight="1">
      <c r="A16" s="227" t="s">
        <v>224</v>
      </c>
      <c r="B16" s="224"/>
      <c r="C16" s="23">
        <v>238</v>
      </c>
      <c r="D16" s="23">
        <v>960.361178</v>
      </c>
      <c r="E16" s="23">
        <v>9</v>
      </c>
      <c r="F16" s="23">
        <v>40.5</v>
      </c>
      <c r="G16" s="23">
        <v>3</v>
      </c>
      <c r="H16" s="23">
        <v>7.5</v>
      </c>
      <c r="I16" s="23">
        <v>35</v>
      </c>
      <c r="J16" s="23">
        <v>150.79</v>
      </c>
      <c r="K16" s="23">
        <v>2</v>
      </c>
      <c r="L16" s="23">
        <v>8.1</v>
      </c>
      <c r="M16" s="23">
        <v>3</v>
      </c>
      <c r="N16" s="23">
        <v>3</v>
      </c>
      <c r="O16" s="23">
        <v>40</v>
      </c>
      <c r="P16" s="23">
        <v>114.289106</v>
      </c>
      <c r="Q16" s="23">
        <v>58</v>
      </c>
      <c r="R16" s="23">
        <v>194.53</v>
      </c>
      <c r="S16" s="23">
        <v>3</v>
      </c>
      <c r="T16" s="23">
        <v>6</v>
      </c>
      <c r="U16" s="23">
        <v>8</v>
      </c>
      <c r="V16" s="23">
        <v>34</v>
      </c>
      <c r="W16" s="227" t="s">
        <v>224</v>
      </c>
      <c r="X16" s="224"/>
      <c r="Y16" s="23">
        <v>6</v>
      </c>
      <c r="Z16" s="23">
        <v>5.2</v>
      </c>
      <c r="AA16" s="23">
        <v>9</v>
      </c>
      <c r="AB16" s="23">
        <v>103.523184</v>
      </c>
      <c r="AC16" s="23">
        <v>14</v>
      </c>
      <c r="AD16" s="23">
        <v>168.57</v>
      </c>
      <c r="AE16" s="23">
        <v>33</v>
      </c>
      <c r="AF16" s="23">
        <v>83.77</v>
      </c>
      <c r="AG16" s="23">
        <v>5</v>
      </c>
      <c r="AH16" s="23">
        <v>6.2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3</v>
      </c>
      <c r="AR16" s="23">
        <v>1.388888</v>
      </c>
      <c r="AS16" s="23">
        <v>7</v>
      </c>
      <c r="AT16" s="23">
        <v>33</v>
      </c>
    </row>
    <row r="17" spans="1:46" s="22" customFormat="1" ht="16.5" customHeight="1">
      <c r="A17" s="225" t="s">
        <v>225</v>
      </c>
      <c r="B17" s="226"/>
      <c r="C17" s="23">
        <v>12</v>
      </c>
      <c r="D17" s="23">
        <v>34.61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4</v>
      </c>
      <c r="P17" s="23">
        <v>27.1</v>
      </c>
      <c r="Q17" s="23">
        <v>2</v>
      </c>
      <c r="R17" s="23">
        <v>1.5</v>
      </c>
      <c r="S17" s="23">
        <v>0</v>
      </c>
      <c r="T17" s="23">
        <v>0</v>
      </c>
      <c r="U17" s="23">
        <v>0</v>
      </c>
      <c r="V17" s="23">
        <v>0</v>
      </c>
      <c r="W17" s="225" t="s">
        <v>225</v>
      </c>
      <c r="X17" s="226"/>
      <c r="Y17" s="23">
        <v>0</v>
      </c>
      <c r="Z17" s="23">
        <v>0</v>
      </c>
      <c r="AA17" s="23">
        <v>0</v>
      </c>
      <c r="AB17" s="23">
        <v>0</v>
      </c>
      <c r="AC17" s="23">
        <v>3</v>
      </c>
      <c r="AD17" s="23">
        <v>3.8</v>
      </c>
      <c r="AE17" s="23">
        <v>2</v>
      </c>
      <c r="AF17" s="23">
        <v>1.21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1</v>
      </c>
      <c r="AR17" s="23">
        <v>1</v>
      </c>
      <c r="AS17" s="23">
        <v>0</v>
      </c>
      <c r="AT17" s="23">
        <v>0</v>
      </c>
    </row>
    <row r="18" spans="1:46" s="22" customFormat="1" ht="16.5" customHeight="1">
      <c r="A18" s="225" t="s">
        <v>226</v>
      </c>
      <c r="B18" s="226"/>
      <c r="C18" s="23">
        <v>57</v>
      </c>
      <c r="D18" s="23">
        <v>296.65887</v>
      </c>
      <c r="E18" s="23">
        <v>1</v>
      </c>
      <c r="F18" s="23">
        <v>0.5</v>
      </c>
      <c r="G18" s="23">
        <v>0</v>
      </c>
      <c r="H18" s="23">
        <v>0</v>
      </c>
      <c r="I18" s="23">
        <v>13</v>
      </c>
      <c r="J18" s="23">
        <v>101.64194</v>
      </c>
      <c r="K18" s="23">
        <v>3</v>
      </c>
      <c r="L18" s="23">
        <v>1.2</v>
      </c>
      <c r="M18" s="23">
        <v>0</v>
      </c>
      <c r="N18" s="23">
        <v>0</v>
      </c>
      <c r="O18" s="23">
        <v>5</v>
      </c>
      <c r="P18" s="23">
        <v>10.9</v>
      </c>
      <c r="Q18" s="23">
        <v>8</v>
      </c>
      <c r="R18" s="23">
        <v>19</v>
      </c>
      <c r="S18" s="23">
        <v>0</v>
      </c>
      <c r="T18" s="23">
        <v>0</v>
      </c>
      <c r="U18" s="23">
        <v>2</v>
      </c>
      <c r="V18" s="23">
        <v>1.2</v>
      </c>
      <c r="W18" s="225" t="s">
        <v>226</v>
      </c>
      <c r="X18" s="226"/>
      <c r="Y18" s="23">
        <v>2</v>
      </c>
      <c r="Z18" s="23">
        <v>6</v>
      </c>
      <c r="AA18" s="23">
        <v>5</v>
      </c>
      <c r="AB18" s="23">
        <v>26.795</v>
      </c>
      <c r="AC18" s="23">
        <v>2</v>
      </c>
      <c r="AD18" s="23">
        <v>25.5</v>
      </c>
      <c r="AE18" s="23">
        <v>9</v>
      </c>
      <c r="AF18" s="23">
        <v>92.12193</v>
      </c>
      <c r="AG18" s="23">
        <v>3</v>
      </c>
      <c r="AH18" s="23">
        <v>10.3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1</v>
      </c>
      <c r="AR18" s="23">
        <v>1</v>
      </c>
      <c r="AS18" s="23">
        <v>3</v>
      </c>
      <c r="AT18" s="23">
        <v>0.5</v>
      </c>
    </row>
    <row r="19" spans="1:46" s="22" customFormat="1" ht="16.5" customHeight="1">
      <c r="A19" s="225" t="s">
        <v>227</v>
      </c>
      <c r="B19" s="226"/>
      <c r="C19" s="23">
        <v>28</v>
      </c>
      <c r="D19" s="23">
        <v>95.21</v>
      </c>
      <c r="E19" s="23">
        <v>1</v>
      </c>
      <c r="F19" s="23">
        <v>0.3</v>
      </c>
      <c r="G19" s="23">
        <v>1</v>
      </c>
      <c r="H19" s="23">
        <v>1</v>
      </c>
      <c r="I19" s="23">
        <v>4</v>
      </c>
      <c r="J19" s="23">
        <v>26.5</v>
      </c>
      <c r="K19" s="23">
        <v>1</v>
      </c>
      <c r="L19" s="23">
        <v>0.01</v>
      </c>
      <c r="M19" s="23">
        <v>0</v>
      </c>
      <c r="N19" s="23">
        <v>0</v>
      </c>
      <c r="O19" s="23">
        <v>3</v>
      </c>
      <c r="P19" s="23">
        <v>20.25</v>
      </c>
      <c r="Q19" s="23">
        <v>5</v>
      </c>
      <c r="R19" s="23">
        <v>13.5</v>
      </c>
      <c r="S19" s="23">
        <v>0</v>
      </c>
      <c r="T19" s="23">
        <v>0</v>
      </c>
      <c r="U19" s="23">
        <v>0</v>
      </c>
      <c r="V19" s="23">
        <v>0</v>
      </c>
      <c r="W19" s="225" t="s">
        <v>227</v>
      </c>
      <c r="X19" s="226"/>
      <c r="Y19" s="23">
        <v>2</v>
      </c>
      <c r="Z19" s="23">
        <v>8</v>
      </c>
      <c r="AA19" s="23">
        <v>0</v>
      </c>
      <c r="AB19" s="23">
        <v>0</v>
      </c>
      <c r="AC19" s="23">
        <v>3</v>
      </c>
      <c r="AD19" s="23">
        <v>5</v>
      </c>
      <c r="AE19" s="23">
        <v>5</v>
      </c>
      <c r="AF19" s="23">
        <v>13.1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2</v>
      </c>
      <c r="AR19" s="23">
        <v>7.3</v>
      </c>
      <c r="AS19" s="23">
        <v>1</v>
      </c>
      <c r="AT19" s="23">
        <v>0.25</v>
      </c>
    </row>
    <row r="20" spans="1:46" s="22" customFormat="1" ht="16.5" customHeight="1">
      <c r="A20" s="225" t="s">
        <v>228</v>
      </c>
      <c r="B20" s="226"/>
      <c r="C20" s="23">
        <v>93</v>
      </c>
      <c r="D20" s="23">
        <v>290.83</v>
      </c>
      <c r="E20" s="23">
        <v>2</v>
      </c>
      <c r="F20" s="23">
        <v>3</v>
      </c>
      <c r="G20" s="23">
        <v>1</v>
      </c>
      <c r="H20" s="23">
        <v>2</v>
      </c>
      <c r="I20" s="23">
        <v>37</v>
      </c>
      <c r="J20" s="23">
        <v>117.77</v>
      </c>
      <c r="K20" s="23">
        <v>1</v>
      </c>
      <c r="L20" s="23">
        <v>11</v>
      </c>
      <c r="M20" s="23">
        <v>0</v>
      </c>
      <c r="N20" s="23">
        <v>0</v>
      </c>
      <c r="O20" s="23">
        <v>10</v>
      </c>
      <c r="P20" s="23">
        <v>77.61</v>
      </c>
      <c r="Q20" s="23">
        <v>20</v>
      </c>
      <c r="R20" s="23">
        <v>38.4</v>
      </c>
      <c r="S20" s="23">
        <v>0</v>
      </c>
      <c r="T20" s="23">
        <v>0</v>
      </c>
      <c r="U20" s="23">
        <v>1</v>
      </c>
      <c r="V20" s="23">
        <v>1</v>
      </c>
      <c r="W20" s="225" t="s">
        <v>228</v>
      </c>
      <c r="X20" s="226"/>
      <c r="Y20" s="23">
        <v>1</v>
      </c>
      <c r="Z20" s="23">
        <v>0.05</v>
      </c>
      <c r="AA20" s="23">
        <v>2</v>
      </c>
      <c r="AB20" s="23">
        <v>8.2</v>
      </c>
      <c r="AC20" s="23">
        <v>4</v>
      </c>
      <c r="AD20" s="23">
        <v>5.9</v>
      </c>
      <c r="AE20" s="23">
        <v>7</v>
      </c>
      <c r="AF20" s="23">
        <v>4.8</v>
      </c>
      <c r="AG20" s="23">
        <v>1</v>
      </c>
      <c r="AH20" s="23">
        <v>2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1</v>
      </c>
      <c r="AP20" s="23">
        <v>1</v>
      </c>
      <c r="AQ20" s="23">
        <v>1</v>
      </c>
      <c r="AR20" s="23">
        <v>6</v>
      </c>
      <c r="AS20" s="23">
        <v>4</v>
      </c>
      <c r="AT20" s="23">
        <v>12.1</v>
      </c>
    </row>
    <row r="21" spans="1:46" s="22" customFormat="1" ht="16.5" customHeight="1">
      <c r="A21" s="225" t="s">
        <v>229</v>
      </c>
      <c r="B21" s="226"/>
      <c r="C21" s="23">
        <v>23</v>
      </c>
      <c r="D21" s="23">
        <v>50.55</v>
      </c>
      <c r="E21" s="23">
        <v>1</v>
      </c>
      <c r="F21" s="23">
        <v>3</v>
      </c>
      <c r="G21" s="23">
        <v>0</v>
      </c>
      <c r="H21" s="23">
        <v>0</v>
      </c>
      <c r="I21" s="23">
        <v>6</v>
      </c>
      <c r="J21" s="23">
        <v>5.95</v>
      </c>
      <c r="K21" s="23">
        <v>0</v>
      </c>
      <c r="L21" s="23">
        <v>0</v>
      </c>
      <c r="M21" s="23">
        <v>0</v>
      </c>
      <c r="N21" s="23">
        <v>0</v>
      </c>
      <c r="O21" s="23">
        <v>2</v>
      </c>
      <c r="P21" s="23">
        <v>1.5</v>
      </c>
      <c r="Q21" s="23">
        <v>7</v>
      </c>
      <c r="R21" s="23">
        <v>16.7</v>
      </c>
      <c r="S21" s="23">
        <v>0</v>
      </c>
      <c r="T21" s="23">
        <v>0</v>
      </c>
      <c r="U21" s="23">
        <v>0</v>
      </c>
      <c r="V21" s="23">
        <v>0</v>
      </c>
      <c r="W21" s="225" t="s">
        <v>229</v>
      </c>
      <c r="X21" s="226"/>
      <c r="Y21" s="23">
        <v>0</v>
      </c>
      <c r="Z21" s="23">
        <v>0</v>
      </c>
      <c r="AA21" s="23">
        <v>0</v>
      </c>
      <c r="AB21" s="23">
        <v>0</v>
      </c>
      <c r="AC21" s="23">
        <v>2</v>
      </c>
      <c r="AD21" s="23">
        <v>14</v>
      </c>
      <c r="AE21" s="23">
        <v>3</v>
      </c>
      <c r="AF21" s="23">
        <v>9.3</v>
      </c>
      <c r="AG21" s="23">
        <v>1</v>
      </c>
      <c r="AH21" s="23">
        <v>0.1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1</v>
      </c>
      <c r="AT21" s="23">
        <v>0</v>
      </c>
    </row>
    <row r="22" spans="1:46" s="22" customFormat="1" ht="16.5" customHeight="1">
      <c r="A22" s="225" t="s">
        <v>230</v>
      </c>
      <c r="B22" s="226"/>
      <c r="C22" s="23">
        <v>25</v>
      </c>
      <c r="D22" s="23">
        <v>210.128</v>
      </c>
      <c r="E22" s="23">
        <v>1</v>
      </c>
      <c r="F22" s="23">
        <v>1</v>
      </c>
      <c r="G22" s="23">
        <v>0</v>
      </c>
      <c r="H22" s="23">
        <v>0</v>
      </c>
      <c r="I22" s="23">
        <v>4</v>
      </c>
      <c r="J22" s="23">
        <v>163</v>
      </c>
      <c r="K22" s="23">
        <v>1</v>
      </c>
      <c r="L22" s="23">
        <v>1</v>
      </c>
      <c r="M22" s="23">
        <v>0</v>
      </c>
      <c r="N22" s="23">
        <v>0</v>
      </c>
      <c r="O22" s="23">
        <v>2</v>
      </c>
      <c r="P22" s="23">
        <v>6.2</v>
      </c>
      <c r="Q22" s="23">
        <v>8</v>
      </c>
      <c r="R22" s="23">
        <v>15.76</v>
      </c>
      <c r="S22" s="23">
        <v>0</v>
      </c>
      <c r="T22" s="23">
        <v>0</v>
      </c>
      <c r="U22" s="23">
        <v>0</v>
      </c>
      <c r="V22" s="23">
        <v>0</v>
      </c>
      <c r="W22" s="225" t="s">
        <v>230</v>
      </c>
      <c r="X22" s="226"/>
      <c r="Y22" s="23">
        <v>1</v>
      </c>
      <c r="Z22" s="23">
        <v>1</v>
      </c>
      <c r="AA22" s="23">
        <v>0</v>
      </c>
      <c r="AB22" s="23">
        <v>0</v>
      </c>
      <c r="AC22" s="23">
        <v>4</v>
      </c>
      <c r="AD22" s="23">
        <v>13.668</v>
      </c>
      <c r="AE22" s="23">
        <v>2</v>
      </c>
      <c r="AF22" s="23">
        <v>3.3</v>
      </c>
      <c r="AG22" s="23">
        <v>2</v>
      </c>
      <c r="AH22" s="23">
        <v>5.2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25" t="s">
        <v>231</v>
      </c>
      <c r="B23" s="226"/>
      <c r="C23" s="23">
        <v>19</v>
      </c>
      <c r="D23" s="23">
        <v>142.4</v>
      </c>
      <c r="E23" s="23">
        <v>0</v>
      </c>
      <c r="F23" s="23">
        <v>0</v>
      </c>
      <c r="G23" s="23">
        <v>0</v>
      </c>
      <c r="H23" s="23">
        <v>0</v>
      </c>
      <c r="I23" s="23">
        <v>6</v>
      </c>
      <c r="J23" s="23">
        <v>18</v>
      </c>
      <c r="K23" s="23">
        <v>0</v>
      </c>
      <c r="L23" s="23">
        <v>0</v>
      </c>
      <c r="M23" s="23">
        <v>0</v>
      </c>
      <c r="N23" s="23">
        <v>0</v>
      </c>
      <c r="O23" s="23">
        <v>4</v>
      </c>
      <c r="P23" s="23">
        <v>25.5</v>
      </c>
      <c r="Q23" s="23">
        <v>5</v>
      </c>
      <c r="R23" s="23">
        <v>79.6</v>
      </c>
      <c r="S23" s="23">
        <v>0</v>
      </c>
      <c r="T23" s="23">
        <v>0</v>
      </c>
      <c r="U23" s="23">
        <v>0</v>
      </c>
      <c r="V23" s="23">
        <v>0</v>
      </c>
      <c r="W23" s="225" t="s">
        <v>231</v>
      </c>
      <c r="X23" s="226"/>
      <c r="Y23" s="23">
        <v>1</v>
      </c>
      <c r="Z23" s="23">
        <v>1.8</v>
      </c>
      <c r="AA23" s="23">
        <v>0</v>
      </c>
      <c r="AB23" s="23">
        <v>0</v>
      </c>
      <c r="AC23" s="23">
        <v>0</v>
      </c>
      <c r="AD23" s="23">
        <v>0</v>
      </c>
      <c r="AE23" s="23">
        <v>2</v>
      </c>
      <c r="AF23" s="23">
        <v>4.5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1</v>
      </c>
      <c r="AT23" s="23">
        <v>13</v>
      </c>
    </row>
    <row r="24" spans="1:46" s="22" customFormat="1" ht="16.5" customHeight="1">
      <c r="A24" s="225" t="s">
        <v>232</v>
      </c>
      <c r="B24" s="226"/>
      <c r="C24" s="23">
        <v>31</v>
      </c>
      <c r="D24" s="23">
        <v>160.04</v>
      </c>
      <c r="E24" s="23">
        <v>5</v>
      </c>
      <c r="F24" s="23">
        <v>15.6</v>
      </c>
      <c r="G24" s="23">
        <v>1</v>
      </c>
      <c r="H24" s="23">
        <v>3.6</v>
      </c>
      <c r="I24" s="23">
        <v>5</v>
      </c>
      <c r="J24" s="23">
        <v>15.3</v>
      </c>
      <c r="K24" s="23">
        <v>0</v>
      </c>
      <c r="L24" s="23">
        <v>0</v>
      </c>
      <c r="M24" s="23">
        <v>0</v>
      </c>
      <c r="N24" s="23">
        <v>0</v>
      </c>
      <c r="O24" s="23">
        <v>4</v>
      </c>
      <c r="P24" s="23">
        <v>3.8</v>
      </c>
      <c r="Q24" s="23">
        <v>5</v>
      </c>
      <c r="R24" s="23">
        <v>3.01</v>
      </c>
      <c r="S24" s="23">
        <v>0</v>
      </c>
      <c r="T24" s="23">
        <v>0</v>
      </c>
      <c r="U24" s="23">
        <v>0</v>
      </c>
      <c r="V24" s="23">
        <v>0</v>
      </c>
      <c r="W24" s="225" t="s">
        <v>232</v>
      </c>
      <c r="X24" s="226"/>
      <c r="Y24" s="23">
        <v>0</v>
      </c>
      <c r="Z24" s="23">
        <v>0</v>
      </c>
      <c r="AA24" s="23">
        <v>1</v>
      </c>
      <c r="AB24" s="23">
        <v>70</v>
      </c>
      <c r="AC24" s="23">
        <v>2</v>
      </c>
      <c r="AD24" s="23">
        <v>25.05</v>
      </c>
      <c r="AE24" s="23">
        <v>7</v>
      </c>
      <c r="AF24" s="23">
        <v>23.53</v>
      </c>
      <c r="AG24" s="23">
        <v>1</v>
      </c>
      <c r="AH24" s="23">
        <v>0.15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25" t="s">
        <v>218</v>
      </c>
      <c r="B25" s="226"/>
      <c r="C25" s="23">
        <v>5</v>
      </c>
      <c r="D25" s="23">
        <v>16.839999</v>
      </c>
      <c r="E25" s="23">
        <v>3</v>
      </c>
      <c r="F25" s="23">
        <v>13.339999</v>
      </c>
      <c r="G25" s="23">
        <v>0</v>
      </c>
      <c r="H25" s="23">
        <v>0</v>
      </c>
      <c r="I25" s="23">
        <v>1</v>
      </c>
      <c r="J25" s="23">
        <v>3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25" t="s">
        <v>218</v>
      </c>
      <c r="X25" s="226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1</v>
      </c>
      <c r="AF25" s="23">
        <v>0.5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25" t="s">
        <v>233</v>
      </c>
      <c r="B26" s="226"/>
      <c r="C26" s="23">
        <v>20</v>
      </c>
      <c r="D26" s="23">
        <v>56.81</v>
      </c>
      <c r="E26" s="23">
        <v>3</v>
      </c>
      <c r="F26" s="23">
        <v>7.5</v>
      </c>
      <c r="G26" s="23">
        <v>0</v>
      </c>
      <c r="H26" s="23">
        <v>0</v>
      </c>
      <c r="I26" s="23">
        <v>1</v>
      </c>
      <c r="J26" s="23">
        <v>0.1</v>
      </c>
      <c r="K26" s="23">
        <v>0</v>
      </c>
      <c r="L26" s="23">
        <v>0</v>
      </c>
      <c r="M26" s="23">
        <v>0</v>
      </c>
      <c r="N26" s="23">
        <v>0</v>
      </c>
      <c r="O26" s="23">
        <v>2</v>
      </c>
      <c r="P26" s="23">
        <v>11</v>
      </c>
      <c r="Q26" s="23">
        <v>1</v>
      </c>
      <c r="R26" s="23">
        <v>12</v>
      </c>
      <c r="S26" s="23">
        <v>1</v>
      </c>
      <c r="T26" s="23">
        <v>10</v>
      </c>
      <c r="U26" s="23">
        <v>1</v>
      </c>
      <c r="V26" s="23">
        <v>0.5</v>
      </c>
      <c r="W26" s="225" t="s">
        <v>233</v>
      </c>
      <c r="X26" s="226"/>
      <c r="Y26" s="23">
        <v>1</v>
      </c>
      <c r="Z26" s="23">
        <v>1</v>
      </c>
      <c r="AA26" s="23">
        <v>0</v>
      </c>
      <c r="AB26" s="23">
        <v>0</v>
      </c>
      <c r="AC26" s="23">
        <v>4</v>
      </c>
      <c r="AD26" s="23">
        <v>7.5</v>
      </c>
      <c r="AE26" s="23">
        <v>2</v>
      </c>
      <c r="AF26" s="23">
        <v>3</v>
      </c>
      <c r="AG26" s="23">
        <v>4</v>
      </c>
      <c r="AH26" s="23">
        <v>4.21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25" t="s">
        <v>234</v>
      </c>
      <c r="B27" s="226"/>
      <c r="C27" s="23">
        <v>7</v>
      </c>
      <c r="D27" s="23">
        <v>26</v>
      </c>
      <c r="E27" s="23">
        <v>0</v>
      </c>
      <c r="F27" s="23">
        <v>0</v>
      </c>
      <c r="G27" s="23">
        <v>0</v>
      </c>
      <c r="H27" s="23">
        <v>0</v>
      </c>
      <c r="I27" s="23">
        <v>2</v>
      </c>
      <c r="J27" s="23">
        <v>6.3</v>
      </c>
      <c r="K27" s="23">
        <v>1</v>
      </c>
      <c r="L27" s="23">
        <v>4</v>
      </c>
      <c r="M27" s="23">
        <v>0</v>
      </c>
      <c r="N27" s="23">
        <v>0</v>
      </c>
      <c r="O27" s="23">
        <v>1</v>
      </c>
      <c r="P27" s="23">
        <v>1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25" t="s">
        <v>234</v>
      </c>
      <c r="X27" s="226"/>
      <c r="Y27" s="23">
        <v>0</v>
      </c>
      <c r="Z27" s="23">
        <v>0</v>
      </c>
      <c r="AA27" s="23">
        <v>0</v>
      </c>
      <c r="AB27" s="23">
        <v>0</v>
      </c>
      <c r="AC27" s="23">
        <v>2</v>
      </c>
      <c r="AD27" s="23">
        <v>4.7</v>
      </c>
      <c r="AE27" s="23">
        <v>0</v>
      </c>
      <c r="AF27" s="23">
        <v>0</v>
      </c>
      <c r="AG27" s="23">
        <v>1</v>
      </c>
      <c r="AH27" s="23">
        <v>10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25" t="s">
        <v>235</v>
      </c>
      <c r="B28" s="226"/>
      <c r="C28" s="23">
        <v>20</v>
      </c>
      <c r="D28" s="23">
        <v>28.7</v>
      </c>
      <c r="E28" s="23">
        <v>1</v>
      </c>
      <c r="F28" s="23">
        <v>3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4</v>
      </c>
      <c r="P28" s="23">
        <v>7.2</v>
      </c>
      <c r="Q28" s="23">
        <v>5</v>
      </c>
      <c r="R28" s="23">
        <v>10.1</v>
      </c>
      <c r="S28" s="23">
        <v>2</v>
      </c>
      <c r="T28" s="23">
        <v>0.58</v>
      </c>
      <c r="U28" s="23">
        <v>0</v>
      </c>
      <c r="V28" s="23">
        <v>0</v>
      </c>
      <c r="W28" s="225" t="s">
        <v>235</v>
      </c>
      <c r="X28" s="226"/>
      <c r="Y28" s="23">
        <v>0</v>
      </c>
      <c r="Z28" s="23">
        <v>0</v>
      </c>
      <c r="AA28" s="23">
        <v>0</v>
      </c>
      <c r="AB28" s="23">
        <v>0</v>
      </c>
      <c r="AC28" s="23">
        <v>2</v>
      </c>
      <c r="AD28" s="23">
        <v>3.2</v>
      </c>
      <c r="AE28" s="23">
        <v>3</v>
      </c>
      <c r="AF28" s="23">
        <v>1</v>
      </c>
      <c r="AG28" s="23">
        <v>1</v>
      </c>
      <c r="AH28" s="23">
        <v>1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1</v>
      </c>
      <c r="AR28" s="23">
        <v>1</v>
      </c>
      <c r="AS28" s="23">
        <v>1</v>
      </c>
      <c r="AT28" s="23">
        <v>1.62</v>
      </c>
    </row>
    <row r="29" spans="1:46" s="22" customFormat="1" ht="16.5" customHeight="1">
      <c r="A29" s="225" t="s">
        <v>236</v>
      </c>
      <c r="B29" s="226"/>
      <c r="C29" s="23">
        <v>51</v>
      </c>
      <c r="D29" s="23">
        <v>201.9</v>
      </c>
      <c r="E29" s="23">
        <v>2</v>
      </c>
      <c r="F29" s="23">
        <v>6.75</v>
      </c>
      <c r="G29" s="23">
        <v>1</v>
      </c>
      <c r="H29" s="23">
        <v>2</v>
      </c>
      <c r="I29" s="23">
        <v>12</v>
      </c>
      <c r="J29" s="23">
        <v>35.3</v>
      </c>
      <c r="K29" s="23">
        <v>1</v>
      </c>
      <c r="L29" s="23">
        <v>2</v>
      </c>
      <c r="M29" s="23">
        <v>0</v>
      </c>
      <c r="N29" s="23">
        <v>0</v>
      </c>
      <c r="O29" s="23">
        <v>8</v>
      </c>
      <c r="P29" s="23">
        <v>20.5</v>
      </c>
      <c r="Q29" s="23">
        <v>6</v>
      </c>
      <c r="R29" s="23">
        <v>9.5</v>
      </c>
      <c r="S29" s="23">
        <v>2</v>
      </c>
      <c r="T29" s="23">
        <v>49</v>
      </c>
      <c r="U29" s="23">
        <v>2</v>
      </c>
      <c r="V29" s="23">
        <v>0.4</v>
      </c>
      <c r="W29" s="225" t="s">
        <v>236</v>
      </c>
      <c r="X29" s="226"/>
      <c r="Y29" s="23">
        <v>2</v>
      </c>
      <c r="Z29" s="23">
        <v>6.95</v>
      </c>
      <c r="AA29" s="23">
        <v>3</v>
      </c>
      <c r="AB29" s="23">
        <v>41.5</v>
      </c>
      <c r="AC29" s="23">
        <v>0</v>
      </c>
      <c r="AD29" s="23">
        <v>0</v>
      </c>
      <c r="AE29" s="23">
        <v>7</v>
      </c>
      <c r="AF29" s="23">
        <v>12.25</v>
      </c>
      <c r="AG29" s="23">
        <v>3</v>
      </c>
      <c r="AH29" s="23">
        <v>5.25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2</v>
      </c>
      <c r="AT29" s="23">
        <v>10.5</v>
      </c>
    </row>
    <row r="30" spans="1:46" s="22" customFormat="1" ht="16.5" customHeight="1">
      <c r="A30" s="225" t="s">
        <v>237</v>
      </c>
      <c r="B30" s="226"/>
      <c r="C30" s="23">
        <v>19</v>
      </c>
      <c r="D30" s="23">
        <v>62.2</v>
      </c>
      <c r="E30" s="23">
        <v>0</v>
      </c>
      <c r="F30" s="23">
        <v>0</v>
      </c>
      <c r="G30" s="23">
        <v>0</v>
      </c>
      <c r="H30" s="23">
        <v>0</v>
      </c>
      <c r="I30" s="23">
        <v>6</v>
      </c>
      <c r="J30" s="23">
        <v>9.7</v>
      </c>
      <c r="K30" s="23">
        <v>0</v>
      </c>
      <c r="L30" s="23">
        <v>0</v>
      </c>
      <c r="M30" s="23">
        <v>1</v>
      </c>
      <c r="N30" s="23">
        <v>1</v>
      </c>
      <c r="O30" s="23">
        <v>1</v>
      </c>
      <c r="P30" s="23">
        <v>3</v>
      </c>
      <c r="Q30" s="23">
        <v>5</v>
      </c>
      <c r="R30" s="23">
        <v>15.3</v>
      </c>
      <c r="S30" s="23">
        <v>0</v>
      </c>
      <c r="T30" s="23">
        <v>0</v>
      </c>
      <c r="U30" s="23">
        <v>1</v>
      </c>
      <c r="V30" s="23">
        <v>18</v>
      </c>
      <c r="W30" s="225" t="s">
        <v>237</v>
      </c>
      <c r="X30" s="226"/>
      <c r="Y30" s="23">
        <v>0</v>
      </c>
      <c r="Z30" s="23">
        <v>0</v>
      </c>
      <c r="AA30" s="23">
        <v>1</v>
      </c>
      <c r="AB30" s="23">
        <v>9</v>
      </c>
      <c r="AC30" s="23">
        <v>0</v>
      </c>
      <c r="AD30" s="23">
        <v>0</v>
      </c>
      <c r="AE30" s="23">
        <v>3</v>
      </c>
      <c r="AF30" s="23">
        <v>2.7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1</v>
      </c>
      <c r="AT30" s="23">
        <v>3.5</v>
      </c>
    </row>
    <row r="31" spans="1:46" s="22" customFormat="1" ht="16.5" customHeight="1">
      <c r="A31" s="223" t="s">
        <v>238</v>
      </c>
      <c r="B31" s="224"/>
      <c r="C31" s="23">
        <v>6</v>
      </c>
      <c r="D31" s="23">
        <v>14.1</v>
      </c>
      <c r="E31" s="23">
        <v>1</v>
      </c>
      <c r="F31" s="23">
        <v>3</v>
      </c>
      <c r="G31" s="23">
        <v>0</v>
      </c>
      <c r="H31" s="23">
        <v>0</v>
      </c>
      <c r="I31" s="23">
        <v>1</v>
      </c>
      <c r="J31" s="23">
        <v>5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1</v>
      </c>
      <c r="Q31" s="23">
        <v>1</v>
      </c>
      <c r="R31" s="23">
        <v>0.5</v>
      </c>
      <c r="S31" s="23">
        <v>0</v>
      </c>
      <c r="T31" s="23">
        <v>0</v>
      </c>
      <c r="U31" s="23">
        <v>0</v>
      </c>
      <c r="V31" s="23">
        <v>0</v>
      </c>
      <c r="W31" s="223" t="s">
        <v>238</v>
      </c>
      <c r="X31" s="224"/>
      <c r="Y31" s="23">
        <v>0</v>
      </c>
      <c r="Z31" s="23">
        <v>0</v>
      </c>
      <c r="AA31" s="23">
        <v>0</v>
      </c>
      <c r="AB31" s="23">
        <v>0</v>
      </c>
      <c r="AC31" s="23">
        <v>1</v>
      </c>
      <c r="AD31" s="23">
        <v>3.6</v>
      </c>
      <c r="AE31" s="23">
        <v>1</v>
      </c>
      <c r="AF31" s="23">
        <v>1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19" t="s">
        <v>34</v>
      </c>
      <c r="B32" s="220"/>
      <c r="C32" s="23">
        <v>5</v>
      </c>
      <c r="D32" s="23">
        <v>13.6</v>
      </c>
      <c r="E32" s="23">
        <v>1</v>
      </c>
      <c r="F32" s="23">
        <v>3</v>
      </c>
      <c r="G32" s="23">
        <v>0</v>
      </c>
      <c r="H32" s="23">
        <v>0</v>
      </c>
      <c r="I32" s="23">
        <v>1</v>
      </c>
      <c r="J32" s="23">
        <v>5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1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19" t="s">
        <v>34</v>
      </c>
      <c r="X32" s="220"/>
      <c r="Y32" s="23">
        <v>0</v>
      </c>
      <c r="Z32" s="23">
        <v>0</v>
      </c>
      <c r="AA32" s="23">
        <v>0</v>
      </c>
      <c r="AB32" s="23">
        <v>0</v>
      </c>
      <c r="AC32" s="23">
        <v>1</v>
      </c>
      <c r="AD32" s="23">
        <v>3.6</v>
      </c>
      <c r="AE32" s="23">
        <v>1</v>
      </c>
      <c r="AF32" s="23">
        <v>1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1" t="s">
        <v>35</v>
      </c>
      <c r="B33" s="222"/>
      <c r="C33" s="23">
        <v>1</v>
      </c>
      <c r="D33" s="23">
        <v>0.5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1</v>
      </c>
      <c r="R33" s="23">
        <v>0.5</v>
      </c>
      <c r="S33" s="23">
        <v>0</v>
      </c>
      <c r="T33" s="23">
        <v>0</v>
      </c>
      <c r="U33" s="23">
        <v>0</v>
      </c>
      <c r="V33" s="23">
        <v>0</v>
      </c>
      <c r="W33" s="221" t="s">
        <v>35</v>
      </c>
      <c r="X33" s="222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中華民國110年1月20日編製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中華民國110年1月20日編製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6" t="s">
        <v>388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388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283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9" t="s">
        <v>283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221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221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265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265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299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299</v>
      </c>
    </row>
    <row r="41" spans="1:46" s="155" customFormat="1" ht="19.5" customHeight="1">
      <c r="A41" s="419" t="s">
        <v>259</v>
      </c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 t="s">
        <v>260</v>
      </c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19"/>
      <c r="AJ41" s="419"/>
      <c r="AK41" s="419"/>
      <c r="AL41" s="419"/>
      <c r="AM41" s="419"/>
      <c r="AN41" s="419"/>
      <c r="AO41" s="419"/>
      <c r="AP41" s="419"/>
      <c r="AQ41" s="419"/>
      <c r="AR41" s="419"/>
      <c r="AS41" s="419"/>
      <c r="AT41" s="419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4:B14"/>
    <mergeCell ref="W14:X14"/>
    <mergeCell ref="A15:B15"/>
    <mergeCell ref="W15:X15"/>
    <mergeCell ref="A16:B16"/>
    <mergeCell ref="W16:X16"/>
    <mergeCell ref="A17:B17"/>
    <mergeCell ref="W17:X17"/>
    <mergeCell ref="A13:B13"/>
    <mergeCell ref="W13:X13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SheetLayoutView="100" zoomScalePageLayoutView="0" workbookViewId="0" topLeftCell="A1">
      <selection activeCell="A3" sqref="A3:G4"/>
    </sheetView>
  </sheetViews>
  <sheetFormatPr defaultColWidth="9.00390625" defaultRowHeight="16.5"/>
  <cols>
    <col min="1" max="1" width="9.875" style="74" customWidth="1"/>
    <col min="2" max="2" width="9.00390625" style="74" customWidth="1"/>
    <col min="3" max="3" width="20.00390625" style="74" customWidth="1"/>
    <col min="4" max="4" width="20.75390625" style="74" customWidth="1"/>
    <col min="5" max="6" width="9.00390625" style="74" customWidth="1"/>
    <col min="7" max="7" width="10.75390625" style="74" bestFit="1" customWidth="1"/>
    <col min="8" max="16384" width="9.00390625" style="74" customWidth="1"/>
  </cols>
  <sheetData>
    <row r="1" spans="1:7" ht="15.75">
      <c r="A1" s="64" t="s">
        <v>0</v>
      </c>
      <c r="B1" s="159"/>
      <c r="C1" s="65"/>
      <c r="D1" s="65"/>
      <c r="E1" s="64" t="s">
        <v>1</v>
      </c>
      <c r="F1" s="429" t="s">
        <v>2</v>
      </c>
      <c r="G1" s="430"/>
    </row>
    <row r="2" spans="1:7" ht="15.75">
      <c r="A2" s="68" t="s">
        <v>3</v>
      </c>
      <c r="B2" s="160" t="s">
        <v>4</v>
      </c>
      <c r="C2" s="65"/>
      <c r="D2" s="65"/>
      <c r="E2" s="68" t="s">
        <v>5</v>
      </c>
      <c r="F2" s="431" t="s">
        <v>182</v>
      </c>
      <c r="G2" s="432"/>
    </row>
    <row r="3" spans="1:7" ht="15.75">
      <c r="A3" s="349" t="s">
        <v>395</v>
      </c>
      <c r="B3" s="349"/>
      <c r="C3" s="349"/>
      <c r="D3" s="349"/>
      <c r="E3" s="349"/>
      <c r="F3" s="349"/>
      <c r="G3" s="349"/>
    </row>
    <row r="4" spans="1:7" ht="15.75">
      <c r="A4" s="350"/>
      <c r="B4" s="350"/>
      <c r="C4" s="350"/>
      <c r="D4" s="350"/>
      <c r="E4" s="350"/>
      <c r="F4" s="350"/>
      <c r="G4" s="350"/>
    </row>
    <row r="5" spans="1:7" ht="15.75">
      <c r="A5" s="77"/>
      <c r="B5" s="77"/>
      <c r="C5" s="313" t="str">
        <f>CONCATENATE('2491-00-06'!G5,"底")</f>
        <v>中華民國109年12月底</v>
      </c>
      <c r="D5" s="313"/>
      <c r="E5" s="313"/>
      <c r="F5" s="77"/>
      <c r="G5" s="161" t="s">
        <v>183</v>
      </c>
    </row>
    <row r="6" spans="1:7" ht="15.75">
      <c r="A6" s="433"/>
      <c r="B6" s="433"/>
      <c r="C6" s="434"/>
      <c r="D6" s="346" t="s">
        <v>380</v>
      </c>
      <c r="E6" s="363" t="s">
        <v>379</v>
      </c>
      <c r="F6" s="382"/>
      <c r="G6" s="382"/>
    </row>
    <row r="7" spans="1:7" ht="15.75">
      <c r="A7" s="435"/>
      <c r="B7" s="435"/>
      <c r="C7" s="436"/>
      <c r="D7" s="347"/>
      <c r="E7" s="365"/>
      <c r="F7" s="383"/>
      <c r="G7" s="383"/>
    </row>
    <row r="8" spans="1:7" ht="15.75">
      <c r="A8" s="427" t="s">
        <v>33</v>
      </c>
      <c r="B8" s="427"/>
      <c r="C8" s="428"/>
      <c r="D8" s="162">
        <v>5596</v>
      </c>
      <c r="E8" s="162"/>
      <c r="F8" s="162"/>
      <c r="G8" s="162">
        <v>4816</v>
      </c>
    </row>
    <row r="9" spans="1:7" ht="15.75">
      <c r="A9" s="420" t="s">
        <v>184</v>
      </c>
      <c r="B9" s="420"/>
      <c r="C9" s="421"/>
      <c r="D9" s="162"/>
      <c r="E9" s="162"/>
      <c r="F9" s="162"/>
      <c r="G9" s="162"/>
    </row>
    <row r="10" spans="1:7" ht="15.75">
      <c r="A10" s="420" t="s">
        <v>185</v>
      </c>
      <c r="B10" s="420"/>
      <c r="C10" s="421"/>
      <c r="D10" s="162">
        <v>1459</v>
      </c>
      <c r="E10" s="162"/>
      <c r="F10" s="162"/>
      <c r="G10" s="170">
        <v>0</v>
      </c>
    </row>
    <row r="11" spans="1:7" ht="15.75">
      <c r="A11" s="420" t="s">
        <v>186</v>
      </c>
      <c r="B11" s="420"/>
      <c r="C11" s="421"/>
      <c r="D11" s="162">
        <v>1648</v>
      </c>
      <c r="E11" s="162"/>
      <c r="F11" s="162"/>
      <c r="G11" s="170">
        <v>0</v>
      </c>
    </row>
    <row r="12" spans="1:7" ht="15.75">
      <c r="A12" s="420" t="s">
        <v>187</v>
      </c>
      <c r="B12" s="420"/>
      <c r="C12" s="421"/>
      <c r="D12" s="162">
        <v>1192</v>
      </c>
      <c r="E12" s="162"/>
      <c r="F12" s="162"/>
      <c r="G12" s="170">
        <v>0</v>
      </c>
    </row>
    <row r="13" spans="1:7" ht="15.75">
      <c r="A13" s="420" t="s">
        <v>188</v>
      </c>
      <c r="B13" s="420"/>
      <c r="C13" s="421"/>
      <c r="D13" s="162">
        <v>481</v>
      </c>
      <c r="E13" s="162"/>
      <c r="F13" s="162"/>
      <c r="G13" s="170">
        <v>0</v>
      </c>
    </row>
    <row r="14" spans="1:7" ht="15.75">
      <c r="A14" s="420" t="s">
        <v>189</v>
      </c>
      <c r="B14" s="420"/>
      <c r="C14" s="421"/>
      <c r="D14" s="162">
        <v>290</v>
      </c>
      <c r="E14" s="162"/>
      <c r="F14" s="162"/>
      <c r="G14" s="170">
        <v>0</v>
      </c>
    </row>
    <row r="15" spans="1:7" ht="15.75">
      <c r="A15" s="420" t="s">
        <v>190</v>
      </c>
      <c r="B15" s="420"/>
      <c r="C15" s="421"/>
      <c r="D15" s="162">
        <v>79</v>
      </c>
      <c r="E15" s="162"/>
      <c r="F15" s="162"/>
      <c r="G15" s="170">
        <v>0</v>
      </c>
    </row>
    <row r="16" spans="1:7" ht="15.75">
      <c r="A16" s="420" t="s">
        <v>191</v>
      </c>
      <c r="B16" s="420"/>
      <c r="C16" s="421"/>
      <c r="D16" s="162">
        <v>40</v>
      </c>
      <c r="E16" s="162"/>
      <c r="F16" s="162"/>
      <c r="G16" s="170">
        <v>0</v>
      </c>
    </row>
    <row r="17" spans="1:7" ht="15.75">
      <c r="A17" s="420" t="s">
        <v>192</v>
      </c>
      <c r="B17" s="420"/>
      <c r="C17" s="421"/>
      <c r="D17" s="162">
        <v>52</v>
      </c>
      <c r="E17" s="162"/>
      <c r="F17" s="162"/>
      <c r="G17" s="170">
        <v>0</v>
      </c>
    </row>
    <row r="18" spans="1:7" ht="15.75">
      <c r="A18" s="420" t="s">
        <v>193</v>
      </c>
      <c r="B18" s="420"/>
      <c r="C18" s="421"/>
      <c r="D18" s="162">
        <v>100</v>
      </c>
      <c r="E18" s="162"/>
      <c r="F18" s="162"/>
      <c r="G18" s="170">
        <v>0</v>
      </c>
    </row>
    <row r="19" spans="1:7" ht="15.75">
      <c r="A19" s="420" t="s">
        <v>194</v>
      </c>
      <c r="B19" s="420"/>
      <c r="C19" s="421"/>
      <c r="D19" s="162">
        <v>60</v>
      </c>
      <c r="E19" s="162"/>
      <c r="F19" s="162"/>
      <c r="G19" s="170">
        <v>0</v>
      </c>
    </row>
    <row r="20" spans="1:7" ht="15.75">
      <c r="A20" s="420" t="s">
        <v>195</v>
      </c>
      <c r="B20" s="420"/>
      <c r="C20" s="421"/>
      <c r="D20" s="162">
        <v>33</v>
      </c>
      <c r="E20" s="162"/>
      <c r="F20" s="162"/>
      <c r="G20" s="170">
        <v>0</v>
      </c>
    </row>
    <row r="21" spans="1:7" ht="15.75">
      <c r="A21" s="420" t="s">
        <v>196</v>
      </c>
      <c r="B21" s="420"/>
      <c r="C21" s="421"/>
      <c r="D21" s="162">
        <v>162</v>
      </c>
      <c r="E21" s="162"/>
      <c r="F21" s="162"/>
      <c r="G21" s="170">
        <v>0</v>
      </c>
    </row>
    <row r="22" spans="1:7" ht="15.75">
      <c r="A22" s="420"/>
      <c r="B22" s="420"/>
      <c r="C22" s="421"/>
      <c r="D22" s="162"/>
      <c r="E22" s="162"/>
      <c r="F22" s="162"/>
      <c r="G22" s="162"/>
    </row>
    <row r="23" spans="1:7" ht="15.75">
      <c r="A23" s="420" t="s">
        <v>197</v>
      </c>
      <c r="B23" s="420"/>
      <c r="C23" s="421"/>
      <c r="D23" s="162">
        <v>5596</v>
      </c>
      <c r="E23" s="162"/>
      <c r="F23" s="162"/>
      <c r="G23" s="162">
        <v>4816</v>
      </c>
    </row>
    <row r="24" spans="1:7" ht="15.75">
      <c r="A24" s="420" t="s">
        <v>198</v>
      </c>
      <c r="B24" s="420"/>
      <c r="C24" s="421"/>
      <c r="D24" s="162">
        <v>48</v>
      </c>
      <c r="E24" s="162"/>
      <c r="F24" s="162"/>
      <c r="G24" s="162">
        <v>16</v>
      </c>
    </row>
    <row r="25" spans="1:7" ht="15.75">
      <c r="A25" s="420" t="s">
        <v>199</v>
      </c>
      <c r="B25" s="420"/>
      <c r="C25" s="421"/>
      <c r="D25" s="162">
        <v>14</v>
      </c>
      <c r="E25" s="162"/>
      <c r="F25" s="162"/>
      <c r="G25" s="162">
        <v>3</v>
      </c>
    </row>
    <row r="26" spans="1:7" ht="15.75">
      <c r="A26" s="420" t="s">
        <v>200</v>
      </c>
      <c r="B26" s="420"/>
      <c r="C26" s="421"/>
      <c r="D26" s="162">
        <v>1062</v>
      </c>
      <c r="E26" s="162"/>
      <c r="F26" s="162"/>
      <c r="G26" s="162">
        <v>198</v>
      </c>
    </row>
    <row r="27" spans="1:7" ht="15.75">
      <c r="A27" s="420" t="s">
        <v>201</v>
      </c>
      <c r="B27" s="420"/>
      <c r="C27" s="421"/>
      <c r="D27" s="162">
        <v>31</v>
      </c>
      <c r="E27" s="162"/>
      <c r="F27" s="162"/>
      <c r="G27" s="162">
        <v>0</v>
      </c>
    </row>
    <row r="28" spans="1:7" ht="15.75">
      <c r="A28" s="420" t="s">
        <v>202</v>
      </c>
      <c r="B28" s="420"/>
      <c r="C28" s="421"/>
      <c r="D28" s="162">
        <v>5</v>
      </c>
      <c r="E28" s="162"/>
      <c r="F28" s="162"/>
      <c r="G28" s="162">
        <v>1</v>
      </c>
    </row>
    <row r="29" spans="1:7" ht="15.75">
      <c r="A29" s="422" t="s">
        <v>364</v>
      </c>
      <c r="B29" s="422"/>
      <c r="C29" s="423"/>
      <c r="D29" s="162">
        <v>396</v>
      </c>
      <c r="E29" s="162"/>
      <c r="F29" s="162"/>
      <c r="G29" s="162">
        <v>26</v>
      </c>
    </row>
    <row r="30" spans="1:7" ht="15.75">
      <c r="A30" s="420" t="s">
        <v>203</v>
      </c>
      <c r="B30" s="420"/>
      <c r="C30" s="421"/>
      <c r="D30" s="162">
        <v>983</v>
      </c>
      <c r="E30" s="162"/>
      <c r="F30" s="162"/>
      <c r="G30" s="162">
        <v>58</v>
      </c>
    </row>
    <row r="31" spans="1:7" ht="15.75">
      <c r="A31" s="420" t="s">
        <v>204</v>
      </c>
      <c r="B31" s="420"/>
      <c r="C31" s="421"/>
      <c r="D31" s="162">
        <v>141</v>
      </c>
      <c r="E31" s="162"/>
      <c r="F31" s="162"/>
      <c r="G31" s="162">
        <v>25</v>
      </c>
    </row>
    <row r="32" spans="1:7" ht="15.75">
      <c r="A32" s="420" t="s">
        <v>205</v>
      </c>
      <c r="B32" s="420"/>
      <c r="C32" s="421"/>
      <c r="D32" s="162">
        <v>15</v>
      </c>
      <c r="E32" s="162"/>
      <c r="F32" s="162"/>
      <c r="G32" s="162">
        <v>2</v>
      </c>
    </row>
    <row r="33" spans="1:7" ht="15.75">
      <c r="A33" s="422" t="s">
        <v>363</v>
      </c>
      <c r="B33" s="422"/>
      <c r="C33" s="423"/>
      <c r="D33" s="162">
        <v>497</v>
      </c>
      <c r="E33" s="162"/>
      <c r="F33" s="162"/>
      <c r="G33" s="162">
        <v>84</v>
      </c>
    </row>
    <row r="34" spans="1:7" ht="15.75">
      <c r="A34" s="420" t="s">
        <v>206</v>
      </c>
      <c r="B34" s="420"/>
      <c r="C34" s="421"/>
      <c r="D34" s="162">
        <v>696</v>
      </c>
      <c r="E34" s="162"/>
      <c r="F34" s="162"/>
      <c r="G34" s="162">
        <v>182</v>
      </c>
    </row>
    <row r="35" spans="1:7" ht="15.75">
      <c r="A35" s="420" t="s">
        <v>207</v>
      </c>
      <c r="B35" s="420"/>
      <c r="C35" s="421"/>
      <c r="D35" s="162">
        <v>398</v>
      </c>
      <c r="E35" s="162"/>
      <c r="F35" s="162"/>
      <c r="G35" s="162">
        <v>3</v>
      </c>
    </row>
    <row r="36" spans="1:7" ht="15.75">
      <c r="A36" s="420" t="s">
        <v>208</v>
      </c>
      <c r="B36" s="420"/>
      <c r="C36" s="421"/>
      <c r="D36" s="162">
        <v>876</v>
      </c>
      <c r="E36" s="162"/>
      <c r="F36" s="162"/>
      <c r="G36" s="162">
        <v>100</v>
      </c>
    </row>
    <row r="37" spans="1:7" ht="15.75">
      <c r="A37" s="420" t="s">
        <v>209</v>
      </c>
      <c r="B37" s="420"/>
      <c r="C37" s="421"/>
      <c r="D37" s="162">
        <v>111</v>
      </c>
      <c r="E37" s="162"/>
      <c r="F37" s="162"/>
      <c r="G37" s="162">
        <v>1182</v>
      </c>
    </row>
    <row r="38" spans="1:7" ht="15.75">
      <c r="A38" s="420" t="s">
        <v>210</v>
      </c>
      <c r="B38" s="420"/>
      <c r="C38" s="421"/>
      <c r="D38" s="162">
        <v>0</v>
      </c>
      <c r="E38" s="162"/>
      <c r="F38" s="162"/>
      <c r="G38" s="162">
        <v>0</v>
      </c>
    </row>
    <row r="39" spans="1:7" ht="15.75">
      <c r="A39" s="422" t="s">
        <v>376</v>
      </c>
      <c r="B39" s="422"/>
      <c r="C39" s="423"/>
      <c r="D39" s="162">
        <v>1</v>
      </c>
      <c r="E39" s="162"/>
      <c r="F39" s="162"/>
      <c r="G39" s="162">
        <v>0</v>
      </c>
    </row>
    <row r="40" spans="1:7" ht="15.75">
      <c r="A40" s="420" t="s">
        <v>211</v>
      </c>
      <c r="B40" s="420"/>
      <c r="C40" s="421"/>
      <c r="D40" s="162">
        <v>0</v>
      </c>
      <c r="E40" s="162"/>
      <c r="F40" s="162"/>
      <c r="G40" s="162">
        <v>0</v>
      </c>
    </row>
    <row r="41" spans="1:7" ht="15.75">
      <c r="A41" s="420" t="s">
        <v>212</v>
      </c>
      <c r="B41" s="420"/>
      <c r="C41" s="421"/>
      <c r="D41" s="162">
        <v>17</v>
      </c>
      <c r="E41" s="162"/>
      <c r="F41" s="162"/>
      <c r="G41" s="162">
        <v>1</v>
      </c>
    </row>
    <row r="42" spans="1:7" ht="15.75">
      <c r="A42" s="420" t="s">
        <v>213</v>
      </c>
      <c r="B42" s="420"/>
      <c r="C42" s="421"/>
      <c r="D42" s="162">
        <v>145</v>
      </c>
      <c r="E42" s="162"/>
      <c r="F42" s="162"/>
      <c r="G42" s="162">
        <v>0</v>
      </c>
    </row>
    <row r="43" spans="1:7" ht="15.75">
      <c r="A43" s="424" t="s">
        <v>214</v>
      </c>
      <c r="B43" s="424"/>
      <c r="C43" s="425"/>
      <c r="D43" s="162">
        <v>160</v>
      </c>
      <c r="E43" s="162"/>
      <c r="F43" s="162"/>
      <c r="G43" s="162">
        <v>2935</v>
      </c>
    </row>
    <row r="44" spans="1:7" ht="15.75">
      <c r="A44" s="426" t="s">
        <v>217</v>
      </c>
      <c r="B44" s="426"/>
      <c r="C44" s="426"/>
      <c r="D44" s="163" t="s">
        <v>38</v>
      </c>
      <c r="E44" s="164" t="s">
        <v>39</v>
      </c>
      <c r="F44" s="165"/>
      <c r="G44" s="165"/>
    </row>
    <row r="45" spans="1:7" ht="15.75">
      <c r="A45" s="166"/>
      <c r="B45" s="167"/>
      <c r="C45" s="167"/>
      <c r="D45" s="168" t="s">
        <v>40</v>
      </c>
      <c r="E45" s="167"/>
      <c r="F45" s="167"/>
      <c r="G45" s="167"/>
    </row>
    <row r="46" spans="1:7" ht="15.75">
      <c r="A46" s="169" t="s">
        <v>42</v>
      </c>
      <c r="B46" s="65" t="s">
        <v>215</v>
      </c>
      <c r="C46" s="65"/>
      <c r="D46" s="65"/>
      <c r="E46" s="65"/>
      <c r="F46" s="65"/>
      <c r="G46" s="65"/>
    </row>
    <row r="47" spans="1:7" ht="15.75">
      <c r="A47" s="169" t="s">
        <v>43</v>
      </c>
      <c r="B47" s="87" t="s">
        <v>221</v>
      </c>
      <c r="C47" s="87"/>
      <c r="D47" s="87"/>
      <c r="E47" s="87"/>
      <c r="F47" s="65"/>
      <c r="G47" s="65"/>
    </row>
    <row r="48" spans="1:7" ht="15.75">
      <c r="A48" s="169"/>
      <c r="B48" s="87" t="s">
        <v>396</v>
      </c>
      <c r="C48" s="87"/>
      <c r="D48" s="87"/>
      <c r="E48" s="87"/>
      <c r="F48" s="65"/>
      <c r="G48" s="65"/>
    </row>
    <row r="49" spans="1:7" ht="15.75">
      <c r="A49" s="169"/>
      <c r="B49" s="87" t="s">
        <v>383</v>
      </c>
      <c r="C49" s="87"/>
      <c r="D49" s="87"/>
      <c r="E49" s="87"/>
      <c r="F49" s="65"/>
      <c r="G49" s="65"/>
    </row>
    <row r="50" spans="1:7" ht="15.75">
      <c r="A50" s="339" t="s">
        <v>216</v>
      </c>
      <c r="B50" s="339"/>
      <c r="C50" s="339"/>
      <c r="D50" s="339"/>
      <c r="E50" s="339"/>
      <c r="F50" s="339"/>
      <c r="G50" s="339"/>
    </row>
  </sheetData>
  <sheetProtection/>
  <mergeCells count="45">
    <mergeCell ref="F1:G1"/>
    <mergeCell ref="F2:G2"/>
    <mergeCell ref="A3:G4"/>
    <mergeCell ref="C5:E5"/>
    <mergeCell ref="A6:C7"/>
    <mergeCell ref="D6:D7"/>
    <mergeCell ref="E6:G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50:G50"/>
    <mergeCell ref="A41:C41"/>
    <mergeCell ref="A42:C42"/>
    <mergeCell ref="A43:C43"/>
    <mergeCell ref="A44:C44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="85" zoomScaleSheetLayoutView="85" zoomScalePageLayoutView="0" workbookViewId="0" topLeftCell="A1">
      <selection activeCell="D8" sqref="D8:O32"/>
    </sheetView>
  </sheetViews>
  <sheetFormatPr defaultColWidth="9.00390625" defaultRowHeight="16.5"/>
  <cols>
    <col min="1" max="1" width="9.25390625" style="202" customWidth="1"/>
    <col min="2" max="2" width="6.75390625" style="202" customWidth="1"/>
    <col min="3" max="3" width="22.375" style="202" customWidth="1"/>
    <col min="4" max="4" width="11.375" style="202" customWidth="1"/>
    <col min="5" max="5" width="10.625" style="202" customWidth="1"/>
    <col min="6" max="6" width="11.375" style="202" customWidth="1"/>
    <col min="7" max="7" width="10.625" style="202" customWidth="1"/>
    <col min="8" max="8" width="11.375" style="202" customWidth="1"/>
    <col min="9" max="9" width="10.625" style="202" customWidth="1"/>
    <col min="10" max="10" width="14.00390625" style="202" customWidth="1"/>
    <col min="11" max="11" width="11.625" style="202" customWidth="1"/>
    <col min="12" max="12" width="14.00390625" style="202" customWidth="1"/>
    <col min="13" max="13" width="11.625" style="202" customWidth="1"/>
    <col min="14" max="14" width="14.00390625" style="202" customWidth="1"/>
    <col min="15" max="15" width="11.625" style="202" customWidth="1"/>
    <col min="16" max="16384" width="9.00390625" style="202" customWidth="1"/>
  </cols>
  <sheetData>
    <row r="1" spans="1:15" s="182" customFormat="1" ht="18" customHeight="1">
      <c r="A1" s="437" t="s">
        <v>311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</row>
    <row r="2" spans="1:15" s="182" customFormat="1" ht="38.25" customHeight="1">
      <c r="A2" s="438"/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</row>
    <row r="3" spans="1:15" s="184" customFormat="1" ht="36" customHeight="1">
      <c r="A3" s="439" t="s">
        <v>400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</row>
    <row r="4" spans="1:15" s="184" customFormat="1" ht="28.5" customHeight="1">
      <c r="A4" s="183"/>
      <c r="B4" s="183"/>
      <c r="C4" s="183"/>
      <c r="D4" s="185"/>
      <c r="E4" s="185"/>
      <c r="F4" s="185"/>
      <c r="G4" s="185"/>
      <c r="H4" s="185"/>
      <c r="I4" s="185"/>
      <c r="J4" s="185"/>
      <c r="K4" s="185"/>
      <c r="L4" s="185"/>
      <c r="M4" s="441" t="s">
        <v>312</v>
      </c>
      <c r="N4" s="441"/>
      <c r="O4" s="441"/>
    </row>
    <row r="5" spans="1:15" s="186" customFormat="1" ht="36" customHeight="1">
      <c r="A5" s="442" t="s">
        <v>8</v>
      </c>
      <c r="B5" s="442"/>
      <c r="C5" s="445" t="s">
        <v>313</v>
      </c>
      <c r="D5" s="448" t="s">
        <v>314</v>
      </c>
      <c r="E5" s="449"/>
      <c r="F5" s="449"/>
      <c r="G5" s="449"/>
      <c r="H5" s="449"/>
      <c r="I5" s="450"/>
      <c r="J5" s="449" t="s">
        <v>315</v>
      </c>
      <c r="K5" s="449"/>
      <c r="L5" s="449"/>
      <c r="M5" s="449"/>
      <c r="N5" s="449"/>
      <c r="O5" s="449"/>
    </row>
    <row r="6" spans="1:15" s="187" customFormat="1" ht="33.75" customHeight="1">
      <c r="A6" s="443"/>
      <c r="B6" s="443"/>
      <c r="C6" s="446" t="s">
        <v>310</v>
      </c>
      <c r="D6" s="451" t="s">
        <v>316</v>
      </c>
      <c r="E6" s="452"/>
      <c r="F6" s="453" t="s">
        <v>317</v>
      </c>
      <c r="G6" s="454"/>
      <c r="H6" s="453" t="s">
        <v>318</v>
      </c>
      <c r="I6" s="450"/>
      <c r="J6" s="455" t="s">
        <v>378</v>
      </c>
      <c r="K6" s="452"/>
      <c r="L6" s="453" t="s">
        <v>317</v>
      </c>
      <c r="M6" s="454"/>
      <c r="N6" s="453" t="s">
        <v>318</v>
      </c>
      <c r="O6" s="449"/>
    </row>
    <row r="7" spans="1:15" s="187" customFormat="1" ht="33" customHeight="1">
      <c r="A7" s="444"/>
      <c r="B7" s="444"/>
      <c r="C7" s="447" t="s">
        <v>310</v>
      </c>
      <c r="D7" s="188" t="s">
        <v>319</v>
      </c>
      <c r="E7" s="189" t="s">
        <v>320</v>
      </c>
      <c r="F7" s="188" t="s">
        <v>319</v>
      </c>
      <c r="G7" s="189" t="s">
        <v>320</v>
      </c>
      <c r="H7" s="188" t="s">
        <v>319</v>
      </c>
      <c r="I7" s="190" t="s">
        <v>320</v>
      </c>
      <c r="J7" s="189" t="s">
        <v>321</v>
      </c>
      <c r="K7" s="189" t="s">
        <v>320</v>
      </c>
      <c r="L7" s="189" t="s">
        <v>321</v>
      </c>
      <c r="M7" s="189" t="s">
        <v>320</v>
      </c>
      <c r="N7" s="189" t="s">
        <v>321</v>
      </c>
      <c r="O7" s="189" t="s">
        <v>320</v>
      </c>
    </row>
    <row r="8" spans="1:15" s="187" customFormat="1" ht="16.5" customHeight="1">
      <c r="A8" s="456" t="s">
        <v>33</v>
      </c>
      <c r="B8" s="456"/>
      <c r="C8" s="191" t="s">
        <v>322</v>
      </c>
      <c r="D8" s="192">
        <v>720293</v>
      </c>
      <c r="E8" s="193">
        <v>100</v>
      </c>
      <c r="F8" s="192">
        <v>496255</v>
      </c>
      <c r="G8" s="193">
        <v>68.896268601805</v>
      </c>
      <c r="H8" s="192">
        <v>224038</v>
      </c>
      <c r="I8" s="193">
        <v>31.1037313981949</v>
      </c>
      <c r="J8" s="194">
        <v>25446588.144148</v>
      </c>
      <c r="K8" s="193">
        <v>100</v>
      </c>
      <c r="L8" s="194">
        <v>22004592.933838</v>
      </c>
      <c r="M8" s="193">
        <v>86.473647505072</v>
      </c>
      <c r="N8" s="194">
        <v>3441995.21031</v>
      </c>
      <c r="O8" s="193">
        <v>13.5263524949279</v>
      </c>
    </row>
    <row r="9" spans="1:15" s="187" customFormat="1" ht="16.5" customHeight="1">
      <c r="A9" s="223" t="s">
        <v>223</v>
      </c>
      <c r="B9" s="227"/>
      <c r="C9" s="195" t="s">
        <v>323</v>
      </c>
      <c r="D9" s="192">
        <v>718732</v>
      </c>
      <c r="E9" s="193">
        <v>100</v>
      </c>
      <c r="F9" s="192">
        <v>495135</v>
      </c>
      <c r="G9" s="193">
        <v>68.8900730731343</v>
      </c>
      <c r="H9" s="192">
        <v>223597</v>
      </c>
      <c r="I9" s="193">
        <v>31.1099269268656</v>
      </c>
      <c r="J9" s="194">
        <v>25421287.78292</v>
      </c>
      <c r="K9" s="193">
        <v>100</v>
      </c>
      <c r="L9" s="194">
        <v>21982844.848548</v>
      </c>
      <c r="M9" s="193">
        <v>86.474159123118</v>
      </c>
      <c r="N9" s="194">
        <v>3438442.934372</v>
      </c>
      <c r="O9" s="193">
        <v>13.5258408768819</v>
      </c>
    </row>
    <row r="10" spans="1:15" s="187" customFormat="1" ht="16.5" customHeight="1">
      <c r="A10" s="225" t="s">
        <v>262</v>
      </c>
      <c r="B10" s="225"/>
      <c r="C10" s="195" t="s">
        <v>324</v>
      </c>
      <c r="D10" s="192">
        <v>137283</v>
      </c>
      <c r="E10" s="193">
        <v>100</v>
      </c>
      <c r="F10" s="192">
        <v>94871</v>
      </c>
      <c r="G10" s="193">
        <v>69.1061529832535</v>
      </c>
      <c r="H10" s="192">
        <v>42412</v>
      </c>
      <c r="I10" s="193">
        <v>30.8938470167464</v>
      </c>
      <c r="J10" s="194">
        <v>2412303.4668</v>
      </c>
      <c r="K10" s="193">
        <v>100</v>
      </c>
      <c r="L10" s="194">
        <v>2001030.528751</v>
      </c>
      <c r="M10" s="193">
        <v>82.9510281890625</v>
      </c>
      <c r="N10" s="194">
        <v>411272.938049</v>
      </c>
      <c r="O10" s="193">
        <v>17.0489718109374</v>
      </c>
    </row>
    <row r="11" spans="1:15" s="187" customFormat="1" ht="16.5" customHeight="1">
      <c r="A11" s="225" t="s">
        <v>261</v>
      </c>
      <c r="B11" s="225"/>
      <c r="C11" s="195" t="s">
        <v>325</v>
      </c>
      <c r="D11" s="192">
        <v>180033</v>
      </c>
      <c r="E11" s="193">
        <v>100</v>
      </c>
      <c r="F11" s="192">
        <v>123787</v>
      </c>
      <c r="G11" s="193">
        <v>68.7579499314014</v>
      </c>
      <c r="H11" s="192">
        <v>56246</v>
      </c>
      <c r="I11" s="193">
        <v>31.2420500685985</v>
      </c>
      <c r="J11" s="194">
        <v>13126045.177689</v>
      </c>
      <c r="K11" s="193">
        <v>100</v>
      </c>
      <c r="L11" s="194">
        <v>11406171.662068</v>
      </c>
      <c r="M11" s="193">
        <v>86.8972451919916</v>
      </c>
      <c r="N11" s="194">
        <v>1719873.515621</v>
      </c>
      <c r="O11" s="193">
        <v>13.1027548080083</v>
      </c>
    </row>
    <row r="12" spans="1:15" s="187" customFormat="1" ht="16.5" customHeight="1">
      <c r="A12" s="225" t="s">
        <v>295</v>
      </c>
      <c r="B12" s="225"/>
      <c r="C12" s="195" t="s">
        <v>326</v>
      </c>
      <c r="D12" s="192">
        <v>63466</v>
      </c>
      <c r="E12" s="193">
        <v>100</v>
      </c>
      <c r="F12" s="192">
        <v>43809</v>
      </c>
      <c r="G12" s="193">
        <v>69.0275107931806</v>
      </c>
      <c r="H12" s="192">
        <v>19657</v>
      </c>
      <c r="I12" s="193">
        <v>30.9724892068193</v>
      </c>
      <c r="J12" s="194">
        <v>1608943.844417</v>
      </c>
      <c r="K12" s="193">
        <v>100</v>
      </c>
      <c r="L12" s="194">
        <v>1427497.531615</v>
      </c>
      <c r="M12" s="193">
        <v>88.7226447690132</v>
      </c>
      <c r="N12" s="194">
        <v>181446.312802</v>
      </c>
      <c r="O12" s="193">
        <v>11.2773552309867</v>
      </c>
    </row>
    <row r="13" spans="1:15" s="187" customFormat="1" ht="16.5" customHeight="1">
      <c r="A13" s="225" t="s">
        <v>219</v>
      </c>
      <c r="B13" s="225"/>
      <c r="C13" s="195" t="s">
        <v>327</v>
      </c>
      <c r="D13" s="192">
        <v>105401</v>
      </c>
      <c r="E13" s="193">
        <v>100</v>
      </c>
      <c r="F13" s="192">
        <v>71583</v>
      </c>
      <c r="G13" s="193">
        <v>67.9149154182597</v>
      </c>
      <c r="H13" s="192">
        <v>33818</v>
      </c>
      <c r="I13" s="193">
        <v>32.0850845817402</v>
      </c>
      <c r="J13" s="194">
        <v>1892581.845417</v>
      </c>
      <c r="K13" s="193">
        <v>100</v>
      </c>
      <c r="L13" s="194">
        <v>1521067.669272</v>
      </c>
      <c r="M13" s="193">
        <v>80.3699809841966</v>
      </c>
      <c r="N13" s="194">
        <v>371514.176145</v>
      </c>
      <c r="O13" s="193">
        <v>19.6300190158033</v>
      </c>
    </row>
    <row r="14" spans="1:15" s="187" customFormat="1" ht="16.5" customHeight="1">
      <c r="A14" s="225" t="s">
        <v>220</v>
      </c>
      <c r="B14" s="225"/>
      <c r="C14" s="195" t="s">
        <v>328</v>
      </c>
      <c r="D14" s="192">
        <v>39579</v>
      </c>
      <c r="E14" s="193">
        <v>100</v>
      </c>
      <c r="F14" s="192">
        <v>27488</v>
      </c>
      <c r="G14" s="193">
        <v>69.4509714747719</v>
      </c>
      <c r="H14" s="192">
        <v>12091</v>
      </c>
      <c r="I14" s="193">
        <v>30.549028525228</v>
      </c>
      <c r="J14" s="194">
        <v>965298.822646</v>
      </c>
      <c r="K14" s="193">
        <v>100</v>
      </c>
      <c r="L14" s="194">
        <v>811252.296969</v>
      </c>
      <c r="M14" s="193">
        <v>84.0415711629337</v>
      </c>
      <c r="N14" s="194">
        <v>154046.525677</v>
      </c>
      <c r="O14" s="193">
        <v>15.9584288370662</v>
      </c>
    </row>
    <row r="15" spans="1:15" s="187" customFormat="1" ht="16.5" customHeight="1">
      <c r="A15" s="227" t="s">
        <v>224</v>
      </c>
      <c r="B15" s="227"/>
      <c r="C15" s="195" t="s">
        <v>329</v>
      </c>
      <c r="D15" s="192">
        <v>81166</v>
      </c>
      <c r="E15" s="193">
        <v>100</v>
      </c>
      <c r="F15" s="192">
        <v>56120</v>
      </c>
      <c r="G15" s="193">
        <v>69.1422516817386</v>
      </c>
      <c r="H15" s="192">
        <v>25046</v>
      </c>
      <c r="I15" s="193">
        <v>30.8577483182613</v>
      </c>
      <c r="J15" s="194">
        <v>2119698.441528</v>
      </c>
      <c r="K15" s="193">
        <v>100</v>
      </c>
      <c r="L15" s="194">
        <v>1880252.041881</v>
      </c>
      <c r="M15" s="193">
        <v>88.703751677319</v>
      </c>
      <c r="N15" s="194">
        <v>239446.399647</v>
      </c>
      <c r="O15" s="193">
        <v>11.2962483226809</v>
      </c>
    </row>
    <row r="16" spans="1:15" s="187" customFormat="1" ht="16.5" customHeight="1">
      <c r="A16" s="225" t="s">
        <v>225</v>
      </c>
      <c r="B16" s="225"/>
      <c r="C16" s="195" t="s">
        <v>330</v>
      </c>
      <c r="D16" s="192">
        <v>6397</v>
      </c>
      <c r="E16" s="193">
        <v>100</v>
      </c>
      <c r="F16" s="192">
        <v>4580</v>
      </c>
      <c r="G16" s="193">
        <v>71.5960606534312</v>
      </c>
      <c r="H16" s="192">
        <v>1817</v>
      </c>
      <c r="I16" s="193">
        <v>28.4039393465687</v>
      </c>
      <c r="J16" s="194">
        <v>94224.650296</v>
      </c>
      <c r="K16" s="193">
        <v>100</v>
      </c>
      <c r="L16" s="194">
        <v>75130.038305</v>
      </c>
      <c r="M16" s="193">
        <v>79.735014212294</v>
      </c>
      <c r="N16" s="194">
        <v>19094.611991</v>
      </c>
      <c r="O16" s="193">
        <v>20.2649857877059</v>
      </c>
    </row>
    <row r="17" spans="1:15" s="187" customFormat="1" ht="16.5" customHeight="1">
      <c r="A17" s="225" t="s">
        <v>226</v>
      </c>
      <c r="B17" s="225"/>
      <c r="C17" s="195" t="s">
        <v>331</v>
      </c>
      <c r="D17" s="192">
        <v>13821</v>
      </c>
      <c r="E17" s="193">
        <v>100</v>
      </c>
      <c r="F17" s="192">
        <v>9828</v>
      </c>
      <c r="G17" s="193">
        <v>71.109181680052</v>
      </c>
      <c r="H17" s="192">
        <v>3993</v>
      </c>
      <c r="I17" s="193">
        <v>28.8908183199479</v>
      </c>
      <c r="J17" s="194">
        <v>552363.348777</v>
      </c>
      <c r="K17" s="193">
        <v>100</v>
      </c>
      <c r="L17" s="194">
        <v>498999.017805</v>
      </c>
      <c r="M17" s="193">
        <v>90.3389080593136</v>
      </c>
      <c r="N17" s="194">
        <v>53364.330972</v>
      </c>
      <c r="O17" s="193">
        <v>9.66109194068635</v>
      </c>
    </row>
    <row r="18" spans="1:15" s="187" customFormat="1" ht="16.5" customHeight="1">
      <c r="A18" s="225" t="s">
        <v>227</v>
      </c>
      <c r="B18" s="225"/>
      <c r="C18" s="195" t="s">
        <v>332</v>
      </c>
      <c r="D18" s="192">
        <v>7696</v>
      </c>
      <c r="E18" s="193">
        <v>100</v>
      </c>
      <c r="F18" s="192">
        <v>5446</v>
      </c>
      <c r="G18" s="193">
        <v>70.7640332640332</v>
      </c>
      <c r="H18" s="192">
        <v>2250</v>
      </c>
      <c r="I18" s="193">
        <v>29.2359667359667</v>
      </c>
      <c r="J18" s="194">
        <v>287985.785426</v>
      </c>
      <c r="K18" s="193">
        <v>100</v>
      </c>
      <c r="L18" s="194">
        <v>252958.851253</v>
      </c>
      <c r="M18" s="193">
        <v>87.8372697731637</v>
      </c>
      <c r="N18" s="194">
        <v>35026.934173</v>
      </c>
      <c r="O18" s="193">
        <v>12.1627302268362</v>
      </c>
    </row>
    <row r="19" spans="1:15" s="187" customFormat="1" ht="16.5" customHeight="1">
      <c r="A19" s="225" t="s">
        <v>228</v>
      </c>
      <c r="B19" s="225"/>
      <c r="C19" s="195" t="s">
        <v>333</v>
      </c>
      <c r="D19" s="192">
        <v>28100</v>
      </c>
      <c r="E19" s="193">
        <v>100</v>
      </c>
      <c r="F19" s="192">
        <v>19228</v>
      </c>
      <c r="G19" s="193">
        <v>68.4270462633451</v>
      </c>
      <c r="H19" s="192">
        <v>8872</v>
      </c>
      <c r="I19" s="193">
        <v>31.5729537366548</v>
      </c>
      <c r="J19" s="194">
        <v>528336.859133</v>
      </c>
      <c r="K19" s="193">
        <v>100</v>
      </c>
      <c r="L19" s="194">
        <v>463161.042531</v>
      </c>
      <c r="M19" s="193">
        <v>87.6639656167556</v>
      </c>
      <c r="N19" s="194">
        <v>65175.816602</v>
      </c>
      <c r="O19" s="193">
        <v>12.3360343832443</v>
      </c>
    </row>
    <row r="20" spans="1:15" s="187" customFormat="1" ht="16.5" customHeight="1">
      <c r="A20" s="225" t="s">
        <v>229</v>
      </c>
      <c r="B20" s="225"/>
      <c r="C20" s="195" t="s">
        <v>334</v>
      </c>
      <c r="D20" s="192">
        <v>5567</v>
      </c>
      <c r="E20" s="193">
        <v>100</v>
      </c>
      <c r="F20" s="192">
        <v>3758</v>
      </c>
      <c r="G20" s="193">
        <v>67.5049398239626</v>
      </c>
      <c r="H20" s="192">
        <v>1809</v>
      </c>
      <c r="I20" s="193">
        <v>32.4950601760373</v>
      </c>
      <c r="J20" s="194">
        <v>100497.865886</v>
      </c>
      <c r="K20" s="193">
        <v>100</v>
      </c>
      <c r="L20" s="194">
        <v>85538.548051</v>
      </c>
      <c r="M20" s="193">
        <v>85.1147905449364</v>
      </c>
      <c r="N20" s="194">
        <v>14959.317835</v>
      </c>
      <c r="O20" s="193">
        <v>14.8852094550635</v>
      </c>
    </row>
    <row r="21" spans="1:15" s="187" customFormat="1" ht="16.5" customHeight="1">
      <c r="A21" s="225" t="s">
        <v>230</v>
      </c>
      <c r="B21" s="225"/>
      <c r="C21" s="195" t="s">
        <v>335</v>
      </c>
      <c r="D21" s="192">
        <v>7630</v>
      </c>
      <c r="E21" s="193">
        <v>100</v>
      </c>
      <c r="F21" s="192">
        <v>5392</v>
      </c>
      <c r="G21" s="193">
        <v>70.6684141546526</v>
      </c>
      <c r="H21" s="192">
        <v>2238</v>
      </c>
      <c r="I21" s="193">
        <v>29.3315858453473</v>
      </c>
      <c r="J21" s="194">
        <v>277373.30883</v>
      </c>
      <c r="K21" s="193">
        <v>100</v>
      </c>
      <c r="L21" s="194">
        <v>259857.493895</v>
      </c>
      <c r="M21" s="193">
        <v>93.6851115888243</v>
      </c>
      <c r="N21" s="194">
        <v>17515.814935</v>
      </c>
      <c r="O21" s="193">
        <v>6.3148884111756</v>
      </c>
    </row>
    <row r="22" spans="1:15" s="187" customFormat="1" ht="16.5" customHeight="1">
      <c r="A22" s="225" t="s">
        <v>231</v>
      </c>
      <c r="B22" s="225"/>
      <c r="C22" s="195" t="s">
        <v>336</v>
      </c>
      <c r="D22" s="192">
        <v>4987</v>
      </c>
      <c r="E22" s="193">
        <v>100</v>
      </c>
      <c r="F22" s="192">
        <v>3465</v>
      </c>
      <c r="G22" s="193">
        <v>69.4806496891918</v>
      </c>
      <c r="H22" s="192">
        <v>1522</v>
      </c>
      <c r="I22" s="193">
        <v>30.5193503108081</v>
      </c>
      <c r="J22" s="194">
        <v>77535.402605</v>
      </c>
      <c r="K22" s="193">
        <v>100</v>
      </c>
      <c r="L22" s="194">
        <v>65081.860118</v>
      </c>
      <c r="M22" s="193">
        <v>83.9382500527611</v>
      </c>
      <c r="N22" s="194">
        <v>12453.542487</v>
      </c>
      <c r="O22" s="193">
        <v>16.0617499472388</v>
      </c>
    </row>
    <row r="23" spans="1:15" s="187" customFormat="1" ht="16.5" customHeight="1">
      <c r="A23" s="225" t="s">
        <v>232</v>
      </c>
      <c r="B23" s="225"/>
      <c r="C23" s="195" t="s">
        <v>337</v>
      </c>
      <c r="D23" s="192">
        <v>7779</v>
      </c>
      <c r="E23" s="193">
        <v>100</v>
      </c>
      <c r="F23" s="192">
        <v>5270</v>
      </c>
      <c r="G23" s="193">
        <v>67.7464969790461</v>
      </c>
      <c r="H23" s="192">
        <v>2509</v>
      </c>
      <c r="I23" s="193">
        <v>32.2535030209538</v>
      </c>
      <c r="J23" s="194">
        <v>113445.727593</v>
      </c>
      <c r="K23" s="193">
        <v>100</v>
      </c>
      <c r="L23" s="194">
        <v>89520.6488</v>
      </c>
      <c r="M23" s="193">
        <v>78.9105510620602</v>
      </c>
      <c r="N23" s="194">
        <v>23925.078793</v>
      </c>
      <c r="O23" s="193">
        <v>21.0894489379397</v>
      </c>
    </row>
    <row r="24" spans="1:15" s="187" customFormat="1" ht="16.5" customHeight="1">
      <c r="A24" s="225" t="s">
        <v>218</v>
      </c>
      <c r="B24" s="225"/>
      <c r="C24" s="195" t="s">
        <v>338</v>
      </c>
      <c r="D24" s="192">
        <v>1548</v>
      </c>
      <c r="E24" s="193">
        <v>100</v>
      </c>
      <c r="F24" s="192">
        <v>1024</v>
      </c>
      <c r="G24" s="193">
        <v>66.1498708010335</v>
      </c>
      <c r="H24" s="192">
        <v>524</v>
      </c>
      <c r="I24" s="193">
        <v>33.8501291989664</v>
      </c>
      <c r="J24" s="194">
        <v>17165.568542</v>
      </c>
      <c r="K24" s="193">
        <v>100</v>
      </c>
      <c r="L24" s="194">
        <v>13499.874832</v>
      </c>
      <c r="M24" s="193">
        <v>78.6450783670174</v>
      </c>
      <c r="N24" s="194">
        <v>3665.69371</v>
      </c>
      <c r="O24" s="193">
        <v>21.3549216329825</v>
      </c>
    </row>
    <row r="25" spans="1:15" s="187" customFormat="1" ht="16.5" customHeight="1">
      <c r="A25" s="225" t="s">
        <v>233</v>
      </c>
      <c r="B25" s="225"/>
      <c r="C25" s="195" t="s">
        <v>339</v>
      </c>
      <c r="D25" s="192">
        <v>3766</v>
      </c>
      <c r="E25" s="193">
        <v>100</v>
      </c>
      <c r="F25" s="192">
        <v>2569</v>
      </c>
      <c r="G25" s="193">
        <v>68.2156133828996</v>
      </c>
      <c r="H25" s="192">
        <v>1197</v>
      </c>
      <c r="I25" s="193">
        <v>31.7843866171003</v>
      </c>
      <c r="J25" s="194">
        <v>79047.558828</v>
      </c>
      <c r="K25" s="193">
        <v>100</v>
      </c>
      <c r="L25" s="194">
        <v>69186.438782</v>
      </c>
      <c r="M25" s="193">
        <v>87.525079594859</v>
      </c>
      <c r="N25" s="194">
        <v>9861.120046</v>
      </c>
      <c r="O25" s="193">
        <v>12.4749204051409</v>
      </c>
    </row>
    <row r="26" spans="1:15" s="187" customFormat="1" ht="16.5" customHeight="1">
      <c r="A26" s="225" t="s">
        <v>234</v>
      </c>
      <c r="B26" s="225"/>
      <c r="C26" s="195" t="s">
        <v>340</v>
      </c>
      <c r="D26" s="192">
        <v>888</v>
      </c>
      <c r="E26" s="193">
        <v>100</v>
      </c>
      <c r="F26" s="192">
        <v>597</v>
      </c>
      <c r="G26" s="193">
        <v>67.2297297297297</v>
      </c>
      <c r="H26" s="192">
        <v>291</v>
      </c>
      <c r="I26" s="193">
        <v>32.7702702702702</v>
      </c>
      <c r="J26" s="194">
        <v>12050.24375</v>
      </c>
      <c r="K26" s="193">
        <v>100</v>
      </c>
      <c r="L26" s="194">
        <v>10056.0065</v>
      </c>
      <c r="M26" s="193">
        <v>83.4506480418705</v>
      </c>
      <c r="N26" s="194">
        <v>1994.23725</v>
      </c>
      <c r="O26" s="193">
        <v>16.5493519581294</v>
      </c>
    </row>
    <row r="27" spans="1:15" s="187" customFormat="1" ht="16.5" customHeight="1">
      <c r="A27" s="225" t="s">
        <v>235</v>
      </c>
      <c r="B27" s="225"/>
      <c r="C27" s="195" t="s">
        <v>341</v>
      </c>
      <c r="D27" s="192">
        <v>6137</v>
      </c>
      <c r="E27" s="193">
        <v>100</v>
      </c>
      <c r="F27" s="192">
        <v>4172</v>
      </c>
      <c r="G27" s="193">
        <v>67.9810982564771</v>
      </c>
      <c r="H27" s="192">
        <v>1965</v>
      </c>
      <c r="I27" s="193">
        <v>32.0189017435228</v>
      </c>
      <c r="J27" s="194">
        <v>79272.384928</v>
      </c>
      <c r="K27" s="193">
        <v>100</v>
      </c>
      <c r="L27" s="194">
        <v>66087.641632</v>
      </c>
      <c r="M27" s="193">
        <v>83.3677978681035</v>
      </c>
      <c r="N27" s="194">
        <v>13184.743296</v>
      </c>
      <c r="O27" s="193">
        <v>16.6322021318964</v>
      </c>
    </row>
    <row r="28" spans="1:15" s="187" customFormat="1" ht="16.5" customHeight="1">
      <c r="A28" s="225" t="s">
        <v>236</v>
      </c>
      <c r="B28" s="225"/>
      <c r="C28" s="195" t="s">
        <v>342</v>
      </c>
      <c r="D28" s="192">
        <v>12484</v>
      </c>
      <c r="E28" s="193">
        <v>100</v>
      </c>
      <c r="F28" s="192">
        <v>8776</v>
      </c>
      <c r="G28" s="193">
        <v>70.2979814162127</v>
      </c>
      <c r="H28" s="192">
        <v>3708</v>
      </c>
      <c r="I28" s="193">
        <v>29.7020185837872</v>
      </c>
      <c r="J28" s="194">
        <v>1010330.382824</v>
      </c>
      <c r="K28" s="193">
        <v>100</v>
      </c>
      <c r="L28" s="194">
        <v>939873.48217</v>
      </c>
      <c r="M28" s="193">
        <v>93.0263504046009</v>
      </c>
      <c r="N28" s="194">
        <v>70456.900654</v>
      </c>
      <c r="O28" s="193">
        <v>6.97364959539909</v>
      </c>
    </row>
    <row r="29" spans="1:15" s="187" customFormat="1" ht="16.5" customHeight="1">
      <c r="A29" s="225" t="s">
        <v>237</v>
      </c>
      <c r="B29" s="225"/>
      <c r="C29" s="195" t="s">
        <v>343</v>
      </c>
      <c r="D29" s="192">
        <v>5004</v>
      </c>
      <c r="E29" s="193">
        <v>100</v>
      </c>
      <c r="F29" s="192">
        <v>3372</v>
      </c>
      <c r="G29" s="193">
        <v>67.3860911270983</v>
      </c>
      <c r="H29" s="192">
        <v>1632</v>
      </c>
      <c r="I29" s="193">
        <v>32.6139088729016</v>
      </c>
      <c r="J29" s="194">
        <v>66787.097005</v>
      </c>
      <c r="K29" s="193">
        <v>100</v>
      </c>
      <c r="L29" s="194">
        <v>46622.173318</v>
      </c>
      <c r="M29" s="193">
        <v>69.8071564848965</v>
      </c>
      <c r="N29" s="194">
        <v>20164.923687</v>
      </c>
      <c r="O29" s="193">
        <v>30.1928435151034</v>
      </c>
    </row>
    <row r="30" spans="1:15" s="187" customFormat="1" ht="16.5" customHeight="1">
      <c r="A30" s="223" t="s">
        <v>238</v>
      </c>
      <c r="B30" s="227"/>
      <c r="C30" s="195" t="s">
        <v>344</v>
      </c>
      <c r="D30" s="192">
        <v>1561</v>
      </c>
      <c r="E30" s="193">
        <v>100</v>
      </c>
      <c r="F30" s="192">
        <v>1120</v>
      </c>
      <c r="G30" s="193">
        <v>71.7488789237668</v>
      </c>
      <c r="H30" s="192">
        <v>441</v>
      </c>
      <c r="I30" s="193">
        <v>28.2511210762331</v>
      </c>
      <c r="J30" s="194">
        <v>25300.361228</v>
      </c>
      <c r="K30" s="193">
        <v>100</v>
      </c>
      <c r="L30" s="194">
        <v>21748.08529</v>
      </c>
      <c r="M30" s="193">
        <v>85.95958411033</v>
      </c>
      <c r="N30" s="194">
        <v>3552.275938</v>
      </c>
      <c r="O30" s="193">
        <v>14.0404158896699</v>
      </c>
    </row>
    <row r="31" spans="1:15" s="187" customFormat="1" ht="16.5" customHeight="1">
      <c r="A31" s="457" t="s">
        <v>345</v>
      </c>
      <c r="B31" s="457"/>
      <c r="C31" s="196" t="s">
        <v>346</v>
      </c>
      <c r="D31" s="192">
        <v>1347</v>
      </c>
      <c r="E31" s="193">
        <v>100</v>
      </c>
      <c r="F31" s="192">
        <v>950</v>
      </c>
      <c r="G31" s="193">
        <v>70.5270972531551</v>
      </c>
      <c r="H31" s="192">
        <v>397</v>
      </c>
      <c r="I31" s="193">
        <v>29.4729027468448</v>
      </c>
      <c r="J31" s="194">
        <v>23160.051228</v>
      </c>
      <c r="K31" s="193">
        <v>100</v>
      </c>
      <c r="L31" s="194">
        <v>19972.20529</v>
      </c>
      <c r="M31" s="193">
        <v>86.2355833904807</v>
      </c>
      <c r="N31" s="194">
        <v>3187.845938</v>
      </c>
      <c r="O31" s="193">
        <v>13.7644166095192</v>
      </c>
    </row>
    <row r="32" spans="1:15" s="187" customFormat="1" ht="16.5" customHeight="1">
      <c r="A32" s="458" t="s">
        <v>347</v>
      </c>
      <c r="B32" s="458"/>
      <c r="C32" s="197" t="s">
        <v>348</v>
      </c>
      <c r="D32" s="192">
        <v>214</v>
      </c>
      <c r="E32" s="193">
        <v>100</v>
      </c>
      <c r="F32" s="192">
        <v>170</v>
      </c>
      <c r="G32" s="193">
        <v>79.4392523364485</v>
      </c>
      <c r="H32" s="192">
        <v>44</v>
      </c>
      <c r="I32" s="193">
        <v>20.5607476635514</v>
      </c>
      <c r="J32" s="194">
        <v>2140.31</v>
      </c>
      <c r="K32" s="193">
        <v>100</v>
      </c>
      <c r="L32" s="194">
        <v>1775.88</v>
      </c>
      <c r="M32" s="193">
        <v>82.9730272717503</v>
      </c>
      <c r="N32" s="194">
        <v>364.43</v>
      </c>
      <c r="O32" s="193">
        <v>17.0269727282496</v>
      </c>
    </row>
    <row r="33" spans="1:15" s="199" customFormat="1" ht="17.25" customHeight="1">
      <c r="A33" s="198" t="s">
        <v>349</v>
      </c>
      <c r="B33" s="198"/>
      <c r="C33" s="198"/>
      <c r="D33" s="198" t="s">
        <v>350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</row>
    <row r="34" spans="1:16" s="199" customFormat="1" ht="15" customHeight="1">
      <c r="A34" s="200"/>
      <c r="B34" s="200"/>
      <c r="C34" s="200"/>
      <c r="D34" s="200"/>
      <c r="E34" s="201"/>
      <c r="F34" s="201"/>
      <c r="G34" s="201"/>
      <c r="H34" s="202"/>
      <c r="J34" s="202"/>
      <c r="K34" s="201"/>
      <c r="L34" s="201"/>
      <c r="M34" s="201"/>
      <c r="N34" s="202"/>
      <c r="O34" s="201"/>
      <c r="P34" s="201"/>
    </row>
    <row r="35" spans="1:16" ht="15">
      <c r="A35" s="203" t="s">
        <v>351</v>
      </c>
      <c r="B35" s="184" t="s">
        <v>352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</row>
    <row r="36" spans="1:16" s="206" customFormat="1" ht="15" customHeight="1">
      <c r="A36" s="204"/>
      <c r="B36" s="184" t="s">
        <v>387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</row>
    <row r="37" spans="1:16" s="199" customFormat="1" ht="15" customHeight="1">
      <c r="A37" s="207" t="s">
        <v>353</v>
      </c>
      <c r="B37" s="208"/>
      <c r="C37" s="208"/>
      <c r="D37" s="200"/>
      <c r="E37" s="201"/>
      <c r="F37" s="201"/>
      <c r="G37" s="201"/>
      <c r="H37" s="202"/>
      <c r="J37" s="202"/>
      <c r="K37" s="201"/>
      <c r="L37" s="201"/>
      <c r="M37" s="201"/>
      <c r="N37" s="202"/>
      <c r="O37" s="201"/>
      <c r="P37" s="201"/>
    </row>
    <row r="38" spans="1:16" ht="15" customHeight="1">
      <c r="A38" s="209"/>
      <c r="B38" s="210" t="s">
        <v>354</v>
      </c>
      <c r="C38" s="210"/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00"/>
      <c r="O38" s="200"/>
      <c r="P38" s="200"/>
    </row>
    <row r="39" spans="1:16" ht="15" customHeight="1">
      <c r="A39" s="213"/>
      <c r="B39" s="210" t="s">
        <v>355</v>
      </c>
      <c r="C39" s="210"/>
      <c r="D39" s="211"/>
      <c r="E39" s="212"/>
      <c r="F39" s="212"/>
      <c r="G39" s="212"/>
      <c r="H39" s="212"/>
      <c r="I39" s="212"/>
      <c r="J39" s="212"/>
      <c r="K39" s="212"/>
      <c r="L39" s="212"/>
      <c r="M39" s="212"/>
      <c r="N39" s="200"/>
      <c r="O39" s="200"/>
      <c r="P39" s="200"/>
    </row>
    <row r="40" spans="1:16" ht="15" customHeight="1">
      <c r="A40" s="213"/>
      <c r="B40" s="210" t="s">
        <v>356</v>
      </c>
      <c r="C40" s="210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00"/>
      <c r="O40" s="200"/>
      <c r="P40" s="200"/>
    </row>
    <row r="41" spans="1:16" ht="15" customHeight="1">
      <c r="A41" s="214"/>
      <c r="B41" s="210" t="s">
        <v>357</v>
      </c>
      <c r="C41" s="210"/>
      <c r="D41" s="211"/>
      <c r="E41" s="212"/>
      <c r="F41" s="212"/>
      <c r="G41" s="212"/>
      <c r="H41" s="212"/>
      <c r="I41" s="212"/>
      <c r="J41" s="212"/>
      <c r="K41" s="212"/>
      <c r="L41" s="212"/>
      <c r="M41" s="212"/>
      <c r="N41" s="200"/>
      <c r="O41" s="200"/>
      <c r="P41" s="200"/>
    </row>
    <row r="42" spans="1:16" s="206" customFormat="1" ht="19.5">
      <c r="A42" s="203" t="s">
        <v>358</v>
      </c>
      <c r="B42" s="184" t="s">
        <v>359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</row>
    <row r="43" spans="1:16" s="206" customFormat="1" ht="19.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</row>
    <row r="44" spans="1:16" s="206" customFormat="1" ht="19.5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</row>
    <row r="45" spans="1:16" s="206" customFormat="1" ht="19.5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</row>
  </sheetData>
  <sheetProtection/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J6:K6"/>
    <mergeCell ref="L6:M6"/>
    <mergeCell ref="N6:O6"/>
    <mergeCell ref="A8:B8"/>
    <mergeCell ref="A9:B9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55" zoomScaleSheetLayoutView="55" workbookViewId="0" topLeftCell="J1">
      <selection activeCell="Y9" sqref="Y9:AT24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9.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94" t="s">
        <v>2</v>
      </c>
      <c r="V1" s="295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94" t="s">
        <v>2</v>
      </c>
      <c r="AT1" s="296"/>
    </row>
    <row r="2" spans="1:46" ht="16.5" customHeight="1">
      <c r="A2" s="29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30"/>
      <c r="T2" s="31" t="s">
        <v>5</v>
      </c>
      <c r="U2" s="297" t="s">
        <v>44</v>
      </c>
      <c r="V2" s="298"/>
      <c r="W2" s="29" t="s">
        <v>3</v>
      </c>
      <c r="X2" s="7" t="s">
        <v>4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2"/>
      <c r="AJ2" s="132"/>
      <c r="AK2" s="132"/>
      <c r="AL2" s="132"/>
      <c r="AM2" s="132"/>
      <c r="AN2" s="132"/>
      <c r="AO2" s="132"/>
      <c r="AP2" s="132"/>
      <c r="AQ2" s="33"/>
      <c r="AR2" s="34" t="s">
        <v>5</v>
      </c>
      <c r="AS2" s="297" t="s">
        <v>44</v>
      </c>
      <c r="AT2" s="299"/>
    </row>
    <row r="3" spans="1:46" s="14" customFormat="1" ht="19.5" customHeight="1">
      <c r="A3" s="300" t="s">
        <v>243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 t="s">
        <v>250</v>
      </c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</row>
    <row r="4" spans="1:46" s="14" customFormat="1" ht="19.5" customHeight="1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'2491-00-01'!H5</f>
        <v>中華民國109年12月底</v>
      </c>
      <c r="I5" s="268"/>
      <c r="J5" s="268"/>
      <c r="K5" s="268"/>
      <c r="L5" s="268"/>
      <c r="M5" s="268"/>
      <c r="N5" s="181"/>
      <c r="O5" s="181"/>
      <c r="P5" s="181"/>
      <c r="Q5" s="133"/>
      <c r="R5" s="133"/>
      <c r="S5" s="133"/>
      <c r="T5" s="133"/>
      <c r="U5" s="18"/>
      <c r="V5" s="35" t="s">
        <v>7</v>
      </c>
      <c r="W5" s="16"/>
      <c r="X5" s="16"/>
      <c r="Y5" s="133"/>
      <c r="Z5" s="133"/>
      <c r="AA5" s="133"/>
      <c r="AB5" s="133"/>
      <c r="AC5" s="269" t="str">
        <f>'2491-00-01'!H5</f>
        <v>中華民國109年12月底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35" t="s">
        <v>7</v>
      </c>
    </row>
    <row r="6" spans="1:46" ht="16.5" customHeight="1">
      <c r="A6" s="254" t="s">
        <v>45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370</v>
      </c>
      <c r="J6" s="232"/>
      <c r="K6" s="274" t="s">
        <v>12</v>
      </c>
      <c r="L6" s="246"/>
      <c r="M6" s="278" t="s">
        <v>13</v>
      </c>
      <c r="N6" s="279"/>
      <c r="O6" s="264" t="s">
        <v>360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45</v>
      </c>
      <c r="X6" s="255"/>
      <c r="Y6" s="264" t="s">
        <v>365</v>
      </c>
      <c r="Z6" s="265"/>
      <c r="AA6" s="235" t="s">
        <v>17</v>
      </c>
      <c r="AB6" s="232"/>
      <c r="AC6" s="235" t="s">
        <v>292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372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2"/>
      <c r="P7" s="29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45" customHeight="1">
      <c r="A9" s="36" t="s">
        <v>33</v>
      </c>
      <c r="B9" s="37"/>
      <c r="C9" s="38">
        <v>720293</v>
      </c>
      <c r="D9" s="38">
        <v>25446588.144148</v>
      </c>
      <c r="E9" s="38">
        <v>17049</v>
      </c>
      <c r="F9" s="38">
        <v>626754.136071</v>
      </c>
      <c r="G9" s="38">
        <v>4111</v>
      </c>
      <c r="H9" s="38">
        <v>291588.31506</v>
      </c>
      <c r="I9" s="38">
        <v>195712</v>
      </c>
      <c r="J9" s="38">
        <v>8023716.41017</v>
      </c>
      <c r="K9" s="38">
        <v>5704</v>
      </c>
      <c r="L9" s="38">
        <v>1020540.661289</v>
      </c>
      <c r="M9" s="38">
        <v>3600</v>
      </c>
      <c r="N9" s="38">
        <v>193188.648038</v>
      </c>
      <c r="O9" s="38">
        <v>110889</v>
      </c>
      <c r="P9" s="38">
        <v>1272534.463953</v>
      </c>
      <c r="Q9" s="38">
        <v>101775</v>
      </c>
      <c r="R9" s="38">
        <v>1023532.686283</v>
      </c>
      <c r="S9" s="38">
        <v>16194</v>
      </c>
      <c r="T9" s="38">
        <v>933193.590015</v>
      </c>
      <c r="U9" s="38">
        <v>7202</v>
      </c>
      <c r="V9" s="38">
        <v>64848.075261</v>
      </c>
      <c r="W9" s="36" t="s">
        <v>33</v>
      </c>
      <c r="X9" s="37"/>
      <c r="Y9" s="38">
        <v>25764</v>
      </c>
      <c r="Z9" s="38">
        <v>525994.184057</v>
      </c>
      <c r="AA9" s="38">
        <v>49690</v>
      </c>
      <c r="AB9" s="38">
        <v>8265967.12692</v>
      </c>
      <c r="AC9" s="38">
        <v>36090</v>
      </c>
      <c r="AD9" s="38">
        <v>1369458.164078</v>
      </c>
      <c r="AE9" s="38">
        <v>86296</v>
      </c>
      <c r="AF9" s="38">
        <v>1073541.408424</v>
      </c>
      <c r="AG9" s="38">
        <v>21101</v>
      </c>
      <c r="AH9" s="38">
        <v>346025.453065</v>
      </c>
      <c r="AI9" s="38">
        <v>72</v>
      </c>
      <c r="AJ9" s="38">
        <v>133.996187</v>
      </c>
      <c r="AK9" s="38">
        <v>433</v>
      </c>
      <c r="AL9" s="38">
        <v>3021.785069</v>
      </c>
      <c r="AM9" s="38">
        <v>55</v>
      </c>
      <c r="AN9" s="38">
        <v>260.43</v>
      </c>
      <c r="AO9" s="38">
        <v>2871</v>
      </c>
      <c r="AP9" s="38">
        <v>74154.742923</v>
      </c>
      <c r="AQ9" s="38">
        <v>13428</v>
      </c>
      <c r="AR9" s="38">
        <v>135800.234776</v>
      </c>
      <c r="AS9" s="38">
        <v>22257</v>
      </c>
      <c r="AT9" s="38">
        <v>202333.632509</v>
      </c>
    </row>
    <row r="10" spans="1:46" s="22" customFormat="1" ht="45" customHeight="1">
      <c r="A10" s="36" t="s">
        <v>46</v>
      </c>
      <c r="B10" s="37"/>
      <c r="C10" s="38">
        <v>9995</v>
      </c>
      <c r="D10" s="38">
        <v>16182689.464332</v>
      </c>
      <c r="E10" s="38">
        <v>180</v>
      </c>
      <c r="F10" s="38">
        <v>415530.427383</v>
      </c>
      <c r="G10" s="38">
        <v>41</v>
      </c>
      <c r="H10" s="38">
        <v>225587.70022</v>
      </c>
      <c r="I10" s="38">
        <v>2670</v>
      </c>
      <c r="J10" s="38">
        <v>4131980.511945</v>
      </c>
      <c r="K10" s="38">
        <v>181</v>
      </c>
      <c r="L10" s="38">
        <v>913176.86604</v>
      </c>
      <c r="M10" s="38">
        <v>19</v>
      </c>
      <c r="N10" s="38">
        <v>165179.69172</v>
      </c>
      <c r="O10" s="38">
        <v>620</v>
      </c>
      <c r="P10" s="38">
        <v>425149.315431</v>
      </c>
      <c r="Q10" s="38">
        <v>1111</v>
      </c>
      <c r="R10" s="38">
        <v>448978.016818</v>
      </c>
      <c r="S10" s="38">
        <v>370</v>
      </c>
      <c r="T10" s="38">
        <v>673728.176288</v>
      </c>
      <c r="U10" s="38">
        <v>23</v>
      </c>
      <c r="V10" s="38">
        <v>12033.47588</v>
      </c>
      <c r="W10" s="36" t="s">
        <v>46</v>
      </c>
      <c r="X10" s="37"/>
      <c r="Y10" s="38">
        <v>606</v>
      </c>
      <c r="Z10" s="38">
        <v>335993.661573</v>
      </c>
      <c r="AA10" s="38">
        <v>1691</v>
      </c>
      <c r="AB10" s="38">
        <v>7055634.504349</v>
      </c>
      <c r="AC10" s="38">
        <v>778</v>
      </c>
      <c r="AD10" s="38">
        <v>652197.661697</v>
      </c>
      <c r="AE10" s="38">
        <v>1111</v>
      </c>
      <c r="AF10" s="38">
        <v>393301.202414</v>
      </c>
      <c r="AG10" s="38">
        <v>165</v>
      </c>
      <c r="AH10" s="38">
        <v>175053.319626</v>
      </c>
      <c r="AI10" s="38">
        <v>0</v>
      </c>
      <c r="AJ10" s="38">
        <v>0</v>
      </c>
      <c r="AK10" s="38">
        <v>2</v>
      </c>
      <c r="AL10" s="38">
        <v>1000.2</v>
      </c>
      <c r="AM10" s="38">
        <v>0</v>
      </c>
      <c r="AN10" s="38">
        <v>0</v>
      </c>
      <c r="AO10" s="38">
        <v>42</v>
      </c>
      <c r="AP10" s="38">
        <v>44949.91762</v>
      </c>
      <c r="AQ10" s="38">
        <v>181</v>
      </c>
      <c r="AR10" s="38">
        <v>52244.921771</v>
      </c>
      <c r="AS10" s="38">
        <v>204</v>
      </c>
      <c r="AT10" s="38">
        <v>60969.893557</v>
      </c>
    </row>
    <row r="11" spans="1:46" s="22" customFormat="1" ht="45" customHeight="1">
      <c r="A11" s="36" t="s">
        <v>47</v>
      </c>
      <c r="B11" s="37"/>
      <c r="C11" s="38">
        <v>111967</v>
      </c>
      <c r="D11" s="38">
        <v>1122402.953741</v>
      </c>
      <c r="E11" s="38">
        <v>4833</v>
      </c>
      <c r="F11" s="38">
        <v>52280.063563</v>
      </c>
      <c r="G11" s="38">
        <v>1469</v>
      </c>
      <c r="H11" s="38">
        <v>21365.656627</v>
      </c>
      <c r="I11" s="38">
        <v>33893</v>
      </c>
      <c r="J11" s="38">
        <v>436496.36605</v>
      </c>
      <c r="K11" s="38">
        <v>1512</v>
      </c>
      <c r="L11" s="38">
        <v>24182.44254</v>
      </c>
      <c r="M11" s="38">
        <v>661</v>
      </c>
      <c r="N11" s="38">
        <v>4073.654808</v>
      </c>
      <c r="O11" s="38">
        <v>18549</v>
      </c>
      <c r="P11" s="38">
        <v>122809.744291</v>
      </c>
      <c r="Q11" s="38">
        <v>12460</v>
      </c>
      <c r="R11" s="38">
        <v>56834.297292</v>
      </c>
      <c r="S11" s="38">
        <v>2673</v>
      </c>
      <c r="T11" s="38">
        <v>48109.067839</v>
      </c>
      <c r="U11" s="38">
        <v>1039</v>
      </c>
      <c r="V11" s="38">
        <v>8292.425256</v>
      </c>
      <c r="W11" s="36" t="s">
        <v>47</v>
      </c>
      <c r="X11" s="37"/>
      <c r="Y11" s="38">
        <v>2374</v>
      </c>
      <c r="Z11" s="38">
        <v>14205.667466</v>
      </c>
      <c r="AA11" s="38">
        <v>5184</v>
      </c>
      <c r="AB11" s="38">
        <v>102002.243087</v>
      </c>
      <c r="AC11" s="38">
        <v>7438</v>
      </c>
      <c r="AD11" s="38">
        <v>96106.293531</v>
      </c>
      <c r="AE11" s="38">
        <v>10182</v>
      </c>
      <c r="AF11" s="38">
        <v>71106.103753</v>
      </c>
      <c r="AG11" s="38">
        <v>4147</v>
      </c>
      <c r="AH11" s="38">
        <v>28461.789559</v>
      </c>
      <c r="AI11" s="38">
        <v>10</v>
      </c>
      <c r="AJ11" s="38">
        <v>11.3</v>
      </c>
      <c r="AK11" s="38">
        <v>51</v>
      </c>
      <c r="AL11" s="38">
        <v>121.616666</v>
      </c>
      <c r="AM11" s="38">
        <v>24</v>
      </c>
      <c r="AN11" s="38">
        <v>98.1</v>
      </c>
      <c r="AO11" s="38">
        <v>540</v>
      </c>
      <c r="AP11" s="38">
        <v>6978.111616</v>
      </c>
      <c r="AQ11" s="38">
        <v>1779</v>
      </c>
      <c r="AR11" s="38">
        <v>7793.704273</v>
      </c>
      <c r="AS11" s="38">
        <v>3149</v>
      </c>
      <c r="AT11" s="38">
        <v>21074.305524</v>
      </c>
    </row>
    <row r="12" spans="1:46" s="22" customFormat="1" ht="45" customHeight="1">
      <c r="A12" s="36" t="s">
        <v>263</v>
      </c>
      <c r="B12" s="37"/>
      <c r="C12" s="38">
        <v>136065</v>
      </c>
      <c r="D12" s="38">
        <v>1298707.748664</v>
      </c>
      <c r="E12" s="38">
        <v>2082</v>
      </c>
      <c r="F12" s="38">
        <v>22222.667198</v>
      </c>
      <c r="G12" s="38">
        <v>385</v>
      </c>
      <c r="H12" s="38">
        <v>5395.229408</v>
      </c>
      <c r="I12" s="38">
        <v>46070</v>
      </c>
      <c r="J12" s="38">
        <v>546726.723153</v>
      </c>
      <c r="K12" s="38">
        <v>675</v>
      </c>
      <c r="L12" s="38">
        <v>11162.41017</v>
      </c>
      <c r="M12" s="38">
        <v>649</v>
      </c>
      <c r="N12" s="38">
        <v>3436.500555</v>
      </c>
      <c r="O12" s="38">
        <v>23127</v>
      </c>
      <c r="P12" s="38">
        <v>151521.217947</v>
      </c>
      <c r="Q12" s="38">
        <v>17675</v>
      </c>
      <c r="R12" s="38">
        <v>89432.656874</v>
      </c>
      <c r="S12" s="38">
        <v>1897</v>
      </c>
      <c r="T12" s="38">
        <v>28295.599705</v>
      </c>
      <c r="U12" s="38">
        <v>875</v>
      </c>
      <c r="V12" s="38">
        <v>5746.471401</v>
      </c>
      <c r="W12" s="36" t="s">
        <v>263</v>
      </c>
      <c r="X12" s="37"/>
      <c r="Y12" s="38">
        <v>4790</v>
      </c>
      <c r="Z12" s="38">
        <v>30530.754771</v>
      </c>
      <c r="AA12" s="38">
        <v>7065</v>
      </c>
      <c r="AB12" s="38">
        <v>133960.975568</v>
      </c>
      <c r="AC12" s="38">
        <v>4851</v>
      </c>
      <c r="AD12" s="38">
        <v>106321.652286</v>
      </c>
      <c r="AE12" s="38">
        <v>15339</v>
      </c>
      <c r="AF12" s="38">
        <v>96157.256302</v>
      </c>
      <c r="AG12" s="38">
        <v>3116</v>
      </c>
      <c r="AH12" s="38">
        <v>25721.551329</v>
      </c>
      <c r="AI12" s="38">
        <v>1</v>
      </c>
      <c r="AJ12" s="38">
        <v>3</v>
      </c>
      <c r="AK12" s="38">
        <v>57</v>
      </c>
      <c r="AL12" s="38">
        <v>501.33259</v>
      </c>
      <c r="AM12" s="38">
        <v>5</v>
      </c>
      <c r="AN12" s="38">
        <v>16.9</v>
      </c>
      <c r="AO12" s="38">
        <v>391</v>
      </c>
      <c r="AP12" s="38">
        <v>3341.538796</v>
      </c>
      <c r="AQ12" s="38">
        <v>2548</v>
      </c>
      <c r="AR12" s="38">
        <v>14091.980331</v>
      </c>
      <c r="AS12" s="38">
        <v>4467</v>
      </c>
      <c r="AT12" s="38">
        <v>24121.33028</v>
      </c>
    </row>
    <row r="13" spans="1:46" s="22" customFormat="1" ht="45" customHeight="1">
      <c r="A13" s="36" t="s">
        <v>48</v>
      </c>
      <c r="B13" s="37"/>
      <c r="C13" s="38">
        <v>174052</v>
      </c>
      <c r="D13" s="38">
        <v>2543741.988719</v>
      </c>
      <c r="E13" s="38">
        <v>2711</v>
      </c>
      <c r="F13" s="38">
        <v>50276.299682</v>
      </c>
      <c r="G13" s="38">
        <v>421</v>
      </c>
      <c r="H13" s="38">
        <v>11065.143595</v>
      </c>
      <c r="I13" s="38">
        <v>28130</v>
      </c>
      <c r="J13" s="38">
        <v>521988.236006</v>
      </c>
      <c r="K13" s="38">
        <v>1037</v>
      </c>
      <c r="L13" s="38">
        <v>31127.986557</v>
      </c>
      <c r="M13" s="38">
        <v>428</v>
      </c>
      <c r="N13" s="38">
        <v>3726.714232</v>
      </c>
      <c r="O13" s="38">
        <v>20299</v>
      </c>
      <c r="P13" s="38">
        <v>244164.252673</v>
      </c>
      <c r="Q13" s="38">
        <v>30964</v>
      </c>
      <c r="R13" s="38">
        <v>228041.073659</v>
      </c>
      <c r="S13" s="38">
        <v>4920</v>
      </c>
      <c r="T13" s="38">
        <v>79823.279179</v>
      </c>
      <c r="U13" s="38">
        <v>1952</v>
      </c>
      <c r="V13" s="38">
        <v>16009.423647</v>
      </c>
      <c r="W13" s="36" t="s">
        <v>48</v>
      </c>
      <c r="X13" s="37"/>
      <c r="Y13" s="38">
        <v>10682</v>
      </c>
      <c r="Z13" s="38">
        <v>109596.407989</v>
      </c>
      <c r="AA13" s="38">
        <v>20162</v>
      </c>
      <c r="AB13" s="38">
        <v>614429.833339</v>
      </c>
      <c r="AC13" s="38">
        <v>8459</v>
      </c>
      <c r="AD13" s="38">
        <v>271997.708516</v>
      </c>
      <c r="AE13" s="38">
        <v>29159</v>
      </c>
      <c r="AF13" s="38">
        <v>217017.63475</v>
      </c>
      <c r="AG13" s="38">
        <v>4984</v>
      </c>
      <c r="AH13" s="38">
        <v>52834.437171</v>
      </c>
      <c r="AI13" s="38">
        <v>24</v>
      </c>
      <c r="AJ13" s="38">
        <v>58.57</v>
      </c>
      <c r="AK13" s="38">
        <v>157</v>
      </c>
      <c r="AL13" s="38">
        <v>635.044827</v>
      </c>
      <c r="AM13" s="38">
        <v>4</v>
      </c>
      <c r="AN13" s="38">
        <v>23</v>
      </c>
      <c r="AO13" s="38">
        <v>810</v>
      </c>
      <c r="AP13" s="38">
        <v>9187.675048</v>
      </c>
      <c r="AQ13" s="38">
        <v>3753</v>
      </c>
      <c r="AR13" s="38">
        <v>39052.007215</v>
      </c>
      <c r="AS13" s="38">
        <v>4996</v>
      </c>
      <c r="AT13" s="38">
        <v>42687.260634</v>
      </c>
    </row>
    <row r="14" spans="1:46" s="22" customFormat="1" ht="45" customHeight="1">
      <c r="A14" s="36" t="s">
        <v>296</v>
      </c>
      <c r="B14" s="37"/>
      <c r="C14" s="38">
        <v>62864</v>
      </c>
      <c r="D14" s="38">
        <v>667695.428052</v>
      </c>
      <c r="E14" s="38">
        <v>1135</v>
      </c>
      <c r="F14" s="38">
        <v>10874.678033</v>
      </c>
      <c r="G14" s="38">
        <v>299</v>
      </c>
      <c r="H14" s="38">
        <v>4702.36499</v>
      </c>
      <c r="I14" s="38">
        <v>19926</v>
      </c>
      <c r="J14" s="38">
        <v>307142.981043</v>
      </c>
      <c r="K14" s="38">
        <v>459</v>
      </c>
      <c r="L14" s="38">
        <v>7151.322817</v>
      </c>
      <c r="M14" s="38">
        <v>472</v>
      </c>
      <c r="N14" s="38">
        <v>4820.512208</v>
      </c>
      <c r="O14" s="38">
        <v>11412</v>
      </c>
      <c r="P14" s="38">
        <v>74721.691393</v>
      </c>
      <c r="Q14" s="38">
        <v>7423</v>
      </c>
      <c r="R14" s="38">
        <v>39096.825546</v>
      </c>
      <c r="S14" s="38">
        <v>1321</v>
      </c>
      <c r="T14" s="38">
        <v>20516.237004</v>
      </c>
      <c r="U14" s="38">
        <v>436</v>
      </c>
      <c r="V14" s="38">
        <v>2462.773</v>
      </c>
      <c r="W14" s="36" t="s">
        <v>296</v>
      </c>
      <c r="X14" s="37"/>
      <c r="Y14" s="38">
        <v>1563</v>
      </c>
      <c r="Z14" s="38">
        <v>6424.502397</v>
      </c>
      <c r="AA14" s="38">
        <v>3229</v>
      </c>
      <c r="AB14" s="38">
        <v>58095.785906</v>
      </c>
      <c r="AC14" s="38">
        <v>3235</v>
      </c>
      <c r="AD14" s="38">
        <v>54081.913819</v>
      </c>
      <c r="AE14" s="38">
        <v>6805</v>
      </c>
      <c r="AF14" s="38">
        <v>43913.395127</v>
      </c>
      <c r="AG14" s="38">
        <v>2027</v>
      </c>
      <c r="AH14" s="38">
        <v>14437.456361</v>
      </c>
      <c r="AI14" s="38">
        <v>14</v>
      </c>
      <c r="AJ14" s="38">
        <v>25.678</v>
      </c>
      <c r="AK14" s="38">
        <v>37</v>
      </c>
      <c r="AL14" s="38">
        <v>65.581</v>
      </c>
      <c r="AM14" s="38">
        <v>4</v>
      </c>
      <c r="AN14" s="38">
        <v>27</v>
      </c>
      <c r="AO14" s="38">
        <v>251</v>
      </c>
      <c r="AP14" s="38">
        <v>2532.456</v>
      </c>
      <c r="AQ14" s="38">
        <v>1055</v>
      </c>
      <c r="AR14" s="38">
        <v>3755.100014</v>
      </c>
      <c r="AS14" s="38">
        <v>1761</v>
      </c>
      <c r="AT14" s="38">
        <v>12847.173394</v>
      </c>
    </row>
    <row r="15" spans="1:46" s="22" customFormat="1" ht="45" customHeight="1">
      <c r="A15" s="36" t="s">
        <v>276</v>
      </c>
      <c r="B15" s="37"/>
      <c r="C15" s="38">
        <v>104446</v>
      </c>
      <c r="D15" s="38">
        <v>905428.131647</v>
      </c>
      <c r="E15" s="38">
        <v>2137</v>
      </c>
      <c r="F15" s="38">
        <v>22827.195328</v>
      </c>
      <c r="G15" s="38">
        <v>545</v>
      </c>
      <c r="H15" s="38">
        <v>8187.170713</v>
      </c>
      <c r="I15" s="38">
        <v>32842</v>
      </c>
      <c r="J15" s="38">
        <v>338193.914673</v>
      </c>
      <c r="K15" s="38">
        <v>634</v>
      </c>
      <c r="L15" s="38">
        <v>9083.931492</v>
      </c>
      <c r="M15" s="38">
        <v>432</v>
      </c>
      <c r="N15" s="38">
        <v>3376.866109</v>
      </c>
      <c r="O15" s="38">
        <v>15374</v>
      </c>
      <c r="P15" s="38">
        <v>99029.862395</v>
      </c>
      <c r="Q15" s="38">
        <v>14649</v>
      </c>
      <c r="R15" s="38">
        <v>64337.782903</v>
      </c>
      <c r="S15" s="38">
        <v>1740</v>
      </c>
      <c r="T15" s="38">
        <v>25942.452546</v>
      </c>
      <c r="U15" s="38">
        <v>999</v>
      </c>
      <c r="V15" s="38">
        <v>6296.271888</v>
      </c>
      <c r="W15" s="36" t="s">
        <v>278</v>
      </c>
      <c r="X15" s="37"/>
      <c r="Y15" s="38">
        <v>2955</v>
      </c>
      <c r="Z15" s="38">
        <v>12800.720606</v>
      </c>
      <c r="AA15" s="38">
        <v>5820</v>
      </c>
      <c r="AB15" s="38">
        <v>112794.248725</v>
      </c>
      <c r="AC15" s="38">
        <v>5568</v>
      </c>
      <c r="AD15" s="38">
        <v>94993.549268</v>
      </c>
      <c r="AE15" s="38">
        <v>11891</v>
      </c>
      <c r="AF15" s="38">
        <v>55225.356838</v>
      </c>
      <c r="AG15" s="38">
        <v>2979</v>
      </c>
      <c r="AH15" s="38">
        <v>22302.866017</v>
      </c>
      <c r="AI15" s="38">
        <v>11</v>
      </c>
      <c r="AJ15" s="38">
        <v>9.89</v>
      </c>
      <c r="AK15" s="38">
        <v>59</v>
      </c>
      <c r="AL15" s="38">
        <v>154.13</v>
      </c>
      <c r="AM15" s="38">
        <v>7</v>
      </c>
      <c r="AN15" s="38">
        <v>43.2</v>
      </c>
      <c r="AO15" s="38">
        <v>429</v>
      </c>
      <c r="AP15" s="38">
        <v>2194.89</v>
      </c>
      <c r="AQ15" s="38">
        <v>2091</v>
      </c>
      <c r="AR15" s="38">
        <v>9044.492006</v>
      </c>
      <c r="AS15" s="38">
        <v>3284</v>
      </c>
      <c r="AT15" s="38">
        <v>18589.34014</v>
      </c>
    </row>
    <row r="16" spans="1:46" s="22" customFormat="1" ht="45" customHeight="1">
      <c r="A16" s="36" t="s">
        <v>267</v>
      </c>
      <c r="B16" s="37"/>
      <c r="C16" s="38">
        <v>39192</v>
      </c>
      <c r="D16" s="38">
        <v>419418.549323</v>
      </c>
      <c r="E16" s="38">
        <v>1042</v>
      </c>
      <c r="F16" s="38">
        <v>15500.905822</v>
      </c>
      <c r="G16" s="38">
        <v>275</v>
      </c>
      <c r="H16" s="38">
        <v>4473.985</v>
      </c>
      <c r="I16" s="38">
        <v>12996</v>
      </c>
      <c r="J16" s="38">
        <v>178500.338786</v>
      </c>
      <c r="K16" s="38">
        <v>488</v>
      </c>
      <c r="L16" s="38">
        <v>8341.548153</v>
      </c>
      <c r="M16" s="38">
        <v>210</v>
      </c>
      <c r="N16" s="38">
        <v>1708.506</v>
      </c>
      <c r="O16" s="38">
        <v>5531</v>
      </c>
      <c r="P16" s="38">
        <v>35797.857002</v>
      </c>
      <c r="Q16" s="38">
        <v>5227</v>
      </c>
      <c r="R16" s="38">
        <v>25891.823141</v>
      </c>
      <c r="S16" s="38">
        <v>644</v>
      </c>
      <c r="T16" s="38">
        <v>10511.17483</v>
      </c>
      <c r="U16" s="38">
        <v>318</v>
      </c>
      <c r="V16" s="38">
        <v>2361.854084</v>
      </c>
      <c r="W16" s="36" t="s">
        <v>279</v>
      </c>
      <c r="X16" s="37"/>
      <c r="Y16" s="38">
        <v>865</v>
      </c>
      <c r="Z16" s="38">
        <v>3627.949269</v>
      </c>
      <c r="AA16" s="38">
        <v>2291</v>
      </c>
      <c r="AB16" s="38">
        <v>56917.25951</v>
      </c>
      <c r="AC16" s="38">
        <v>2329</v>
      </c>
      <c r="AD16" s="38">
        <v>36791.06578</v>
      </c>
      <c r="AE16" s="38">
        <v>3708</v>
      </c>
      <c r="AF16" s="38">
        <v>19446.392321</v>
      </c>
      <c r="AG16" s="38">
        <v>1085</v>
      </c>
      <c r="AH16" s="38">
        <v>7632.837256</v>
      </c>
      <c r="AI16" s="38">
        <v>5</v>
      </c>
      <c r="AJ16" s="38">
        <v>2.458187</v>
      </c>
      <c r="AK16" s="38">
        <v>25</v>
      </c>
      <c r="AL16" s="38">
        <v>58.220986</v>
      </c>
      <c r="AM16" s="38">
        <v>4</v>
      </c>
      <c r="AN16" s="38">
        <v>28.68</v>
      </c>
      <c r="AO16" s="38">
        <v>132</v>
      </c>
      <c r="AP16" s="38">
        <v>1459.72715</v>
      </c>
      <c r="AQ16" s="38">
        <v>620</v>
      </c>
      <c r="AR16" s="38">
        <v>2730.591726</v>
      </c>
      <c r="AS16" s="38">
        <v>1397</v>
      </c>
      <c r="AT16" s="38">
        <v>7635.37432</v>
      </c>
    </row>
    <row r="17" spans="1:46" s="22" customFormat="1" ht="45" customHeight="1">
      <c r="A17" s="36" t="s">
        <v>239</v>
      </c>
      <c r="B17" s="37"/>
      <c r="C17" s="38">
        <v>80208</v>
      </c>
      <c r="D17" s="38">
        <v>728894.550048</v>
      </c>
      <c r="E17" s="38">
        <v>2877</v>
      </c>
      <c r="F17" s="38">
        <v>32706.480452</v>
      </c>
      <c r="G17" s="38">
        <v>675</v>
      </c>
      <c r="H17" s="38">
        <v>10796.064507</v>
      </c>
      <c r="I17" s="38">
        <v>18413</v>
      </c>
      <c r="J17" s="38">
        <v>219185.289146</v>
      </c>
      <c r="K17" s="38">
        <v>692</v>
      </c>
      <c r="L17" s="38">
        <v>7482.878</v>
      </c>
      <c r="M17" s="38">
        <v>727</v>
      </c>
      <c r="N17" s="38">
        <v>6777.322406</v>
      </c>
      <c r="O17" s="38">
        <v>15915</v>
      </c>
      <c r="P17" s="38">
        <v>107775.214844</v>
      </c>
      <c r="Q17" s="38">
        <v>12226</v>
      </c>
      <c r="R17" s="38">
        <v>64106.29384</v>
      </c>
      <c r="S17" s="38">
        <v>2579</v>
      </c>
      <c r="T17" s="38">
        <v>38858.065954</v>
      </c>
      <c r="U17" s="38">
        <v>1559</v>
      </c>
      <c r="V17" s="38">
        <v>11640.380105</v>
      </c>
      <c r="W17" s="36" t="s">
        <v>49</v>
      </c>
      <c r="X17" s="37"/>
      <c r="Y17" s="38">
        <v>1868</v>
      </c>
      <c r="Z17" s="38">
        <v>8561.907106</v>
      </c>
      <c r="AA17" s="38">
        <v>4212</v>
      </c>
      <c r="AB17" s="38">
        <v>86491.905315</v>
      </c>
      <c r="AC17" s="38">
        <v>3423</v>
      </c>
      <c r="AD17" s="38">
        <v>56869.319181</v>
      </c>
      <c r="AE17" s="38">
        <v>7754</v>
      </c>
      <c r="AF17" s="38">
        <v>33500.988153</v>
      </c>
      <c r="AG17" s="38">
        <v>2590</v>
      </c>
      <c r="AH17" s="38">
        <v>19539.695746</v>
      </c>
      <c r="AI17" s="38">
        <v>7</v>
      </c>
      <c r="AJ17" s="38">
        <v>23.1</v>
      </c>
      <c r="AK17" s="38">
        <v>44</v>
      </c>
      <c r="AL17" s="38">
        <v>484.659</v>
      </c>
      <c r="AM17" s="38">
        <v>7</v>
      </c>
      <c r="AN17" s="38">
        <v>23.55</v>
      </c>
      <c r="AO17" s="38">
        <v>274</v>
      </c>
      <c r="AP17" s="38">
        <v>3505.926693</v>
      </c>
      <c r="AQ17" s="38">
        <v>1382</v>
      </c>
      <c r="AR17" s="38">
        <v>6609.34494</v>
      </c>
      <c r="AS17" s="38">
        <v>2984</v>
      </c>
      <c r="AT17" s="38">
        <v>13956.16466</v>
      </c>
    </row>
    <row r="18" spans="1:46" s="22" customFormat="1" ht="45" customHeight="1">
      <c r="A18" s="36" t="s">
        <v>50</v>
      </c>
      <c r="B18" s="37"/>
      <c r="C18" s="38">
        <v>581</v>
      </c>
      <c r="D18" s="38">
        <v>229940.40417</v>
      </c>
      <c r="E18" s="38">
        <v>14</v>
      </c>
      <c r="F18" s="38">
        <v>314</v>
      </c>
      <c r="G18" s="38">
        <v>1</v>
      </c>
      <c r="H18" s="38">
        <v>15</v>
      </c>
      <c r="I18" s="38">
        <v>271</v>
      </c>
      <c r="J18" s="38">
        <v>168197.22036</v>
      </c>
      <c r="K18" s="38">
        <v>16</v>
      </c>
      <c r="L18" s="38">
        <v>2649.16113</v>
      </c>
      <c r="M18" s="38">
        <v>2</v>
      </c>
      <c r="N18" s="38">
        <v>88.88</v>
      </c>
      <c r="O18" s="38">
        <v>35</v>
      </c>
      <c r="P18" s="38">
        <v>2030.33509</v>
      </c>
      <c r="Q18" s="38">
        <v>22</v>
      </c>
      <c r="R18" s="38">
        <v>322.734</v>
      </c>
      <c r="S18" s="38">
        <v>10</v>
      </c>
      <c r="T18" s="38">
        <v>242.09</v>
      </c>
      <c r="U18" s="38">
        <v>1</v>
      </c>
      <c r="V18" s="38">
        <v>5</v>
      </c>
      <c r="W18" s="36" t="s">
        <v>50</v>
      </c>
      <c r="X18" s="37"/>
      <c r="Y18" s="38">
        <v>36</v>
      </c>
      <c r="Z18" s="38">
        <v>634.68693</v>
      </c>
      <c r="AA18" s="38">
        <v>31</v>
      </c>
      <c r="AB18" s="38">
        <v>45292.34132</v>
      </c>
      <c r="AC18" s="38">
        <v>8</v>
      </c>
      <c r="AD18" s="38">
        <v>98.5</v>
      </c>
      <c r="AE18" s="38">
        <v>107</v>
      </c>
      <c r="AF18" s="38">
        <v>9714.51284</v>
      </c>
      <c r="AG18" s="38">
        <v>1</v>
      </c>
      <c r="AH18" s="38">
        <v>5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1</v>
      </c>
      <c r="AP18" s="38">
        <v>1</v>
      </c>
      <c r="AQ18" s="38">
        <v>14</v>
      </c>
      <c r="AR18" s="38">
        <v>151.9625</v>
      </c>
      <c r="AS18" s="38">
        <v>11</v>
      </c>
      <c r="AT18" s="38">
        <v>177.98</v>
      </c>
    </row>
    <row r="19" spans="1:46" s="22" customFormat="1" ht="45" customHeight="1">
      <c r="A19" s="36" t="s">
        <v>389</v>
      </c>
      <c r="B19" s="37"/>
      <c r="C19" s="38">
        <v>486</v>
      </c>
      <c r="D19" s="38">
        <v>1084602.179421</v>
      </c>
      <c r="E19" s="38">
        <v>3</v>
      </c>
      <c r="F19" s="38">
        <v>57.012</v>
      </c>
      <c r="G19" s="38">
        <v>0</v>
      </c>
      <c r="H19" s="38">
        <v>0</v>
      </c>
      <c r="I19" s="38">
        <v>292</v>
      </c>
      <c r="J19" s="38">
        <v>958015.326004</v>
      </c>
      <c r="K19" s="38">
        <v>2</v>
      </c>
      <c r="L19" s="38">
        <v>246.1</v>
      </c>
      <c r="M19" s="38">
        <v>0</v>
      </c>
      <c r="N19" s="38">
        <v>0</v>
      </c>
      <c r="O19" s="38">
        <v>8</v>
      </c>
      <c r="P19" s="38">
        <v>3385.52363</v>
      </c>
      <c r="Q19" s="38">
        <v>10</v>
      </c>
      <c r="R19" s="38">
        <v>6103.68221</v>
      </c>
      <c r="S19" s="38">
        <v>0</v>
      </c>
      <c r="T19" s="38">
        <v>0</v>
      </c>
      <c r="U19" s="38">
        <v>0</v>
      </c>
      <c r="V19" s="38">
        <v>0</v>
      </c>
      <c r="W19" s="36" t="s">
        <v>286</v>
      </c>
      <c r="X19" s="37"/>
      <c r="Y19" s="38">
        <v>18</v>
      </c>
      <c r="Z19" s="38">
        <v>3500.52095</v>
      </c>
      <c r="AA19" s="38">
        <v>2</v>
      </c>
      <c r="AB19" s="38">
        <v>15.029801</v>
      </c>
      <c r="AC19" s="38">
        <v>1</v>
      </c>
      <c r="AD19" s="38">
        <v>0.5</v>
      </c>
      <c r="AE19" s="38">
        <v>145</v>
      </c>
      <c r="AF19" s="38">
        <v>112795.974826</v>
      </c>
      <c r="AG19" s="38">
        <v>0</v>
      </c>
      <c r="AH19" s="38">
        <v>0</v>
      </c>
      <c r="AI19" s="38">
        <v>0</v>
      </c>
      <c r="AJ19" s="38">
        <v>0</v>
      </c>
      <c r="AK19" s="38">
        <v>1</v>
      </c>
      <c r="AL19" s="38">
        <v>1</v>
      </c>
      <c r="AM19" s="38">
        <v>0</v>
      </c>
      <c r="AN19" s="38">
        <v>0</v>
      </c>
      <c r="AO19" s="38">
        <v>1</v>
      </c>
      <c r="AP19" s="38">
        <v>3.5</v>
      </c>
      <c r="AQ19" s="38">
        <v>1</v>
      </c>
      <c r="AR19" s="38">
        <v>303.2</v>
      </c>
      <c r="AS19" s="38">
        <v>2</v>
      </c>
      <c r="AT19" s="38">
        <v>174.81</v>
      </c>
    </row>
    <row r="20" spans="1:46" s="22" customFormat="1" ht="45" customHeight="1">
      <c r="A20" s="36" t="s">
        <v>390</v>
      </c>
      <c r="B20" s="37"/>
      <c r="C20" s="38">
        <v>173</v>
      </c>
      <c r="D20" s="38">
        <v>71744.798193</v>
      </c>
      <c r="E20" s="38">
        <v>1</v>
      </c>
      <c r="F20" s="38">
        <v>5</v>
      </c>
      <c r="G20" s="38">
        <v>0</v>
      </c>
      <c r="H20" s="38">
        <v>0</v>
      </c>
      <c r="I20" s="38">
        <v>102</v>
      </c>
      <c r="J20" s="38">
        <v>53007.299223</v>
      </c>
      <c r="K20" s="38">
        <v>2</v>
      </c>
      <c r="L20" s="38">
        <v>750.87426</v>
      </c>
      <c r="M20" s="38">
        <v>0</v>
      </c>
      <c r="N20" s="38">
        <v>0</v>
      </c>
      <c r="O20" s="38">
        <v>5</v>
      </c>
      <c r="P20" s="38">
        <v>1036.23177</v>
      </c>
      <c r="Q20" s="38">
        <v>2</v>
      </c>
      <c r="R20" s="38">
        <v>303</v>
      </c>
      <c r="S20" s="38">
        <v>1</v>
      </c>
      <c r="T20" s="38">
        <v>716.66667</v>
      </c>
      <c r="U20" s="38">
        <v>0</v>
      </c>
      <c r="V20" s="38">
        <v>0</v>
      </c>
      <c r="W20" s="36" t="s">
        <v>287</v>
      </c>
      <c r="X20" s="37"/>
      <c r="Y20" s="38">
        <v>5</v>
      </c>
      <c r="Z20" s="38">
        <v>49.405</v>
      </c>
      <c r="AA20" s="38">
        <v>1</v>
      </c>
      <c r="AB20" s="38">
        <v>13</v>
      </c>
      <c r="AC20" s="38">
        <v>0</v>
      </c>
      <c r="AD20" s="38">
        <v>0</v>
      </c>
      <c r="AE20" s="38">
        <v>51</v>
      </c>
      <c r="AF20" s="38">
        <v>15860.39127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3</v>
      </c>
      <c r="AR20" s="38">
        <v>2.93</v>
      </c>
      <c r="AS20" s="38">
        <v>0</v>
      </c>
      <c r="AT20" s="38">
        <v>0</v>
      </c>
    </row>
    <row r="21" spans="1:46" s="22" customFormat="1" ht="45" customHeight="1">
      <c r="A21" s="36" t="s">
        <v>391</v>
      </c>
      <c r="B21" s="37"/>
      <c r="C21" s="38">
        <v>115</v>
      </c>
      <c r="D21" s="38">
        <v>171307.753328</v>
      </c>
      <c r="E21" s="38">
        <v>5</v>
      </c>
      <c r="F21" s="38">
        <v>1943.94174</v>
      </c>
      <c r="G21" s="38">
        <v>0</v>
      </c>
      <c r="H21" s="38">
        <v>0</v>
      </c>
      <c r="I21" s="38">
        <v>74</v>
      </c>
      <c r="J21" s="38">
        <v>160059.742541</v>
      </c>
      <c r="K21" s="38">
        <v>6</v>
      </c>
      <c r="L21" s="38">
        <v>5185.14013</v>
      </c>
      <c r="M21" s="38">
        <v>0</v>
      </c>
      <c r="N21" s="38">
        <v>0</v>
      </c>
      <c r="O21" s="38">
        <v>3</v>
      </c>
      <c r="P21" s="38">
        <v>385.778487</v>
      </c>
      <c r="Q21" s="38">
        <v>0</v>
      </c>
      <c r="R21" s="38">
        <v>0</v>
      </c>
      <c r="S21" s="38">
        <v>1</v>
      </c>
      <c r="T21" s="38">
        <v>300</v>
      </c>
      <c r="U21" s="38">
        <v>0</v>
      </c>
      <c r="V21" s="38">
        <v>0</v>
      </c>
      <c r="W21" s="36" t="s">
        <v>288</v>
      </c>
      <c r="X21" s="37"/>
      <c r="Y21" s="38">
        <v>2</v>
      </c>
      <c r="Z21" s="38">
        <v>68</v>
      </c>
      <c r="AA21" s="38">
        <v>0</v>
      </c>
      <c r="AB21" s="38">
        <v>0</v>
      </c>
      <c r="AC21" s="38">
        <v>0</v>
      </c>
      <c r="AD21" s="38">
        <v>0</v>
      </c>
      <c r="AE21" s="38">
        <v>22</v>
      </c>
      <c r="AF21" s="38">
        <v>3265.15043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2</v>
      </c>
      <c r="AT21" s="38">
        <v>100</v>
      </c>
    </row>
    <row r="22" spans="1:46" s="22" customFormat="1" ht="45" customHeight="1">
      <c r="A22" s="36" t="s">
        <v>51</v>
      </c>
      <c r="B22" s="37"/>
      <c r="C22" s="38">
        <v>69</v>
      </c>
      <c r="D22" s="38">
        <v>5651.06427</v>
      </c>
      <c r="E22" s="38">
        <v>28</v>
      </c>
      <c r="F22" s="38">
        <v>2210.46487</v>
      </c>
      <c r="G22" s="38">
        <v>0</v>
      </c>
      <c r="H22" s="38">
        <v>0</v>
      </c>
      <c r="I22" s="38">
        <v>19</v>
      </c>
      <c r="J22" s="38">
        <v>1331.6</v>
      </c>
      <c r="K22" s="38">
        <v>0</v>
      </c>
      <c r="L22" s="38">
        <v>0</v>
      </c>
      <c r="M22" s="38">
        <v>0</v>
      </c>
      <c r="N22" s="38">
        <v>0</v>
      </c>
      <c r="O22" s="38">
        <v>1</v>
      </c>
      <c r="P22" s="38">
        <v>5.25</v>
      </c>
      <c r="Q22" s="38">
        <v>2</v>
      </c>
      <c r="R22" s="38">
        <v>24.5</v>
      </c>
      <c r="S22" s="38">
        <v>0</v>
      </c>
      <c r="T22" s="38">
        <v>0</v>
      </c>
      <c r="U22" s="38">
        <v>0</v>
      </c>
      <c r="V22" s="38">
        <v>0</v>
      </c>
      <c r="W22" s="36" t="s">
        <v>51</v>
      </c>
      <c r="X22" s="37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17</v>
      </c>
      <c r="AF22" s="38">
        <v>2056.2494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</row>
    <row r="23" spans="1:46" s="22" customFormat="1" ht="45" customHeight="1">
      <c r="A23" s="36" t="s">
        <v>281</v>
      </c>
      <c r="B23" s="37"/>
      <c r="C23" s="38">
        <v>48</v>
      </c>
      <c r="D23" s="38">
        <v>5082.4</v>
      </c>
      <c r="E23" s="38">
        <v>1</v>
      </c>
      <c r="F23" s="38">
        <v>5</v>
      </c>
      <c r="G23" s="38">
        <v>0</v>
      </c>
      <c r="H23" s="38">
        <v>0</v>
      </c>
      <c r="I23" s="38">
        <v>7</v>
      </c>
      <c r="J23" s="38">
        <v>752.6</v>
      </c>
      <c r="K23" s="38">
        <v>0</v>
      </c>
      <c r="L23" s="38">
        <v>0</v>
      </c>
      <c r="M23" s="38">
        <v>0</v>
      </c>
      <c r="N23" s="38">
        <v>0</v>
      </c>
      <c r="O23" s="38">
        <v>7</v>
      </c>
      <c r="P23" s="38">
        <v>4128</v>
      </c>
      <c r="Q23" s="38">
        <v>2</v>
      </c>
      <c r="R23" s="38">
        <v>25</v>
      </c>
      <c r="S23" s="38">
        <v>22</v>
      </c>
      <c r="T23" s="38">
        <v>134.7</v>
      </c>
      <c r="U23" s="38">
        <v>0</v>
      </c>
      <c r="V23" s="38">
        <v>0</v>
      </c>
      <c r="W23" s="36" t="s">
        <v>281</v>
      </c>
      <c r="X23" s="37"/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3</v>
      </c>
      <c r="AF23" s="38">
        <v>13.6</v>
      </c>
      <c r="AG23" s="38">
        <v>6</v>
      </c>
      <c r="AH23" s="38">
        <v>23.5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</row>
    <row r="24" spans="1:46" s="22" customFormat="1" ht="45" customHeight="1">
      <c r="A24" s="36" t="s">
        <v>282</v>
      </c>
      <c r="B24" s="37"/>
      <c r="C24" s="38">
        <v>32</v>
      </c>
      <c r="D24" s="38">
        <v>9280.73024</v>
      </c>
      <c r="E24" s="38">
        <v>0</v>
      </c>
      <c r="F24" s="38">
        <v>0</v>
      </c>
      <c r="G24" s="38">
        <v>0</v>
      </c>
      <c r="H24" s="38">
        <v>0</v>
      </c>
      <c r="I24" s="38">
        <v>7</v>
      </c>
      <c r="J24" s="38">
        <v>2138.26124</v>
      </c>
      <c r="K24" s="38">
        <v>0</v>
      </c>
      <c r="L24" s="38">
        <v>0</v>
      </c>
      <c r="M24" s="38">
        <v>0</v>
      </c>
      <c r="N24" s="38">
        <v>0</v>
      </c>
      <c r="O24" s="38">
        <v>3</v>
      </c>
      <c r="P24" s="38">
        <v>594.189</v>
      </c>
      <c r="Q24" s="38">
        <v>2</v>
      </c>
      <c r="R24" s="38">
        <v>35</v>
      </c>
      <c r="S24" s="38">
        <v>16</v>
      </c>
      <c r="T24" s="38">
        <v>6016.08</v>
      </c>
      <c r="U24" s="38">
        <v>0</v>
      </c>
      <c r="V24" s="38">
        <v>0</v>
      </c>
      <c r="W24" s="36" t="s">
        <v>282</v>
      </c>
      <c r="X24" s="37"/>
      <c r="Y24" s="38">
        <v>0</v>
      </c>
      <c r="Z24" s="38">
        <v>0</v>
      </c>
      <c r="AA24" s="38">
        <v>1</v>
      </c>
      <c r="AB24" s="38">
        <v>310</v>
      </c>
      <c r="AC24" s="38">
        <v>0</v>
      </c>
      <c r="AD24" s="38">
        <v>0</v>
      </c>
      <c r="AE24" s="38">
        <v>2</v>
      </c>
      <c r="AF24" s="38">
        <v>167.2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1</v>
      </c>
      <c r="AR24" s="38">
        <v>20</v>
      </c>
      <c r="AS24" s="38">
        <v>0</v>
      </c>
      <c r="AT24" s="38">
        <v>0</v>
      </c>
    </row>
    <row r="25" spans="1:46" s="41" customFormat="1" ht="20.25" customHeight="1">
      <c r="A25" s="39" t="s">
        <v>36</v>
      </c>
      <c r="B25" s="39"/>
      <c r="C25" s="39"/>
      <c r="D25" s="39"/>
      <c r="E25" s="39"/>
      <c r="F25" s="39" t="s">
        <v>37</v>
      </c>
      <c r="G25" s="39"/>
      <c r="H25" s="39"/>
      <c r="I25" s="39"/>
      <c r="J25" s="40" t="s">
        <v>38</v>
      </c>
      <c r="K25" s="40"/>
      <c r="L25" s="39"/>
      <c r="M25" s="40"/>
      <c r="N25" s="40" t="s">
        <v>39</v>
      </c>
      <c r="O25" s="39"/>
      <c r="P25" s="39"/>
      <c r="Q25" s="40"/>
      <c r="R25" s="40" t="s">
        <v>39</v>
      </c>
      <c r="S25" s="39"/>
      <c r="T25" s="39"/>
      <c r="U25" s="39"/>
      <c r="V25" s="216" t="str">
        <f>'2491-00-01'!V34</f>
        <v>中華民國110年1月20日編製</v>
      </c>
      <c r="W25" s="39" t="s">
        <v>36</v>
      </c>
      <c r="X25" s="39"/>
      <c r="Y25" s="39"/>
      <c r="Z25" s="39"/>
      <c r="AA25" s="39"/>
      <c r="AB25" s="39" t="s">
        <v>37</v>
      </c>
      <c r="AC25" s="39"/>
      <c r="AD25" s="39"/>
      <c r="AE25" s="39"/>
      <c r="AF25" s="40" t="s">
        <v>38</v>
      </c>
      <c r="AG25" s="40"/>
      <c r="AH25" s="39"/>
      <c r="AI25" s="40"/>
      <c r="AJ25" s="40"/>
      <c r="AK25" s="40" t="s">
        <v>39</v>
      </c>
      <c r="AL25" s="39"/>
      <c r="AM25" s="40"/>
      <c r="AN25" s="40"/>
      <c r="AO25" s="40" t="s">
        <v>39</v>
      </c>
      <c r="AP25" s="39"/>
      <c r="AQ25" s="39"/>
      <c r="AR25" s="39"/>
      <c r="AS25" s="39"/>
      <c r="AT25" s="216" t="str">
        <f>'2491-00-01'!V34</f>
        <v>中華民國110年1月20日編製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40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41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40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293</v>
      </c>
    </row>
    <row r="27" spans="1:46" s="138" customFormat="1" ht="19.5" customHeight="1">
      <c r="A27" s="140" t="s">
        <v>42</v>
      </c>
      <c r="B27" s="141" t="s">
        <v>385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0" t="s">
        <v>42</v>
      </c>
      <c r="X27" s="141" t="s">
        <v>385</v>
      </c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</row>
    <row r="28" spans="1:46" s="138" customFormat="1" ht="19.5" customHeight="1">
      <c r="A28" s="140"/>
      <c r="B28" s="141" t="s">
        <v>302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0"/>
      <c r="X28" s="141" t="s">
        <v>302</v>
      </c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</row>
    <row r="29" spans="1:46" s="138" customFormat="1" ht="19.5" customHeight="1">
      <c r="A29" s="140" t="s">
        <v>43</v>
      </c>
      <c r="B29" s="142" t="s">
        <v>303</v>
      </c>
      <c r="C29" s="142"/>
      <c r="D29" s="142"/>
      <c r="E29" s="142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0" t="s">
        <v>43</v>
      </c>
      <c r="X29" s="143" t="s">
        <v>303</v>
      </c>
      <c r="Y29" s="142"/>
      <c r="Z29" s="142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</row>
    <row r="30" spans="1:46" s="138" customFormat="1" ht="15">
      <c r="A30" s="144"/>
      <c r="B30" s="142" t="s">
        <v>304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2" t="s">
        <v>304</v>
      </c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</row>
    <row r="31" spans="1:46" s="138" customFormat="1" ht="15">
      <c r="A31" s="144"/>
      <c r="B31" s="142" t="s">
        <v>305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2" t="s">
        <v>305</v>
      </c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</row>
    <row r="32" spans="1:46" s="138" customFormat="1" ht="15">
      <c r="A32" s="144"/>
      <c r="B32" s="142" t="s">
        <v>306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2" t="s">
        <v>306</v>
      </c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</row>
    <row r="33" spans="1:46" ht="15">
      <c r="A33" s="218" t="s">
        <v>307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 t="s">
        <v>308</v>
      </c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</row>
  </sheetData>
  <sheetProtection/>
  <mergeCells count="38">
    <mergeCell ref="H5:M5"/>
    <mergeCell ref="U1:V1"/>
    <mergeCell ref="AS1:AT1"/>
    <mergeCell ref="U2:V2"/>
    <mergeCell ref="AS2:AT2"/>
    <mergeCell ref="A3:V4"/>
    <mergeCell ref="W3:AT4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E7:AF7"/>
    <mergeCell ref="AI7:AJ7"/>
    <mergeCell ref="Y6:Z7"/>
    <mergeCell ref="AA6:AB7"/>
    <mergeCell ref="AC6:AD7"/>
    <mergeCell ref="AE6:AF6"/>
    <mergeCell ref="AG6:AH7"/>
    <mergeCell ref="AI6:AJ6"/>
    <mergeCell ref="AM7:AN7"/>
    <mergeCell ref="AO7:AP7"/>
    <mergeCell ref="AK6:AL7"/>
    <mergeCell ref="AM6:AN6"/>
    <mergeCell ref="A33:V33"/>
    <mergeCell ref="W33:AT33"/>
    <mergeCell ref="AO6:AP6"/>
    <mergeCell ref="AQ6:AR7"/>
    <mergeCell ref="AS6:AT7"/>
    <mergeCell ref="M7:N7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70" zoomScaleSheetLayoutView="70" zoomScalePageLayoutView="0" workbookViewId="0" topLeftCell="A26">
      <selection activeCell="C9" sqref="C9:X56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375" style="45" bestFit="1" customWidth="1"/>
    <col min="4" max="4" width="9.625" style="45" bestFit="1" customWidth="1"/>
    <col min="5" max="5" width="8.875" style="45" bestFit="1" customWidth="1"/>
    <col min="6" max="6" width="8.25390625" style="45" bestFit="1" customWidth="1"/>
    <col min="7" max="10" width="8.375" style="45" bestFit="1" customWidth="1"/>
    <col min="11" max="11" width="7.50390625" style="45" bestFit="1" customWidth="1"/>
    <col min="12" max="12" width="8.75390625" style="45" customWidth="1"/>
    <col min="13" max="13" width="7.50390625" style="45" bestFit="1" customWidth="1"/>
    <col min="14" max="14" width="8.375" style="45" bestFit="1" customWidth="1"/>
    <col min="15" max="15" width="6.875" style="45" customWidth="1"/>
    <col min="16" max="16" width="8.375" style="45" bestFit="1" customWidth="1"/>
    <col min="17" max="17" width="6.875" style="45" customWidth="1"/>
    <col min="18" max="18" width="9.50390625" style="45" bestFit="1" customWidth="1"/>
    <col min="19" max="19" width="7.50390625" style="45" bestFit="1" customWidth="1"/>
    <col min="20" max="20" width="8.375" style="45" bestFit="1" customWidth="1"/>
    <col min="21" max="21" width="7.50390625" style="45" bestFit="1" customWidth="1"/>
    <col min="22" max="22" width="9.003906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37"/>
      <c r="E1" s="337"/>
      <c r="F1" s="337"/>
      <c r="G1" s="337"/>
      <c r="H1" s="337"/>
      <c r="U1" s="338" t="s">
        <v>1</v>
      </c>
      <c r="V1" s="330"/>
      <c r="W1" s="329" t="s">
        <v>2</v>
      </c>
      <c r="X1" s="330"/>
    </row>
    <row r="2" spans="1:24" ht="16.5" customHeight="1">
      <c r="A2" s="46" t="s">
        <v>3</v>
      </c>
      <c r="B2" s="47" t="s">
        <v>52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2"/>
      <c r="U2" s="333" t="s">
        <v>53</v>
      </c>
      <c r="V2" s="334"/>
      <c r="W2" s="335" t="s">
        <v>54</v>
      </c>
      <c r="X2" s="336"/>
    </row>
    <row r="3" spans="1:24" s="48" customFormat="1" ht="19.5" customHeight="1">
      <c r="A3" s="311" t="s">
        <v>397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</row>
    <row r="4" spans="1:24" ht="19.5" customHeight="1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</row>
    <row r="5" spans="5:24" s="49" customFormat="1" ht="19.5" customHeight="1">
      <c r="E5" s="313" t="str">
        <f>'2491-00-01'!H5</f>
        <v>中華民國109年12月底</v>
      </c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U5" s="314" t="s">
        <v>7</v>
      </c>
      <c r="V5" s="314"/>
      <c r="W5" s="314"/>
      <c r="X5" s="314"/>
    </row>
    <row r="6" spans="1:24" s="50" customFormat="1" ht="13.5" customHeight="1">
      <c r="A6" s="315" t="s">
        <v>55</v>
      </c>
      <c r="B6" s="316"/>
      <c r="C6" s="321" t="s">
        <v>56</v>
      </c>
      <c r="D6" s="322"/>
      <c r="E6" s="325" t="s">
        <v>57</v>
      </c>
      <c r="F6" s="326"/>
      <c r="G6" s="302" t="s">
        <v>58</v>
      </c>
      <c r="H6" s="303"/>
      <c r="I6" s="302" t="s">
        <v>59</v>
      </c>
      <c r="J6" s="303"/>
      <c r="K6" s="302" t="s">
        <v>60</v>
      </c>
      <c r="L6" s="303"/>
      <c r="M6" s="302" t="s">
        <v>61</v>
      </c>
      <c r="N6" s="303"/>
      <c r="O6" s="302" t="s">
        <v>62</v>
      </c>
      <c r="P6" s="303"/>
      <c r="Q6" s="302" t="s">
        <v>63</v>
      </c>
      <c r="R6" s="303"/>
      <c r="S6" s="302" t="s">
        <v>64</v>
      </c>
      <c r="T6" s="303"/>
      <c r="U6" s="302" t="s">
        <v>65</v>
      </c>
      <c r="V6" s="303"/>
      <c r="W6" s="305" t="s">
        <v>66</v>
      </c>
      <c r="X6" s="306"/>
    </row>
    <row r="7" spans="1:24" s="50" customFormat="1" ht="14.25" customHeight="1">
      <c r="A7" s="317"/>
      <c r="B7" s="318"/>
      <c r="C7" s="323"/>
      <c r="D7" s="324"/>
      <c r="E7" s="327"/>
      <c r="F7" s="328"/>
      <c r="G7" s="309" t="s">
        <v>111</v>
      </c>
      <c r="H7" s="310"/>
      <c r="I7" s="309" t="s">
        <v>112</v>
      </c>
      <c r="J7" s="310"/>
      <c r="K7" s="309" t="s">
        <v>113</v>
      </c>
      <c r="L7" s="310"/>
      <c r="M7" s="309" t="s">
        <v>114</v>
      </c>
      <c r="N7" s="310"/>
      <c r="O7" s="309" t="s">
        <v>115</v>
      </c>
      <c r="P7" s="310"/>
      <c r="Q7" s="309" t="s">
        <v>116</v>
      </c>
      <c r="R7" s="310"/>
      <c r="S7" s="309" t="s">
        <v>117</v>
      </c>
      <c r="T7" s="310"/>
      <c r="U7" s="309" t="s">
        <v>118</v>
      </c>
      <c r="V7" s="310"/>
      <c r="W7" s="307"/>
      <c r="X7" s="308"/>
    </row>
    <row r="8" spans="1:24" s="50" customFormat="1" ht="17.25" customHeight="1">
      <c r="A8" s="319"/>
      <c r="B8" s="320"/>
      <c r="C8" s="51" t="s">
        <v>119</v>
      </c>
      <c r="D8" s="52" t="s">
        <v>120</v>
      </c>
      <c r="E8" s="53" t="s">
        <v>119</v>
      </c>
      <c r="F8" s="53" t="s">
        <v>120</v>
      </c>
      <c r="G8" s="53" t="s">
        <v>119</v>
      </c>
      <c r="H8" s="53" t="s">
        <v>120</v>
      </c>
      <c r="I8" s="53" t="s">
        <v>119</v>
      </c>
      <c r="J8" s="53" t="s">
        <v>120</v>
      </c>
      <c r="K8" s="53" t="s">
        <v>119</v>
      </c>
      <c r="L8" s="53" t="s">
        <v>120</v>
      </c>
      <c r="M8" s="53" t="s">
        <v>119</v>
      </c>
      <c r="N8" s="53" t="s">
        <v>120</v>
      </c>
      <c r="O8" s="53" t="s">
        <v>119</v>
      </c>
      <c r="P8" s="53" t="s">
        <v>120</v>
      </c>
      <c r="Q8" s="53" t="s">
        <v>119</v>
      </c>
      <c r="R8" s="53" t="s">
        <v>120</v>
      </c>
      <c r="S8" s="53" t="s">
        <v>119</v>
      </c>
      <c r="T8" s="53" t="s">
        <v>120</v>
      </c>
      <c r="U8" s="53" t="s">
        <v>119</v>
      </c>
      <c r="V8" s="53" t="s">
        <v>120</v>
      </c>
      <c r="W8" s="53" t="s">
        <v>119</v>
      </c>
      <c r="X8" s="54" t="s">
        <v>120</v>
      </c>
    </row>
    <row r="9" spans="1:24" s="50" customFormat="1" ht="12.75" customHeight="1">
      <c r="A9" s="55" t="s">
        <v>33</v>
      </c>
      <c r="B9" s="56"/>
      <c r="C9" s="57">
        <v>720293</v>
      </c>
      <c r="D9" s="57">
        <v>25446588.144148</v>
      </c>
      <c r="E9" s="57">
        <v>139537</v>
      </c>
      <c r="F9" s="57">
        <v>50498.127212</v>
      </c>
      <c r="G9" s="57">
        <v>269670</v>
      </c>
      <c r="H9" s="57">
        <v>467464.946603</v>
      </c>
      <c r="I9" s="57">
        <v>146094</v>
      </c>
      <c r="J9" s="57">
        <v>814138.278964</v>
      </c>
      <c r="K9" s="57">
        <v>74647</v>
      </c>
      <c r="L9" s="57">
        <v>889383.376476</v>
      </c>
      <c r="M9" s="57">
        <v>40751</v>
      </c>
      <c r="N9" s="57">
        <v>979599.763501</v>
      </c>
      <c r="O9" s="57">
        <v>8515</v>
      </c>
      <c r="P9" s="57">
        <v>276460.788839</v>
      </c>
      <c r="Q9" s="57">
        <v>4622</v>
      </c>
      <c r="R9" s="57">
        <v>197613.601137</v>
      </c>
      <c r="S9" s="57">
        <v>15934</v>
      </c>
      <c r="T9" s="57">
        <v>1037942.46903</v>
      </c>
      <c r="U9" s="57">
        <v>15836</v>
      </c>
      <c r="V9" s="57">
        <v>3161902.788915</v>
      </c>
      <c r="W9" s="57">
        <v>4687</v>
      </c>
      <c r="X9" s="57">
        <v>17571584.003471</v>
      </c>
    </row>
    <row r="10" spans="1:24" s="50" customFormat="1" ht="12.75" customHeight="1">
      <c r="A10" s="55" t="s">
        <v>67</v>
      </c>
      <c r="B10" s="56"/>
      <c r="C10" s="57">
        <v>17049</v>
      </c>
      <c r="D10" s="57">
        <v>626754.136071</v>
      </c>
      <c r="E10" s="57">
        <v>3177</v>
      </c>
      <c r="F10" s="57">
        <v>1090.462498</v>
      </c>
      <c r="G10" s="57">
        <v>6132</v>
      </c>
      <c r="H10" s="57">
        <v>11073.291924</v>
      </c>
      <c r="I10" s="57">
        <v>3176</v>
      </c>
      <c r="J10" s="57">
        <v>18040.367886</v>
      </c>
      <c r="K10" s="57">
        <v>2123</v>
      </c>
      <c r="L10" s="57">
        <v>25458.779819</v>
      </c>
      <c r="M10" s="57">
        <v>1109</v>
      </c>
      <c r="N10" s="57">
        <v>26470.54299</v>
      </c>
      <c r="O10" s="57">
        <v>228</v>
      </c>
      <c r="P10" s="57">
        <v>7355.68641</v>
      </c>
      <c r="Q10" s="57">
        <v>103</v>
      </c>
      <c r="R10" s="57">
        <v>4472.65691</v>
      </c>
      <c r="S10" s="57">
        <v>442</v>
      </c>
      <c r="T10" s="57">
        <v>28852.91429</v>
      </c>
      <c r="U10" s="57">
        <v>423</v>
      </c>
      <c r="V10" s="57">
        <v>86563.139734</v>
      </c>
      <c r="W10" s="57">
        <v>136</v>
      </c>
      <c r="X10" s="57">
        <v>417376.29361</v>
      </c>
    </row>
    <row r="11" spans="1:24" s="50" customFormat="1" ht="12.75" customHeight="1">
      <c r="A11" s="55" t="s">
        <v>68</v>
      </c>
      <c r="B11" s="56"/>
      <c r="C11" s="57">
        <v>4111</v>
      </c>
      <c r="D11" s="57">
        <v>291588.31506</v>
      </c>
      <c r="E11" s="57">
        <v>366</v>
      </c>
      <c r="F11" s="57">
        <v>126.707078</v>
      </c>
      <c r="G11" s="57">
        <v>1291</v>
      </c>
      <c r="H11" s="57">
        <v>2756.267</v>
      </c>
      <c r="I11" s="57">
        <v>792</v>
      </c>
      <c r="J11" s="57">
        <v>4470.644226</v>
      </c>
      <c r="K11" s="57">
        <v>685</v>
      </c>
      <c r="L11" s="57">
        <v>8206.962963</v>
      </c>
      <c r="M11" s="57">
        <v>513</v>
      </c>
      <c r="N11" s="57">
        <v>12293.446513</v>
      </c>
      <c r="O11" s="57">
        <v>85</v>
      </c>
      <c r="P11" s="57">
        <v>2757.665</v>
      </c>
      <c r="Q11" s="57">
        <v>48</v>
      </c>
      <c r="R11" s="57">
        <v>2064.03</v>
      </c>
      <c r="S11" s="57">
        <v>174</v>
      </c>
      <c r="T11" s="57">
        <v>11432.64072</v>
      </c>
      <c r="U11" s="57">
        <v>129</v>
      </c>
      <c r="V11" s="57">
        <v>21924.90134</v>
      </c>
      <c r="W11" s="57">
        <v>28</v>
      </c>
      <c r="X11" s="57">
        <v>225555.05022</v>
      </c>
    </row>
    <row r="12" spans="1:24" s="50" customFormat="1" ht="12.75" customHeight="1">
      <c r="A12" s="55" t="s">
        <v>69</v>
      </c>
      <c r="B12" s="56"/>
      <c r="C12" s="57">
        <v>195712</v>
      </c>
      <c r="D12" s="57">
        <v>8023716.41017</v>
      </c>
      <c r="E12" s="57">
        <v>26450</v>
      </c>
      <c r="F12" s="57">
        <v>10225.077886</v>
      </c>
      <c r="G12" s="57">
        <v>70988</v>
      </c>
      <c r="H12" s="57">
        <v>124306.852236</v>
      </c>
      <c r="I12" s="57">
        <v>45773</v>
      </c>
      <c r="J12" s="57">
        <v>253757.66458</v>
      </c>
      <c r="K12" s="57">
        <v>23302</v>
      </c>
      <c r="L12" s="57">
        <v>279888.888951</v>
      </c>
      <c r="M12" s="57">
        <v>12116</v>
      </c>
      <c r="N12" s="57">
        <v>289675.300618</v>
      </c>
      <c r="O12" s="57">
        <v>2618</v>
      </c>
      <c r="P12" s="57">
        <v>85930.066452</v>
      </c>
      <c r="Q12" s="57">
        <v>1496</v>
      </c>
      <c r="R12" s="57">
        <v>64480.774753</v>
      </c>
      <c r="S12" s="57">
        <v>5495</v>
      </c>
      <c r="T12" s="57">
        <v>364122.997159</v>
      </c>
      <c r="U12" s="57">
        <v>5672</v>
      </c>
      <c r="V12" s="57">
        <v>1166632.989412</v>
      </c>
      <c r="W12" s="57">
        <v>1802</v>
      </c>
      <c r="X12" s="57">
        <v>5384695.798123</v>
      </c>
    </row>
    <row r="13" spans="1:24" s="50" customFormat="1" ht="12.75" customHeight="1">
      <c r="A13" s="55" t="s">
        <v>70</v>
      </c>
      <c r="B13" s="56"/>
      <c r="C13" s="57">
        <v>18171</v>
      </c>
      <c r="D13" s="57">
        <v>439545.500368</v>
      </c>
      <c r="E13" s="57">
        <v>3619</v>
      </c>
      <c r="F13" s="57">
        <v>1342.506203</v>
      </c>
      <c r="G13" s="57">
        <v>6775</v>
      </c>
      <c r="H13" s="57">
        <v>11712.167375</v>
      </c>
      <c r="I13" s="57">
        <v>3580</v>
      </c>
      <c r="J13" s="57">
        <v>20275.1571</v>
      </c>
      <c r="K13" s="57">
        <v>1972</v>
      </c>
      <c r="L13" s="57">
        <v>23838.890595</v>
      </c>
      <c r="M13" s="57">
        <v>1043</v>
      </c>
      <c r="N13" s="57">
        <v>25155.03296</v>
      </c>
      <c r="O13" s="57">
        <v>178</v>
      </c>
      <c r="P13" s="57">
        <v>5881.73653</v>
      </c>
      <c r="Q13" s="57">
        <v>94</v>
      </c>
      <c r="R13" s="57">
        <v>4064.13097</v>
      </c>
      <c r="S13" s="57">
        <v>428</v>
      </c>
      <c r="T13" s="57">
        <v>29124.790739</v>
      </c>
      <c r="U13" s="57">
        <v>379</v>
      </c>
      <c r="V13" s="57">
        <v>76785.748446</v>
      </c>
      <c r="W13" s="57">
        <v>103</v>
      </c>
      <c r="X13" s="57">
        <v>241365.33945</v>
      </c>
    </row>
    <row r="14" spans="1:24" s="50" customFormat="1" ht="12.75" customHeight="1">
      <c r="A14" s="55" t="s">
        <v>71</v>
      </c>
      <c r="B14" s="56"/>
      <c r="C14" s="57">
        <v>1468</v>
      </c>
      <c r="D14" s="57">
        <v>43586.922753</v>
      </c>
      <c r="E14" s="57">
        <v>293</v>
      </c>
      <c r="F14" s="57">
        <v>99.342856</v>
      </c>
      <c r="G14" s="57">
        <v>556</v>
      </c>
      <c r="H14" s="57">
        <v>1055.189967</v>
      </c>
      <c r="I14" s="57">
        <v>248</v>
      </c>
      <c r="J14" s="57">
        <v>1413.27051</v>
      </c>
      <c r="K14" s="57">
        <v>150</v>
      </c>
      <c r="L14" s="57">
        <v>1834.64767</v>
      </c>
      <c r="M14" s="57">
        <v>82</v>
      </c>
      <c r="N14" s="57">
        <v>1983.77056</v>
      </c>
      <c r="O14" s="57">
        <v>18</v>
      </c>
      <c r="P14" s="57">
        <v>594.5</v>
      </c>
      <c r="Q14" s="57">
        <v>5</v>
      </c>
      <c r="R14" s="57">
        <v>215.991</v>
      </c>
      <c r="S14" s="57">
        <v>40</v>
      </c>
      <c r="T14" s="57">
        <v>2878.06261</v>
      </c>
      <c r="U14" s="57">
        <v>62</v>
      </c>
      <c r="V14" s="57">
        <v>13939.57318</v>
      </c>
      <c r="W14" s="57">
        <v>14</v>
      </c>
      <c r="X14" s="57">
        <v>19572.5744</v>
      </c>
    </row>
    <row r="15" spans="1:24" s="50" customFormat="1" ht="12.75" customHeight="1">
      <c r="A15" s="55" t="s">
        <v>72</v>
      </c>
      <c r="B15" s="56"/>
      <c r="C15" s="57">
        <v>31</v>
      </c>
      <c r="D15" s="57">
        <v>55416.43105</v>
      </c>
      <c r="E15" s="57">
        <v>0</v>
      </c>
      <c r="F15" s="57">
        <v>0</v>
      </c>
      <c r="G15" s="57">
        <v>4</v>
      </c>
      <c r="H15" s="57">
        <v>8.2</v>
      </c>
      <c r="I15" s="57">
        <v>5</v>
      </c>
      <c r="J15" s="57">
        <v>30</v>
      </c>
      <c r="K15" s="57">
        <v>5</v>
      </c>
      <c r="L15" s="57">
        <v>63.5</v>
      </c>
      <c r="M15" s="57">
        <v>3</v>
      </c>
      <c r="N15" s="57">
        <v>62</v>
      </c>
      <c r="O15" s="57">
        <v>0</v>
      </c>
      <c r="P15" s="57">
        <v>0</v>
      </c>
      <c r="Q15" s="57">
        <v>3</v>
      </c>
      <c r="R15" s="57">
        <v>134</v>
      </c>
      <c r="S15" s="57">
        <v>4</v>
      </c>
      <c r="T15" s="57">
        <v>224.25</v>
      </c>
      <c r="U15" s="57">
        <v>2</v>
      </c>
      <c r="V15" s="57">
        <v>215</v>
      </c>
      <c r="W15" s="57">
        <v>5</v>
      </c>
      <c r="X15" s="57">
        <v>54679.48105</v>
      </c>
    </row>
    <row r="16" spans="1:24" s="50" customFormat="1" ht="12.75" customHeight="1">
      <c r="A16" s="55" t="s">
        <v>73</v>
      </c>
      <c r="B16" s="56"/>
      <c r="C16" s="57">
        <v>10055</v>
      </c>
      <c r="D16" s="57">
        <v>390690.363152</v>
      </c>
      <c r="E16" s="57">
        <v>791</v>
      </c>
      <c r="F16" s="57">
        <v>317.332804</v>
      </c>
      <c r="G16" s="57">
        <v>2954</v>
      </c>
      <c r="H16" s="57">
        <v>5319.176326</v>
      </c>
      <c r="I16" s="57">
        <v>3178</v>
      </c>
      <c r="J16" s="57">
        <v>17431.49793</v>
      </c>
      <c r="K16" s="57">
        <v>1360</v>
      </c>
      <c r="L16" s="57">
        <v>16747.00777</v>
      </c>
      <c r="M16" s="57">
        <v>821</v>
      </c>
      <c r="N16" s="57">
        <v>19832.495139</v>
      </c>
      <c r="O16" s="57">
        <v>136</v>
      </c>
      <c r="P16" s="57">
        <v>4495.45862</v>
      </c>
      <c r="Q16" s="57">
        <v>92</v>
      </c>
      <c r="R16" s="57">
        <v>3979.7569</v>
      </c>
      <c r="S16" s="57">
        <v>328</v>
      </c>
      <c r="T16" s="57">
        <v>21917.124423</v>
      </c>
      <c r="U16" s="57">
        <v>288</v>
      </c>
      <c r="V16" s="57">
        <v>58410.85204</v>
      </c>
      <c r="W16" s="57">
        <v>107</v>
      </c>
      <c r="X16" s="57">
        <v>242239.6612</v>
      </c>
    </row>
    <row r="17" spans="1:24" s="50" customFormat="1" ht="12.75" customHeight="1">
      <c r="A17" s="55" t="s">
        <v>74</v>
      </c>
      <c r="B17" s="56"/>
      <c r="C17" s="57">
        <v>5120</v>
      </c>
      <c r="D17" s="57">
        <v>93651.16262</v>
      </c>
      <c r="E17" s="57">
        <v>1018</v>
      </c>
      <c r="F17" s="57">
        <v>388.636105</v>
      </c>
      <c r="G17" s="57">
        <v>1899</v>
      </c>
      <c r="H17" s="57">
        <v>3174.700511</v>
      </c>
      <c r="I17" s="57">
        <v>1146</v>
      </c>
      <c r="J17" s="57">
        <v>6313.192974</v>
      </c>
      <c r="K17" s="57">
        <v>529</v>
      </c>
      <c r="L17" s="57">
        <v>6284.19795</v>
      </c>
      <c r="M17" s="57">
        <v>245</v>
      </c>
      <c r="N17" s="57">
        <v>5825.513</v>
      </c>
      <c r="O17" s="57">
        <v>51</v>
      </c>
      <c r="P17" s="57">
        <v>1671.37682</v>
      </c>
      <c r="Q17" s="57">
        <v>26</v>
      </c>
      <c r="R17" s="57">
        <v>1095.728</v>
      </c>
      <c r="S17" s="57">
        <v>103</v>
      </c>
      <c r="T17" s="57">
        <v>6751.48813</v>
      </c>
      <c r="U17" s="57">
        <v>80</v>
      </c>
      <c r="V17" s="57">
        <v>15739.55621</v>
      </c>
      <c r="W17" s="57">
        <v>23</v>
      </c>
      <c r="X17" s="57">
        <v>46406.77292</v>
      </c>
    </row>
    <row r="18" spans="1:24" s="50" customFormat="1" ht="12.75" customHeight="1">
      <c r="A18" s="55" t="s">
        <v>75</v>
      </c>
      <c r="B18" s="56"/>
      <c r="C18" s="57">
        <v>2000</v>
      </c>
      <c r="D18" s="57">
        <v>31759.39397</v>
      </c>
      <c r="E18" s="57">
        <v>302</v>
      </c>
      <c r="F18" s="57">
        <v>112.684779</v>
      </c>
      <c r="G18" s="57">
        <v>690</v>
      </c>
      <c r="H18" s="57">
        <v>1158.725311</v>
      </c>
      <c r="I18" s="57">
        <v>546</v>
      </c>
      <c r="J18" s="57">
        <v>2999.26</v>
      </c>
      <c r="K18" s="57">
        <v>198</v>
      </c>
      <c r="L18" s="57">
        <v>2413.20392</v>
      </c>
      <c r="M18" s="57">
        <v>129</v>
      </c>
      <c r="N18" s="57">
        <v>3039.012</v>
      </c>
      <c r="O18" s="57">
        <v>22</v>
      </c>
      <c r="P18" s="57">
        <v>740.568</v>
      </c>
      <c r="Q18" s="57">
        <v>13</v>
      </c>
      <c r="R18" s="57">
        <v>538.2</v>
      </c>
      <c r="S18" s="57">
        <v>56</v>
      </c>
      <c r="T18" s="57">
        <v>3759.61285</v>
      </c>
      <c r="U18" s="57">
        <v>37</v>
      </c>
      <c r="V18" s="57">
        <v>6968.5367</v>
      </c>
      <c r="W18" s="57">
        <v>7</v>
      </c>
      <c r="X18" s="57">
        <v>10029.59041</v>
      </c>
    </row>
    <row r="19" spans="1:24" s="50" customFormat="1" ht="12.75" customHeight="1">
      <c r="A19" s="55" t="s">
        <v>76</v>
      </c>
      <c r="B19" s="56"/>
      <c r="C19" s="57">
        <v>3588</v>
      </c>
      <c r="D19" s="57">
        <v>45206.176537</v>
      </c>
      <c r="E19" s="57">
        <v>404</v>
      </c>
      <c r="F19" s="57">
        <v>163.823778</v>
      </c>
      <c r="G19" s="57">
        <v>1236</v>
      </c>
      <c r="H19" s="57">
        <v>2240.590461</v>
      </c>
      <c r="I19" s="57">
        <v>987</v>
      </c>
      <c r="J19" s="57">
        <v>5472.992888</v>
      </c>
      <c r="K19" s="57">
        <v>494</v>
      </c>
      <c r="L19" s="57">
        <v>5983.72</v>
      </c>
      <c r="M19" s="57">
        <v>251</v>
      </c>
      <c r="N19" s="57">
        <v>6054.1145</v>
      </c>
      <c r="O19" s="57">
        <v>43</v>
      </c>
      <c r="P19" s="57">
        <v>1407.9455</v>
      </c>
      <c r="Q19" s="57">
        <v>27</v>
      </c>
      <c r="R19" s="57">
        <v>1155.728</v>
      </c>
      <c r="S19" s="57">
        <v>82</v>
      </c>
      <c r="T19" s="57">
        <v>5448.05925</v>
      </c>
      <c r="U19" s="57">
        <v>56</v>
      </c>
      <c r="V19" s="57">
        <v>10037.35254</v>
      </c>
      <c r="W19" s="57">
        <v>8</v>
      </c>
      <c r="X19" s="57">
        <v>7241.84962</v>
      </c>
    </row>
    <row r="20" spans="1:24" s="50" customFormat="1" ht="12.75" customHeight="1">
      <c r="A20" s="55" t="s">
        <v>77</v>
      </c>
      <c r="B20" s="56"/>
      <c r="C20" s="57">
        <v>3174</v>
      </c>
      <c r="D20" s="57">
        <v>59718.561993</v>
      </c>
      <c r="E20" s="57">
        <v>322</v>
      </c>
      <c r="F20" s="57">
        <v>137.652609</v>
      </c>
      <c r="G20" s="57">
        <v>1247</v>
      </c>
      <c r="H20" s="57">
        <v>2201.035</v>
      </c>
      <c r="I20" s="57">
        <v>767</v>
      </c>
      <c r="J20" s="57">
        <v>4250.993665</v>
      </c>
      <c r="K20" s="57">
        <v>404</v>
      </c>
      <c r="L20" s="57">
        <v>4903.580224</v>
      </c>
      <c r="M20" s="57">
        <v>192</v>
      </c>
      <c r="N20" s="57">
        <v>4607.202439</v>
      </c>
      <c r="O20" s="57">
        <v>34</v>
      </c>
      <c r="P20" s="57">
        <v>1098.944999</v>
      </c>
      <c r="Q20" s="57">
        <v>26</v>
      </c>
      <c r="R20" s="57">
        <v>1129.36</v>
      </c>
      <c r="S20" s="57">
        <v>78</v>
      </c>
      <c r="T20" s="57">
        <v>5191.06919</v>
      </c>
      <c r="U20" s="57">
        <v>90</v>
      </c>
      <c r="V20" s="57">
        <v>19425.98151</v>
      </c>
      <c r="W20" s="57">
        <v>14</v>
      </c>
      <c r="X20" s="57">
        <v>16772.742357</v>
      </c>
    </row>
    <row r="21" spans="1:24" s="50" customFormat="1" ht="12.75" customHeight="1">
      <c r="A21" s="55" t="s">
        <v>78</v>
      </c>
      <c r="B21" s="56"/>
      <c r="C21" s="57">
        <v>10471</v>
      </c>
      <c r="D21" s="57">
        <v>113184.329564</v>
      </c>
      <c r="E21" s="57">
        <v>1822</v>
      </c>
      <c r="F21" s="57">
        <v>697.902222</v>
      </c>
      <c r="G21" s="57">
        <v>4838</v>
      </c>
      <c r="H21" s="57">
        <v>8055.502032</v>
      </c>
      <c r="I21" s="57">
        <v>2069</v>
      </c>
      <c r="J21" s="57">
        <v>11381.309615</v>
      </c>
      <c r="K21" s="57">
        <v>913</v>
      </c>
      <c r="L21" s="57">
        <v>10782.38602</v>
      </c>
      <c r="M21" s="57">
        <v>424</v>
      </c>
      <c r="N21" s="57">
        <v>10025.384736</v>
      </c>
      <c r="O21" s="57">
        <v>76</v>
      </c>
      <c r="P21" s="57">
        <v>2498.31748</v>
      </c>
      <c r="Q21" s="57">
        <v>47</v>
      </c>
      <c r="R21" s="57">
        <v>2011.170484</v>
      </c>
      <c r="S21" s="57">
        <v>136</v>
      </c>
      <c r="T21" s="57">
        <v>8951.28131</v>
      </c>
      <c r="U21" s="57">
        <v>116</v>
      </c>
      <c r="V21" s="57">
        <v>23107.92516</v>
      </c>
      <c r="W21" s="57">
        <v>30</v>
      </c>
      <c r="X21" s="57">
        <v>35673.150505</v>
      </c>
    </row>
    <row r="22" spans="1:24" s="50" customFormat="1" ht="12.75" customHeight="1">
      <c r="A22" s="55" t="s">
        <v>79</v>
      </c>
      <c r="B22" s="56"/>
      <c r="C22" s="57">
        <v>326</v>
      </c>
      <c r="D22" s="57">
        <v>23795.256368</v>
      </c>
      <c r="E22" s="57">
        <v>26</v>
      </c>
      <c r="F22" s="57">
        <v>7.74316</v>
      </c>
      <c r="G22" s="57">
        <v>85</v>
      </c>
      <c r="H22" s="57">
        <v>138.1</v>
      </c>
      <c r="I22" s="57">
        <v>75</v>
      </c>
      <c r="J22" s="57">
        <v>434.9</v>
      </c>
      <c r="K22" s="57">
        <v>49</v>
      </c>
      <c r="L22" s="57">
        <v>578.55</v>
      </c>
      <c r="M22" s="57">
        <v>36</v>
      </c>
      <c r="N22" s="57">
        <v>875.0986</v>
      </c>
      <c r="O22" s="57">
        <v>12</v>
      </c>
      <c r="P22" s="57">
        <v>389.26</v>
      </c>
      <c r="Q22" s="57">
        <v>6</v>
      </c>
      <c r="R22" s="57">
        <v>256.726</v>
      </c>
      <c r="S22" s="57">
        <v>20</v>
      </c>
      <c r="T22" s="57">
        <v>1286.280258</v>
      </c>
      <c r="U22" s="57">
        <v>12</v>
      </c>
      <c r="V22" s="57">
        <v>2437.7092</v>
      </c>
      <c r="W22" s="57">
        <v>5</v>
      </c>
      <c r="X22" s="57">
        <v>17390.88915</v>
      </c>
    </row>
    <row r="23" spans="1:24" s="50" customFormat="1" ht="12.75" customHeight="1">
      <c r="A23" s="55" t="s">
        <v>80</v>
      </c>
      <c r="B23" s="56"/>
      <c r="C23" s="57">
        <v>8664</v>
      </c>
      <c r="D23" s="57">
        <v>619231.760864</v>
      </c>
      <c r="E23" s="57">
        <v>890</v>
      </c>
      <c r="F23" s="57">
        <v>354.916711</v>
      </c>
      <c r="G23" s="57">
        <v>2818</v>
      </c>
      <c r="H23" s="57">
        <v>4962.38894</v>
      </c>
      <c r="I23" s="57">
        <v>2199</v>
      </c>
      <c r="J23" s="57">
        <v>12289.734643</v>
      </c>
      <c r="K23" s="57">
        <v>1120</v>
      </c>
      <c r="L23" s="57">
        <v>13489.035276</v>
      </c>
      <c r="M23" s="57">
        <v>601</v>
      </c>
      <c r="N23" s="57">
        <v>14409.941499</v>
      </c>
      <c r="O23" s="57">
        <v>135</v>
      </c>
      <c r="P23" s="57">
        <v>4514.39272</v>
      </c>
      <c r="Q23" s="57">
        <v>76</v>
      </c>
      <c r="R23" s="57">
        <v>3284.95981</v>
      </c>
      <c r="S23" s="57">
        <v>315</v>
      </c>
      <c r="T23" s="57">
        <v>20788.933374</v>
      </c>
      <c r="U23" s="57">
        <v>375</v>
      </c>
      <c r="V23" s="57">
        <v>76287.204583</v>
      </c>
      <c r="W23" s="57">
        <v>135</v>
      </c>
      <c r="X23" s="57">
        <v>468850.253308</v>
      </c>
    </row>
    <row r="24" spans="1:24" s="50" customFormat="1" ht="12.75" customHeight="1">
      <c r="A24" s="55" t="s">
        <v>81</v>
      </c>
      <c r="B24" s="56"/>
      <c r="C24" s="57">
        <v>6803</v>
      </c>
      <c r="D24" s="57">
        <v>462919.441051</v>
      </c>
      <c r="E24" s="57">
        <v>1261</v>
      </c>
      <c r="F24" s="57">
        <v>432.679266</v>
      </c>
      <c r="G24" s="57">
        <v>2267</v>
      </c>
      <c r="H24" s="57">
        <v>3918.244737</v>
      </c>
      <c r="I24" s="57">
        <v>1483</v>
      </c>
      <c r="J24" s="57">
        <v>8238.279704</v>
      </c>
      <c r="K24" s="57">
        <v>756</v>
      </c>
      <c r="L24" s="57">
        <v>8954.073447</v>
      </c>
      <c r="M24" s="57">
        <v>378</v>
      </c>
      <c r="N24" s="57">
        <v>9106.478005</v>
      </c>
      <c r="O24" s="57">
        <v>99</v>
      </c>
      <c r="P24" s="57">
        <v>3302.972123</v>
      </c>
      <c r="Q24" s="57">
        <v>74</v>
      </c>
      <c r="R24" s="57">
        <v>3165.97263</v>
      </c>
      <c r="S24" s="57">
        <v>199</v>
      </c>
      <c r="T24" s="57">
        <v>12997.826721</v>
      </c>
      <c r="U24" s="57">
        <v>231</v>
      </c>
      <c r="V24" s="57">
        <v>48782.109368</v>
      </c>
      <c r="W24" s="57">
        <v>55</v>
      </c>
      <c r="X24" s="57">
        <v>364020.80505</v>
      </c>
    </row>
    <row r="25" spans="1:24" s="50" customFormat="1" ht="12.75" customHeight="1">
      <c r="A25" s="55" t="s">
        <v>270</v>
      </c>
      <c r="B25" s="56"/>
      <c r="C25" s="57">
        <v>197</v>
      </c>
      <c r="D25" s="57">
        <v>45961.03208</v>
      </c>
      <c r="E25" s="57">
        <v>13</v>
      </c>
      <c r="F25" s="57">
        <v>3.91</v>
      </c>
      <c r="G25" s="57">
        <v>25</v>
      </c>
      <c r="H25" s="57">
        <v>53.33</v>
      </c>
      <c r="I25" s="57">
        <v>19</v>
      </c>
      <c r="J25" s="57">
        <v>104.6</v>
      </c>
      <c r="K25" s="57">
        <v>27</v>
      </c>
      <c r="L25" s="57">
        <v>345.04</v>
      </c>
      <c r="M25" s="57">
        <v>13</v>
      </c>
      <c r="N25" s="57">
        <v>300.52</v>
      </c>
      <c r="O25" s="57">
        <v>5</v>
      </c>
      <c r="P25" s="57">
        <v>161.3</v>
      </c>
      <c r="Q25" s="57">
        <v>7</v>
      </c>
      <c r="R25" s="57">
        <v>316.268</v>
      </c>
      <c r="S25" s="57">
        <v>15</v>
      </c>
      <c r="T25" s="57">
        <v>1137.30536</v>
      </c>
      <c r="U25" s="57">
        <v>49</v>
      </c>
      <c r="V25" s="57">
        <v>11270.97585</v>
      </c>
      <c r="W25" s="57">
        <v>24</v>
      </c>
      <c r="X25" s="57">
        <v>32267.78287</v>
      </c>
    </row>
    <row r="26" spans="1:24" s="50" customFormat="1" ht="12.75" customHeight="1">
      <c r="A26" s="55" t="s">
        <v>82</v>
      </c>
      <c r="B26" s="56"/>
      <c r="C26" s="57">
        <v>1842</v>
      </c>
      <c r="D26" s="57">
        <v>67688.192382</v>
      </c>
      <c r="E26" s="57">
        <v>164</v>
      </c>
      <c r="F26" s="57">
        <v>67.508813</v>
      </c>
      <c r="G26" s="57">
        <v>620</v>
      </c>
      <c r="H26" s="57">
        <v>1118.4156</v>
      </c>
      <c r="I26" s="57">
        <v>489</v>
      </c>
      <c r="J26" s="57">
        <v>2694.341</v>
      </c>
      <c r="K26" s="57">
        <v>251</v>
      </c>
      <c r="L26" s="57">
        <v>3056.76942</v>
      </c>
      <c r="M26" s="57">
        <v>130</v>
      </c>
      <c r="N26" s="57">
        <v>3156.978999</v>
      </c>
      <c r="O26" s="57">
        <v>26</v>
      </c>
      <c r="P26" s="57">
        <v>884.955</v>
      </c>
      <c r="Q26" s="57">
        <v>21</v>
      </c>
      <c r="R26" s="57">
        <v>907.29416</v>
      </c>
      <c r="S26" s="57">
        <v>72</v>
      </c>
      <c r="T26" s="57">
        <v>4702.41</v>
      </c>
      <c r="U26" s="57">
        <v>49</v>
      </c>
      <c r="V26" s="57">
        <v>10042.43205</v>
      </c>
      <c r="W26" s="57">
        <v>20</v>
      </c>
      <c r="X26" s="57">
        <v>41057.08734</v>
      </c>
    </row>
    <row r="27" spans="1:24" s="50" customFormat="1" ht="12.75" customHeight="1">
      <c r="A27" s="55" t="s">
        <v>83</v>
      </c>
      <c r="B27" s="56"/>
      <c r="C27" s="57">
        <v>8953</v>
      </c>
      <c r="D27" s="57">
        <v>226668.055181</v>
      </c>
      <c r="E27" s="57">
        <v>923</v>
      </c>
      <c r="F27" s="57">
        <v>391.916089</v>
      </c>
      <c r="G27" s="57">
        <v>3184</v>
      </c>
      <c r="H27" s="57">
        <v>5630.796368</v>
      </c>
      <c r="I27" s="57">
        <v>2359</v>
      </c>
      <c r="J27" s="57">
        <v>13064.55422</v>
      </c>
      <c r="K27" s="57">
        <v>1136</v>
      </c>
      <c r="L27" s="57">
        <v>13830.300899</v>
      </c>
      <c r="M27" s="57">
        <v>577</v>
      </c>
      <c r="N27" s="57">
        <v>13835.14222</v>
      </c>
      <c r="O27" s="57">
        <v>136</v>
      </c>
      <c r="P27" s="57">
        <v>4423.824765</v>
      </c>
      <c r="Q27" s="57">
        <v>62</v>
      </c>
      <c r="R27" s="57">
        <v>2675.32773</v>
      </c>
      <c r="S27" s="57">
        <v>259</v>
      </c>
      <c r="T27" s="57">
        <v>17343.79092</v>
      </c>
      <c r="U27" s="57">
        <v>247</v>
      </c>
      <c r="V27" s="57">
        <v>49400.36471</v>
      </c>
      <c r="W27" s="57">
        <v>70</v>
      </c>
      <c r="X27" s="57">
        <v>106072.03726</v>
      </c>
    </row>
    <row r="28" spans="1:24" s="50" customFormat="1" ht="12.75" customHeight="1">
      <c r="A28" s="55" t="s">
        <v>84</v>
      </c>
      <c r="B28" s="56"/>
      <c r="C28" s="57">
        <v>3431</v>
      </c>
      <c r="D28" s="57">
        <v>139569.577574</v>
      </c>
      <c r="E28" s="57">
        <v>489</v>
      </c>
      <c r="F28" s="57">
        <v>185.350898</v>
      </c>
      <c r="G28" s="57">
        <v>1172</v>
      </c>
      <c r="H28" s="57">
        <v>2126.853776</v>
      </c>
      <c r="I28" s="57">
        <v>676</v>
      </c>
      <c r="J28" s="57">
        <v>3823.64278</v>
      </c>
      <c r="K28" s="57">
        <v>444</v>
      </c>
      <c r="L28" s="57">
        <v>5387.177</v>
      </c>
      <c r="M28" s="57">
        <v>269</v>
      </c>
      <c r="N28" s="57">
        <v>6505.236</v>
      </c>
      <c r="O28" s="57">
        <v>66</v>
      </c>
      <c r="P28" s="57">
        <v>2156.56</v>
      </c>
      <c r="Q28" s="57">
        <v>45</v>
      </c>
      <c r="R28" s="57">
        <v>1950.27904</v>
      </c>
      <c r="S28" s="57">
        <v>116</v>
      </c>
      <c r="T28" s="57">
        <v>7726.11466</v>
      </c>
      <c r="U28" s="57">
        <v>126</v>
      </c>
      <c r="V28" s="57">
        <v>24994.63995</v>
      </c>
      <c r="W28" s="57">
        <v>28</v>
      </c>
      <c r="X28" s="57">
        <v>84713.72347</v>
      </c>
    </row>
    <row r="29" spans="1:24" s="50" customFormat="1" ht="12.75" customHeight="1">
      <c r="A29" s="55" t="s">
        <v>85</v>
      </c>
      <c r="B29" s="56"/>
      <c r="C29" s="57">
        <v>7850</v>
      </c>
      <c r="D29" s="57">
        <v>566401.646022</v>
      </c>
      <c r="E29" s="57">
        <v>799</v>
      </c>
      <c r="F29" s="57">
        <v>319.769489</v>
      </c>
      <c r="G29" s="57">
        <v>2579</v>
      </c>
      <c r="H29" s="57">
        <v>4671.464535</v>
      </c>
      <c r="I29" s="57">
        <v>1796</v>
      </c>
      <c r="J29" s="57">
        <v>10157.769071</v>
      </c>
      <c r="K29" s="57">
        <v>1079</v>
      </c>
      <c r="L29" s="57">
        <v>12990.982506</v>
      </c>
      <c r="M29" s="57">
        <v>635</v>
      </c>
      <c r="N29" s="57">
        <v>15168.5933</v>
      </c>
      <c r="O29" s="57">
        <v>132</v>
      </c>
      <c r="P29" s="57">
        <v>4371.83243</v>
      </c>
      <c r="Q29" s="57">
        <v>84</v>
      </c>
      <c r="R29" s="57">
        <v>3617.378</v>
      </c>
      <c r="S29" s="57">
        <v>340</v>
      </c>
      <c r="T29" s="57">
        <v>22254.065011</v>
      </c>
      <c r="U29" s="57">
        <v>326</v>
      </c>
      <c r="V29" s="57">
        <v>66014.53674</v>
      </c>
      <c r="W29" s="57">
        <v>80</v>
      </c>
      <c r="X29" s="57">
        <v>426835.25494</v>
      </c>
    </row>
    <row r="30" spans="1:24" s="50" customFormat="1" ht="12.75" customHeight="1">
      <c r="A30" s="55" t="s">
        <v>86</v>
      </c>
      <c r="B30" s="56"/>
      <c r="C30" s="57">
        <v>31597</v>
      </c>
      <c r="D30" s="57">
        <v>524975.186317</v>
      </c>
      <c r="E30" s="57">
        <v>3533</v>
      </c>
      <c r="F30" s="57">
        <v>1440.637412</v>
      </c>
      <c r="G30" s="57">
        <v>12087</v>
      </c>
      <c r="H30" s="57">
        <v>21297.688435</v>
      </c>
      <c r="I30" s="57">
        <v>8382</v>
      </c>
      <c r="J30" s="57">
        <v>46049.858029</v>
      </c>
      <c r="K30" s="57">
        <v>3710</v>
      </c>
      <c r="L30" s="57">
        <v>44887.736573</v>
      </c>
      <c r="M30" s="57">
        <v>1770</v>
      </c>
      <c r="N30" s="57">
        <v>41929.862007</v>
      </c>
      <c r="O30" s="57">
        <v>394</v>
      </c>
      <c r="P30" s="57">
        <v>12946.47715</v>
      </c>
      <c r="Q30" s="57">
        <v>221</v>
      </c>
      <c r="R30" s="57">
        <v>9482.3326</v>
      </c>
      <c r="S30" s="57">
        <v>766</v>
      </c>
      <c r="T30" s="57">
        <v>50938.307973</v>
      </c>
      <c r="U30" s="57">
        <v>617</v>
      </c>
      <c r="V30" s="57">
        <v>118190.628448</v>
      </c>
      <c r="W30" s="57">
        <v>117</v>
      </c>
      <c r="X30" s="57">
        <v>177811.65769</v>
      </c>
    </row>
    <row r="31" spans="1:24" s="50" customFormat="1" ht="12.75" customHeight="1">
      <c r="A31" s="55" t="s">
        <v>87</v>
      </c>
      <c r="B31" s="56"/>
      <c r="C31" s="57">
        <v>5082</v>
      </c>
      <c r="D31" s="57">
        <v>729001.59561</v>
      </c>
      <c r="E31" s="57">
        <v>618</v>
      </c>
      <c r="F31" s="57">
        <v>238.8501</v>
      </c>
      <c r="G31" s="57">
        <v>1588</v>
      </c>
      <c r="H31" s="57">
        <v>2782.663427</v>
      </c>
      <c r="I31" s="57">
        <v>966</v>
      </c>
      <c r="J31" s="57">
        <v>5364.58934</v>
      </c>
      <c r="K31" s="57">
        <v>667</v>
      </c>
      <c r="L31" s="57">
        <v>8010.860492</v>
      </c>
      <c r="M31" s="57">
        <v>366</v>
      </c>
      <c r="N31" s="57">
        <v>8750.843677</v>
      </c>
      <c r="O31" s="57">
        <v>85</v>
      </c>
      <c r="P31" s="57">
        <v>2776.664294</v>
      </c>
      <c r="Q31" s="57">
        <v>70</v>
      </c>
      <c r="R31" s="57">
        <v>3019.77604</v>
      </c>
      <c r="S31" s="57">
        <v>244</v>
      </c>
      <c r="T31" s="57">
        <v>15612.579321</v>
      </c>
      <c r="U31" s="57">
        <v>337</v>
      </c>
      <c r="V31" s="57">
        <v>74407.537505</v>
      </c>
      <c r="W31" s="57">
        <v>141</v>
      </c>
      <c r="X31" s="57">
        <v>608037.231414</v>
      </c>
    </row>
    <row r="32" spans="1:24" s="50" customFormat="1" ht="12.75" customHeight="1">
      <c r="A32" s="55" t="s">
        <v>88</v>
      </c>
      <c r="B32" s="56"/>
      <c r="C32" s="57">
        <v>22996</v>
      </c>
      <c r="D32" s="57">
        <v>2164430.161386</v>
      </c>
      <c r="E32" s="57">
        <v>2904</v>
      </c>
      <c r="F32" s="57">
        <v>1087.093687</v>
      </c>
      <c r="G32" s="57">
        <v>7937</v>
      </c>
      <c r="H32" s="57">
        <v>13885.289003</v>
      </c>
      <c r="I32" s="57">
        <v>4931</v>
      </c>
      <c r="J32" s="57">
        <v>27453.882672</v>
      </c>
      <c r="K32" s="57">
        <v>2937</v>
      </c>
      <c r="L32" s="57">
        <v>34774.893748</v>
      </c>
      <c r="M32" s="57">
        <v>1509</v>
      </c>
      <c r="N32" s="57">
        <v>35874.258094</v>
      </c>
      <c r="O32" s="57">
        <v>338</v>
      </c>
      <c r="P32" s="57">
        <v>11055.254198</v>
      </c>
      <c r="Q32" s="57">
        <v>198</v>
      </c>
      <c r="R32" s="57">
        <v>8624.95225</v>
      </c>
      <c r="S32" s="57">
        <v>785</v>
      </c>
      <c r="T32" s="57">
        <v>51928.333636</v>
      </c>
      <c r="U32" s="57">
        <v>1003</v>
      </c>
      <c r="V32" s="57">
        <v>217466.614064</v>
      </c>
      <c r="W32" s="57">
        <v>454</v>
      </c>
      <c r="X32" s="57">
        <v>1762279.590034</v>
      </c>
    </row>
    <row r="33" spans="1:24" s="50" customFormat="1" ht="12.75" customHeight="1">
      <c r="A33" s="55" t="s">
        <v>89</v>
      </c>
      <c r="B33" s="56"/>
      <c r="C33" s="57">
        <v>5225</v>
      </c>
      <c r="D33" s="57">
        <v>185622.51529</v>
      </c>
      <c r="E33" s="57">
        <v>452</v>
      </c>
      <c r="F33" s="57">
        <v>169.718242</v>
      </c>
      <c r="G33" s="57">
        <v>1597</v>
      </c>
      <c r="H33" s="57">
        <v>2787.180406</v>
      </c>
      <c r="I33" s="57">
        <v>1529</v>
      </c>
      <c r="J33" s="57">
        <v>8327.123169</v>
      </c>
      <c r="K33" s="57">
        <v>796</v>
      </c>
      <c r="L33" s="57">
        <v>9389.902586</v>
      </c>
      <c r="M33" s="57">
        <v>360</v>
      </c>
      <c r="N33" s="57">
        <v>8629.529467</v>
      </c>
      <c r="O33" s="57">
        <v>77</v>
      </c>
      <c r="P33" s="57">
        <v>2510.46635</v>
      </c>
      <c r="Q33" s="57">
        <v>52</v>
      </c>
      <c r="R33" s="57">
        <v>2244.60345</v>
      </c>
      <c r="S33" s="57">
        <v>144</v>
      </c>
      <c r="T33" s="57">
        <v>9788.83425</v>
      </c>
      <c r="U33" s="57">
        <v>158</v>
      </c>
      <c r="V33" s="57">
        <v>33552.06972</v>
      </c>
      <c r="W33" s="57">
        <v>60</v>
      </c>
      <c r="X33" s="57">
        <v>108223.08765</v>
      </c>
    </row>
    <row r="34" spans="1:24" s="50" customFormat="1" ht="12.75" customHeight="1">
      <c r="A34" s="55" t="s">
        <v>90</v>
      </c>
      <c r="B34" s="56"/>
      <c r="C34" s="57">
        <v>6846</v>
      </c>
      <c r="D34" s="57">
        <v>256115.036007</v>
      </c>
      <c r="E34" s="57">
        <v>933</v>
      </c>
      <c r="F34" s="57">
        <v>374.868729</v>
      </c>
      <c r="G34" s="57">
        <v>2360</v>
      </c>
      <c r="H34" s="57">
        <v>4242.921226</v>
      </c>
      <c r="I34" s="57">
        <v>1563</v>
      </c>
      <c r="J34" s="57">
        <v>8692.73582</v>
      </c>
      <c r="K34" s="57">
        <v>897</v>
      </c>
      <c r="L34" s="57">
        <v>10714.305246</v>
      </c>
      <c r="M34" s="57">
        <v>475</v>
      </c>
      <c r="N34" s="57">
        <v>11195.864987</v>
      </c>
      <c r="O34" s="57">
        <v>96</v>
      </c>
      <c r="P34" s="57">
        <v>3133.94655</v>
      </c>
      <c r="Q34" s="57">
        <v>54</v>
      </c>
      <c r="R34" s="57">
        <v>2337.10362</v>
      </c>
      <c r="S34" s="57">
        <v>216</v>
      </c>
      <c r="T34" s="57">
        <v>14447.75335</v>
      </c>
      <c r="U34" s="57">
        <v>187</v>
      </c>
      <c r="V34" s="57">
        <v>36766.948629</v>
      </c>
      <c r="W34" s="57">
        <v>65</v>
      </c>
      <c r="X34" s="57">
        <v>164208.58785</v>
      </c>
    </row>
    <row r="35" spans="1:24" s="50" customFormat="1" ht="12.75" customHeight="1">
      <c r="A35" s="55" t="s">
        <v>91</v>
      </c>
      <c r="B35" s="56"/>
      <c r="C35" s="57">
        <v>2524</v>
      </c>
      <c r="D35" s="57">
        <v>75466.658702</v>
      </c>
      <c r="E35" s="57">
        <v>320</v>
      </c>
      <c r="F35" s="57">
        <v>121.648767</v>
      </c>
      <c r="G35" s="57">
        <v>885</v>
      </c>
      <c r="H35" s="57">
        <v>1609.672223</v>
      </c>
      <c r="I35" s="57">
        <v>612</v>
      </c>
      <c r="J35" s="57">
        <v>3418.808575</v>
      </c>
      <c r="K35" s="57">
        <v>297</v>
      </c>
      <c r="L35" s="57">
        <v>3521.1</v>
      </c>
      <c r="M35" s="57">
        <v>166</v>
      </c>
      <c r="N35" s="57">
        <v>3931.106667</v>
      </c>
      <c r="O35" s="57">
        <v>37</v>
      </c>
      <c r="P35" s="57">
        <v>1201.74</v>
      </c>
      <c r="Q35" s="57">
        <v>15</v>
      </c>
      <c r="R35" s="57">
        <v>640.5</v>
      </c>
      <c r="S35" s="57">
        <v>82</v>
      </c>
      <c r="T35" s="57">
        <v>5139.69036</v>
      </c>
      <c r="U35" s="57">
        <v>90</v>
      </c>
      <c r="V35" s="57">
        <v>17342.69969</v>
      </c>
      <c r="W35" s="57">
        <v>20</v>
      </c>
      <c r="X35" s="57">
        <v>38539.69242</v>
      </c>
    </row>
    <row r="36" spans="1:24" s="50" customFormat="1" ht="12.75" customHeight="1">
      <c r="A36" s="55" t="s">
        <v>271</v>
      </c>
      <c r="B36" s="56"/>
      <c r="C36" s="57">
        <v>5656</v>
      </c>
      <c r="D36" s="57">
        <v>148587.187963</v>
      </c>
      <c r="E36" s="57">
        <v>1033</v>
      </c>
      <c r="F36" s="57">
        <v>395.664068</v>
      </c>
      <c r="G36" s="57">
        <v>2257</v>
      </c>
      <c r="H36" s="57">
        <v>3919.200888</v>
      </c>
      <c r="I36" s="57">
        <v>937</v>
      </c>
      <c r="J36" s="57">
        <v>5305.631237</v>
      </c>
      <c r="K36" s="57">
        <v>582</v>
      </c>
      <c r="L36" s="57">
        <v>7021.121</v>
      </c>
      <c r="M36" s="57">
        <v>371</v>
      </c>
      <c r="N36" s="57">
        <v>9147.87712</v>
      </c>
      <c r="O36" s="57">
        <v>89</v>
      </c>
      <c r="P36" s="57">
        <v>2850.38603</v>
      </c>
      <c r="Q36" s="57">
        <v>32</v>
      </c>
      <c r="R36" s="57">
        <v>1359.92212</v>
      </c>
      <c r="S36" s="57">
        <v>138</v>
      </c>
      <c r="T36" s="57">
        <v>8898.92587</v>
      </c>
      <c r="U36" s="57">
        <v>163</v>
      </c>
      <c r="V36" s="57">
        <v>32298.84435</v>
      </c>
      <c r="W36" s="57">
        <v>54</v>
      </c>
      <c r="X36" s="57">
        <v>77389.61528</v>
      </c>
    </row>
    <row r="37" spans="1:24" s="50" customFormat="1" ht="12.75" customHeight="1">
      <c r="A37" s="55" t="s">
        <v>92</v>
      </c>
      <c r="B37" s="56"/>
      <c r="C37" s="57">
        <v>2244</v>
      </c>
      <c r="D37" s="57">
        <v>20479.315524</v>
      </c>
      <c r="E37" s="57">
        <v>451</v>
      </c>
      <c r="F37" s="57">
        <v>166.720366</v>
      </c>
      <c r="G37" s="57">
        <v>981</v>
      </c>
      <c r="H37" s="57">
        <v>1658.911888</v>
      </c>
      <c r="I37" s="57">
        <v>467</v>
      </c>
      <c r="J37" s="57">
        <v>2539.15612</v>
      </c>
      <c r="K37" s="57">
        <v>173</v>
      </c>
      <c r="L37" s="57">
        <v>2003.18</v>
      </c>
      <c r="M37" s="57">
        <v>80</v>
      </c>
      <c r="N37" s="57">
        <v>1908.8967</v>
      </c>
      <c r="O37" s="57">
        <v>14</v>
      </c>
      <c r="P37" s="57">
        <v>454.55437</v>
      </c>
      <c r="Q37" s="57">
        <v>13</v>
      </c>
      <c r="R37" s="57">
        <v>552.57</v>
      </c>
      <c r="S37" s="57">
        <v>34</v>
      </c>
      <c r="T37" s="57">
        <v>2341.33879</v>
      </c>
      <c r="U37" s="57">
        <v>26</v>
      </c>
      <c r="V37" s="57">
        <v>4574.46295</v>
      </c>
      <c r="W37" s="57">
        <v>5</v>
      </c>
      <c r="X37" s="57">
        <v>4279.52434</v>
      </c>
    </row>
    <row r="38" spans="1:24" s="50" customFormat="1" ht="12.75" customHeight="1">
      <c r="A38" s="55" t="s">
        <v>93</v>
      </c>
      <c r="B38" s="56"/>
      <c r="C38" s="57">
        <v>5621</v>
      </c>
      <c r="D38" s="57">
        <v>125508.273325</v>
      </c>
      <c r="E38" s="57">
        <v>1199</v>
      </c>
      <c r="F38" s="57">
        <v>432.098459</v>
      </c>
      <c r="G38" s="57">
        <v>2155</v>
      </c>
      <c r="H38" s="57">
        <v>3583.112115</v>
      </c>
      <c r="I38" s="57">
        <v>1027</v>
      </c>
      <c r="J38" s="57">
        <v>5668.985878</v>
      </c>
      <c r="K38" s="57">
        <v>500</v>
      </c>
      <c r="L38" s="57">
        <v>6061.687291</v>
      </c>
      <c r="M38" s="57">
        <v>273</v>
      </c>
      <c r="N38" s="57">
        <v>6522.729938</v>
      </c>
      <c r="O38" s="57">
        <v>74</v>
      </c>
      <c r="P38" s="57">
        <v>2383.986293</v>
      </c>
      <c r="Q38" s="57">
        <v>38</v>
      </c>
      <c r="R38" s="57">
        <v>1653.72142</v>
      </c>
      <c r="S38" s="57">
        <v>130</v>
      </c>
      <c r="T38" s="57">
        <v>8824.97281</v>
      </c>
      <c r="U38" s="57">
        <v>183</v>
      </c>
      <c r="V38" s="57">
        <v>38920.788621</v>
      </c>
      <c r="W38" s="57">
        <v>42</v>
      </c>
      <c r="X38" s="57">
        <v>51456.1905</v>
      </c>
    </row>
    <row r="39" spans="1:24" s="50" customFormat="1" ht="12.75" customHeight="1">
      <c r="A39" s="55" t="s">
        <v>94</v>
      </c>
      <c r="B39" s="56"/>
      <c r="C39" s="57">
        <v>15777</v>
      </c>
      <c r="D39" s="57">
        <v>368536.676517</v>
      </c>
      <c r="E39" s="57">
        <v>1871</v>
      </c>
      <c r="F39" s="57">
        <v>774.102274</v>
      </c>
      <c r="G39" s="57">
        <v>6192</v>
      </c>
      <c r="H39" s="57">
        <v>10995.331686</v>
      </c>
      <c r="I39" s="57">
        <v>3737</v>
      </c>
      <c r="J39" s="57">
        <v>20561.39764</v>
      </c>
      <c r="K39" s="57">
        <v>1856</v>
      </c>
      <c r="L39" s="57">
        <v>22021.039318</v>
      </c>
      <c r="M39" s="57">
        <v>917</v>
      </c>
      <c r="N39" s="57">
        <v>21841.818004</v>
      </c>
      <c r="O39" s="57">
        <v>245</v>
      </c>
      <c r="P39" s="57">
        <v>8022.64623</v>
      </c>
      <c r="Q39" s="57">
        <v>95</v>
      </c>
      <c r="R39" s="57">
        <v>4067.022529</v>
      </c>
      <c r="S39" s="57">
        <v>365</v>
      </c>
      <c r="T39" s="57">
        <v>23719.795993</v>
      </c>
      <c r="U39" s="57">
        <v>383</v>
      </c>
      <c r="V39" s="57">
        <v>79251.897198</v>
      </c>
      <c r="W39" s="57">
        <v>116</v>
      </c>
      <c r="X39" s="57">
        <v>177281.625645</v>
      </c>
    </row>
    <row r="40" spans="1:24" s="50" customFormat="1" ht="12.75" customHeight="1">
      <c r="A40" s="55" t="s">
        <v>95</v>
      </c>
      <c r="B40" s="56"/>
      <c r="C40" s="57">
        <v>5704</v>
      </c>
      <c r="D40" s="57">
        <v>1020540.661289</v>
      </c>
      <c r="E40" s="57">
        <v>936</v>
      </c>
      <c r="F40" s="57">
        <v>274.487088</v>
      </c>
      <c r="G40" s="57">
        <v>1950</v>
      </c>
      <c r="H40" s="57">
        <v>3521.794744</v>
      </c>
      <c r="I40" s="57">
        <v>878</v>
      </c>
      <c r="J40" s="57">
        <v>4999.388713</v>
      </c>
      <c r="K40" s="57">
        <v>767</v>
      </c>
      <c r="L40" s="57">
        <v>9096.922615</v>
      </c>
      <c r="M40" s="57">
        <v>383</v>
      </c>
      <c r="N40" s="57">
        <v>9012.815788</v>
      </c>
      <c r="O40" s="57">
        <v>112</v>
      </c>
      <c r="P40" s="57">
        <v>3604.481913</v>
      </c>
      <c r="Q40" s="57">
        <v>63</v>
      </c>
      <c r="R40" s="57">
        <v>2752.879942</v>
      </c>
      <c r="S40" s="57">
        <v>202</v>
      </c>
      <c r="T40" s="57">
        <v>13114.1094</v>
      </c>
      <c r="U40" s="57">
        <v>258</v>
      </c>
      <c r="V40" s="57">
        <v>54707.886286</v>
      </c>
      <c r="W40" s="57">
        <v>155</v>
      </c>
      <c r="X40" s="57">
        <v>919455.8948</v>
      </c>
    </row>
    <row r="41" spans="1:24" s="50" customFormat="1" ht="12.75" customHeight="1">
      <c r="A41" s="55" t="s">
        <v>96</v>
      </c>
      <c r="B41" s="56"/>
      <c r="C41" s="57">
        <v>3600</v>
      </c>
      <c r="D41" s="57">
        <v>193188.648038</v>
      </c>
      <c r="E41" s="57">
        <v>631</v>
      </c>
      <c r="F41" s="57">
        <v>248.619888</v>
      </c>
      <c r="G41" s="57">
        <v>1472</v>
      </c>
      <c r="H41" s="57">
        <v>2547.29912</v>
      </c>
      <c r="I41" s="57">
        <v>800</v>
      </c>
      <c r="J41" s="57">
        <v>4344.315248</v>
      </c>
      <c r="K41" s="57">
        <v>386</v>
      </c>
      <c r="L41" s="57">
        <v>4456.09969</v>
      </c>
      <c r="M41" s="57">
        <v>164</v>
      </c>
      <c r="N41" s="57">
        <v>3942.62</v>
      </c>
      <c r="O41" s="57">
        <v>32</v>
      </c>
      <c r="P41" s="57">
        <v>1033.65</v>
      </c>
      <c r="Q41" s="57">
        <v>14</v>
      </c>
      <c r="R41" s="57">
        <v>584.6</v>
      </c>
      <c r="S41" s="57">
        <v>48</v>
      </c>
      <c r="T41" s="57">
        <v>2988.896</v>
      </c>
      <c r="U41" s="57">
        <v>39</v>
      </c>
      <c r="V41" s="57">
        <v>7890.856372</v>
      </c>
      <c r="W41" s="57">
        <v>14</v>
      </c>
      <c r="X41" s="57">
        <v>165151.69172</v>
      </c>
    </row>
    <row r="42" spans="1:24" s="50" customFormat="1" ht="12.75" customHeight="1">
      <c r="A42" s="215" t="s">
        <v>361</v>
      </c>
      <c r="B42" s="56"/>
      <c r="C42" s="57">
        <v>110889</v>
      </c>
      <c r="D42" s="57">
        <v>1272534.463953</v>
      </c>
      <c r="E42" s="57">
        <v>20609</v>
      </c>
      <c r="F42" s="57">
        <v>7634.657818</v>
      </c>
      <c r="G42" s="57">
        <v>49216</v>
      </c>
      <c r="H42" s="57">
        <v>88620.593554</v>
      </c>
      <c r="I42" s="57">
        <v>20739</v>
      </c>
      <c r="J42" s="57">
        <v>114092.688196</v>
      </c>
      <c r="K42" s="57">
        <v>10994</v>
      </c>
      <c r="L42" s="57">
        <v>126998.43136</v>
      </c>
      <c r="M42" s="57">
        <v>4842</v>
      </c>
      <c r="N42" s="57">
        <v>115052.513713</v>
      </c>
      <c r="O42" s="57">
        <v>940</v>
      </c>
      <c r="P42" s="57">
        <v>30406.189313</v>
      </c>
      <c r="Q42" s="57">
        <v>367</v>
      </c>
      <c r="R42" s="57">
        <v>15624.672914</v>
      </c>
      <c r="S42" s="57">
        <v>1455</v>
      </c>
      <c r="T42" s="57">
        <v>91254.811558</v>
      </c>
      <c r="U42" s="57">
        <v>1488</v>
      </c>
      <c r="V42" s="57">
        <v>254997.048737</v>
      </c>
      <c r="W42" s="57">
        <v>239</v>
      </c>
      <c r="X42" s="57">
        <v>427852.85679</v>
      </c>
    </row>
    <row r="43" spans="1:24" s="50" customFormat="1" ht="12.75" customHeight="1">
      <c r="A43" s="55" t="s">
        <v>97</v>
      </c>
      <c r="B43" s="56"/>
      <c r="C43" s="57">
        <v>101775</v>
      </c>
      <c r="D43" s="57">
        <v>1023532.686283</v>
      </c>
      <c r="E43" s="57">
        <v>21406</v>
      </c>
      <c r="F43" s="57">
        <v>8101.316172</v>
      </c>
      <c r="G43" s="57">
        <v>40407</v>
      </c>
      <c r="H43" s="57">
        <v>66908.374781</v>
      </c>
      <c r="I43" s="57">
        <v>26282</v>
      </c>
      <c r="J43" s="57">
        <v>142093.170167</v>
      </c>
      <c r="K43" s="57">
        <v>8280</v>
      </c>
      <c r="L43" s="57">
        <v>97514.427581</v>
      </c>
      <c r="M43" s="57">
        <v>3095</v>
      </c>
      <c r="N43" s="57">
        <v>72609.545063</v>
      </c>
      <c r="O43" s="57">
        <v>527</v>
      </c>
      <c r="P43" s="57">
        <v>17100.317756</v>
      </c>
      <c r="Q43" s="57">
        <v>283</v>
      </c>
      <c r="R43" s="57">
        <v>12065.811826</v>
      </c>
      <c r="S43" s="57">
        <v>815</v>
      </c>
      <c r="T43" s="57">
        <v>53473.201992</v>
      </c>
      <c r="U43" s="57">
        <v>560</v>
      </c>
      <c r="V43" s="57">
        <v>107380.619079</v>
      </c>
      <c r="W43" s="57">
        <v>120</v>
      </c>
      <c r="X43" s="57">
        <v>446285.901866</v>
      </c>
    </row>
    <row r="44" spans="1:24" s="50" customFormat="1" ht="12.75" customHeight="1">
      <c r="A44" s="55" t="s">
        <v>98</v>
      </c>
      <c r="B44" s="56"/>
      <c r="C44" s="57">
        <v>16194</v>
      </c>
      <c r="D44" s="57">
        <v>933193.590015</v>
      </c>
      <c r="E44" s="57">
        <v>1512</v>
      </c>
      <c r="F44" s="57">
        <v>507.829235</v>
      </c>
      <c r="G44" s="57">
        <v>3935</v>
      </c>
      <c r="H44" s="57">
        <v>8453.980914</v>
      </c>
      <c r="I44" s="57">
        <v>4413</v>
      </c>
      <c r="J44" s="57">
        <v>26534.2978</v>
      </c>
      <c r="K44" s="57">
        <v>2142</v>
      </c>
      <c r="L44" s="57">
        <v>26123.959462</v>
      </c>
      <c r="M44" s="57">
        <v>2169</v>
      </c>
      <c r="N44" s="57">
        <v>53978.970108</v>
      </c>
      <c r="O44" s="57">
        <v>759</v>
      </c>
      <c r="P44" s="57">
        <v>23450.63889</v>
      </c>
      <c r="Q44" s="57">
        <v>100</v>
      </c>
      <c r="R44" s="57">
        <v>4317.30002</v>
      </c>
      <c r="S44" s="57">
        <v>553</v>
      </c>
      <c r="T44" s="57">
        <v>32832.814125</v>
      </c>
      <c r="U44" s="57">
        <v>395</v>
      </c>
      <c r="V44" s="57">
        <v>79197.334111</v>
      </c>
      <c r="W44" s="57">
        <v>216</v>
      </c>
      <c r="X44" s="57">
        <v>677796.46535</v>
      </c>
    </row>
    <row r="45" spans="1:24" s="50" customFormat="1" ht="12.75" customHeight="1">
      <c r="A45" s="55" t="s">
        <v>99</v>
      </c>
      <c r="B45" s="56"/>
      <c r="C45" s="57">
        <v>7202</v>
      </c>
      <c r="D45" s="57">
        <v>64848.075261</v>
      </c>
      <c r="E45" s="57">
        <v>1979</v>
      </c>
      <c r="F45" s="57">
        <v>700.30869</v>
      </c>
      <c r="G45" s="57">
        <v>2591</v>
      </c>
      <c r="H45" s="57">
        <v>4737.055195</v>
      </c>
      <c r="I45" s="57">
        <v>1425</v>
      </c>
      <c r="J45" s="57">
        <v>8096.565965</v>
      </c>
      <c r="K45" s="57">
        <v>623</v>
      </c>
      <c r="L45" s="57">
        <v>7590.990816</v>
      </c>
      <c r="M45" s="57">
        <v>320</v>
      </c>
      <c r="N45" s="57">
        <v>7675.653519</v>
      </c>
      <c r="O45" s="57">
        <v>45</v>
      </c>
      <c r="P45" s="57">
        <v>1436.58</v>
      </c>
      <c r="Q45" s="57">
        <v>36</v>
      </c>
      <c r="R45" s="57">
        <v>1529.13898</v>
      </c>
      <c r="S45" s="57">
        <v>91</v>
      </c>
      <c r="T45" s="57">
        <v>5744.2207</v>
      </c>
      <c r="U45" s="57">
        <v>84</v>
      </c>
      <c r="V45" s="57">
        <v>15457.864796</v>
      </c>
      <c r="W45" s="57">
        <v>8</v>
      </c>
      <c r="X45" s="57">
        <v>11879.6966</v>
      </c>
    </row>
    <row r="46" spans="1:24" s="50" customFormat="1" ht="12.75" customHeight="1">
      <c r="A46" s="215" t="s">
        <v>369</v>
      </c>
      <c r="B46" s="56"/>
      <c r="C46" s="57">
        <v>25764</v>
      </c>
      <c r="D46" s="57">
        <v>525994.184057</v>
      </c>
      <c r="E46" s="57">
        <v>7350</v>
      </c>
      <c r="F46" s="57">
        <v>2499.859054</v>
      </c>
      <c r="G46" s="57">
        <v>10191</v>
      </c>
      <c r="H46" s="57">
        <v>16857.800884</v>
      </c>
      <c r="I46" s="57">
        <v>4342</v>
      </c>
      <c r="J46" s="57">
        <v>24167.987927</v>
      </c>
      <c r="K46" s="57">
        <v>1958</v>
      </c>
      <c r="L46" s="57">
        <v>22892.032223</v>
      </c>
      <c r="M46" s="57">
        <v>756</v>
      </c>
      <c r="N46" s="57">
        <v>17843.02501</v>
      </c>
      <c r="O46" s="57">
        <v>212</v>
      </c>
      <c r="P46" s="57">
        <v>6852.77708</v>
      </c>
      <c r="Q46" s="57">
        <v>100</v>
      </c>
      <c r="R46" s="57">
        <v>4372.493492</v>
      </c>
      <c r="S46" s="57">
        <v>391</v>
      </c>
      <c r="T46" s="57">
        <v>24693.708224</v>
      </c>
      <c r="U46" s="57">
        <v>355</v>
      </c>
      <c r="V46" s="57">
        <v>71843.340277</v>
      </c>
      <c r="W46" s="57">
        <v>109</v>
      </c>
      <c r="X46" s="57">
        <v>333971.159886</v>
      </c>
    </row>
    <row r="47" spans="1:24" s="50" customFormat="1" ht="12.75" customHeight="1">
      <c r="A47" s="55" t="s">
        <v>100</v>
      </c>
      <c r="B47" s="56"/>
      <c r="C47" s="57">
        <v>49690</v>
      </c>
      <c r="D47" s="57">
        <v>8265967.12692</v>
      </c>
      <c r="E47" s="57">
        <v>9155</v>
      </c>
      <c r="F47" s="57">
        <v>2959.72825</v>
      </c>
      <c r="G47" s="57">
        <v>12674</v>
      </c>
      <c r="H47" s="57">
        <v>22447.493729</v>
      </c>
      <c r="I47" s="57">
        <v>7147</v>
      </c>
      <c r="J47" s="57">
        <v>42301.978947</v>
      </c>
      <c r="K47" s="57">
        <v>6665</v>
      </c>
      <c r="L47" s="57">
        <v>83513.655041</v>
      </c>
      <c r="M47" s="57">
        <v>5717</v>
      </c>
      <c r="N47" s="57">
        <v>141334.14355</v>
      </c>
      <c r="O47" s="57">
        <v>816</v>
      </c>
      <c r="P47" s="57">
        <v>27152.274775</v>
      </c>
      <c r="Q47" s="57">
        <v>641</v>
      </c>
      <c r="R47" s="57">
        <v>28166.589129</v>
      </c>
      <c r="S47" s="57">
        <v>2697</v>
      </c>
      <c r="T47" s="57">
        <v>180056.534924</v>
      </c>
      <c r="U47" s="57">
        <v>3154</v>
      </c>
      <c r="V47" s="57">
        <v>655205.853123</v>
      </c>
      <c r="W47" s="57">
        <v>1024</v>
      </c>
      <c r="X47" s="57">
        <v>7082828.875452</v>
      </c>
    </row>
    <row r="48" spans="1:24" s="50" customFormat="1" ht="12.75" customHeight="1">
      <c r="A48" s="55" t="s">
        <v>101</v>
      </c>
      <c r="B48" s="56"/>
      <c r="C48" s="57">
        <v>36090</v>
      </c>
      <c r="D48" s="57">
        <v>1369458.164078</v>
      </c>
      <c r="E48" s="57">
        <v>4891</v>
      </c>
      <c r="F48" s="57">
        <v>1875.269067</v>
      </c>
      <c r="G48" s="57">
        <v>9661</v>
      </c>
      <c r="H48" s="57">
        <v>17090.124719</v>
      </c>
      <c r="I48" s="57">
        <v>5308</v>
      </c>
      <c r="J48" s="57">
        <v>30562.657614</v>
      </c>
      <c r="K48" s="57">
        <v>5873</v>
      </c>
      <c r="L48" s="57">
        <v>70520.496371</v>
      </c>
      <c r="M48" s="57">
        <v>5129</v>
      </c>
      <c r="N48" s="57">
        <v>124035.875354</v>
      </c>
      <c r="O48" s="57">
        <v>1005</v>
      </c>
      <c r="P48" s="57">
        <v>32712.604282</v>
      </c>
      <c r="Q48" s="57">
        <v>355</v>
      </c>
      <c r="R48" s="57">
        <v>15210.740097</v>
      </c>
      <c r="S48" s="57">
        <v>1838</v>
      </c>
      <c r="T48" s="57">
        <v>117203.811412</v>
      </c>
      <c r="U48" s="57">
        <v>1641</v>
      </c>
      <c r="V48" s="57">
        <v>317788.906224</v>
      </c>
      <c r="W48" s="57">
        <v>389</v>
      </c>
      <c r="X48" s="57">
        <v>642457.678938</v>
      </c>
    </row>
    <row r="49" spans="1:24" s="50" customFormat="1" ht="12.75" customHeight="1">
      <c r="A49" s="55" t="s">
        <v>102</v>
      </c>
      <c r="B49" s="56"/>
      <c r="C49" s="57">
        <v>86296</v>
      </c>
      <c r="D49" s="57">
        <v>1073541.408424</v>
      </c>
      <c r="E49" s="57">
        <v>26632</v>
      </c>
      <c r="F49" s="57">
        <v>9093.935442</v>
      </c>
      <c r="G49" s="57">
        <v>35633</v>
      </c>
      <c r="H49" s="57">
        <v>58678.603891</v>
      </c>
      <c r="I49" s="57">
        <v>12358</v>
      </c>
      <c r="J49" s="57">
        <v>69274.365455</v>
      </c>
      <c r="K49" s="57">
        <v>5839</v>
      </c>
      <c r="L49" s="57">
        <v>68429.543179</v>
      </c>
      <c r="M49" s="57">
        <v>2574</v>
      </c>
      <c r="N49" s="57">
        <v>61267.022382</v>
      </c>
      <c r="O49" s="57">
        <v>690</v>
      </c>
      <c r="P49" s="57">
        <v>22142.417992</v>
      </c>
      <c r="Q49" s="57">
        <v>262</v>
      </c>
      <c r="R49" s="57">
        <v>11222.980854</v>
      </c>
      <c r="S49" s="57">
        <v>1021</v>
      </c>
      <c r="T49" s="57">
        <v>66105.497763</v>
      </c>
      <c r="U49" s="57">
        <v>999</v>
      </c>
      <c r="V49" s="57">
        <v>201046.61116</v>
      </c>
      <c r="W49" s="57">
        <v>288</v>
      </c>
      <c r="X49" s="57">
        <v>506280.430306</v>
      </c>
    </row>
    <row r="50" spans="1:24" s="50" customFormat="1" ht="12.75" customHeight="1">
      <c r="A50" s="55" t="s">
        <v>103</v>
      </c>
      <c r="B50" s="56"/>
      <c r="C50" s="57">
        <v>21101</v>
      </c>
      <c r="D50" s="57">
        <v>346025.453065</v>
      </c>
      <c r="E50" s="57">
        <v>4387</v>
      </c>
      <c r="F50" s="57">
        <v>1534.375624</v>
      </c>
      <c r="G50" s="57">
        <v>6941</v>
      </c>
      <c r="H50" s="57">
        <v>12551.542533</v>
      </c>
      <c r="I50" s="57">
        <v>5905</v>
      </c>
      <c r="J50" s="57">
        <v>34102.503907</v>
      </c>
      <c r="K50" s="57">
        <v>1945</v>
      </c>
      <c r="L50" s="57">
        <v>22471.950537</v>
      </c>
      <c r="M50" s="57">
        <v>591</v>
      </c>
      <c r="N50" s="57">
        <v>13983.080915</v>
      </c>
      <c r="O50" s="57">
        <v>189</v>
      </c>
      <c r="P50" s="57">
        <v>6105.914608</v>
      </c>
      <c r="Q50" s="57">
        <v>622</v>
      </c>
      <c r="R50" s="57">
        <v>25117.12934</v>
      </c>
      <c r="S50" s="57">
        <v>252</v>
      </c>
      <c r="T50" s="57">
        <v>15933.106464</v>
      </c>
      <c r="U50" s="57">
        <v>215</v>
      </c>
      <c r="V50" s="57">
        <v>39951.010857</v>
      </c>
      <c r="W50" s="57">
        <v>54</v>
      </c>
      <c r="X50" s="57">
        <v>174274.83828</v>
      </c>
    </row>
    <row r="51" spans="1:24" s="50" customFormat="1" ht="12.75" customHeight="1">
      <c r="A51" s="55" t="s">
        <v>104</v>
      </c>
      <c r="B51" s="56"/>
      <c r="C51" s="57">
        <v>72</v>
      </c>
      <c r="D51" s="57">
        <v>133.996187</v>
      </c>
      <c r="E51" s="57">
        <v>29</v>
      </c>
      <c r="F51" s="57">
        <v>9.466187</v>
      </c>
      <c r="G51" s="57">
        <v>33</v>
      </c>
      <c r="H51" s="57">
        <v>64.03</v>
      </c>
      <c r="I51" s="57">
        <v>9</v>
      </c>
      <c r="J51" s="57">
        <v>50.5</v>
      </c>
      <c r="K51" s="57">
        <v>1</v>
      </c>
      <c r="L51" s="57">
        <v>10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215" t="s">
        <v>373</v>
      </c>
      <c r="B52" s="56"/>
      <c r="C52" s="57">
        <v>433</v>
      </c>
      <c r="D52" s="57">
        <v>3021.785069</v>
      </c>
      <c r="E52" s="57">
        <v>163</v>
      </c>
      <c r="F52" s="57">
        <v>53.312323</v>
      </c>
      <c r="G52" s="57">
        <v>167</v>
      </c>
      <c r="H52" s="57">
        <v>284.329</v>
      </c>
      <c r="I52" s="57">
        <v>72</v>
      </c>
      <c r="J52" s="57">
        <v>397.82</v>
      </c>
      <c r="K52" s="57">
        <v>19</v>
      </c>
      <c r="L52" s="57">
        <v>245.859986</v>
      </c>
      <c r="M52" s="57">
        <v>8</v>
      </c>
      <c r="N52" s="57">
        <v>193.60117</v>
      </c>
      <c r="O52" s="57">
        <v>0</v>
      </c>
      <c r="P52" s="57">
        <v>0</v>
      </c>
      <c r="Q52" s="57">
        <v>0</v>
      </c>
      <c r="R52" s="57">
        <v>0</v>
      </c>
      <c r="S52" s="57">
        <v>0</v>
      </c>
      <c r="T52" s="57">
        <v>0</v>
      </c>
      <c r="U52" s="57">
        <v>3</v>
      </c>
      <c r="V52" s="57">
        <v>846.86259</v>
      </c>
      <c r="W52" s="57">
        <v>1</v>
      </c>
      <c r="X52" s="57">
        <v>1000</v>
      </c>
    </row>
    <row r="53" spans="1:24" s="50" customFormat="1" ht="12.75" customHeight="1">
      <c r="A53" s="55" t="s">
        <v>105</v>
      </c>
      <c r="B53" s="56"/>
      <c r="C53" s="57">
        <v>55</v>
      </c>
      <c r="D53" s="57">
        <v>260.43</v>
      </c>
      <c r="E53" s="57">
        <v>2</v>
      </c>
      <c r="F53" s="57">
        <v>0.95</v>
      </c>
      <c r="G53" s="57">
        <v>22</v>
      </c>
      <c r="H53" s="57">
        <v>45.48</v>
      </c>
      <c r="I53" s="57">
        <v>25</v>
      </c>
      <c r="J53" s="57">
        <v>146</v>
      </c>
      <c r="K53" s="57">
        <v>6</v>
      </c>
      <c r="L53" s="57">
        <v>68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106</v>
      </c>
      <c r="B54" s="56"/>
      <c r="C54" s="57">
        <v>2871</v>
      </c>
      <c r="D54" s="57">
        <v>74154.742923</v>
      </c>
      <c r="E54" s="57">
        <v>919</v>
      </c>
      <c r="F54" s="57">
        <v>300.904856</v>
      </c>
      <c r="G54" s="57">
        <v>999</v>
      </c>
      <c r="H54" s="57">
        <v>1735.588809</v>
      </c>
      <c r="I54" s="57">
        <v>398</v>
      </c>
      <c r="J54" s="57">
        <v>2263.735905</v>
      </c>
      <c r="K54" s="57">
        <v>235</v>
      </c>
      <c r="L54" s="57">
        <v>2888.286173</v>
      </c>
      <c r="M54" s="57">
        <v>128</v>
      </c>
      <c r="N54" s="57">
        <v>3158.34762</v>
      </c>
      <c r="O54" s="57">
        <v>30</v>
      </c>
      <c r="P54" s="57">
        <v>976.84715</v>
      </c>
      <c r="Q54" s="57">
        <v>18</v>
      </c>
      <c r="R54" s="57">
        <v>798.085</v>
      </c>
      <c r="S54" s="57">
        <v>56</v>
      </c>
      <c r="T54" s="57">
        <v>3736.93201</v>
      </c>
      <c r="U54" s="57">
        <v>63</v>
      </c>
      <c r="V54" s="57">
        <v>13431.74778</v>
      </c>
      <c r="W54" s="57">
        <v>25</v>
      </c>
      <c r="X54" s="57">
        <v>44864.26762</v>
      </c>
    </row>
    <row r="55" spans="1:24" s="50" customFormat="1" ht="12.75" customHeight="1">
      <c r="A55" s="55" t="s">
        <v>107</v>
      </c>
      <c r="B55" s="56"/>
      <c r="C55" s="57">
        <v>13428</v>
      </c>
      <c r="D55" s="57">
        <v>135800.234776</v>
      </c>
      <c r="E55" s="57">
        <v>3680</v>
      </c>
      <c r="F55" s="57">
        <v>1353.939435</v>
      </c>
      <c r="G55" s="57">
        <v>5470</v>
      </c>
      <c r="H55" s="57">
        <v>8958.82878</v>
      </c>
      <c r="I55" s="57">
        <v>2269</v>
      </c>
      <c r="J55" s="57">
        <v>12680.406928</v>
      </c>
      <c r="K55" s="57">
        <v>1174</v>
      </c>
      <c r="L55" s="57">
        <v>13743.417899</v>
      </c>
      <c r="M55" s="57">
        <v>412</v>
      </c>
      <c r="N55" s="57">
        <v>9735.356357</v>
      </c>
      <c r="O55" s="57">
        <v>81</v>
      </c>
      <c r="P55" s="57">
        <v>2659.17124</v>
      </c>
      <c r="Q55" s="57">
        <v>45</v>
      </c>
      <c r="R55" s="57">
        <v>1925.57968</v>
      </c>
      <c r="S55" s="57">
        <v>128</v>
      </c>
      <c r="T55" s="57">
        <v>8305.97834</v>
      </c>
      <c r="U55" s="57">
        <v>134</v>
      </c>
      <c r="V55" s="57">
        <v>25131.696607</v>
      </c>
      <c r="W55" s="57">
        <v>35</v>
      </c>
      <c r="X55" s="57">
        <v>51305.85951</v>
      </c>
    </row>
    <row r="56" spans="1:24" s="50" customFormat="1" ht="12.75" customHeight="1">
      <c r="A56" s="55" t="s">
        <v>108</v>
      </c>
      <c r="B56" s="56"/>
      <c r="C56" s="57">
        <v>22257</v>
      </c>
      <c r="D56" s="57">
        <v>202333.632509</v>
      </c>
      <c r="E56" s="57">
        <v>5263</v>
      </c>
      <c r="F56" s="57">
        <v>1906.920621</v>
      </c>
      <c r="G56" s="57">
        <v>9897</v>
      </c>
      <c r="H56" s="57">
        <v>15825.61479</v>
      </c>
      <c r="I56" s="57">
        <v>3983</v>
      </c>
      <c r="J56" s="57">
        <v>21761.2195</v>
      </c>
      <c r="K56" s="57">
        <v>1630</v>
      </c>
      <c r="L56" s="57">
        <v>19264.67181</v>
      </c>
      <c r="M56" s="57">
        <v>725</v>
      </c>
      <c r="N56" s="57">
        <v>17337.902831</v>
      </c>
      <c r="O56" s="57">
        <v>146</v>
      </c>
      <c r="P56" s="57">
        <v>4783.505978</v>
      </c>
      <c r="Q56" s="57">
        <v>69</v>
      </c>
      <c r="R56" s="57">
        <v>2908.1382</v>
      </c>
      <c r="S56" s="57">
        <v>276</v>
      </c>
      <c r="T56" s="57">
        <v>18090.293949</v>
      </c>
      <c r="U56" s="57">
        <v>224</v>
      </c>
      <c r="V56" s="57">
        <v>41904.12043</v>
      </c>
      <c r="W56" s="57">
        <v>44</v>
      </c>
      <c r="X56" s="57">
        <v>58551.2444</v>
      </c>
    </row>
    <row r="57" spans="1:24" ht="16.5" customHeight="1">
      <c r="A57" s="58" t="s">
        <v>36</v>
      </c>
      <c r="B57" s="58"/>
      <c r="C57" s="58"/>
      <c r="D57" s="59" t="s">
        <v>37</v>
      </c>
      <c r="E57" s="58"/>
      <c r="F57" s="58"/>
      <c r="G57" s="58"/>
      <c r="H57" s="58"/>
      <c r="I57" s="58"/>
      <c r="J57" s="58"/>
      <c r="K57" s="58"/>
      <c r="L57" s="59" t="s">
        <v>38</v>
      </c>
      <c r="M57" s="59"/>
      <c r="N57" s="58"/>
      <c r="O57" s="58"/>
      <c r="P57" s="58"/>
      <c r="Q57" s="59"/>
      <c r="R57" s="58" t="s">
        <v>39</v>
      </c>
      <c r="S57" s="58"/>
      <c r="T57" s="58"/>
      <c r="U57" s="58"/>
      <c r="V57" s="58"/>
      <c r="W57" s="58"/>
      <c r="X57" s="216" t="str">
        <f>'2491-00-01'!V34</f>
        <v>中華民國110年1月20日編製</v>
      </c>
    </row>
    <row r="58" spans="12:24" ht="16.5" customHeight="1">
      <c r="L58" s="45" t="s">
        <v>40</v>
      </c>
      <c r="X58" s="60" t="s">
        <v>293</v>
      </c>
    </row>
    <row r="59" spans="1:24" ht="15">
      <c r="A59" s="61" t="s">
        <v>121</v>
      </c>
      <c r="B59" s="171" t="s">
        <v>386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173"/>
      <c r="B60" s="174" t="s">
        <v>297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</row>
    <row r="61" spans="1:24" ht="15">
      <c r="A61" s="62" t="s">
        <v>122</v>
      </c>
      <c r="B61" s="61" t="s">
        <v>109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">
      <c r="A62" s="304" t="s">
        <v>110</v>
      </c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</row>
  </sheetData>
  <sheetProtection/>
  <mergeCells count="30"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workbookViewId="0" topLeftCell="A26">
      <pane xSplit="30108" topLeftCell="A1" activePane="topLeft" state="split"/>
      <selection pane="topLeft" activeCell="C9" sqref="C9:R33"/>
      <selection pane="topRight" activeCell="X29" sqref="X29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48"/>
      <c r="G1" s="348"/>
      <c r="H1" s="348"/>
      <c r="I1" s="348"/>
      <c r="J1" s="348"/>
      <c r="Q1" s="64" t="s">
        <v>1</v>
      </c>
      <c r="R1" s="67" t="s">
        <v>2</v>
      </c>
    </row>
    <row r="2" spans="1:18" ht="16.5" customHeight="1">
      <c r="A2" s="68" t="s">
        <v>222</v>
      </c>
      <c r="B2" s="69" t="s">
        <v>4</v>
      </c>
      <c r="C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123</v>
      </c>
    </row>
    <row r="3" spans="1:18" s="73" customFormat="1" ht="19.5" customHeight="1">
      <c r="A3" s="349" t="s">
        <v>244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ht="19.5" customHeight="1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</row>
    <row r="5" spans="1:18" ht="19.5" customHeight="1">
      <c r="A5" s="74"/>
      <c r="B5" s="74"/>
      <c r="C5" s="74"/>
      <c r="D5" s="74"/>
      <c r="E5" s="74"/>
      <c r="G5" s="313" t="str">
        <f>'2491-00-01'!H5</f>
        <v>中華民國109年12月底</v>
      </c>
      <c r="H5" s="313"/>
      <c r="I5" s="313"/>
      <c r="J5" s="313"/>
      <c r="K5" s="313"/>
      <c r="L5" s="313"/>
      <c r="M5" s="313"/>
      <c r="O5" s="75"/>
      <c r="P5" s="75"/>
      <c r="Q5" s="75"/>
      <c r="R5" s="76" t="s">
        <v>7</v>
      </c>
    </row>
    <row r="6" spans="1:18" s="78" customFormat="1" ht="12" customHeight="1">
      <c r="A6" s="351" t="s">
        <v>8</v>
      </c>
      <c r="B6" s="352"/>
      <c r="C6" s="357" t="s">
        <v>124</v>
      </c>
      <c r="D6" s="358"/>
      <c r="E6" s="361" t="s">
        <v>125</v>
      </c>
      <c r="F6" s="358"/>
      <c r="G6" s="361" t="s">
        <v>126</v>
      </c>
      <c r="H6" s="358"/>
      <c r="I6" s="361" t="s">
        <v>127</v>
      </c>
      <c r="J6" s="358"/>
      <c r="K6" s="361" t="s">
        <v>128</v>
      </c>
      <c r="L6" s="358"/>
      <c r="M6" s="363" t="s">
        <v>380</v>
      </c>
      <c r="N6" s="364"/>
      <c r="O6" s="340" t="s">
        <v>129</v>
      </c>
      <c r="P6" s="341"/>
      <c r="Q6" s="344" t="s">
        <v>379</v>
      </c>
      <c r="R6" s="346" t="s">
        <v>130</v>
      </c>
    </row>
    <row r="7" spans="1:18" s="78" customFormat="1" ht="21.75" customHeight="1">
      <c r="A7" s="353"/>
      <c r="B7" s="354"/>
      <c r="C7" s="359"/>
      <c r="D7" s="360"/>
      <c r="E7" s="362"/>
      <c r="F7" s="360"/>
      <c r="G7" s="362"/>
      <c r="H7" s="360"/>
      <c r="I7" s="362"/>
      <c r="J7" s="360"/>
      <c r="K7" s="362"/>
      <c r="L7" s="360"/>
      <c r="M7" s="365"/>
      <c r="N7" s="366"/>
      <c r="O7" s="342"/>
      <c r="P7" s="343"/>
      <c r="Q7" s="345"/>
      <c r="R7" s="347"/>
    </row>
    <row r="8" spans="1:18" s="78" customFormat="1" ht="41.25">
      <c r="A8" s="355"/>
      <c r="B8" s="356"/>
      <c r="C8" s="79" t="s">
        <v>31</v>
      </c>
      <c r="D8" s="80" t="s">
        <v>134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131</v>
      </c>
      <c r="O8" s="79" t="s">
        <v>31</v>
      </c>
      <c r="P8" s="81" t="s">
        <v>131</v>
      </c>
      <c r="Q8" s="79" t="s">
        <v>31</v>
      </c>
      <c r="R8" s="79" t="s">
        <v>31</v>
      </c>
    </row>
    <row r="9" spans="1:18" s="78" customFormat="1" ht="15.75" customHeight="1">
      <c r="A9" s="228" t="s">
        <v>33</v>
      </c>
      <c r="B9" s="229"/>
      <c r="C9" s="82">
        <v>720293</v>
      </c>
      <c r="D9" s="82">
        <v>25446588.144148</v>
      </c>
      <c r="E9" s="82">
        <v>9</v>
      </c>
      <c r="F9" s="82">
        <v>138.65</v>
      </c>
      <c r="G9" s="82">
        <v>5</v>
      </c>
      <c r="H9" s="82">
        <v>13.6572</v>
      </c>
      <c r="I9" s="82">
        <v>540927</v>
      </c>
      <c r="J9" s="82">
        <v>2789538.570166</v>
      </c>
      <c r="K9" s="82">
        <v>173711</v>
      </c>
      <c r="L9" s="82">
        <v>22458038.317235</v>
      </c>
      <c r="M9" s="82">
        <v>5596</v>
      </c>
      <c r="N9" s="82">
        <v>192619.609153</v>
      </c>
      <c r="O9" s="82">
        <v>45</v>
      </c>
      <c r="P9" s="82">
        <v>6239.340394</v>
      </c>
      <c r="Q9" s="82">
        <v>4816</v>
      </c>
      <c r="R9" s="82">
        <v>115</v>
      </c>
    </row>
    <row r="10" spans="1:18" s="78" customFormat="1" ht="15.75" customHeight="1">
      <c r="A10" s="223" t="s">
        <v>223</v>
      </c>
      <c r="B10" s="224"/>
      <c r="C10" s="82">
        <v>718732</v>
      </c>
      <c r="D10" s="82">
        <v>25421287.78292</v>
      </c>
      <c r="E10" s="82">
        <v>9</v>
      </c>
      <c r="F10" s="82">
        <v>138.65</v>
      </c>
      <c r="G10" s="82">
        <v>5</v>
      </c>
      <c r="H10" s="82">
        <v>13.6572</v>
      </c>
      <c r="I10" s="82">
        <v>539723</v>
      </c>
      <c r="J10" s="82">
        <v>2782849.384288</v>
      </c>
      <c r="K10" s="82">
        <v>173354</v>
      </c>
      <c r="L10" s="82">
        <v>22439427.141885</v>
      </c>
      <c r="M10" s="82">
        <v>5596</v>
      </c>
      <c r="N10" s="82">
        <v>192619.609153</v>
      </c>
      <c r="O10" s="82">
        <v>45</v>
      </c>
      <c r="P10" s="82">
        <v>6239.340394</v>
      </c>
      <c r="Q10" s="82">
        <v>4815</v>
      </c>
      <c r="R10" s="82">
        <v>115</v>
      </c>
    </row>
    <row r="11" spans="1:18" s="78" customFormat="1" ht="15.75" customHeight="1">
      <c r="A11" s="225" t="s">
        <v>262</v>
      </c>
      <c r="B11" s="226"/>
      <c r="C11" s="82">
        <v>137283</v>
      </c>
      <c r="D11" s="82">
        <v>2412303.4668</v>
      </c>
      <c r="E11" s="82">
        <v>1</v>
      </c>
      <c r="F11" s="82">
        <v>11.75</v>
      </c>
      <c r="G11" s="82">
        <v>0</v>
      </c>
      <c r="H11" s="82">
        <v>0</v>
      </c>
      <c r="I11" s="82">
        <v>108625</v>
      </c>
      <c r="J11" s="82">
        <v>482567.544207</v>
      </c>
      <c r="K11" s="82">
        <v>28023</v>
      </c>
      <c r="L11" s="82">
        <v>1913597.799547</v>
      </c>
      <c r="M11" s="82">
        <v>628</v>
      </c>
      <c r="N11" s="82">
        <v>16095.712532</v>
      </c>
      <c r="O11" s="82">
        <v>6</v>
      </c>
      <c r="P11" s="82">
        <v>30.660514</v>
      </c>
      <c r="Q11" s="82">
        <v>401</v>
      </c>
      <c r="R11" s="82">
        <v>27</v>
      </c>
    </row>
    <row r="12" spans="1:18" s="78" customFormat="1" ht="15.75" customHeight="1">
      <c r="A12" s="225" t="s">
        <v>261</v>
      </c>
      <c r="B12" s="226"/>
      <c r="C12" s="82">
        <v>180033</v>
      </c>
      <c r="D12" s="82">
        <v>13126045.177689</v>
      </c>
      <c r="E12" s="82">
        <v>2</v>
      </c>
      <c r="F12" s="82">
        <v>60</v>
      </c>
      <c r="G12" s="82">
        <v>2</v>
      </c>
      <c r="H12" s="82">
        <v>6.1</v>
      </c>
      <c r="I12" s="82">
        <v>119810</v>
      </c>
      <c r="J12" s="82">
        <v>811021.417854</v>
      </c>
      <c r="K12" s="82">
        <v>56463</v>
      </c>
      <c r="L12" s="82">
        <v>12164924.854777</v>
      </c>
      <c r="M12" s="82">
        <v>3724</v>
      </c>
      <c r="N12" s="82">
        <v>143965.925178</v>
      </c>
      <c r="O12" s="82">
        <v>32</v>
      </c>
      <c r="P12" s="82">
        <v>6066.87988</v>
      </c>
      <c r="Q12" s="82">
        <v>3096</v>
      </c>
      <c r="R12" s="82">
        <v>45</v>
      </c>
    </row>
    <row r="13" spans="1:18" s="78" customFormat="1" ht="15.75" customHeight="1">
      <c r="A13" s="225" t="s">
        <v>295</v>
      </c>
      <c r="B13" s="226"/>
      <c r="C13" s="82">
        <v>63466</v>
      </c>
      <c r="D13" s="82">
        <v>1608943.844417</v>
      </c>
      <c r="E13" s="82">
        <v>0</v>
      </c>
      <c r="F13" s="82">
        <v>0</v>
      </c>
      <c r="G13" s="82">
        <v>0</v>
      </c>
      <c r="H13" s="82">
        <v>0</v>
      </c>
      <c r="I13" s="82">
        <v>49382</v>
      </c>
      <c r="J13" s="82">
        <v>240365.059926</v>
      </c>
      <c r="K13" s="82">
        <v>13887</v>
      </c>
      <c r="L13" s="82">
        <v>1359569.528326</v>
      </c>
      <c r="M13" s="82">
        <v>194</v>
      </c>
      <c r="N13" s="82">
        <v>8985.456165</v>
      </c>
      <c r="O13" s="82">
        <v>3</v>
      </c>
      <c r="P13" s="82">
        <v>23.8</v>
      </c>
      <c r="Q13" s="82">
        <v>156</v>
      </c>
      <c r="R13" s="82">
        <v>14</v>
      </c>
    </row>
    <row r="14" spans="1:18" s="78" customFormat="1" ht="15.75" customHeight="1">
      <c r="A14" s="225" t="s">
        <v>219</v>
      </c>
      <c r="B14" s="226"/>
      <c r="C14" s="82">
        <v>105401</v>
      </c>
      <c r="D14" s="82">
        <v>1892581.845417</v>
      </c>
      <c r="E14" s="82">
        <v>1</v>
      </c>
      <c r="F14" s="82">
        <v>21</v>
      </c>
      <c r="G14" s="82">
        <v>1</v>
      </c>
      <c r="H14" s="82">
        <v>1.8072</v>
      </c>
      <c r="I14" s="82">
        <v>81159</v>
      </c>
      <c r="J14" s="82">
        <v>357783.73169</v>
      </c>
      <c r="K14" s="82">
        <v>23797</v>
      </c>
      <c r="L14" s="82">
        <v>1525485.784623</v>
      </c>
      <c r="M14" s="82">
        <v>443</v>
      </c>
      <c r="N14" s="82">
        <v>9289.521904</v>
      </c>
      <c r="O14" s="82">
        <v>0</v>
      </c>
      <c r="P14" s="82">
        <v>0</v>
      </c>
      <c r="Q14" s="82">
        <v>565</v>
      </c>
      <c r="R14" s="82">
        <v>8</v>
      </c>
    </row>
    <row r="15" spans="1:18" s="78" customFormat="1" ht="15.75" customHeight="1">
      <c r="A15" s="225" t="s">
        <v>220</v>
      </c>
      <c r="B15" s="226"/>
      <c r="C15" s="82">
        <v>39579</v>
      </c>
      <c r="D15" s="82">
        <v>965298.822646</v>
      </c>
      <c r="E15" s="82">
        <v>0</v>
      </c>
      <c r="F15" s="82">
        <v>0</v>
      </c>
      <c r="G15" s="82">
        <v>0</v>
      </c>
      <c r="H15" s="82">
        <v>0</v>
      </c>
      <c r="I15" s="82">
        <v>30230</v>
      </c>
      <c r="J15" s="82">
        <v>157541.645723</v>
      </c>
      <c r="K15" s="82">
        <v>9266</v>
      </c>
      <c r="L15" s="82">
        <v>806757.01374</v>
      </c>
      <c r="M15" s="82">
        <v>83</v>
      </c>
      <c r="N15" s="82">
        <v>1000.163183</v>
      </c>
      <c r="O15" s="82">
        <v>0</v>
      </c>
      <c r="P15" s="82">
        <v>0</v>
      </c>
      <c r="Q15" s="82">
        <v>72</v>
      </c>
      <c r="R15" s="82">
        <v>2</v>
      </c>
    </row>
    <row r="16" spans="1:18" s="78" customFormat="1" ht="15.75" customHeight="1">
      <c r="A16" s="227" t="s">
        <v>224</v>
      </c>
      <c r="B16" s="224"/>
      <c r="C16" s="82">
        <v>81166</v>
      </c>
      <c r="D16" s="82">
        <v>2119698.441528</v>
      </c>
      <c r="E16" s="82">
        <v>1</v>
      </c>
      <c r="F16" s="82">
        <v>25</v>
      </c>
      <c r="G16" s="82">
        <v>2</v>
      </c>
      <c r="H16" s="82">
        <v>5.75</v>
      </c>
      <c r="I16" s="82">
        <v>64761</v>
      </c>
      <c r="J16" s="82">
        <v>306300.182297</v>
      </c>
      <c r="K16" s="82">
        <v>16205</v>
      </c>
      <c r="L16" s="82">
        <v>1811041.762564</v>
      </c>
      <c r="M16" s="82">
        <v>196</v>
      </c>
      <c r="N16" s="82">
        <v>2253.746667</v>
      </c>
      <c r="O16" s="82">
        <v>1</v>
      </c>
      <c r="P16" s="82">
        <v>72</v>
      </c>
      <c r="Q16" s="82">
        <v>258</v>
      </c>
      <c r="R16" s="82">
        <v>7</v>
      </c>
    </row>
    <row r="17" spans="1:18" s="78" customFormat="1" ht="15.75" customHeight="1">
      <c r="A17" s="225" t="s">
        <v>225</v>
      </c>
      <c r="B17" s="226"/>
      <c r="C17" s="82">
        <v>6397</v>
      </c>
      <c r="D17" s="82">
        <v>94224.650296</v>
      </c>
      <c r="E17" s="82">
        <v>2</v>
      </c>
      <c r="F17" s="82">
        <v>19.68</v>
      </c>
      <c r="G17" s="82">
        <v>0</v>
      </c>
      <c r="H17" s="82">
        <v>0</v>
      </c>
      <c r="I17" s="82">
        <v>5063</v>
      </c>
      <c r="J17" s="82">
        <v>29602.911046</v>
      </c>
      <c r="K17" s="82">
        <v>1323</v>
      </c>
      <c r="L17" s="82">
        <v>64511.85925</v>
      </c>
      <c r="M17" s="82">
        <v>9</v>
      </c>
      <c r="N17" s="82">
        <v>90.2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.75" customHeight="1">
      <c r="A18" s="225" t="s">
        <v>226</v>
      </c>
      <c r="B18" s="226"/>
      <c r="C18" s="82">
        <v>13821</v>
      </c>
      <c r="D18" s="82">
        <v>552363.348777</v>
      </c>
      <c r="E18" s="82">
        <v>0</v>
      </c>
      <c r="F18" s="82">
        <v>0</v>
      </c>
      <c r="G18" s="82">
        <v>0</v>
      </c>
      <c r="H18" s="82">
        <v>0</v>
      </c>
      <c r="I18" s="82">
        <v>9659</v>
      </c>
      <c r="J18" s="82">
        <v>48949.736781</v>
      </c>
      <c r="K18" s="82">
        <v>4020</v>
      </c>
      <c r="L18" s="82">
        <v>500418.244674</v>
      </c>
      <c r="M18" s="82">
        <v>140</v>
      </c>
      <c r="N18" s="82">
        <v>2949.867322</v>
      </c>
      <c r="O18" s="82">
        <v>2</v>
      </c>
      <c r="P18" s="82">
        <v>45.5</v>
      </c>
      <c r="Q18" s="82">
        <v>77</v>
      </c>
      <c r="R18" s="82">
        <v>4</v>
      </c>
    </row>
    <row r="19" spans="1:18" s="78" customFormat="1" ht="15.75" customHeight="1">
      <c r="A19" s="225" t="s">
        <v>227</v>
      </c>
      <c r="B19" s="226"/>
      <c r="C19" s="82">
        <v>7696</v>
      </c>
      <c r="D19" s="82">
        <v>287985.785426</v>
      </c>
      <c r="E19" s="82">
        <v>0</v>
      </c>
      <c r="F19" s="82">
        <v>0</v>
      </c>
      <c r="G19" s="82">
        <v>0</v>
      </c>
      <c r="H19" s="82">
        <v>0</v>
      </c>
      <c r="I19" s="82">
        <v>5816</v>
      </c>
      <c r="J19" s="82">
        <v>26964.643612</v>
      </c>
      <c r="K19" s="82">
        <v>1872</v>
      </c>
      <c r="L19" s="82">
        <v>259771.197914</v>
      </c>
      <c r="M19" s="82">
        <v>8</v>
      </c>
      <c r="N19" s="82">
        <v>1249.9439</v>
      </c>
      <c r="O19" s="82">
        <v>0</v>
      </c>
      <c r="P19" s="82">
        <v>0</v>
      </c>
      <c r="Q19" s="82">
        <v>13</v>
      </c>
      <c r="R19" s="82">
        <v>0</v>
      </c>
    </row>
    <row r="20" spans="1:18" s="78" customFormat="1" ht="15.75" customHeight="1">
      <c r="A20" s="225" t="s">
        <v>228</v>
      </c>
      <c r="B20" s="226"/>
      <c r="C20" s="82">
        <v>28100</v>
      </c>
      <c r="D20" s="82">
        <v>528336.859133</v>
      </c>
      <c r="E20" s="82">
        <v>1</v>
      </c>
      <c r="F20" s="82">
        <v>0.02</v>
      </c>
      <c r="G20" s="82">
        <v>0</v>
      </c>
      <c r="H20" s="82">
        <v>0</v>
      </c>
      <c r="I20" s="82">
        <v>21549</v>
      </c>
      <c r="J20" s="82">
        <v>91876.945859</v>
      </c>
      <c r="K20" s="82">
        <v>6509</v>
      </c>
      <c r="L20" s="82">
        <v>435333.83002</v>
      </c>
      <c r="M20" s="82">
        <v>41</v>
      </c>
      <c r="N20" s="82">
        <v>1126.063254</v>
      </c>
      <c r="O20" s="82">
        <v>0</v>
      </c>
      <c r="P20" s="82">
        <v>0</v>
      </c>
      <c r="Q20" s="82">
        <v>46</v>
      </c>
      <c r="R20" s="82">
        <v>0</v>
      </c>
    </row>
    <row r="21" spans="1:18" s="78" customFormat="1" ht="15.75" customHeight="1">
      <c r="A21" s="225" t="s">
        <v>229</v>
      </c>
      <c r="B21" s="226"/>
      <c r="C21" s="82">
        <v>5567</v>
      </c>
      <c r="D21" s="82">
        <v>100497.865886</v>
      </c>
      <c r="E21" s="82">
        <v>0</v>
      </c>
      <c r="F21" s="82">
        <v>0</v>
      </c>
      <c r="G21" s="82">
        <v>0</v>
      </c>
      <c r="H21" s="82">
        <v>0</v>
      </c>
      <c r="I21" s="82">
        <v>4312</v>
      </c>
      <c r="J21" s="82">
        <v>20354.888876</v>
      </c>
      <c r="K21" s="82">
        <v>1249</v>
      </c>
      <c r="L21" s="82">
        <v>80078.81201</v>
      </c>
      <c r="M21" s="82">
        <v>6</v>
      </c>
      <c r="N21" s="82">
        <v>64.165</v>
      </c>
      <c r="O21" s="82">
        <v>0</v>
      </c>
      <c r="P21" s="82">
        <v>0</v>
      </c>
      <c r="Q21" s="82">
        <v>5</v>
      </c>
      <c r="R21" s="82">
        <v>2</v>
      </c>
    </row>
    <row r="22" spans="1:18" s="78" customFormat="1" ht="15.75" customHeight="1">
      <c r="A22" s="225" t="s">
        <v>230</v>
      </c>
      <c r="B22" s="226"/>
      <c r="C22" s="82">
        <v>7630</v>
      </c>
      <c r="D22" s="82">
        <v>277373.30883</v>
      </c>
      <c r="E22" s="82">
        <v>1</v>
      </c>
      <c r="F22" s="82">
        <v>1.2</v>
      </c>
      <c r="G22" s="82">
        <v>0</v>
      </c>
      <c r="H22" s="82">
        <v>0</v>
      </c>
      <c r="I22" s="82">
        <v>6197</v>
      </c>
      <c r="J22" s="82">
        <v>35082.352768</v>
      </c>
      <c r="K22" s="82">
        <v>1424</v>
      </c>
      <c r="L22" s="82">
        <v>241189.47925</v>
      </c>
      <c r="M22" s="82">
        <v>8</v>
      </c>
      <c r="N22" s="82">
        <v>1100.276812</v>
      </c>
      <c r="O22" s="82">
        <v>0</v>
      </c>
      <c r="P22" s="82">
        <v>0</v>
      </c>
      <c r="Q22" s="82">
        <v>6</v>
      </c>
      <c r="R22" s="82">
        <v>1</v>
      </c>
    </row>
    <row r="23" spans="1:18" s="78" customFormat="1" ht="15.75" customHeight="1">
      <c r="A23" s="225" t="s">
        <v>231</v>
      </c>
      <c r="B23" s="226"/>
      <c r="C23" s="82">
        <v>4987</v>
      </c>
      <c r="D23" s="82">
        <v>77535.402605</v>
      </c>
      <c r="E23" s="82">
        <v>0</v>
      </c>
      <c r="F23" s="82">
        <v>0</v>
      </c>
      <c r="G23" s="82">
        <v>0</v>
      </c>
      <c r="H23" s="82">
        <v>0</v>
      </c>
      <c r="I23" s="82">
        <v>3896</v>
      </c>
      <c r="J23" s="82">
        <v>19496.996923</v>
      </c>
      <c r="K23" s="82">
        <v>1082</v>
      </c>
      <c r="L23" s="82">
        <v>58010.655682</v>
      </c>
      <c r="M23" s="82">
        <v>8</v>
      </c>
      <c r="N23" s="82">
        <v>27.25</v>
      </c>
      <c r="O23" s="82">
        <v>1</v>
      </c>
      <c r="P23" s="82">
        <v>0.5</v>
      </c>
      <c r="Q23" s="82">
        <v>3</v>
      </c>
      <c r="R23" s="82">
        <v>1</v>
      </c>
    </row>
    <row r="24" spans="1:18" s="78" customFormat="1" ht="15.75" customHeight="1">
      <c r="A24" s="225" t="s">
        <v>232</v>
      </c>
      <c r="B24" s="226"/>
      <c r="C24" s="82">
        <v>7779</v>
      </c>
      <c r="D24" s="82">
        <v>113445.727593</v>
      </c>
      <c r="E24" s="82">
        <v>0</v>
      </c>
      <c r="F24" s="82">
        <v>0</v>
      </c>
      <c r="G24" s="82">
        <v>0</v>
      </c>
      <c r="H24" s="82">
        <v>0</v>
      </c>
      <c r="I24" s="82">
        <v>6361</v>
      </c>
      <c r="J24" s="82">
        <v>32132.880403</v>
      </c>
      <c r="K24" s="82">
        <v>1412</v>
      </c>
      <c r="L24" s="82">
        <v>81141.11969</v>
      </c>
      <c r="M24" s="82">
        <v>6</v>
      </c>
      <c r="N24" s="82">
        <v>171.7275</v>
      </c>
      <c r="O24" s="82">
        <v>0</v>
      </c>
      <c r="P24" s="82">
        <v>0</v>
      </c>
      <c r="Q24" s="82">
        <v>12</v>
      </c>
      <c r="R24" s="82">
        <v>0</v>
      </c>
    </row>
    <row r="25" spans="1:18" s="78" customFormat="1" ht="15.75" customHeight="1">
      <c r="A25" s="225" t="s">
        <v>218</v>
      </c>
      <c r="B25" s="226"/>
      <c r="C25" s="82">
        <v>1548</v>
      </c>
      <c r="D25" s="82">
        <v>17165.568542</v>
      </c>
      <c r="E25" s="82">
        <v>0</v>
      </c>
      <c r="F25" s="82">
        <v>0</v>
      </c>
      <c r="G25" s="82">
        <v>0</v>
      </c>
      <c r="H25" s="82">
        <v>0</v>
      </c>
      <c r="I25" s="82">
        <v>1233</v>
      </c>
      <c r="J25" s="82">
        <v>6528.946602</v>
      </c>
      <c r="K25" s="82">
        <v>313</v>
      </c>
      <c r="L25" s="82">
        <v>10596.62194</v>
      </c>
      <c r="M25" s="82">
        <v>2</v>
      </c>
      <c r="N25" s="82">
        <v>40</v>
      </c>
      <c r="O25" s="82">
        <v>0</v>
      </c>
      <c r="P25" s="82">
        <v>0</v>
      </c>
      <c r="Q25" s="82">
        <v>5</v>
      </c>
      <c r="R25" s="82">
        <v>0</v>
      </c>
    </row>
    <row r="26" spans="1:18" s="78" customFormat="1" ht="15.75" customHeight="1">
      <c r="A26" s="225" t="s">
        <v>233</v>
      </c>
      <c r="B26" s="226"/>
      <c r="C26" s="82">
        <v>3766</v>
      </c>
      <c r="D26" s="82">
        <v>79047.558828</v>
      </c>
      <c r="E26" s="82">
        <v>0</v>
      </c>
      <c r="F26" s="82">
        <v>0</v>
      </c>
      <c r="G26" s="82">
        <v>0</v>
      </c>
      <c r="H26" s="82">
        <v>0</v>
      </c>
      <c r="I26" s="82">
        <v>2891</v>
      </c>
      <c r="J26" s="82">
        <v>14543.210155</v>
      </c>
      <c r="K26" s="82">
        <v>871</v>
      </c>
      <c r="L26" s="82">
        <v>62302.514967</v>
      </c>
      <c r="M26" s="82">
        <v>4</v>
      </c>
      <c r="N26" s="82">
        <v>2201.833706</v>
      </c>
      <c r="O26" s="82">
        <v>0</v>
      </c>
      <c r="P26" s="82">
        <v>0</v>
      </c>
      <c r="Q26" s="82">
        <v>6</v>
      </c>
      <c r="R26" s="82">
        <v>0</v>
      </c>
    </row>
    <row r="27" spans="1:18" s="78" customFormat="1" ht="15.75" customHeight="1">
      <c r="A27" s="225" t="s">
        <v>234</v>
      </c>
      <c r="B27" s="226"/>
      <c r="C27" s="82">
        <v>888</v>
      </c>
      <c r="D27" s="82">
        <v>12050.24375</v>
      </c>
      <c r="E27" s="82">
        <v>0</v>
      </c>
      <c r="F27" s="82">
        <v>0</v>
      </c>
      <c r="G27" s="82">
        <v>0</v>
      </c>
      <c r="H27" s="82">
        <v>0</v>
      </c>
      <c r="I27" s="82">
        <v>714</v>
      </c>
      <c r="J27" s="82">
        <v>3949.06675</v>
      </c>
      <c r="K27" s="82">
        <v>174</v>
      </c>
      <c r="L27" s="82">
        <v>8101.177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</row>
    <row r="28" spans="1:18" s="78" customFormat="1" ht="15.75" customHeight="1">
      <c r="A28" s="225" t="s">
        <v>235</v>
      </c>
      <c r="B28" s="226"/>
      <c r="C28" s="82">
        <v>6137</v>
      </c>
      <c r="D28" s="82">
        <v>79272.384928</v>
      </c>
      <c r="E28" s="82">
        <v>0</v>
      </c>
      <c r="F28" s="82">
        <v>0</v>
      </c>
      <c r="G28" s="82">
        <v>0</v>
      </c>
      <c r="H28" s="82">
        <v>0</v>
      </c>
      <c r="I28" s="82">
        <v>5105</v>
      </c>
      <c r="J28" s="82">
        <v>19225.15976</v>
      </c>
      <c r="K28" s="82">
        <v>1027</v>
      </c>
      <c r="L28" s="82">
        <v>60038.032668</v>
      </c>
      <c r="M28" s="82">
        <v>5</v>
      </c>
      <c r="N28" s="82">
        <v>9.1925</v>
      </c>
      <c r="O28" s="82">
        <v>0</v>
      </c>
      <c r="P28" s="82">
        <v>0</v>
      </c>
      <c r="Q28" s="82">
        <v>10</v>
      </c>
      <c r="R28" s="82">
        <v>0</v>
      </c>
    </row>
    <row r="29" spans="1:18" s="78" customFormat="1" ht="15.75" customHeight="1">
      <c r="A29" s="225" t="s">
        <v>236</v>
      </c>
      <c r="B29" s="226"/>
      <c r="C29" s="82">
        <v>12484</v>
      </c>
      <c r="D29" s="82">
        <v>1010330.382824</v>
      </c>
      <c r="E29" s="82">
        <v>0</v>
      </c>
      <c r="F29" s="82">
        <v>0</v>
      </c>
      <c r="G29" s="82">
        <v>0</v>
      </c>
      <c r="H29" s="82">
        <v>0</v>
      </c>
      <c r="I29" s="82">
        <v>8932</v>
      </c>
      <c r="J29" s="82">
        <v>51649.369101</v>
      </c>
      <c r="K29" s="82">
        <v>3466</v>
      </c>
      <c r="L29" s="82">
        <v>956714.000193</v>
      </c>
      <c r="M29" s="82">
        <v>86</v>
      </c>
      <c r="N29" s="82">
        <v>1967.01353</v>
      </c>
      <c r="O29" s="82">
        <v>0</v>
      </c>
      <c r="P29" s="82">
        <v>0</v>
      </c>
      <c r="Q29" s="82">
        <v>75</v>
      </c>
      <c r="R29" s="82">
        <v>4</v>
      </c>
    </row>
    <row r="30" spans="1:18" s="78" customFormat="1" ht="15.75" customHeight="1">
      <c r="A30" s="225" t="s">
        <v>237</v>
      </c>
      <c r="B30" s="226"/>
      <c r="C30" s="82">
        <v>5004</v>
      </c>
      <c r="D30" s="82">
        <v>66787.097005</v>
      </c>
      <c r="E30" s="82">
        <v>0</v>
      </c>
      <c r="F30" s="82">
        <v>0</v>
      </c>
      <c r="G30" s="82">
        <v>0</v>
      </c>
      <c r="H30" s="82">
        <v>0</v>
      </c>
      <c r="I30" s="82">
        <v>4028</v>
      </c>
      <c r="J30" s="82">
        <v>26912.693955</v>
      </c>
      <c r="K30" s="82">
        <v>971</v>
      </c>
      <c r="L30" s="82">
        <v>39842.85305</v>
      </c>
      <c r="M30" s="82">
        <v>5</v>
      </c>
      <c r="N30" s="82">
        <v>31.55</v>
      </c>
      <c r="O30" s="82">
        <v>0</v>
      </c>
      <c r="P30" s="82">
        <v>0</v>
      </c>
      <c r="Q30" s="82">
        <v>7</v>
      </c>
      <c r="R30" s="82">
        <v>0</v>
      </c>
    </row>
    <row r="31" spans="1:18" s="78" customFormat="1" ht="15.75" customHeight="1">
      <c r="A31" s="223" t="s">
        <v>238</v>
      </c>
      <c r="B31" s="224"/>
      <c r="C31" s="82">
        <v>1561</v>
      </c>
      <c r="D31" s="82">
        <v>25300.361228</v>
      </c>
      <c r="E31" s="82">
        <v>0</v>
      </c>
      <c r="F31" s="82">
        <v>0</v>
      </c>
      <c r="G31" s="82">
        <v>0</v>
      </c>
      <c r="H31" s="82">
        <v>0</v>
      </c>
      <c r="I31" s="82">
        <v>1204</v>
      </c>
      <c r="J31" s="82">
        <v>6689.185878</v>
      </c>
      <c r="K31" s="82">
        <v>357</v>
      </c>
      <c r="L31" s="82">
        <v>18611.17535</v>
      </c>
      <c r="M31" s="82">
        <v>0</v>
      </c>
      <c r="N31" s="82">
        <v>0</v>
      </c>
      <c r="O31" s="82">
        <v>0</v>
      </c>
      <c r="P31" s="82">
        <v>0</v>
      </c>
      <c r="Q31" s="82">
        <v>1</v>
      </c>
      <c r="R31" s="82">
        <v>0</v>
      </c>
    </row>
    <row r="32" spans="1:18" s="78" customFormat="1" ht="15.75" customHeight="1">
      <c r="A32" s="219" t="s">
        <v>34</v>
      </c>
      <c r="B32" s="220"/>
      <c r="C32" s="82">
        <v>1347</v>
      </c>
      <c r="D32" s="82">
        <v>23160.051228</v>
      </c>
      <c r="E32" s="82">
        <v>0</v>
      </c>
      <c r="F32" s="82">
        <v>0</v>
      </c>
      <c r="G32" s="82">
        <v>0</v>
      </c>
      <c r="H32" s="82">
        <v>0</v>
      </c>
      <c r="I32" s="82">
        <v>1040</v>
      </c>
      <c r="J32" s="82">
        <v>5607.165878</v>
      </c>
      <c r="K32" s="82">
        <v>307</v>
      </c>
      <c r="L32" s="82">
        <v>17552.88535</v>
      </c>
      <c r="M32" s="82">
        <v>0</v>
      </c>
      <c r="N32" s="82">
        <v>0</v>
      </c>
      <c r="O32" s="82">
        <v>0</v>
      </c>
      <c r="P32" s="82">
        <v>0</v>
      </c>
      <c r="Q32" s="82">
        <v>1</v>
      </c>
      <c r="R32" s="82">
        <v>0</v>
      </c>
    </row>
    <row r="33" spans="1:18" s="78" customFormat="1" ht="15.75" customHeight="1">
      <c r="A33" s="221" t="s">
        <v>35</v>
      </c>
      <c r="B33" s="222"/>
      <c r="C33" s="82">
        <v>214</v>
      </c>
      <c r="D33" s="82">
        <v>2140.31</v>
      </c>
      <c r="E33" s="82">
        <v>0</v>
      </c>
      <c r="F33" s="82">
        <v>0</v>
      </c>
      <c r="G33" s="82">
        <v>0</v>
      </c>
      <c r="H33" s="82">
        <v>0</v>
      </c>
      <c r="I33" s="82">
        <v>164</v>
      </c>
      <c r="J33" s="82">
        <v>1082.02</v>
      </c>
      <c r="K33" s="82">
        <v>50</v>
      </c>
      <c r="L33" s="82">
        <v>1058.29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</row>
    <row r="34" spans="1:18" ht="24.75" customHeight="1">
      <c r="A34" s="83" t="s">
        <v>36</v>
      </c>
      <c r="B34" s="83"/>
      <c r="C34" s="83"/>
      <c r="D34" s="83"/>
      <c r="E34" s="83" t="s">
        <v>37</v>
      </c>
      <c r="F34" s="83"/>
      <c r="G34" s="83"/>
      <c r="H34" s="84" t="s">
        <v>38</v>
      </c>
      <c r="I34" s="84"/>
      <c r="J34" s="83"/>
      <c r="K34" s="83"/>
      <c r="L34" s="84" t="s">
        <v>39</v>
      </c>
      <c r="M34" s="85"/>
      <c r="N34" s="85"/>
      <c r="O34" s="85"/>
      <c r="P34" s="85"/>
      <c r="Q34" s="85"/>
      <c r="R34" s="217" t="str">
        <f>'2491-00-01'!V34</f>
        <v>中華民國110年1月20日編製</v>
      </c>
    </row>
    <row r="35" spans="8:18" ht="19.5" customHeight="1">
      <c r="H35" s="65" t="s">
        <v>40</v>
      </c>
      <c r="L35" s="74"/>
      <c r="M35" s="74"/>
      <c r="N35" s="74"/>
      <c r="O35" s="74"/>
      <c r="P35" s="74"/>
      <c r="Q35" s="74"/>
      <c r="R35" s="86" t="s">
        <v>293</v>
      </c>
    </row>
    <row r="36" spans="1:18" s="147" customFormat="1" ht="15.75" customHeight="1">
      <c r="A36" s="145" t="s">
        <v>42</v>
      </c>
      <c r="B36" s="141" t="s">
        <v>309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78" customFormat="1" ht="18" customHeight="1">
      <c r="A37" s="176"/>
      <c r="B37" s="172" t="s">
        <v>387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1:18" s="147" customFormat="1" ht="15" customHeight="1">
      <c r="A38" s="145" t="s">
        <v>43</v>
      </c>
      <c r="B38" s="142" t="s">
        <v>221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50"/>
      <c r="B39" s="142" t="s">
        <v>265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</row>
    <row r="40" spans="1:18" s="147" customFormat="1" ht="15" customHeight="1">
      <c r="A40" s="150"/>
      <c r="B40" s="142" t="s">
        <v>299</v>
      </c>
      <c r="C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381</v>
      </c>
      <c r="C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ht="19.5" customHeight="1">
      <c r="A42" s="339" t="s">
        <v>132</v>
      </c>
      <c r="B42" s="339"/>
      <c r="C42" s="339"/>
      <c r="D42" s="339"/>
      <c r="E42" s="339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</row>
  </sheetData>
  <sheetProtection/>
  <mergeCells count="39"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9:B9"/>
    <mergeCell ref="A10:B10"/>
    <mergeCell ref="A12:B12"/>
    <mergeCell ref="A14:B14"/>
    <mergeCell ref="A15:B15"/>
    <mergeCell ref="A16:B16"/>
    <mergeCell ref="A17:B17"/>
    <mergeCell ref="A13:B13"/>
    <mergeCell ref="A11:B11"/>
    <mergeCell ref="A29:B29"/>
    <mergeCell ref="A18:B18"/>
    <mergeCell ref="A19:B19"/>
    <mergeCell ref="A20:B20"/>
    <mergeCell ref="A21:B21"/>
    <mergeCell ref="A22:B22"/>
    <mergeCell ref="A23:B23"/>
    <mergeCell ref="A42:R42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="70" zoomScaleSheetLayoutView="70" zoomScalePageLayoutView="0" workbookViewId="0" topLeftCell="A41">
      <selection activeCell="M6" sqref="M6:N7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67" t="s">
        <v>2</v>
      </c>
    </row>
    <row r="2" spans="1:18" ht="16.5" customHeight="1">
      <c r="A2" s="68" t="s">
        <v>133</v>
      </c>
      <c r="B2" s="70" t="s">
        <v>4</v>
      </c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135</v>
      </c>
    </row>
    <row r="3" spans="1:18" s="73" customFormat="1" ht="19.5" customHeight="1">
      <c r="A3" s="349" t="s">
        <v>245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ht="19.5" customHeight="1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</row>
    <row r="5" spans="1:18" ht="19.5" customHeight="1">
      <c r="A5" s="74"/>
      <c r="B5" s="74"/>
      <c r="C5" s="74"/>
      <c r="E5" s="88"/>
      <c r="F5" s="313" t="str">
        <f>'2491-00-01'!H5</f>
        <v>中華民國109年12月底</v>
      </c>
      <c r="G5" s="313"/>
      <c r="H5" s="313"/>
      <c r="I5" s="313"/>
      <c r="J5" s="313"/>
      <c r="K5" s="313"/>
      <c r="L5" s="313"/>
      <c r="M5" s="74"/>
      <c r="N5" s="74"/>
      <c r="O5" s="74"/>
      <c r="P5" s="74"/>
      <c r="Q5" s="74"/>
      <c r="R5" s="76" t="s">
        <v>7</v>
      </c>
    </row>
    <row r="6" spans="1:18" s="78" customFormat="1" ht="12" customHeight="1">
      <c r="A6" s="363" t="s">
        <v>136</v>
      </c>
      <c r="B6" s="364"/>
      <c r="C6" s="357" t="s">
        <v>124</v>
      </c>
      <c r="D6" s="358"/>
      <c r="E6" s="361" t="s">
        <v>125</v>
      </c>
      <c r="F6" s="358"/>
      <c r="G6" s="361" t="s">
        <v>126</v>
      </c>
      <c r="H6" s="358"/>
      <c r="I6" s="361" t="s">
        <v>127</v>
      </c>
      <c r="J6" s="358"/>
      <c r="K6" s="361" t="s">
        <v>128</v>
      </c>
      <c r="L6" s="358"/>
      <c r="M6" s="363" t="s">
        <v>380</v>
      </c>
      <c r="N6" s="369"/>
      <c r="O6" s="363" t="s">
        <v>129</v>
      </c>
      <c r="P6" s="341"/>
      <c r="Q6" s="344" t="s">
        <v>379</v>
      </c>
      <c r="R6" s="346" t="s">
        <v>130</v>
      </c>
    </row>
    <row r="7" spans="1:18" s="78" customFormat="1" ht="22.5" customHeight="1">
      <c r="A7" s="367"/>
      <c r="B7" s="368"/>
      <c r="C7" s="359"/>
      <c r="D7" s="360"/>
      <c r="E7" s="362"/>
      <c r="F7" s="360"/>
      <c r="G7" s="362"/>
      <c r="H7" s="360"/>
      <c r="I7" s="362"/>
      <c r="J7" s="360"/>
      <c r="K7" s="362"/>
      <c r="L7" s="360"/>
      <c r="M7" s="365"/>
      <c r="N7" s="370"/>
      <c r="O7" s="365"/>
      <c r="P7" s="343"/>
      <c r="Q7" s="345"/>
      <c r="R7" s="347"/>
    </row>
    <row r="8" spans="1:18" s="78" customFormat="1" ht="33" customHeight="1">
      <c r="A8" s="365"/>
      <c r="B8" s="366"/>
      <c r="C8" s="79" t="s">
        <v>31</v>
      </c>
      <c r="D8" s="80" t="s">
        <v>134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131</v>
      </c>
      <c r="O8" s="79" t="s">
        <v>31</v>
      </c>
      <c r="P8" s="81" t="s">
        <v>131</v>
      </c>
      <c r="Q8" s="79" t="s">
        <v>31</v>
      </c>
      <c r="R8" s="79" t="s">
        <v>31</v>
      </c>
    </row>
    <row r="9" spans="1:18" s="78" customFormat="1" ht="15" customHeight="1">
      <c r="A9" s="55" t="s">
        <v>33</v>
      </c>
      <c r="B9" s="56"/>
      <c r="C9" s="82">
        <v>720293</v>
      </c>
      <c r="D9" s="82">
        <v>25446588.144148</v>
      </c>
      <c r="E9" s="82">
        <v>9</v>
      </c>
      <c r="F9" s="82">
        <v>138.65</v>
      </c>
      <c r="G9" s="82">
        <v>5</v>
      </c>
      <c r="H9" s="82">
        <v>13.6572</v>
      </c>
      <c r="I9" s="82">
        <v>540927</v>
      </c>
      <c r="J9" s="82">
        <v>2789538.570166</v>
      </c>
      <c r="K9" s="82">
        <v>173711</v>
      </c>
      <c r="L9" s="82">
        <v>22458038.317235</v>
      </c>
      <c r="M9" s="82">
        <v>5596</v>
      </c>
      <c r="N9" s="82">
        <v>192619.609153</v>
      </c>
      <c r="O9" s="82">
        <v>45</v>
      </c>
      <c r="P9" s="82">
        <v>6239.340394</v>
      </c>
      <c r="Q9" s="82">
        <v>4816</v>
      </c>
      <c r="R9" s="82">
        <v>115</v>
      </c>
    </row>
    <row r="10" spans="1:18" s="78" customFormat="1" ht="15" customHeight="1">
      <c r="A10" s="55" t="s">
        <v>67</v>
      </c>
      <c r="B10" s="56"/>
      <c r="C10" s="82">
        <v>17049</v>
      </c>
      <c r="D10" s="82">
        <v>626754.136071</v>
      </c>
      <c r="E10" s="82">
        <v>3</v>
      </c>
      <c r="F10" s="82">
        <v>40.68</v>
      </c>
      <c r="G10" s="82">
        <v>0</v>
      </c>
      <c r="H10" s="82">
        <v>0</v>
      </c>
      <c r="I10" s="82">
        <v>11637</v>
      </c>
      <c r="J10" s="82">
        <v>53425.032177</v>
      </c>
      <c r="K10" s="82">
        <v>5361</v>
      </c>
      <c r="L10" s="82">
        <v>572186.084511</v>
      </c>
      <c r="M10" s="82">
        <v>48</v>
      </c>
      <c r="N10" s="82">
        <v>1102.339383</v>
      </c>
      <c r="O10" s="82">
        <v>0</v>
      </c>
      <c r="P10" s="82">
        <v>0</v>
      </c>
      <c r="Q10" s="82">
        <v>16</v>
      </c>
      <c r="R10" s="82">
        <v>0</v>
      </c>
    </row>
    <row r="11" spans="1:18" s="78" customFormat="1" ht="15" customHeight="1">
      <c r="A11" s="55" t="s">
        <v>68</v>
      </c>
      <c r="B11" s="56"/>
      <c r="C11" s="82">
        <v>4111</v>
      </c>
      <c r="D11" s="82">
        <v>291588.31506</v>
      </c>
      <c r="E11" s="82">
        <v>0</v>
      </c>
      <c r="F11" s="82">
        <v>0</v>
      </c>
      <c r="G11" s="82">
        <v>0</v>
      </c>
      <c r="H11" s="82">
        <v>0</v>
      </c>
      <c r="I11" s="82">
        <v>2835</v>
      </c>
      <c r="J11" s="82">
        <v>26001.371594</v>
      </c>
      <c r="K11" s="82">
        <v>1262</v>
      </c>
      <c r="L11" s="82">
        <v>263654.293466</v>
      </c>
      <c r="M11" s="82">
        <v>14</v>
      </c>
      <c r="N11" s="82">
        <v>1932.65</v>
      </c>
      <c r="O11" s="82">
        <v>0</v>
      </c>
      <c r="P11" s="82">
        <v>0</v>
      </c>
      <c r="Q11" s="82">
        <v>3</v>
      </c>
      <c r="R11" s="82">
        <v>0</v>
      </c>
    </row>
    <row r="12" spans="1:18" s="78" customFormat="1" ht="15" customHeight="1">
      <c r="A12" s="55" t="s">
        <v>69</v>
      </c>
      <c r="B12" s="56"/>
      <c r="C12" s="82">
        <v>195712</v>
      </c>
      <c r="D12" s="82">
        <v>8023716.41017</v>
      </c>
      <c r="E12" s="82">
        <v>0</v>
      </c>
      <c r="F12" s="82">
        <v>0</v>
      </c>
      <c r="G12" s="82">
        <v>1</v>
      </c>
      <c r="H12" s="82">
        <v>0.15</v>
      </c>
      <c r="I12" s="82">
        <v>136315</v>
      </c>
      <c r="J12" s="82">
        <v>652508.708189</v>
      </c>
      <c r="K12" s="82">
        <v>58329</v>
      </c>
      <c r="L12" s="82">
        <v>7338593.133709</v>
      </c>
      <c r="M12" s="82">
        <v>1062</v>
      </c>
      <c r="N12" s="82">
        <v>32592.918272</v>
      </c>
      <c r="O12" s="82">
        <v>5</v>
      </c>
      <c r="P12" s="82">
        <v>21.5</v>
      </c>
      <c r="Q12" s="82">
        <v>198</v>
      </c>
      <c r="R12" s="82">
        <v>33</v>
      </c>
    </row>
    <row r="13" spans="1:18" s="78" customFormat="1" ht="15" customHeight="1">
      <c r="A13" s="55" t="s">
        <v>70</v>
      </c>
      <c r="B13" s="56"/>
      <c r="C13" s="82">
        <v>18171</v>
      </c>
      <c r="D13" s="82">
        <v>439545.500368</v>
      </c>
      <c r="E13" s="82">
        <v>0</v>
      </c>
      <c r="F13" s="82">
        <v>0</v>
      </c>
      <c r="G13" s="82">
        <v>1</v>
      </c>
      <c r="H13" s="82">
        <v>0.15</v>
      </c>
      <c r="I13" s="82">
        <v>13301</v>
      </c>
      <c r="J13" s="82">
        <v>57559.515477</v>
      </c>
      <c r="K13" s="82">
        <v>4806</v>
      </c>
      <c r="L13" s="82">
        <v>380718.241876</v>
      </c>
      <c r="M13" s="82">
        <v>63</v>
      </c>
      <c r="N13" s="82">
        <v>1267.593015</v>
      </c>
      <c r="O13" s="82">
        <v>0</v>
      </c>
      <c r="P13" s="82">
        <v>0</v>
      </c>
      <c r="Q13" s="82">
        <v>8</v>
      </c>
      <c r="R13" s="82">
        <v>0</v>
      </c>
    </row>
    <row r="14" spans="1:18" s="78" customFormat="1" ht="15" customHeight="1">
      <c r="A14" s="55" t="s">
        <v>71</v>
      </c>
      <c r="B14" s="56"/>
      <c r="C14" s="82">
        <v>1468</v>
      </c>
      <c r="D14" s="82">
        <v>43586.922753</v>
      </c>
      <c r="E14" s="82">
        <v>0</v>
      </c>
      <c r="F14" s="82">
        <v>0</v>
      </c>
      <c r="G14" s="82">
        <v>0</v>
      </c>
      <c r="H14" s="82">
        <v>0</v>
      </c>
      <c r="I14" s="82">
        <v>869</v>
      </c>
      <c r="J14" s="82">
        <v>3060.504525</v>
      </c>
      <c r="K14" s="82">
        <v>586</v>
      </c>
      <c r="L14" s="82">
        <v>40074.818228</v>
      </c>
      <c r="M14" s="82">
        <v>13</v>
      </c>
      <c r="N14" s="82">
        <v>451.6</v>
      </c>
      <c r="O14" s="82">
        <v>0</v>
      </c>
      <c r="P14" s="82">
        <v>0</v>
      </c>
      <c r="Q14" s="82">
        <v>0</v>
      </c>
      <c r="R14" s="82">
        <v>0</v>
      </c>
    </row>
    <row r="15" spans="1:18" s="78" customFormat="1" ht="15" customHeight="1">
      <c r="A15" s="55" t="s">
        <v>72</v>
      </c>
      <c r="B15" s="56"/>
      <c r="C15" s="82">
        <v>31</v>
      </c>
      <c r="D15" s="82">
        <v>55416.43105</v>
      </c>
      <c r="E15" s="82">
        <v>0</v>
      </c>
      <c r="F15" s="82">
        <v>0</v>
      </c>
      <c r="G15" s="82">
        <v>0</v>
      </c>
      <c r="H15" s="82">
        <v>0</v>
      </c>
      <c r="I15" s="82">
        <v>4</v>
      </c>
      <c r="J15" s="82">
        <v>107.2</v>
      </c>
      <c r="K15" s="82">
        <v>27</v>
      </c>
      <c r="L15" s="82">
        <v>55309.23105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</row>
    <row r="16" spans="1:18" s="78" customFormat="1" ht="15" customHeight="1">
      <c r="A16" s="55" t="s">
        <v>73</v>
      </c>
      <c r="B16" s="56"/>
      <c r="C16" s="82">
        <v>10055</v>
      </c>
      <c r="D16" s="82">
        <v>390690.363152</v>
      </c>
      <c r="E16" s="82">
        <v>0</v>
      </c>
      <c r="F16" s="82">
        <v>0</v>
      </c>
      <c r="G16" s="82">
        <v>0</v>
      </c>
      <c r="H16" s="82">
        <v>0</v>
      </c>
      <c r="I16" s="82">
        <v>6363</v>
      </c>
      <c r="J16" s="82">
        <v>35521.61494</v>
      </c>
      <c r="K16" s="82">
        <v>3663</v>
      </c>
      <c r="L16" s="82">
        <v>354304.898212</v>
      </c>
      <c r="M16" s="82">
        <v>29</v>
      </c>
      <c r="N16" s="82">
        <v>863.85</v>
      </c>
      <c r="O16" s="82">
        <v>0</v>
      </c>
      <c r="P16" s="82">
        <v>0</v>
      </c>
      <c r="Q16" s="82">
        <v>3</v>
      </c>
      <c r="R16" s="82">
        <v>0</v>
      </c>
    </row>
    <row r="17" spans="1:18" s="78" customFormat="1" ht="15" customHeight="1">
      <c r="A17" s="55" t="s">
        <v>74</v>
      </c>
      <c r="B17" s="56"/>
      <c r="C17" s="82">
        <v>5120</v>
      </c>
      <c r="D17" s="82">
        <v>93651.16262</v>
      </c>
      <c r="E17" s="82">
        <v>0</v>
      </c>
      <c r="F17" s="82">
        <v>0</v>
      </c>
      <c r="G17" s="82">
        <v>0</v>
      </c>
      <c r="H17" s="82">
        <v>0</v>
      </c>
      <c r="I17" s="82">
        <v>4046</v>
      </c>
      <c r="J17" s="82">
        <v>17007.844098</v>
      </c>
      <c r="K17" s="82">
        <v>1036</v>
      </c>
      <c r="L17" s="82">
        <v>74327.75029</v>
      </c>
      <c r="M17" s="82">
        <v>38</v>
      </c>
      <c r="N17" s="82">
        <v>2315.568232</v>
      </c>
      <c r="O17" s="82">
        <v>0</v>
      </c>
      <c r="P17" s="82">
        <v>0</v>
      </c>
      <c r="Q17" s="82">
        <v>3</v>
      </c>
      <c r="R17" s="82">
        <v>0</v>
      </c>
    </row>
    <row r="18" spans="1:18" s="78" customFormat="1" ht="15" customHeight="1">
      <c r="A18" s="55" t="s">
        <v>75</v>
      </c>
      <c r="B18" s="56"/>
      <c r="C18" s="82">
        <v>2000</v>
      </c>
      <c r="D18" s="82">
        <v>31759.39397</v>
      </c>
      <c r="E18" s="82">
        <v>0</v>
      </c>
      <c r="F18" s="82">
        <v>0</v>
      </c>
      <c r="G18" s="82">
        <v>0</v>
      </c>
      <c r="H18" s="82">
        <v>0</v>
      </c>
      <c r="I18" s="82">
        <v>1435</v>
      </c>
      <c r="J18" s="82">
        <v>7108.760089</v>
      </c>
      <c r="K18" s="82">
        <v>551</v>
      </c>
      <c r="L18" s="82">
        <v>23866.723881</v>
      </c>
      <c r="M18" s="82">
        <v>14</v>
      </c>
      <c r="N18" s="82">
        <v>783.91</v>
      </c>
      <c r="O18" s="82">
        <v>0</v>
      </c>
      <c r="P18" s="82">
        <v>0</v>
      </c>
      <c r="Q18" s="82">
        <v>5</v>
      </c>
      <c r="R18" s="82">
        <v>0</v>
      </c>
    </row>
    <row r="19" spans="1:18" s="78" customFormat="1" ht="15" customHeight="1">
      <c r="A19" s="55" t="s">
        <v>76</v>
      </c>
      <c r="B19" s="56"/>
      <c r="C19" s="82">
        <v>3588</v>
      </c>
      <c r="D19" s="82">
        <v>45206.176537</v>
      </c>
      <c r="E19" s="82">
        <v>0</v>
      </c>
      <c r="F19" s="82">
        <v>0</v>
      </c>
      <c r="G19" s="82">
        <v>0</v>
      </c>
      <c r="H19" s="82">
        <v>0</v>
      </c>
      <c r="I19" s="82">
        <v>2568</v>
      </c>
      <c r="J19" s="82">
        <v>13423.866757</v>
      </c>
      <c r="K19" s="82">
        <v>1014</v>
      </c>
      <c r="L19" s="82">
        <v>31508.20978</v>
      </c>
      <c r="M19" s="82">
        <v>6</v>
      </c>
      <c r="N19" s="82">
        <v>274.1</v>
      </c>
      <c r="O19" s="82">
        <v>0</v>
      </c>
      <c r="P19" s="82">
        <v>0</v>
      </c>
      <c r="Q19" s="82">
        <v>0</v>
      </c>
      <c r="R19" s="82">
        <v>0</v>
      </c>
    </row>
    <row r="20" spans="1:18" s="78" customFormat="1" ht="15" customHeight="1">
      <c r="A20" s="55" t="s">
        <v>77</v>
      </c>
      <c r="B20" s="56"/>
      <c r="C20" s="82">
        <v>3174</v>
      </c>
      <c r="D20" s="82">
        <v>59718.561993</v>
      </c>
      <c r="E20" s="82">
        <v>0</v>
      </c>
      <c r="F20" s="82">
        <v>0</v>
      </c>
      <c r="G20" s="82">
        <v>0</v>
      </c>
      <c r="H20" s="82">
        <v>0</v>
      </c>
      <c r="I20" s="82">
        <v>2239</v>
      </c>
      <c r="J20" s="82">
        <v>12342.877844</v>
      </c>
      <c r="K20" s="82">
        <v>929</v>
      </c>
      <c r="L20" s="82">
        <v>47338.434149</v>
      </c>
      <c r="M20" s="82">
        <v>6</v>
      </c>
      <c r="N20" s="82">
        <v>37.25</v>
      </c>
      <c r="O20" s="82">
        <v>0</v>
      </c>
      <c r="P20" s="82">
        <v>0</v>
      </c>
      <c r="Q20" s="82">
        <v>0</v>
      </c>
      <c r="R20" s="82">
        <v>0</v>
      </c>
    </row>
    <row r="21" spans="1:18" s="78" customFormat="1" ht="15" customHeight="1">
      <c r="A21" s="55" t="s">
        <v>78</v>
      </c>
      <c r="B21" s="56"/>
      <c r="C21" s="82">
        <v>10471</v>
      </c>
      <c r="D21" s="82">
        <v>113184.329564</v>
      </c>
      <c r="E21" s="82">
        <v>0</v>
      </c>
      <c r="F21" s="82">
        <v>0</v>
      </c>
      <c r="G21" s="82">
        <v>0</v>
      </c>
      <c r="H21" s="82">
        <v>0</v>
      </c>
      <c r="I21" s="82">
        <v>8460</v>
      </c>
      <c r="J21" s="82">
        <v>28708.164128</v>
      </c>
      <c r="K21" s="82">
        <v>1977</v>
      </c>
      <c r="L21" s="82">
        <v>83852.726536</v>
      </c>
      <c r="M21" s="82">
        <v>34</v>
      </c>
      <c r="N21" s="82">
        <v>623.4389</v>
      </c>
      <c r="O21" s="82">
        <v>0</v>
      </c>
      <c r="P21" s="82">
        <v>0</v>
      </c>
      <c r="Q21" s="82">
        <v>3</v>
      </c>
      <c r="R21" s="82">
        <v>0</v>
      </c>
    </row>
    <row r="22" spans="1:18" s="78" customFormat="1" ht="15" customHeight="1">
      <c r="A22" s="55" t="s">
        <v>79</v>
      </c>
      <c r="B22" s="56"/>
      <c r="C22" s="82">
        <v>326</v>
      </c>
      <c r="D22" s="82">
        <v>23795.256368</v>
      </c>
      <c r="E22" s="82">
        <v>0</v>
      </c>
      <c r="F22" s="82">
        <v>0</v>
      </c>
      <c r="G22" s="82">
        <v>0</v>
      </c>
      <c r="H22" s="82">
        <v>0</v>
      </c>
      <c r="I22" s="82">
        <v>181</v>
      </c>
      <c r="J22" s="82">
        <v>1353.75816</v>
      </c>
      <c r="K22" s="82">
        <v>145</v>
      </c>
      <c r="L22" s="82">
        <v>22441.498208</v>
      </c>
      <c r="M22" s="82">
        <v>0</v>
      </c>
      <c r="N22" s="82">
        <v>0</v>
      </c>
      <c r="O22" s="82">
        <v>0</v>
      </c>
      <c r="P22" s="82">
        <v>0</v>
      </c>
      <c r="Q22" s="82">
        <v>5</v>
      </c>
      <c r="R22" s="82">
        <v>0</v>
      </c>
    </row>
    <row r="23" spans="1:18" s="78" customFormat="1" ht="15" customHeight="1">
      <c r="A23" s="55" t="s">
        <v>80</v>
      </c>
      <c r="B23" s="56"/>
      <c r="C23" s="82">
        <v>8664</v>
      </c>
      <c r="D23" s="82">
        <v>619231.760864</v>
      </c>
      <c r="E23" s="82">
        <v>0</v>
      </c>
      <c r="F23" s="82">
        <v>0</v>
      </c>
      <c r="G23" s="82">
        <v>0</v>
      </c>
      <c r="H23" s="82">
        <v>0</v>
      </c>
      <c r="I23" s="82">
        <v>5378</v>
      </c>
      <c r="J23" s="82">
        <v>30902.152673</v>
      </c>
      <c r="K23" s="82">
        <v>3247</v>
      </c>
      <c r="L23" s="82">
        <v>587640.782129</v>
      </c>
      <c r="M23" s="82">
        <v>39</v>
      </c>
      <c r="N23" s="82">
        <v>688.826062</v>
      </c>
      <c r="O23" s="82">
        <v>0</v>
      </c>
      <c r="P23" s="82">
        <v>0</v>
      </c>
      <c r="Q23" s="82">
        <v>24</v>
      </c>
      <c r="R23" s="82">
        <v>0</v>
      </c>
    </row>
    <row r="24" spans="1:18" s="78" customFormat="1" ht="15" customHeight="1">
      <c r="A24" s="55" t="s">
        <v>81</v>
      </c>
      <c r="B24" s="56"/>
      <c r="C24" s="82">
        <v>6803</v>
      </c>
      <c r="D24" s="82">
        <v>462919.441051</v>
      </c>
      <c r="E24" s="82">
        <v>0</v>
      </c>
      <c r="F24" s="82">
        <v>0</v>
      </c>
      <c r="G24" s="82">
        <v>0</v>
      </c>
      <c r="H24" s="82">
        <v>0</v>
      </c>
      <c r="I24" s="82">
        <v>4633</v>
      </c>
      <c r="J24" s="82">
        <v>20148.363359</v>
      </c>
      <c r="K24" s="82">
        <v>2125</v>
      </c>
      <c r="L24" s="82">
        <v>441654.172082</v>
      </c>
      <c r="M24" s="82">
        <v>45</v>
      </c>
      <c r="N24" s="82">
        <v>1116.90561</v>
      </c>
      <c r="O24" s="82">
        <v>0</v>
      </c>
      <c r="P24" s="82">
        <v>0</v>
      </c>
      <c r="Q24" s="82">
        <v>4</v>
      </c>
      <c r="R24" s="82">
        <v>0</v>
      </c>
    </row>
    <row r="25" spans="1:18" s="78" customFormat="1" ht="15" customHeight="1">
      <c r="A25" s="55" t="s">
        <v>272</v>
      </c>
      <c r="B25" s="56"/>
      <c r="C25" s="82">
        <v>197</v>
      </c>
      <c r="D25" s="82">
        <v>45961.03208</v>
      </c>
      <c r="E25" s="82">
        <v>0</v>
      </c>
      <c r="F25" s="82">
        <v>0</v>
      </c>
      <c r="G25" s="82">
        <v>0</v>
      </c>
      <c r="H25" s="82">
        <v>0</v>
      </c>
      <c r="I25" s="82">
        <v>54</v>
      </c>
      <c r="J25" s="82">
        <v>523.68</v>
      </c>
      <c r="K25" s="82">
        <v>137</v>
      </c>
      <c r="L25" s="82">
        <v>45199.91408</v>
      </c>
      <c r="M25" s="82">
        <v>6</v>
      </c>
      <c r="N25" s="82">
        <v>237.438</v>
      </c>
      <c r="O25" s="82">
        <v>0</v>
      </c>
      <c r="P25" s="82">
        <v>0</v>
      </c>
      <c r="Q25" s="82">
        <v>0</v>
      </c>
      <c r="R25" s="82">
        <v>0</v>
      </c>
    </row>
    <row r="26" spans="1:18" s="78" customFormat="1" ht="15" customHeight="1">
      <c r="A26" s="55" t="s">
        <v>82</v>
      </c>
      <c r="B26" s="56"/>
      <c r="C26" s="82">
        <v>1842</v>
      </c>
      <c r="D26" s="82">
        <v>67688.192382</v>
      </c>
      <c r="E26" s="82">
        <v>0</v>
      </c>
      <c r="F26" s="82">
        <v>0</v>
      </c>
      <c r="G26" s="82">
        <v>0</v>
      </c>
      <c r="H26" s="82">
        <v>0</v>
      </c>
      <c r="I26" s="82">
        <v>1233</v>
      </c>
      <c r="J26" s="82">
        <v>7166.283412</v>
      </c>
      <c r="K26" s="82">
        <v>607</v>
      </c>
      <c r="L26" s="82">
        <v>60502.90897</v>
      </c>
      <c r="M26" s="82">
        <v>2</v>
      </c>
      <c r="N26" s="82">
        <v>19</v>
      </c>
      <c r="O26" s="82">
        <v>0</v>
      </c>
      <c r="P26" s="82">
        <v>0</v>
      </c>
      <c r="Q26" s="82">
        <v>0</v>
      </c>
      <c r="R26" s="82">
        <v>0</v>
      </c>
    </row>
    <row r="27" spans="1:18" s="78" customFormat="1" ht="15" customHeight="1">
      <c r="A27" s="55" t="s">
        <v>83</v>
      </c>
      <c r="B27" s="56"/>
      <c r="C27" s="82">
        <v>8953</v>
      </c>
      <c r="D27" s="82">
        <v>226668.055181</v>
      </c>
      <c r="E27" s="82">
        <v>0</v>
      </c>
      <c r="F27" s="82">
        <v>0</v>
      </c>
      <c r="G27" s="82">
        <v>0</v>
      </c>
      <c r="H27" s="82">
        <v>0</v>
      </c>
      <c r="I27" s="82">
        <v>6120</v>
      </c>
      <c r="J27" s="82">
        <v>31728.155376</v>
      </c>
      <c r="K27" s="82">
        <v>2794</v>
      </c>
      <c r="L27" s="82">
        <v>193719.63464</v>
      </c>
      <c r="M27" s="82">
        <v>39</v>
      </c>
      <c r="N27" s="82">
        <v>1220.265165</v>
      </c>
      <c r="O27" s="82">
        <v>0</v>
      </c>
      <c r="P27" s="82">
        <v>0</v>
      </c>
      <c r="Q27" s="82">
        <v>3</v>
      </c>
      <c r="R27" s="82">
        <v>0</v>
      </c>
    </row>
    <row r="28" spans="1:18" s="78" customFormat="1" ht="15" customHeight="1">
      <c r="A28" s="55" t="s">
        <v>84</v>
      </c>
      <c r="B28" s="56"/>
      <c r="C28" s="82">
        <v>3431</v>
      </c>
      <c r="D28" s="82">
        <v>139569.577574</v>
      </c>
      <c r="E28" s="82">
        <v>0</v>
      </c>
      <c r="F28" s="82">
        <v>0</v>
      </c>
      <c r="G28" s="82">
        <v>0</v>
      </c>
      <c r="H28" s="82">
        <v>0</v>
      </c>
      <c r="I28" s="82">
        <v>2389</v>
      </c>
      <c r="J28" s="82">
        <v>13857.325664</v>
      </c>
      <c r="K28" s="82">
        <v>1031</v>
      </c>
      <c r="L28" s="82">
        <v>125585.09191</v>
      </c>
      <c r="M28" s="82">
        <v>11</v>
      </c>
      <c r="N28" s="82">
        <v>127.16</v>
      </c>
      <c r="O28" s="82">
        <v>0</v>
      </c>
      <c r="P28" s="82">
        <v>0</v>
      </c>
      <c r="Q28" s="82">
        <v>2</v>
      </c>
      <c r="R28" s="82">
        <v>1</v>
      </c>
    </row>
    <row r="29" spans="1:18" s="78" customFormat="1" ht="15" customHeight="1">
      <c r="A29" s="55" t="s">
        <v>85</v>
      </c>
      <c r="B29" s="56"/>
      <c r="C29" s="82">
        <v>7850</v>
      </c>
      <c r="D29" s="82">
        <v>566401.646022</v>
      </c>
      <c r="E29" s="82">
        <v>0</v>
      </c>
      <c r="F29" s="82">
        <v>0</v>
      </c>
      <c r="G29" s="82">
        <v>0</v>
      </c>
      <c r="H29" s="82">
        <v>0</v>
      </c>
      <c r="I29" s="82">
        <v>5507</v>
      </c>
      <c r="J29" s="82">
        <v>37208.826087</v>
      </c>
      <c r="K29" s="82">
        <v>2323</v>
      </c>
      <c r="L29" s="82">
        <v>528025.764432</v>
      </c>
      <c r="M29" s="82">
        <v>20</v>
      </c>
      <c r="N29" s="82">
        <v>1167.055503</v>
      </c>
      <c r="O29" s="82">
        <v>0</v>
      </c>
      <c r="P29" s="82">
        <v>0</v>
      </c>
      <c r="Q29" s="82">
        <v>5</v>
      </c>
      <c r="R29" s="82">
        <v>0</v>
      </c>
    </row>
    <row r="30" spans="1:18" s="78" customFormat="1" ht="15" customHeight="1">
      <c r="A30" s="55" t="s">
        <v>86</v>
      </c>
      <c r="B30" s="56"/>
      <c r="C30" s="82">
        <v>31597</v>
      </c>
      <c r="D30" s="82">
        <v>524975.186317</v>
      </c>
      <c r="E30" s="82">
        <v>0</v>
      </c>
      <c r="F30" s="82">
        <v>0</v>
      </c>
      <c r="G30" s="82">
        <v>0</v>
      </c>
      <c r="H30" s="82">
        <v>0</v>
      </c>
      <c r="I30" s="82">
        <v>22841</v>
      </c>
      <c r="J30" s="82">
        <v>107964.056924</v>
      </c>
      <c r="K30" s="82">
        <v>8700</v>
      </c>
      <c r="L30" s="82">
        <v>415994.846729</v>
      </c>
      <c r="M30" s="82">
        <v>56</v>
      </c>
      <c r="N30" s="82">
        <v>1016.282664</v>
      </c>
      <c r="O30" s="82">
        <v>0</v>
      </c>
      <c r="P30" s="82">
        <v>0</v>
      </c>
      <c r="Q30" s="82">
        <v>8</v>
      </c>
      <c r="R30" s="82">
        <v>1</v>
      </c>
    </row>
    <row r="31" spans="1:18" s="78" customFormat="1" ht="15" customHeight="1">
      <c r="A31" s="55" t="s">
        <v>87</v>
      </c>
      <c r="B31" s="56"/>
      <c r="C31" s="82">
        <v>5082</v>
      </c>
      <c r="D31" s="82">
        <v>729001.59561</v>
      </c>
      <c r="E31" s="82">
        <v>0</v>
      </c>
      <c r="F31" s="82">
        <v>0</v>
      </c>
      <c r="G31" s="82">
        <v>0</v>
      </c>
      <c r="H31" s="82">
        <v>0</v>
      </c>
      <c r="I31" s="82">
        <v>2878</v>
      </c>
      <c r="J31" s="82">
        <v>17403.512655</v>
      </c>
      <c r="K31" s="82">
        <v>2087</v>
      </c>
      <c r="L31" s="82">
        <v>708193.686374</v>
      </c>
      <c r="M31" s="82">
        <v>117</v>
      </c>
      <c r="N31" s="82">
        <v>3404.396581</v>
      </c>
      <c r="O31" s="82">
        <v>0</v>
      </c>
      <c r="P31" s="82">
        <v>0</v>
      </c>
      <c r="Q31" s="82">
        <v>11</v>
      </c>
      <c r="R31" s="82">
        <v>5</v>
      </c>
    </row>
    <row r="32" spans="1:18" s="78" customFormat="1" ht="15" customHeight="1">
      <c r="A32" s="55" t="s">
        <v>88</v>
      </c>
      <c r="B32" s="56"/>
      <c r="C32" s="82">
        <v>22996</v>
      </c>
      <c r="D32" s="82">
        <v>2164430.161386</v>
      </c>
      <c r="E32" s="82">
        <v>0</v>
      </c>
      <c r="F32" s="82">
        <v>0</v>
      </c>
      <c r="G32" s="82">
        <v>0</v>
      </c>
      <c r="H32" s="82">
        <v>0</v>
      </c>
      <c r="I32" s="82">
        <v>14344</v>
      </c>
      <c r="J32" s="82">
        <v>64485.30259</v>
      </c>
      <c r="K32" s="82">
        <v>8404</v>
      </c>
      <c r="L32" s="82">
        <v>2094635.789034</v>
      </c>
      <c r="M32" s="82">
        <v>246</v>
      </c>
      <c r="N32" s="82">
        <v>5303.069762</v>
      </c>
      <c r="O32" s="82">
        <v>2</v>
      </c>
      <c r="P32" s="82">
        <v>6</v>
      </c>
      <c r="Q32" s="82">
        <v>75</v>
      </c>
      <c r="R32" s="82">
        <v>23</v>
      </c>
    </row>
    <row r="33" spans="1:18" s="78" customFormat="1" ht="15" customHeight="1">
      <c r="A33" s="55" t="s">
        <v>89</v>
      </c>
      <c r="B33" s="56"/>
      <c r="C33" s="82">
        <v>5225</v>
      </c>
      <c r="D33" s="82">
        <v>185622.51529</v>
      </c>
      <c r="E33" s="82">
        <v>0</v>
      </c>
      <c r="F33" s="82">
        <v>0</v>
      </c>
      <c r="G33" s="82">
        <v>0</v>
      </c>
      <c r="H33" s="82">
        <v>0</v>
      </c>
      <c r="I33" s="82">
        <v>3363</v>
      </c>
      <c r="J33" s="82">
        <v>18462.609325</v>
      </c>
      <c r="K33" s="82">
        <v>1823</v>
      </c>
      <c r="L33" s="82">
        <v>166714.986796</v>
      </c>
      <c r="M33" s="82">
        <v>39</v>
      </c>
      <c r="N33" s="82">
        <v>444.919169</v>
      </c>
      <c r="O33" s="82">
        <v>0</v>
      </c>
      <c r="P33" s="82">
        <v>0</v>
      </c>
      <c r="Q33" s="82">
        <v>4</v>
      </c>
      <c r="R33" s="82">
        <v>0</v>
      </c>
    </row>
    <row r="34" spans="1:18" s="78" customFormat="1" ht="15" customHeight="1">
      <c r="A34" s="55" t="s">
        <v>90</v>
      </c>
      <c r="B34" s="56"/>
      <c r="C34" s="82">
        <v>6846</v>
      </c>
      <c r="D34" s="82">
        <v>256115.036007</v>
      </c>
      <c r="E34" s="82">
        <v>0</v>
      </c>
      <c r="F34" s="82">
        <v>0</v>
      </c>
      <c r="G34" s="82">
        <v>0</v>
      </c>
      <c r="H34" s="82">
        <v>0</v>
      </c>
      <c r="I34" s="82">
        <v>4670</v>
      </c>
      <c r="J34" s="82">
        <v>22208.580042</v>
      </c>
      <c r="K34" s="82">
        <v>2139</v>
      </c>
      <c r="L34" s="82">
        <v>231204.53584</v>
      </c>
      <c r="M34" s="82">
        <v>37</v>
      </c>
      <c r="N34" s="82">
        <v>2701.920125</v>
      </c>
      <c r="O34" s="82">
        <v>0</v>
      </c>
      <c r="P34" s="82">
        <v>0</v>
      </c>
      <c r="Q34" s="82">
        <v>4</v>
      </c>
      <c r="R34" s="82">
        <v>1</v>
      </c>
    </row>
    <row r="35" spans="1:18" s="78" customFormat="1" ht="15" customHeight="1">
      <c r="A35" s="55" t="s">
        <v>91</v>
      </c>
      <c r="B35" s="56"/>
      <c r="C35" s="82">
        <v>2524</v>
      </c>
      <c r="D35" s="82">
        <v>75466.658702</v>
      </c>
      <c r="E35" s="82">
        <v>0</v>
      </c>
      <c r="F35" s="82">
        <v>0</v>
      </c>
      <c r="G35" s="82">
        <v>0</v>
      </c>
      <c r="H35" s="82">
        <v>0</v>
      </c>
      <c r="I35" s="82">
        <v>1785</v>
      </c>
      <c r="J35" s="82">
        <v>9319.27389</v>
      </c>
      <c r="K35" s="82">
        <v>730</v>
      </c>
      <c r="L35" s="82">
        <v>65889.284812</v>
      </c>
      <c r="M35" s="82">
        <v>9</v>
      </c>
      <c r="N35" s="82">
        <v>258.1</v>
      </c>
      <c r="O35" s="82">
        <v>0</v>
      </c>
      <c r="P35" s="82">
        <v>0</v>
      </c>
      <c r="Q35" s="82">
        <v>1</v>
      </c>
      <c r="R35" s="82">
        <v>0</v>
      </c>
    </row>
    <row r="36" spans="1:18" s="78" customFormat="1" ht="15" customHeight="1">
      <c r="A36" s="55" t="s">
        <v>273</v>
      </c>
      <c r="B36" s="56"/>
      <c r="C36" s="82">
        <v>5656</v>
      </c>
      <c r="D36" s="82">
        <v>148587.187963</v>
      </c>
      <c r="E36" s="82">
        <v>0</v>
      </c>
      <c r="F36" s="82">
        <v>0</v>
      </c>
      <c r="G36" s="82">
        <v>0</v>
      </c>
      <c r="H36" s="82">
        <v>0</v>
      </c>
      <c r="I36" s="82">
        <v>4253</v>
      </c>
      <c r="J36" s="82">
        <v>18256.620606</v>
      </c>
      <c r="K36" s="82">
        <v>1365</v>
      </c>
      <c r="L36" s="82">
        <v>129285.91027</v>
      </c>
      <c r="M36" s="82">
        <v>38</v>
      </c>
      <c r="N36" s="82">
        <v>1044.657087</v>
      </c>
      <c r="O36" s="82">
        <v>0</v>
      </c>
      <c r="P36" s="82">
        <v>0</v>
      </c>
      <c r="Q36" s="82">
        <v>13</v>
      </c>
      <c r="R36" s="82">
        <v>0</v>
      </c>
    </row>
    <row r="37" spans="1:18" s="78" customFormat="1" ht="15" customHeight="1">
      <c r="A37" s="55" t="s">
        <v>92</v>
      </c>
      <c r="B37" s="56"/>
      <c r="C37" s="82">
        <v>2244</v>
      </c>
      <c r="D37" s="82">
        <v>20479.315524</v>
      </c>
      <c r="E37" s="82">
        <v>0</v>
      </c>
      <c r="F37" s="82">
        <v>0</v>
      </c>
      <c r="G37" s="82">
        <v>0</v>
      </c>
      <c r="H37" s="82">
        <v>0</v>
      </c>
      <c r="I37" s="82">
        <v>1868</v>
      </c>
      <c r="J37" s="82">
        <v>7298.633744</v>
      </c>
      <c r="K37" s="82">
        <v>366</v>
      </c>
      <c r="L37" s="82">
        <v>13092.68178</v>
      </c>
      <c r="M37" s="82">
        <v>9</v>
      </c>
      <c r="N37" s="82">
        <v>83</v>
      </c>
      <c r="O37" s="82">
        <v>1</v>
      </c>
      <c r="P37" s="82">
        <v>5</v>
      </c>
      <c r="Q37" s="82">
        <v>0</v>
      </c>
      <c r="R37" s="82">
        <v>0</v>
      </c>
    </row>
    <row r="38" spans="1:18" s="78" customFormat="1" ht="15" customHeight="1">
      <c r="A38" s="55" t="s">
        <v>93</v>
      </c>
      <c r="B38" s="56"/>
      <c r="C38" s="82">
        <v>5621</v>
      </c>
      <c r="D38" s="82">
        <v>125508.273325</v>
      </c>
      <c r="E38" s="82">
        <v>0</v>
      </c>
      <c r="F38" s="82">
        <v>0</v>
      </c>
      <c r="G38" s="82">
        <v>0</v>
      </c>
      <c r="H38" s="82">
        <v>0</v>
      </c>
      <c r="I38" s="82">
        <v>4126</v>
      </c>
      <c r="J38" s="82">
        <v>17511.394391</v>
      </c>
      <c r="K38" s="82">
        <v>1440</v>
      </c>
      <c r="L38" s="82">
        <v>104775.682178</v>
      </c>
      <c r="M38" s="82">
        <v>55</v>
      </c>
      <c r="N38" s="82">
        <v>3221.196756</v>
      </c>
      <c r="O38" s="82">
        <v>0</v>
      </c>
      <c r="P38" s="82">
        <v>0</v>
      </c>
      <c r="Q38" s="82">
        <v>8</v>
      </c>
      <c r="R38" s="82">
        <v>1</v>
      </c>
    </row>
    <row r="39" spans="1:18" s="78" customFormat="1" ht="15" customHeight="1">
      <c r="A39" s="55" t="s">
        <v>94</v>
      </c>
      <c r="B39" s="56"/>
      <c r="C39" s="82">
        <v>15777</v>
      </c>
      <c r="D39" s="82">
        <v>368536.676517</v>
      </c>
      <c r="E39" s="82">
        <v>0</v>
      </c>
      <c r="F39" s="82">
        <v>0</v>
      </c>
      <c r="G39" s="82">
        <v>0</v>
      </c>
      <c r="H39" s="82">
        <v>0</v>
      </c>
      <c r="I39" s="82">
        <v>11407</v>
      </c>
      <c r="J39" s="82">
        <v>51869.831433</v>
      </c>
      <c r="K39" s="82">
        <v>4277</v>
      </c>
      <c r="L39" s="82">
        <v>312734.929443</v>
      </c>
      <c r="M39" s="82">
        <v>91</v>
      </c>
      <c r="N39" s="82">
        <v>3921.415641</v>
      </c>
      <c r="O39" s="82">
        <v>2</v>
      </c>
      <c r="P39" s="82">
        <v>10.5</v>
      </c>
      <c r="Q39" s="82">
        <v>9</v>
      </c>
      <c r="R39" s="82">
        <v>1</v>
      </c>
    </row>
    <row r="40" spans="1:18" s="78" customFormat="1" ht="15" customHeight="1">
      <c r="A40" s="55" t="s">
        <v>95</v>
      </c>
      <c r="B40" s="56"/>
      <c r="C40" s="82">
        <v>5704</v>
      </c>
      <c r="D40" s="82">
        <v>1020540.661289</v>
      </c>
      <c r="E40" s="82">
        <v>0</v>
      </c>
      <c r="F40" s="82">
        <v>0</v>
      </c>
      <c r="G40" s="82">
        <v>0</v>
      </c>
      <c r="H40" s="82">
        <v>0</v>
      </c>
      <c r="I40" s="82">
        <v>3545</v>
      </c>
      <c r="J40" s="82">
        <v>24032.492438</v>
      </c>
      <c r="K40" s="82">
        <v>2128</v>
      </c>
      <c r="L40" s="82">
        <v>996093.333851</v>
      </c>
      <c r="M40" s="82">
        <v>31</v>
      </c>
      <c r="N40" s="82">
        <v>414.835</v>
      </c>
      <c r="O40" s="82">
        <v>0</v>
      </c>
      <c r="P40" s="82">
        <v>0</v>
      </c>
      <c r="Q40" s="82">
        <v>0</v>
      </c>
      <c r="R40" s="82">
        <v>0</v>
      </c>
    </row>
    <row r="41" spans="1:18" s="78" customFormat="1" ht="15" customHeight="1">
      <c r="A41" s="55" t="s">
        <v>96</v>
      </c>
      <c r="B41" s="56"/>
      <c r="C41" s="82">
        <v>3600</v>
      </c>
      <c r="D41" s="82">
        <v>193188.648038</v>
      </c>
      <c r="E41" s="82">
        <v>0</v>
      </c>
      <c r="F41" s="82">
        <v>0</v>
      </c>
      <c r="G41" s="82">
        <v>0</v>
      </c>
      <c r="H41" s="82">
        <v>0</v>
      </c>
      <c r="I41" s="82">
        <v>3095</v>
      </c>
      <c r="J41" s="82">
        <v>15924.260034</v>
      </c>
      <c r="K41" s="82">
        <v>500</v>
      </c>
      <c r="L41" s="82">
        <v>177236.388004</v>
      </c>
      <c r="M41" s="82">
        <v>5</v>
      </c>
      <c r="N41" s="82">
        <v>28</v>
      </c>
      <c r="O41" s="82">
        <v>0</v>
      </c>
      <c r="P41" s="82">
        <v>0</v>
      </c>
      <c r="Q41" s="82">
        <v>1</v>
      </c>
      <c r="R41" s="82">
        <v>0</v>
      </c>
    </row>
    <row r="42" spans="1:18" s="78" customFormat="1" ht="15" customHeight="1">
      <c r="A42" s="215" t="s">
        <v>362</v>
      </c>
      <c r="B42" s="56"/>
      <c r="C42" s="82">
        <v>110889</v>
      </c>
      <c r="D42" s="82">
        <v>1272534.463953</v>
      </c>
      <c r="E42" s="82">
        <v>1</v>
      </c>
      <c r="F42" s="82">
        <v>50</v>
      </c>
      <c r="G42" s="82">
        <v>0</v>
      </c>
      <c r="H42" s="82">
        <v>0</v>
      </c>
      <c r="I42" s="82">
        <v>95836</v>
      </c>
      <c r="J42" s="82">
        <v>463036.176298</v>
      </c>
      <c r="K42" s="82">
        <v>14655</v>
      </c>
      <c r="L42" s="82">
        <v>786715.938587</v>
      </c>
      <c r="M42" s="82">
        <v>396</v>
      </c>
      <c r="N42" s="82">
        <v>22726.199247</v>
      </c>
      <c r="O42" s="82">
        <v>1</v>
      </c>
      <c r="P42" s="82">
        <v>6.149821</v>
      </c>
      <c r="Q42" s="82">
        <v>26</v>
      </c>
      <c r="R42" s="82">
        <v>5</v>
      </c>
    </row>
    <row r="43" spans="1:18" s="78" customFormat="1" ht="15" customHeight="1">
      <c r="A43" s="55" t="s">
        <v>97</v>
      </c>
      <c r="B43" s="56"/>
      <c r="C43" s="82">
        <v>101775</v>
      </c>
      <c r="D43" s="82">
        <v>1023532.686283</v>
      </c>
      <c r="E43" s="82">
        <v>1</v>
      </c>
      <c r="F43" s="82">
        <v>25</v>
      </c>
      <c r="G43" s="82">
        <v>0</v>
      </c>
      <c r="H43" s="82">
        <v>0</v>
      </c>
      <c r="I43" s="82">
        <v>86253</v>
      </c>
      <c r="J43" s="82">
        <v>317694.728173</v>
      </c>
      <c r="K43" s="82">
        <v>14525</v>
      </c>
      <c r="L43" s="82">
        <v>696604.076662</v>
      </c>
      <c r="M43" s="82">
        <v>983</v>
      </c>
      <c r="N43" s="82">
        <v>9024.446448</v>
      </c>
      <c r="O43" s="82">
        <v>13</v>
      </c>
      <c r="P43" s="82">
        <v>184.435</v>
      </c>
      <c r="Q43" s="82">
        <v>58</v>
      </c>
      <c r="R43" s="82">
        <v>2</v>
      </c>
    </row>
    <row r="44" spans="1:18" s="78" customFormat="1" ht="15" customHeight="1">
      <c r="A44" s="55" t="s">
        <v>98</v>
      </c>
      <c r="B44" s="56"/>
      <c r="C44" s="82">
        <v>16194</v>
      </c>
      <c r="D44" s="82">
        <v>933193.590015</v>
      </c>
      <c r="E44" s="82">
        <v>0</v>
      </c>
      <c r="F44" s="82">
        <v>0</v>
      </c>
      <c r="G44" s="82">
        <v>1</v>
      </c>
      <c r="H44" s="82">
        <v>1.8072</v>
      </c>
      <c r="I44" s="82">
        <v>10727</v>
      </c>
      <c r="J44" s="82">
        <v>103875.522985</v>
      </c>
      <c r="K44" s="82">
        <v>5309</v>
      </c>
      <c r="L44" s="82">
        <v>824277.056322</v>
      </c>
      <c r="M44" s="82">
        <v>141</v>
      </c>
      <c r="N44" s="82">
        <v>4982.903508</v>
      </c>
      <c r="O44" s="82">
        <v>16</v>
      </c>
      <c r="P44" s="82">
        <v>56.3</v>
      </c>
      <c r="Q44" s="82">
        <v>25</v>
      </c>
      <c r="R44" s="82">
        <v>2</v>
      </c>
    </row>
    <row r="45" spans="1:18" s="78" customFormat="1" ht="15" customHeight="1">
      <c r="A45" s="55" t="s">
        <v>99</v>
      </c>
      <c r="B45" s="56"/>
      <c r="C45" s="82">
        <v>7202</v>
      </c>
      <c r="D45" s="82">
        <v>64848.075261</v>
      </c>
      <c r="E45" s="82">
        <v>0</v>
      </c>
      <c r="F45" s="82">
        <v>0</v>
      </c>
      <c r="G45" s="82">
        <v>1</v>
      </c>
      <c r="H45" s="82">
        <v>5.6</v>
      </c>
      <c r="I45" s="82">
        <v>5754</v>
      </c>
      <c r="J45" s="82">
        <v>21458.524087</v>
      </c>
      <c r="K45" s="82">
        <v>1432</v>
      </c>
      <c r="L45" s="82">
        <v>43230.171894</v>
      </c>
      <c r="M45" s="82">
        <v>15</v>
      </c>
      <c r="N45" s="82">
        <v>153.77928</v>
      </c>
      <c r="O45" s="82">
        <v>0</v>
      </c>
      <c r="P45" s="82">
        <v>0</v>
      </c>
      <c r="Q45" s="82">
        <v>2</v>
      </c>
      <c r="R45" s="82">
        <v>0</v>
      </c>
    </row>
    <row r="46" spans="1:18" s="78" customFormat="1" ht="15" customHeight="1">
      <c r="A46" s="215" t="s">
        <v>368</v>
      </c>
      <c r="B46" s="56"/>
      <c r="C46" s="82">
        <v>25764</v>
      </c>
      <c r="D46" s="82">
        <v>525994.184057</v>
      </c>
      <c r="E46" s="82">
        <v>0</v>
      </c>
      <c r="F46" s="82">
        <v>0</v>
      </c>
      <c r="G46" s="82">
        <v>0</v>
      </c>
      <c r="H46" s="82">
        <v>0</v>
      </c>
      <c r="I46" s="82">
        <v>18839</v>
      </c>
      <c r="J46" s="82">
        <v>52140.218784</v>
      </c>
      <c r="K46" s="82">
        <v>6426</v>
      </c>
      <c r="L46" s="82">
        <v>466552.37722</v>
      </c>
      <c r="M46" s="82">
        <v>498</v>
      </c>
      <c r="N46" s="82">
        <v>7289.588053</v>
      </c>
      <c r="O46" s="82">
        <v>1</v>
      </c>
      <c r="P46" s="82">
        <v>12</v>
      </c>
      <c r="Q46" s="82">
        <v>84</v>
      </c>
      <c r="R46" s="82">
        <v>0</v>
      </c>
    </row>
    <row r="47" spans="1:18" s="78" customFormat="1" ht="15" customHeight="1">
      <c r="A47" s="55" t="s">
        <v>100</v>
      </c>
      <c r="B47" s="56"/>
      <c r="C47" s="82">
        <v>49690</v>
      </c>
      <c r="D47" s="82">
        <v>8265967.12692</v>
      </c>
      <c r="E47" s="82">
        <v>0</v>
      </c>
      <c r="F47" s="82">
        <v>0</v>
      </c>
      <c r="G47" s="82">
        <v>1</v>
      </c>
      <c r="H47" s="82">
        <v>5.5</v>
      </c>
      <c r="I47" s="82">
        <v>28793</v>
      </c>
      <c r="J47" s="82">
        <v>476034.453662</v>
      </c>
      <c r="K47" s="82">
        <v>20197</v>
      </c>
      <c r="L47" s="82">
        <v>7706023.621196</v>
      </c>
      <c r="M47" s="82">
        <v>696</v>
      </c>
      <c r="N47" s="82">
        <v>77994.957003</v>
      </c>
      <c r="O47" s="82">
        <v>3</v>
      </c>
      <c r="P47" s="82">
        <v>5908.595059</v>
      </c>
      <c r="Q47" s="82">
        <v>182</v>
      </c>
      <c r="R47" s="82">
        <v>4</v>
      </c>
    </row>
    <row r="48" spans="1:18" s="78" customFormat="1" ht="15" customHeight="1">
      <c r="A48" s="55" t="s">
        <v>101</v>
      </c>
      <c r="B48" s="56"/>
      <c r="C48" s="82">
        <v>36090</v>
      </c>
      <c r="D48" s="82">
        <v>1369458.164078</v>
      </c>
      <c r="E48" s="82">
        <v>0</v>
      </c>
      <c r="F48" s="82">
        <v>0</v>
      </c>
      <c r="G48" s="82">
        <v>0</v>
      </c>
      <c r="H48" s="82">
        <v>0</v>
      </c>
      <c r="I48" s="82">
        <v>22780</v>
      </c>
      <c r="J48" s="82">
        <v>230462.042744</v>
      </c>
      <c r="K48" s="82">
        <v>12912</v>
      </c>
      <c r="L48" s="82">
        <v>1121088.119523</v>
      </c>
      <c r="M48" s="82">
        <v>398</v>
      </c>
      <c r="N48" s="82">
        <v>17908.001811</v>
      </c>
      <c r="O48" s="82">
        <v>0</v>
      </c>
      <c r="P48" s="82">
        <v>0</v>
      </c>
      <c r="Q48" s="82">
        <v>3</v>
      </c>
      <c r="R48" s="82">
        <v>1</v>
      </c>
    </row>
    <row r="49" spans="1:18" s="78" customFormat="1" ht="15" customHeight="1">
      <c r="A49" s="55" t="s">
        <v>102</v>
      </c>
      <c r="B49" s="56"/>
      <c r="C49" s="82">
        <v>86296</v>
      </c>
      <c r="D49" s="82">
        <v>1073541.408424</v>
      </c>
      <c r="E49" s="82">
        <v>0</v>
      </c>
      <c r="F49" s="82">
        <v>0</v>
      </c>
      <c r="G49" s="82">
        <v>0</v>
      </c>
      <c r="H49" s="82">
        <v>0</v>
      </c>
      <c r="I49" s="82">
        <v>67449</v>
      </c>
      <c r="J49" s="82">
        <v>186464.752301</v>
      </c>
      <c r="K49" s="82">
        <v>17966</v>
      </c>
      <c r="L49" s="82">
        <v>877384.347225</v>
      </c>
      <c r="M49" s="82">
        <v>877</v>
      </c>
      <c r="N49" s="82">
        <v>9656.108898</v>
      </c>
      <c r="O49" s="82">
        <v>4</v>
      </c>
      <c r="P49" s="82">
        <v>36.2</v>
      </c>
      <c r="Q49" s="82">
        <v>100</v>
      </c>
      <c r="R49" s="82">
        <v>1</v>
      </c>
    </row>
    <row r="50" spans="1:18" s="78" customFormat="1" ht="15" customHeight="1">
      <c r="A50" s="55" t="s">
        <v>103</v>
      </c>
      <c r="B50" s="56"/>
      <c r="C50" s="82">
        <v>21101</v>
      </c>
      <c r="D50" s="82">
        <v>346025.453065</v>
      </c>
      <c r="E50" s="82">
        <v>1</v>
      </c>
      <c r="F50" s="82">
        <v>1.2</v>
      </c>
      <c r="G50" s="82">
        <v>0</v>
      </c>
      <c r="H50" s="82">
        <v>0</v>
      </c>
      <c r="I50" s="82">
        <v>17097</v>
      </c>
      <c r="J50" s="82">
        <v>74527.892068</v>
      </c>
      <c r="K50" s="82">
        <v>3892</v>
      </c>
      <c r="L50" s="82">
        <v>270717.879651</v>
      </c>
      <c r="M50" s="82">
        <v>111</v>
      </c>
      <c r="N50" s="82">
        <v>778.481346</v>
      </c>
      <c r="O50" s="82">
        <v>0</v>
      </c>
      <c r="P50" s="82">
        <v>0</v>
      </c>
      <c r="Q50" s="82">
        <v>1182</v>
      </c>
      <c r="R50" s="82">
        <v>1</v>
      </c>
    </row>
    <row r="51" spans="1:18" s="78" customFormat="1" ht="15" customHeight="1">
      <c r="A51" s="55" t="s">
        <v>104</v>
      </c>
      <c r="B51" s="56"/>
      <c r="C51" s="82">
        <v>72</v>
      </c>
      <c r="D51" s="82">
        <v>133.996187</v>
      </c>
      <c r="E51" s="82">
        <v>0</v>
      </c>
      <c r="F51" s="82">
        <v>0</v>
      </c>
      <c r="G51" s="82">
        <v>0</v>
      </c>
      <c r="H51" s="82">
        <v>0</v>
      </c>
      <c r="I51" s="82">
        <v>66</v>
      </c>
      <c r="J51" s="82">
        <v>106.996187</v>
      </c>
      <c r="K51" s="82">
        <v>6</v>
      </c>
      <c r="L51" s="82">
        <v>27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</row>
    <row r="52" spans="1:18" s="78" customFormat="1" ht="15" customHeight="1">
      <c r="A52" s="215" t="s">
        <v>374</v>
      </c>
      <c r="B52" s="56"/>
      <c r="C52" s="82">
        <v>433</v>
      </c>
      <c r="D52" s="82">
        <v>3021.785069</v>
      </c>
      <c r="E52" s="82">
        <v>0</v>
      </c>
      <c r="F52" s="82">
        <v>0</v>
      </c>
      <c r="G52" s="82">
        <v>0</v>
      </c>
      <c r="H52" s="82">
        <v>0</v>
      </c>
      <c r="I52" s="82">
        <v>361</v>
      </c>
      <c r="J52" s="82">
        <v>866.732752</v>
      </c>
      <c r="K52" s="82">
        <v>71</v>
      </c>
      <c r="L52" s="82">
        <v>2154.852317</v>
      </c>
      <c r="M52" s="82">
        <v>1</v>
      </c>
      <c r="N52" s="82">
        <v>0.2</v>
      </c>
      <c r="O52" s="82">
        <v>0</v>
      </c>
      <c r="P52" s="82">
        <v>0</v>
      </c>
      <c r="Q52" s="82">
        <v>0</v>
      </c>
      <c r="R52" s="82">
        <v>0</v>
      </c>
    </row>
    <row r="53" spans="1:18" s="78" customFormat="1" ht="15" customHeight="1">
      <c r="A53" s="55" t="s">
        <v>105</v>
      </c>
      <c r="B53" s="56"/>
      <c r="C53" s="82">
        <v>55</v>
      </c>
      <c r="D53" s="82">
        <v>260.43</v>
      </c>
      <c r="E53" s="82">
        <v>0</v>
      </c>
      <c r="F53" s="82">
        <v>0</v>
      </c>
      <c r="G53" s="82">
        <v>0</v>
      </c>
      <c r="H53" s="82">
        <v>0</v>
      </c>
      <c r="I53" s="82">
        <v>47</v>
      </c>
      <c r="J53" s="82">
        <v>214.43</v>
      </c>
      <c r="K53" s="82">
        <v>8</v>
      </c>
      <c r="L53" s="82">
        <v>46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</row>
    <row r="54" spans="1:18" s="78" customFormat="1" ht="15" customHeight="1">
      <c r="A54" s="55" t="s">
        <v>106</v>
      </c>
      <c r="B54" s="56"/>
      <c r="C54" s="82">
        <v>2871</v>
      </c>
      <c r="D54" s="82">
        <v>74154.742923</v>
      </c>
      <c r="E54" s="82">
        <v>0</v>
      </c>
      <c r="F54" s="82">
        <v>0</v>
      </c>
      <c r="G54" s="82">
        <v>0</v>
      </c>
      <c r="H54" s="82">
        <v>0</v>
      </c>
      <c r="I54" s="82">
        <v>2165</v>
      </c>
      <c r="J54" s="82">
        <v>7013.658828</v>
      </c>
      <c r="K54" s="82">
        <v>689</v>
      </c>
      <c r="L54" s="82">
        <v>67055.434095</v>
      </c>
      <c r="M54" s="82">
        <v>17</v>
      </c>
      <c r="N54" s="82">
        <v>85.65</v>
      </c>
      <c r="O54" s="82">
        <v>0</v>
      </c>
      <c r="P54" s="82">
        <v>0</v>
      </c>
      <c r="Q54" s="82">
        <v>1</v>
      </c>
      <c r="R54" s="82">
        <v>0</v>
      </c>
    </row>
    <row r="55" spans="1:18" s="78" customFormat="1" ht="15" customHeight="1">
      <c r="A55" s="55" t="s">
        <v>107</v>
      </c>
      <c r="B55" s="56"/>
      <c r="C55" s="82">
        <v>13428</v>
      </c>
      <c r="D55" s="82">
        <v>135800.234776</v>
      </c>
      <c r="E55" s="82">
        <v>0</v>
      </c>
      <c r="F55" s="82">
        <v>0</v>
      </c>
      <c r="G55" s="82">
        <v>0</v>
      </c>
      <c r="H55" s="82">
        <v>0</v>
      </c>
      <c r="I55" s="82">
        <v>10570</v>
      </c>
      <c r="J55" s="82">
        <v>29815.416767</v>
      </c>
      <c r="K55" s="82">
        <v>2711</v>
      </c>
      <c r="L55" s="82">
        <v>102370.755748</v>
      </c>
      <c r="M55" s="82">
        <v>145</v>
      </c>
      <c r="N55" s="82">
        <v>3599.901747</v>
      </c>
      <c r="O55" s="82">
        <v>2</v>
      </c>
      <c r="P55" s="82">
        <v>14.160514</v>
      </c>
      <c r="Q55" s="82">
        <v>0</v>
      </c>
      <c r="R55" s="82">
        <v>0</v>
      </c>
    </row>
    <row r="56" spans="1:18" s="78" customFormat="1" ht="15" customHeight="1">
      <c r="A56" s="55" t="s">
        <v>108</v>
      </c>
      <c r="B56" s="56"/>
      <c r="C56" s="82">
        <v>22257</v>
      </c>
      <c r="D56" s="82">
        <v>202333.632509</v>
      </c>
      <c r="E56" s="82">
        <v>3</v>
      </c>
      <c r="F56" s="82">
        <v>21.77</v>
      </c>
      <c r="G56" s="82">
        <v>1</v>
      </c>
      <c r="H56" s="82">
        <v>0.6</v>
      </c>
      <c r="I56" s="82">
        <v>16763</v>
      </c>
      <c r="J56" s="82">
        <v>53935.160098</v>
      </c>
      <c r="K56" s="82">
        <v>5332</v>
      </c>
      <c r="L56" s="82">
        <v>146027.453254</v>
      </c>
      <c r="M56" s="82">
        <v>158</v>
      </c>
      <c r="N56" s="82">
        <v>2348.649157</v>
      </c>
      <c r="O56" s="82">
        <v>0</v>
      </c>
      <c r="P56" s="82">
        <v>0</v>
      </c>
      <c r="Q56" s="82">
        <v>2935</v>
      </c>
      <c r="R56" s="82">
        <v>66</v>
      </c>
    </row>
    <row r="57" spans="1:18" ht="16.5" customHeight="1">
      <c r="A57" s="83" t="s">
        <v>36</v>
      </c>
      <c r="B57" s="83"/>
      <c r="C57" s="83" t="s">
        <v>37</v>
      </c>
      <c r="D57" s="83"/>
      <c r="E57" s="83"/>
      <c r="F57" s="83"/>
      <c r="G57" s="84" t="s">
        <v>38</v>
      </c>
      <c r="H57" s="84"/>
      <c r="I57" s="83"/>
      <c r="J57" s="83"/>
      <c r="K57" s="89" t="s">
        <v>39</v>
      </c>
      <c r="L57" s="83"/>
      <c r="M57" s="89" t="s">
        <v>39</v>
      </c>
      <c r="N57" s="83"/>
      <c r="O57" s="89" t="s">
        <v>39</v>
      </c>
      <c r="P57" s="83"/>
      <c r="Q57" s="83"/>
      <c r="R57" s="217" t="str">
        <f>'2491-00-01'!V34</f>
        <v>中華民國110年1月20日編製</v>
      </c>
    </row>
    <row r="58" spans="7:18" ht="16.5" customHeight="1">
      <c r="G58" s="87" t="s">
        <v>40</v>
      </c>
      <c r="H58" s="87"/>
      <c r="R58" s="86" t="s">
        <v>41</v>
      </c>
    </row>
    <row r="59" spans="1:18" ht="16.5" customHeight="1">
      <c r="A59" s="61" t="s">
        <v>42</v>
      </c>
      <c r="B59" s="156" t="s">
        <v>388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61"/>
      <c r="B60" s="156" t="s">
        <v>283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43</v>
      </c>
      <c r="B61" s="61" t="s">
        <v>221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9.5" customHeight="1">
      <c r="A62" s="61"/>
      <c r="B62" s="61" t="s">
        <v>382</v>
      </c>
      <c r="C62" s="63"/>
      <c r="D62" s="63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</sheetData>
  <sheetProtection/>
  <mergeCells count="12">
    <mergeCell ref="M6:N7"/>
    <mergeCell ref="O6:P7"/>
    <mergeCell ref="Q6:Q7"/>
    <mergeCell ref="R6:R7"/>
    <mergeCell ref="A3:R4"/>
    <mergeCell ref="F5:L5"/>
    <mergeCell ref="A6:B8"/>
    <mergeCell ref="C6:D7"/>
    <mergeCell ref="E6:F7"/>
    <mergeCell ref="G6:H7"/>
    <mergeCell ref="I6:J7"/>
    <mergeCell ref="K6:L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70" zoomScaleSheetLayoutView="70" zoomScalePageLayoutView="0" workbookViewId="0" topLeftCell="A16">
      <selection activeCell="C9" sqref="C9:R56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90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9"/>
      <c r="Q1" s="91" t="s">
        <v>1</v>
      </c>
      <c r="R1" s="67" t="s">
        <v>2</v>
      </c>
    </row>
    <row r="2" spans="1:18" ht="16.5" customHeight="1">
      <c r="A2" s="68" t="s">
        <v>137</v>
      </c>
      <c r="B2" s="69" t="s">
        <v>138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92"/>
      <c r="Q2" s="72" t="s">
        <v>5</v>
      </c>
      <c r="R2" s="93" t="s">
        <v>139</v>
      </c>
    </row>
    <row r="3" spans="1:18" s="73" customFormat="1" ht="18" customHeight="1">
      <c r="A3" s="390" t="s">
        <v>246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</row>
    <row r="4" spans="1:18" s="73" customFormat="1" ht="18" customHeight="1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</row>
    <row r="5" spans="1:18" s="77" customFormat="1" ht="18" customHeight="1">
      <c r="A5" s="75"/>
      <c r="G5" s="313" t="s">
        <v>399</v>
      </c>
      <c r="H5" s="313"/>
      <c r="I5" s="313"/>
      <c r="J5" s="313"/>
      <c r="K5" s="313"/>
      <c r="Q5" s="392" t="s">
        <v>7</v>
      </c>
      <c r="R5" s="392"/>
    </row>
    <row r="6" spans="1:18" s="77" customFormat="1" ht="15.75" customHeight="1">
      <c r="A6" s="373" t="s">
        <v>172</v>
      </c>
      <c r="B6" s="374"/>
      <c r="C6" s="340" t="s">
        <v>140</v>
      </c>
      <c r="D6" s="364"/>
      <c r="E6" s="379" t="s">
        <v>141</v>
      </c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1"/>
      <c r="Q6" s="340" t="s">
        <v>142</v>
      </c>
      <c r="R6" s="382"/>
    </row>
    <row r="7" spans="1:18" s="78" customFormat="1" ht="15.75" customHeight="1">
      <c r="A7" s="375"/>
      <c r="B7" s="376"/>
      <c r="C7" s="342"/>
      <c r="D7" s="366"/>
      <c r="E7" s="384" t="s">
        <v>143</v>
      </c>
      <c r="F7" s="385"/>
      <c r="G7" s="384" t="s">
        <v>144</v>
      </c>
      <c r="H7" s="385"/>
      <c r="I7" s="384" t="s">
        <v>145</v>
      </c>
      <c r="J7" s="385"/>
      <c r="K7" s="384" t="s">
        <v>146</v>
      </c>
      <c r="L7" s="385"/>
      <c r="M7" s="386" t="s">
        <v>147</v>
      </c>
      <c r="N7" s="387"/>
      <c r="O7" s="384" t="s">
        <v>148</v>
      </c>
      <c r="P7" s="385"/>
      <c r="Q7" s="342"/>
      <c r="R7" s="383"/>
    </row>
    <row r="8" spans="1:18" s="78" customFormat="1" ht="15.75" customHeight="1">
      <c r="A8" s="377"/>
      <c r="B8" s="378"/>
      <c r="C8" s="94" t="s">
        <v>149</v>
      </c>
      <c r="D8" s="79" t="s">
        <v>32</v>
      </c>
      <c r="E8" s="94" t="s">
        <v>149</v>
      </c>
      <c r="F8" s="79" t="s">
        <v>32</v>
      </c>
      <c r="G8" s="94" t="s">
        <v>149</v>
      </c>
      <c r="H8" s="79" t="s">
        <v>32</v>
      </c>
      <c r="I8" s="94" t="s">
        <v>149</v>
      </c>
      <c r="J8" s="79" t="s">
        <v>32</v>
      </c>
      <c r="K8" s="94" t="s">
        <v>149</v>
      </c>
      <c r="L8" s="79" t="s">
        <v>32</v>
      </c>
      <c r="M8" s="94" t="s">
        <v>149</v>
      </c>
      <c r="N8" s="79" t="s">
        <v>32</v>
      </c>
      <c r="O8" s="79" t="s">
        <v>31</v>
      </c>
      <c r="P8" s="79" t="s">
        <v>32</v>
      </c>
      <c r="Q8" s="79" t="s">
        <v>150</v>
      </c>
      <c r="R8" s="95" t="s">
        <v>32</v>
      </c>
    </row>
    <row r="9" spans="1:18" s="78" customFormat="1" ht="12.75" customHeight="1">
      <c r="A9" s="55" t="s">
        <v>33</v>
      </c>
      <c r="B9" s="56"/>
      <c r="C9" s="82">
        <v>718724</v>
      </c>
      <c r="D9" s="82">
        <v>25293900.615819</v>
      </c>
      <c r="E9" s="82">
        <v>4969</v>
      </c>
      <c r="F9" s="82">
        <v>51704.18212</v>
      </c>
      <c r="G9" s="82">
        <v>3371</v>
      </c>
      <c r="H9" s="82">
        <v>15468.823422</v>
      </c>
      <c r="I9" s="82">
        <v>3360</v>
      </c>
      <c r="J9" s="82">
        <v>144560.025847</v>
      </c>
      <c r="K9" s="82">
        <v>606</v>
      </c>
      <c r="L9" s="82">
        <v>25687.131026</v>
      </c>
      <c r="M9" s="82">
        <v>0</v>
      </c>
      <c r="N9" s="82">
        <v>0</v>
      </c>
      <c r="O9" s="82">
        <v>-29</v>
      </c>
      <c r="P9" s="82">
        <v>-2420.72519</v>
      </c>
      <c r="Q9" s="82">
        <v>720293</v>
      </c>
      <c r="R9" s="82">
        <v>25446588.144148</v>
      </c>
    </row>
    <row r="10" spans="1:18" s="78" customFormat="1" ht="12.75" customHeight="1">
      <c r="A10" s="55" t="s">
        <v>151</v>
      </c>
      <c r="B10" s="56"/>
      <c r="C10" s="82">
        <v>17020</v>
      </c>
      <c r="D10" s="82">
        <v>623169.872442</v>
      </c>
      <c r="E10" s="82">
        <v>100</v>
      </c>
      <c r="F10" s="82">
        <v>253.19227</v>
      </c>
      <c r="G10" s="82">
        <v>71</v>
      </c>
      <c r="H10" s="82">
        <v>304.02</v>
      </c>
      <c r="I10" s="82">
        <v>91</v>
      </c>
      <c r="J10" s="82">
        <v>3750.05558</v>
      </c>
      <c r="K10" s="82">
        <v>17</v>
      </c>
      <c r="L10" s="82">
        <v>238.413</v>
      </c>
      <c r="M10" s="82">
        <v>11</v>
      </c>
      <c r="N10" s="82">
        <v>676.84625</v>
      </c>
      <c r="O10" s="82">
        <v>-11</v>
      </c>
      <c r="P10" s="82">
        <v>-553.397471</v>
      </c>
      <c r="Q10" s="82">
        <v>17049</v>
      </c>
      <c r="R10" s="82">
        <v>626754.136071</v>
      </c>
    </row>
    <row r="11" spans="1:18" s="78" customFormat="1" ht="12.75" customHeight="1">
      <c r="A11" s="55" t="s">
        <v>152</v>
      </c>
      <c r="B11" s="56"/>
      <c r="C11" s="82">
        <v>4112</v>
      </c>
      <c r="D11" s="82">
        <v>291660.84406</v>
      </c>
      <c r="E11" s="82">
        <v>10</v>
      </c>
      <c r="F11" s="82">
        <v>53.2</v>
      </c>
      <c r="G11" s="82">
        <v>12</v>
      </c>
      <c r="H11" s="82">
        <v>72.879</v>
      </c>
      <c r="I11" s="82">
        <v>16</v>
      </c>
      <c r="J11" s="82">
        <v>101.15</v>
      </c>
      <c r="K11" s="82">
        <v>2</v>
      </c>
      <c r="L11" s="82">
        <v>27.4</v>
      </c>
      <c r="M11" s="82">
        <v>3</v>
      </c>
      <c r="N11" s="82">
        <v>-209.6</v>
      </c>
      <c r="O11" s="82">
        <v>-2</v>
      </c>
      <c r="P11" s="82">
        <v>83</v>
      </c>
      <c r="Q11" s="82">
        <v>4111</v>
      </c>
      <c r="R11" s="82">
        <v>291588.31506</v>
      </c>
    </row>
    <row r="12" spans="1:18" s="78" customFormat="1" ht="12.75" customHeight="1">
      <c r="A12" s="55" t="s">
        <v>153</v>
      </c>
      <c r="B12" s="56"/>
      <c r="C12" s="82">
        <v>195705</v>
      </c>
      <c r="D12" s="82">
        <v>8004999.00693</v>
      </c>
      <c r="E12" s="82">
        <v>716</v>
      </c>
      <c r="F12" s="82">
        <v>2389.602254</v>
      </c>
      <c r="G12" s="82">
        <v>654</v>
      </c>
      <c r="H12" s="82">
        <v>3982.164112</v>
      </c>
      <c r="I12" s="82">
        <v>762</v>
      </c>
      <c r="J12" s="82">
        <v>27906.75122</v>
      </c>
      <c r="K12" s="82">
        <v>133</v>
      </c>
      <c r="L12" s="82">
        <v>6462.383254</v>
      </c>
      <c r="M12" s="82">
        <v>225</v>
      </c>
      <c r="N12" s="82">
        <v>-305.206449</v>
      </c>
      <c r="O12" s="82">
        <v>-280</v>
      </c>
      <c r="P12" s="82">
        <v>-829.196419</v>
      </c>
      <c r="Q12" s="82">
        <v>195712</v>
      </c>
      <c r="R12" s="82">
        <v>8023716.41017</v>
      </c>
    </row>
    <row r="13" spans="1:18" s="78" customFormat="1" ht="12.75" customHeight="1">
      <c r="A13" s="55" t="s">
        <v>70</v>
      </c>
      <c r="B13" s="56"/>
      <c r="C13" s="82">
        <v>18143</v>
      </c>
      <c r="D13" s="82">
        <v>439820.955595</v>
      </c>
      <c r="E13" s="82">
        <v>128</v>
      </c>
      <c r="F13" s="82">
        <v>253.630888</v>
      </c>
      <c r="G13" s="82">
        <v>77</v>
      </c>
      <c r="H13" s="82">
        <v>254.559</v>
      </c>
      <c r="I13" s="82">
        <v>63</v>
      </c>
      <c r="J13" s="82">
        <v>909.79433</v>
      </c>
      <c r="K13" s="82">
        <v>9</v>
      </c>
      <c r="L13" s="82">
        <v>211.64644</v>
      </c>
      <c r="M13" s="82">
        <v>18</v>
      </c>
      <c r="N13" s="82">
        <v>-716.05896</v>
      </c>
      <c r="O13" s="82">
        <v>-41</v>
      </c>
      <c r="P13" s="82">
        <v>-256.616045</v>
      </c>
      <c r="Q13" s="82">
        <v>18171</v>
      </c>
      <c r="R13" s="82">
        <v>439545.500368</v>
      </c>
    </row>
    <row r="14" spans="1:18" s="78" customFormat="1" ht="12.75" customHeight="1">
      <c r="A14" s="55" t="s">
        <v>71</v>
      </c>
      <c r="B14" s="56"/>
      <c r="C14" s="82">
        <v>1463</v>
      </c>
      <c r="D14" s="82">
        <v>43184.062753</v>
      </c>
      <c r="E14" s="82">
        <v>11</v>
      </c>
      <c r="F14" s="82">
        <v>61.555</v>
      </c>
      <c r="G14" s="82">
        <v>4</v>
      </c>
      <c r="H14" s="82">
        <v>10.73</v>
      </c>
      <c r="I14" s="82">
        <v>6</v>
      </c>
      <c r="J14" s="82">
        <v>145.5</v>
      </c>
      <c r="K14" s="82">
        <v>2</v>
      </c>
      <c r="L14" s="82">
        <v>13.7</v>
      </c>
      <c r="M14" s="82">
        <v>-1</v>
      </c>
      <c r="N14" s="82">
        <v>229.31</v>
      </c>
      <c r="O14" s="82">
        <v>-1</v>
      </c>
      <c r="P14" s="82">
        <v>-9.075</v>
      </c>
      <c r="Q14" s="82">
        <v>1468</v>
      </c>
      <c r="R14" s="82">
        <v>43586.922753</v>
      </c>
    </row>
    <row r="15" spans="1:18" s="78" customFormat="1" ht="12.75" customHeight="1">
      <c r="A15" s="55" t="s">
        <v>72</v>
      </c>
      <c r="B15" s="56"/>
      <c r="C15" s="82">
        <v>31</v>
      </c>
      <c r="D15" s="82">
        <v>55416.43105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31</v>
      </c>
      <c r="R15" s="82">
        <v>55416.43105</v>
      </c>
    </row>
    <row r="16" spans="1:18" s="78" customFormat="1" ht="12.75" customHeight="1">
      <c r="A16" s="55" t="s">
        <v>73</v>
      </c>
      <c r="B16" s="56"/>
      <c r="C16" s="82">
        <v>10105</v>
      </c>
      <c r="D16" s="82">
        <v>387763.734861</v>
      </c>
      <c r="E16" s="82">
        <v>24</v>
      </c>
      <c r="F16" s="82">
        <v>330.44</v>
      </c>
      <c r="G16" s="82">
        <v>43</v>
      </c>
      <c r="H16" s="82">
        <v>164.400007</v>
      </c>
      <c r="I16" s="82">
        <v>19</v>
      </c>
      <c r="J16" s="82">
        <v>162.44</v>
      </c>
      <c r="K16" s="82">
        <v>9</v>
      </c>
      <c r="L16" s="82">
        <v>458.010704</v>
      </c>
      <c r="M16" s="82">
        <v>3</v>
      </c>
      <c r="N16" s="82">
        <v>-459.34</v>
      </c>
      <c r="O16" s="82">
        <v>-34</v>
      </c>
      <c r="P16" s="82">
        <v>3515.499002</v>
      </c>
      <c r="Q16" s="82">
        <v>10055</v>
      </c>
      <c r="R16" s="82">
        <v>390690.363152</v>
      </c>
    </row>
    <row r="17" spans="1:18" s="78" customFormat="1" ht="12.75" customHeight="1">
      <c r="A17" s="55" t="s">
        <v>74</v>
      </c>
      <c r="B17" s="56"/>
      <c r="C17" s="82">
        <v>5137</v>
      </c>
      <c r="D17" s="82">
        <v>93859.8708</v>
      </c>
      <c r="E17" s="82">
        <v>15</v>
      </c>
      <c r="F17" s="82">
        <v>47</v>
      </c>
      <c r="G17" s="82">
        <v>27</v>
      </c>
      <c r="H17" s="82">
        <v>84.1</v>
      </c>
      <c r="I17" s="82">
        <v>12</v>
      </c>
      <c r="J17" s="82">
        <v>64.32182</v>
      </c>
      <c r="K17" s="82">
        <v>4</v>
      </c>
      <c r="L17" s="82">
        <v>83.68</v>
      </c>
      <c r="M17" s="82">
        <v>0</v>
      </c>
      <c r="N17" s="82">
        <v>-71.5</v>
      </c>
      <c r="O17" s="82">
        <v>-5</v>
      </c>
      <c r="P17" s="82">
        <v>-80.75</v>
      </c>
      <c r="Q17" s="82">
        <v>5120</v>
      </c>
      <c r="R17" s="82">
        <v>93651.16262</v>
      </c>
    </row>
    <row r="18" spans="1:18" s="78" customFormat="1" ht="12.75" customHeight="1">
      <c r="A18" s="55" t="s">
        <v>75</v>
      </c>
      <c r="B18" s="56"/>
      <c r="C18" s="82">
        <v>2006</v>
      </c>
      <c r="D18" s="82">
        <v>31712.42171</v>
      </c>
      <c r="E18" s="82">
        <v>4</v>
      </c>
      <c r="F18" s="82">
        <v>21.5</v>
      </c>
      <c r="G18" s="82">
        <v>15</v>
      </c>
      <c r="H18" s="82">
        <v>27.600001</v>
      </c>
      <c r="I18" s="82">
        <v>4</v>
      </c>
      <c r="J18" s="82">
        <v>46.3</v>
      </c>
      <c r="K18" s="82">
        <v>3</v>
      </c>
      <c r="L18" s="82">
        <v>28.72774</v>
      </c>
      <c r="M18" s="82">
        <v>2</v>
      </c>
      <c r="N18" s="82">
        <v>47.5</v>
      </c>
      <c r="O18" s="82">
        <v>3</v>
      </c>
      <c r="P18" s="82">
        <v>-11.999999</v>
      </c>
      <c r="Q18" s="82">
        <v>2000</v>
      </c>
      <c r="R18" s="82">
        <v>31759.39397</v>
      </c>
    </row>
    <row r="19" spans="1:18" s="78" customFormat="1" ht="12.75" customHeight="1">
      <c r="A19" s="55" t="s">
        <v>76</v>
      </c>
      <c r="B19" s="56"/>
      <c r="C19" s="82">
        <v>3590</v>
      </c>
      <c r="D19" s="82">
        <v>44624.047087</v>
      </c>
      <c r="E19" s="82">
        <v>8</v>
      </c>
      <c r="F19" s="82">
        <v>3.25</v>
      </c>
      <c r="G19" s="82">
        <v>20</v>
      </c>
      <c r="H19" s="82">
        <v>79.301</v>
      </c>
      <c r="I19" s="82">
        <v>9</v>
      </c>
      <c r="J19" s="82">
        <v>93.7</v>
      </c>
      <c r="K19" s="82">
        <v>2</v>
      </c>
      <c r="L19" s="82">
        <v>187.8</v>
      </c>
      <c r="M19" s="82">
        <v>3</v>
      </c>
      <c r="N19" s="82">
        <v>565.87945</v>
      </c>
      <c r="O19" s="82">
        <v>7</v>
      </c>
      <c r="P19" s="82">
        <v>186.401</v>
      </c>
      <c r="Q19" s="82">
        <v>3588</v>
      </c>
      <c r="R19" s="82">
        <v>45206.176537</v>
      </c>
    </row>
    <row r="20" spans="1:18" s="78" customFormat="1" ht="12.75" customHeight="1">
      <c r="A20" s="55" t="s">
        <v>77</v>
      </c>
      <c r="B20" s="56"/>
      <c r="C20" s="82">
        <v>3182</v>
      </c>
      <c r="D20" s="82">
        <v>59985.336333</v>
      </c>
      <c r="E20" s="82">
        <v>8</v>
      </c>
      <c r="F20" s="82">
        <v>10.6</v>
      </c>
      <c r="G20" s="82">
        <v>7</v>
      </c>
      <c r="H20" s="82">
        <v>38.22</v>
      </c>
      <c r="I20" s="82">
        <v>11</v>
      </c>
      <c r="J20" s="82">
        <v>150.13626</v>
      </c>
      <c r="K20" s="82">
        <v>1</v>
      </c>
      <c r="L20" s="82">
        <v>27.02</v>
      </c>
      <c r="M20" s="82">
        <v>0</v>
      </c>
      <c r="N20" s="82">
        <v>-124.38434</v>
      </c>
      <c r="O20" s="82">
        <v>-9</v>
      </c>
      <c r="P20" s="82">
        <v>-237.88626</v>
      </c>
      <c r="Q20" s="82">
        <v>3174</v>
      </c>
      <c r="R20" s="82">
        <v>59718.561993</v>
      </c>
    </row>
    <row r="21" spans="1:18" s="78" customFormat="1" ht="12.75" customHeight="1">
      <c r="A21" s="55" t="s">
        <v>78</v>
      </c>
      <c r="B21" s="56"/>
      <c r="C21" s="82">
        <v>10484</v>
      </c>
      <c r="D21" s="82">
        <v>112315.841722</v>
      </c>
      <c r="E21" s="82">
        <v>34</v>
      </c>
      <c r="F21" s="82">
        <v>139.3834</v>
      </c>
      <c r="G21" s="82">
        <v>27</v>
      </c>
      <c r="H21" s="82">
        <v>104.17</v>
      </c>
      <c r="I21" s="82">
        <v>33</v>
      </c>
      <c r="J21" s="82">
        <v>392.465184</v>
      </c>
      <c r="K21" s="82">
        <v>3</v>
      </c>
      <c r="L21" s="82">
        <v>41.17</v>
      </c>
      <c r="M21" s="82">
        <v>12</v>
      </c>
      <c r="N21" s="82">
        <v>901.43</v>
      </c>
      <c r="O21" s="82">
        <v>-32</v>
      </c>
      <c r="P21" s="82">
        <v>-419.450742</v>
      </c>
      <c r="Q21" s="82">
        <v>10471</v>
      </c>
      <c r="R21" s="82">
        <v>113184.329564</v>
      </c>
    </row>
    <row r="22" spans="1:18" s="78" customFormat="1" ht="12.75" customHeight="1">
      <c r="A22" s="55" t="s">
        <v>79</v>
      </c>
      <c r="B22" s="56"/>
      <c r="C22" s="82">
        <v>326</v>
      </c>
      <c r="D22" s="82">
        <v>23770.156368</v>
      </c>
      <c r="E22" s="82">
        <v>1</v>
      </c>
      <c r="F22" s="82">
        <v>5</v>
      </c>
      <c r="G22" s="82">
        <v>0</v>
      </c>
      <c r="H22" s="82">
        <v>0</v>
      </c>
      <c r="I22" s="82">
        <v>1</v>
      </c>
      <c r="J22" s="82">
        <v>0.8</v>
      </c>
      <c r="K22" s="82">
        <v>1</v>
      </c>
      <c r="L22" s="82">
        <v>21</v>
      </c>
      <c r="M22" s="82">
        <v>-2</v>
      </c>
      <c r="N22" s="82">
        <v>-359.47</v>
      </c>
      <c r="O22" s="82">
        <v>1</v>
      </c>
      <c r="P22" s="82">
        <v>399.77</v>
      </c>
      <c r="Q22" s="82">
        <v>326</v>
      </c>
      <c r="R22" s="82">
        <v>23795.256368</v>
      </c>
    </row>
    <row r="23" spans="1:18" s="78" customFormat="1" ht="12.75" customHeight="1">
      <c r="A23" s="55" t="s">
        <v>80</v>
      </c>
      <c r="B23" s="56"/>
      <c r="C23" s="82">
        <v>8663</v>
      </c>
      <c r="D23" s="82">
        <v>619070.142817</v>
      </c>
      <c r="E23" s="82">
        <v>26</v>
      </c>
      <c r="F23" s="82">
        <v>68.566888</v>
      </c>
      <c r="G23" s="82">
        <v>23</v>
      </c>
      <c r="H23" s="82">
        <v>191.000001</v>
      </c>
      <c r="I23" s="82">
        <v>42</v>
      </c>
      <c r="J23" s="82">
        <v>524.20582</v>
      </c>
      <c r="K23" s="82">
        <v>7</v>
      </c>
      <c r="L23" s="82">
        <v>80.63666</v>
      </c>
      <c r="M23" s="82">
        <v>5</v>
      </c>
      <c r="N23" s="82">
        <v>-109.45</v>
      </c>
      <c r="O23" s="82">
        <v>-7</v>
      </c>
      <c r="P23" s="82">
        <v>-50.068</v>
      </c>
      <c r="Q23" s="82">
        <v>8664</v>
      </c>
      <c r="R23" s="82">
        <v>619231.760864</v>
      </c>
    </row>
    <row r="24" spans="1:18" s="78" customFormat="1" ht="12.75" customHeight="1">
      <c r="A24" s="55" t="s">
        <v>81</v>
      </c>
      <c r="B24" s="56"/>
      <c r="C24" s="82">
        <v>6797</v>
      </c>
      <c r="D24" s="82">
        <v>462443.553861</v>
      </c>
      <c r="E24" s="82">
        <v>25</v>
      </c>
      <c r="F24" s="82">
        <v>149.516</v>
      </c>
      <c r="G24" s="82">
        <v>25</v>
      </c>
      <c r="H24" s="82">
        <v>169.27</v>
      </c>
      <c r="I24" s="82">
        <v>28</v>
      </c>
      <c r="J24" s="82">
        <v>309.81069</v>
      </c>
      <c r="K24" s="82">
        <v>4</v>
      </c>
      <c r="L24" s="82">
        <v>102.11072</v>
      </c>
      <c r="M24" s="82">
        <v>8</v>
      </c>
      <c r="N24" s="82">
        <v>675.12</v>
      </c>
      <c r="O24" s="82">
        <v>-2</v>
      </c>
      <c r="P24" s="82">
        <v>-387.17878</v>
      </c>
      <c r="Q24" s="82">
        <v>6803</v>
      </c>
      <c r="R24" s="82">
        <v>462919.441051</v>
      </c>
    </row>
    <row r="25" spans="1:18" s="78" customFormat="1" ht="12.75" customHeight="1">
      <c r="A25" s="55" t="s">
        <v>274</v>
      </c>
      <c r="B25" s="56"/>
      <c r="C25" s="82">
        <v>197</v>
      </c>
      <c r="D25" s="82">
        <v>45848.69573</v>
      </c>
      <c r="E25" s="82">
        <v>2</v>
      </c>
      <c r="F25" s="82">
        <v>10.2</v>
      </c>
      <c r="G25" s="82">
        <v>1</v>
      </c>
      <c r="H25" s="82">
        <v>5</v>
      </c>
      <c r="I25" s="82">
        <v>8</v>
      </c>
      <c r="J25" s="82">
        <v>740.86175</v>
      </c>
      <c r="K25" s="82">
        <v>1</v>
      </c>
      <c r="L25" s="82">
        <v>420</v>
      </c>
      <c r="M25" s="82">
        <v>-1</v>
      </c>
      <c r="N25" s="82">
        <v>-244.5</v>
      </c>
      <c r="O25" s="82">
        <v>0</v>
      </c>
      <c r="P25" s="82">
        <v>30.7746</v>
      </c>
      <c r="Q25" s="82">
        <v>197</v>
      </c>
      <c r="R25" s="82">
        <v>45961.03208</v>
      </c>
    </row>
    <row r="26" spans="1:18" s="78" customFormat="1" ht="12.75" customHeight="1">
      <c r="A26" s="55" t="s">
        <v>82</v>
      </c>
      <c r="B26" s="56"/>
      <c r="C26" s="82">
        <v>1850</v>
      </c>
      <c r="D26" s="82">
        <v>67553.132882</v>
      </c>
      <c r="E26" s="82">
        <v>1</v>
      </c>
      <c r="F26" s="82">
        <v>20</v>
      </c>
      <c r="G26" s="82">
        <v>5</v>
      </c>
      <c r="H26" s="82">
        <v>9</v>
      </c>
      <c r="I26" s="82">
        <v>11</v>
      </c>
      <c r="J26" s="82">
        <v>258.1575</v>
      </c>
      <c r="K26" s="82">
        <v>3</v>
      </c>
      <c r="L26" s="82">
        <v>28.35</v>
      </c>
      <c r="M26" s="82">
        <v>-5</v>
      </c>
      <c r="N26" s="82">
        <v>-167.098</v>
      </c>
      <c r="O26" s="82">
        <v>1</v>
      </c>
      <c r="P26" s="82">
        <v>61.35</v>
      </c>
      <c r="Q26" s="82">
        <v>1842</v>
      </c>
      <c r="R26" s="82">
        <v>67688.192382</v>
      </c>
    </row>
    <row r="27" spans="1:18" s="78" customFormat="1" ht="12.75" customHeight="1">
      <c r="A27" s="55" t="s">
        <v>83</v>
      </c>
      <c r="B27" s="56"/>
      <c r="C27" s="82">
        <v>8975</v>
      </c>
      <c r="D27" s="82">
        <v>225723.106918</v>
      </c>
      <c r="E27" s="82">
        <v>16</v>
      </c>
      <c r="F27" s="82">
        <v>20.7</v>
      </c>
      <c r="G27" s="82">
        <v>26</v>
      </c>
      <c r="H27" s="82">
        <v>55.650001</v>
      </c>
      <c r="I27" s="82">
        <v>27</v>
      </c>
      <c r="J27" s="82">
        <v>650.867384</v>
      </c>
      <c r="K27" s="82">
        <v>1</v>
      </c>
      <c r="L27" s="82">
        <v>4</v>
      </c>
      <c r="M27" s="82">
        <v>7</v>
      </c>
      <c r="N27" s="82">
        <v>376.18434</v>
      </c>
      <c r="O27" s="82">
        <v>-19</v>
      </c>
      <c r="P27" s="82">
        <v>-43.15346</v>
      </c>
      <c r="Q27" s="82">
        <v>8953</v>
      </c>
      <c r="R27" s="82">
        <v>226668.055181</v>
      </c>
    </row>
    <row r="28" spans="1:18" s="78" customFormat="1" ht="12.75" customHeight="1">
      <c r="A28" s="55" t="s">
        <v>84</v>
      </c>
      <c r="B28" s="56"/>
      <c r="C28" s="82">
        <v>3428</v>
      </c>
      <c r="D28" s="82">
        <v>139367.058574</v>
      </c>
      <c r="E28" s="82">
        <v>12</v>
      </c>
      <c r="F28" s="82">
        <v>21.14</v>
      </c>
      <c r="G28" s="82">
        <v>7</v>
      </c>
      <c r="H28" s="82">
        <v>238.27</v>
      </c>
      <c r="I28" s="82">
        <v>11</v>
      </c>
      <c r="J28" s="82">
        <v>92.829</v>
      </c>
      <c r="K28" s="82">
        <v>1</v>
      </c>
      <c r="L28" s="82">
        <v>25.05</v>
      </c>
      <c r="M28" s="82">
        <v>4</v>
      </c>
      <c r="N28" s="82">
        <v>220.2</v>
      </c>
      <c r="O28" s="82">
        <v>-6</v>
      </c>
      <c r="P28" s="82">
        <v>131.67</v>
      </c>
      <c r="Q28" s="82">
        <v>3431</v>
      </c>
      <c r="R28" s="82">
        <v>139569.577574</v>
      </c>
    </row>
    <row r="29" spans="1:18" s="78" customFormat="1" ht="12.75" customHeight="1">
      <c r="A29" s="55" t="s">
        <v>85</v>
      </c>
      <c r="B29" s="56"/>
      <c r="C29" s="82">
        <v>7860</v>
      </c>
      <c r="D29" s="82">
        <v>565165.093053</v>
      </c>
      <c r="E29" s="82">
        <v>16</v>
      </c>
      <c r="F29" s="82">
        <v>151.8</v>
      </c>
      <c r="G29" s="82">
        <v>23</v>
      </c>
      <c r="H29" s="82">
        <v>164.15</v>
      </c>
      <c r="I29" s="82">
        <v>30</v>
      </c>
      <c r="J29" s="82">
        <v>1056.352289</v>
      </c>
      <c r="K29" s="82">
        <v>6</v>
      </c>
      <c r="L29" s="82">
        <v>293.92732</v>
      </c>
      <c r="M29" s="82">
        <v>14</v>
      </c>
      <c r="N29" s="82">
        <v>447.768001</v>
      </c>
      <c r="O29" s="82">
        <v>-17</v>
      </c>
      <c r="P29" s="82">
        <v>38.709999</v>
      </c>
      <c r="Q29" s="82">
        <v>7850</v>
      </c>
      <c r="R29" s="82">
        <v>566401.646022</v>
      </c>
    </row>
    <row r="30" spans="1:18" s="78" customFormat="1" ht="12.75" customHeight="1">
      <c r="A30" s="55" t="s">
        <v>86</v>
      </c>
      <c r="B30" s="56"/>
      <c r="C30" s="82">
        <v>31582</v>
      </c>
      <c r="D30" s="82">
        <v>523410.602061</v>
      </c>
      <c r="E30" s="82">
        <v>96</v>
      </c>
      <c r="F30" s="82">
        <v>221.84</v>
      </c>
      <c r="G30" s="82">
        <v>96</v>
      </c>
      <c r="H30" s="82">
        <v>417.220002</v>
      </c>
      <c r="I30" s="82">
        <v>127</v>
      </c>
      <c r="J30" s="82">
        <v>2012.409108</v>
      </c>
      <c r="K30" s="82">
        <v>19</v>
      </c>
      <c r="L30" s="82">
        <v>542.665</v>
      </c>
      <c r="M30" s="82">
        <v>49</v>
      </c>
      <c r="N30" s="82">
        <v>1007.5414</v>
      </c>
      <c r="O30" s="82">
        <v>-34</v>
      </c>
      <c r="P30" s="82">
        <v>-717.32125</v>
      </c>
      <c r="Q30" s="82">
        <v>31597</v>
      </c>
      <c r="R30" s="82">
        <v>524975.186317</v>
      </c>
    </row>
    <row r="31" spans="1:18" s="78" customFormat="1" ht="12.75" customHeight="1">
      <c r="A31" s="55" t="s">
        <v>87</v>
      </c>
      <c r="B31" s="56"/>
      <c r="C31" s="82">
        <v>5066</v>
      </c>
      <c r="D31" s="82">
        <v>715719.617346</v>
      </c>
      <c r="E31" s="82">
        <v>21</v>
      </c>
      <c r="F31" s="82">
        <v>149.02</v>
      </c>
      <c r="G31" s="82">
        <v>15</v>
      </c>
      <c r="H31" s="82">
        <v>190.6</v>
      </c>
      <c r="I31" s="82">
        <v>35</v>
      </c>
      <c r="J31" s="82">
        <v>14084.273034</v>
      </c>
      <c r="K31" s="82">
        <v>7</v>
      </c>
      <c r="L31" s="82">
        <v>645.926</v>
      </c>
      <c r="M31" s="82">
        <v>4</v>
      </c>
      <c r="N31" s="82">
        <v>-140.31</v>
      </c>
      <c r="O31" s="82">
        <v>6</v>
      </c>
      <c r="P31" s="82">
        <v>25.52123</v>
      </c>
      <c r="Q31" s="82">
        <v>5082</v>
      </c>
      <c r="R31" s="82">
        <v>729001.59561</v>
      </c>
    </row>
    <row r="32" spans="1:18" s="78" customFormat="1" ht="12.75" customHeight="1">
      <c r="A32" s="55" t="s">
        <v>88</v>
      </c>
      <c r="B32" s="56"/>
      <c r="C32" s="82">
        <v>22990</v>
      </c>
      <c r="D32" s="82">
        <v>2167048.88552</v>
      </c>
      <c r="E32" s="82">
        <v>91</v>
      </c>
      <c r="F32" s="82">
        <v>153.77498</v>
      </c>
      <c r="G32" s="82">
        <v>70</v>
      </c>
      <c r="H32" s="82">
        <v>643.23716</v>
      </c>
      <c r="I32" s="82">
        <v>124</v>
      </c>
      <c r="J32" s="82">
        <v>3062.701908</v>
      </c>
      <c r="K32" s="82">
        <v>20</v>
      </c>
      <c r="L32" s="82">
        <v>1933.99707</v>
      </c>
      <c r="M32" s="82">
        <v>28</v>
      </c>
      <c r="N32" s="82">
        <v>-452.06</v>
      </c>
      <c r="O32" s="82">
        <v>-43</v>
      </c>
      <c r="P32" s="82">
        <v>-2805.906792</v>
      </c>
      <c r="Q32" s="82">
        <v>22996</v>
      </c>
      <c r="R32" s="82">
        <v>2164430.161386</v>
      </c>
    </row>
    <row r="33" spans="1:18" s="78" customFormat="1" ht="12.75" customHeight="1">
      <c r="A33" s="55" t="s">
        <v>89</v>
      </c>
      <c r="B33" s="56"/>
      <c r="C33" s="82">
        <v>5243</v>
      </c>
      <c r="D33" s="82">
        <v>189746.858403</v>
      </c>
      <c r="E33" s="82">
        <v>15</v>
      </c>
      <c r="F33" s="82">
        <v>57.538888</v>
      </c>
      <c r="G33" s="82">
        <v>18</v>
      </c>
      <c r="H33" s="82">
        <v>46.3</v>
      </c>
      <c r="I33" s="82">
        <v>15</v>
      </c>
      <c r="J33" s="82">
        <v>215.43477</v>
      </c>
      <c r="K33" s="82">
        <v>6</v>
      </c>
      <c r="L33" s="82">
        <v>774.96201</v>
      </c>
      <c r="M33" s="82">
        <v>5</v>
      </c>
      <c r="N33" s="82">
        <v>-3226.348</v>
      </c>
      <c r="O33" s="82">
        <v>-20</v>
      </c>
      <c r="P33" s="82">
        <v>-349.706761</v>
      </c>
      <c r="Q33" s="82">
        <v>5225</v>
      </c>
      <c r="R33" s="82">
        <v>185622.51529</v>
      </c>
    </row>
    <row r="34" spans="1:18" s="78" customFormat="1" ht="12.75" customHeight="1">
      <c r="A34" s="55" t="s">
        <v>90</v>
      </c>
      <c r="B34" s="56"/>
      <c r="C34" s="82">
        <v>6838</v>
      </c>
      <c r="D34" s="82">
        <v>255035.370124</v>
      </c>
      <c r="E34" s="82">
        <v>24</v>
      </c>
      <c r="F34" s="82">
        <v>125.801</v>
      </c>
      <c r="G34" s="82">
        <v>27</v>
      </c>
      <c r="H34" s="82">
        <v>103.4</v>
      </c>
      <c r="I34" s="82">
        <v>35</v>
      </c>
      <c r="J34" s="82">
        <v>589.228883</v>
      </c>
      <c r="K34" s="82">
        <v>7</v>
      </c>
      <c r="L34" s="82">
        <v>85.07159</v>
      </c>
      <c r="M34" s="82">
        <v>-1</v>
      </c>
      <c r="N34" s="82">
        <v>470.126</v>
      </c>
      <c r="O34" s="82">
        <v>12</v>
      </c>
      <c r="P34" s="82">
        <v>82.98159</v>
      </c>
      <c r="Q34" s="82">
        <v>6846</v>
      </c>
      <c r="R34" s="82">
        <v>256115.036007</v>
      </c>
    </row>
    <row r="35" spans="1:18" s="78" customFormat="1" ht="12.75" customHeight="1">
      <c r="A35" s="55" t="s">
        <v>91</v>
      </c>
      <c r="B35" s="56"/>
      <c r="C35" s="82">
        <v>2527</v>
      </c>
      <c r="D35" s="82">
        <v>75200.611622</v>
      </c>
      <c r="E35" s="82">
        <v>5</v>
      </c>
      <c r="F35" s="82">
        <v>2.85</v>
      </c>
      <c r="G35" s="82">
        <v>9</v>
      </c>
      <c r="H35" s="82">
        <v>25.1</v>
      </c>
      <c r="I35" s="82">
        <v>6</v>
      </c>
      <c r="J35" s="82">
        <v>172.42908</v>
      </c>
      <c r="K35" s="82">
        <v>2</v>
      </c>
      <c r="L35" s="82">
        <v>30.232</v>
      </c>
      <c r="M35" s="82">
        <v>3</v>
      </c>
      <c r="N35" s="82">
        <v>132.7</v>
      </c>
      <c r="O35" s="82">
        <v>-2</v>
      </c>
      <c r="P35" s="82">
        <v>13.4</v>
      </c>
      <c r="Q35" s="82">
        <v>2524</v>
      </c>
      <c r="R35" s="82">
        <v>75466.658702</v>
      </c>
    </row>
    <row r="36" spans="1:18" s="78" customFormat="1" ht="12.75" customHeight="1">
      <c r="A36" s="55" t="s">
        <v>275</v>
      </c>
      <c r="B36" s="56"/>
      <c r="C36" s="82">
        <v>5638</v>
      </c>
      <c r="D36" s="82">
        <v>148118.700103</v>
      </c>
      <c r="E36" s="82">
        <v>31</v>
      </c>
      <c r="F36" s="82">
        <v>74.36</v>
      </c>
      <c r="G36" s="82">
        <v>25</v>
      </c>
      <c r="H36" s="82">
        <v>239.29194</v>
      </c>
      <c r="I36" s="82">
        <v>23</v>
      </c>
      <c r="J36" s="82">
        <v>338.73774</v>
      </c>
      <c r="K36" s="82">
        <v>6</v>
      </c>
      <c r="L36" s="82">
        <v>153.7</v>
      </c>
      <c r="M36" s="82">
        <v>20</v>
      </c>
      <c r="N36" s="82">
        <v>334.55006</v>
      </c>
      <c r="O36" s="82">
        <v>-8</v>
      </c>
      <c r="P36" s="82">
        <v>113.832</v>
      </c>
      <c r="Q36" s="82">
        <v>5656</v>
      </c>
      <c r="R36" s="82">
        <v>148587.187963</v>
      </c>
    </row>
    <row r="37" spans="1:18" s="78" customFormat="1" ht="12.75" customHeight="1">
      <c r="A37" s="55" t="s">
        <v>92</v>
      </c>
      <c r="B37" s="56"/>
      <c r="C37" s="82">
        <v>2228</v>
      </c>
      <c r="D37" s="82">
        <v>20402.905524</v>
      </c>
      <c r="E37" s="82">
        <v>13</v>
      </c>
      <c r="F37" s="82">
        <v>17.5</v>
      </c>
      <c r="G37" s="82">
        <v>8</v>
      </c>
      <c r="H37" s="82">
        <v>18.8</v>
      </c>
      <c r="I37" s="82">
        <v>5</v>
      </c>
      <c r="J37" s="82">
        <v>36.9</v>
      </c>
      <c r="K37" s="82">
        <v>1</v>
      </c>
      <c r="L37" s="82">
        <v>5</v>
      </c>
      <c r="M37" s="82">
        <v>9</v>
      </c>
      <c r="N37" s="82">
        <v>38.31</v>
      </c>
      <c r="O37" s="82">
        <v>2</v>
      </c>
      <c r="P37" s="82">
        <v>7.5</v>
      </c>
      <c r="Q37" s="82">
        <v>2244</v>
      </c>
      <c r="R37" s="82">
        <v>20479.315524</v>
      </c>
    </row>
    <row r="38" spans="1:18" s="78" customFormat="1" ht="12.75" customHeight="1">
      <c r="A38" s="55" t="s">
        <v>93</v>
      </c>
      <c r="B38" s="56"/>
      <c r="C38" s="82">
        <v>5572</v>
      </c>
      <c r="D38" s="82">
        <v>124359.970996</v>
      </c>
      <c r="E38" s="82">
        <v>47</v>
      </c>
      <c r="F38" s="82">
        <v>102.97</v>
      </c>
      <c r="G38" s="82">
        <v>20</v>
      </c>
      <c r="H38" s="82">
        <v>49.11</v>
      </c>
      <c r="I38" s="82">
        <v>30</v>
      </c>
      <c r="J38" s="82">
        <v>943.45233</v>
      </c>
      <c r="K38" s="82">
        <v>1</v>
      </c>
      <c r="L38" s="82">
        <v>71</v>
      </c>
      <c r="M38" s="82">
        <v>25</v>
      </c>
      <c r="N38" s="82">
        <v>393.78</v>
      </c>
      <c r="O38" s="82">
        <v>-3</v>
      </c>
      <c r="P38" s="82">
        <v>-171.790001</v>
      </c>
      <c r="Q38" s="82">
        <v>5621</v>
      </c>
      <c r="R38" s="82">
        <v>125508.273325</v>
      </c>
    </row>
    <row r="39" spans="1:18" s="78" customFormat="1" ht="12.75" customHeight="1">
      <c r="A39" s="55" t="s">
        <v>94</v>
      </c>
      <c r="B39" s="56"/>
      <c r="C39" s="82">
        <v>15784</v>
      </c>
      <c r="D39" s="82">
        <v>368331.843117</v>
      </c>
      <c r="E39" s="82">
        <v>42</v>
      </c>
      <c r="F39" s="82">
        <v>169.66521</v>
      </c>
      <c r="G39" s="82">
        <v>36</v>
      </c>
      <c r="H39" s="82">
        <v>653.685</v>
      </c>
      <c r="I39" s="82">
        <v>47</v>
      </c>
      <c r="J39" s="82">
        <v>852.64234</v>
      </c>
      <c r="K39" s="82">
        <v>7</v>
      </c>
      <c r="L39" s="82">
        <v>193</v>
      </c>
      <c r="M39" s="82">
        <v>16</v>
      </c>
      <c r="N39" s="82">
        <v>-75.0864</v>
      </c>
      <c r="O39" s="82">
        <v>-29</v>
      </c>
      <c r="P39" s="82">
        <v>104.29725</v>
      </c>
      <c r="Q39" s="82">
        <v>15777</v>
      </c>
      <c r="R39" s="82">
        <v>368536.676517</v>
      </c>
    </row>
    <row r="40" spans="1:18" s="78" customFormat="1" ht="12.75" customHeight="1">
      <c r="A40" s="55" t="s">
        <v>154</v>
      </c>
      <c r="B40" s="56"/>
      <c r="C40" s="82">
        <v>5665</v>
      </c>
      <c r="D40" s="82">
        <v>1015167.606141</v>
      </c>
      <c r="E40" s="82">
        <v>54</v>
      </c>
      <c r="F40" s="82">
        <v>154.308</v>
      </c>
      <c r="G40" s="82">
        <v>29</v>
      </c>
      <c r="H40" s="82">
        <v>279.11</v>
      </c>
      <c r="I40" s="82">
        <v>70</v>
      </c>
      <c r="J40" s="82">
        <v>4626.425285</v>
      </c>
      <c r="K40" s="82">
        <v>6</v>
      </c>
      <c r="L40" s="82">
        <v>77.24365</v>
      </c>
      <c r="M40" s="82">
        <v>14</v>
      </c>
      <c r="N40" s="82">
        <v>842.675513</v>
      </c>
      <c r="O40" s="82">
        <v>0</v>
      </c>
      <c r="P40" s="82">
        <v>106</v>
      </c>
      <c r="Q40" s="82">
        <v>5704</v>
      </c>
      <c r="R40" s="82">
        <v>1020540.661289</v>
      </c>
    </row>
    <row r="41" spans="1:18" s="78" customFormat="1" ht="12.75" customHeight="1">
      <c r="A41" s="55" t="s">
        <v>155</v>
      </c>
      <c r="B41" s="56"/>
      <c r="C41" s="82">
        <v>3606</v>
      </c>
      <c r="D41" s="82">
        <v>193106.470098</v>
      </c>
      <c r="E41" s="82">
        <v>11</v>
      </c>
      <c r="F41" s="82">
        <v>7</v>
      </c>
      <c r="G41" s="82">
        <v>19</v>
      </c>
      <c r="H41" s="82">
        <v>49.11</v>
      </c>
      <c r="I41" s="82">
        <v>17</v>
      </c>
      <c r="J41" s="82">
        <v>388.55294</v>
      </c>
      <c r="K41" s="82">
        <v>7</v>
      </c>
      <c r="L41" s="82">
        <v>234.245</v>
      </c>
      <c r="M41" s="82">
        <v>-17</v>
      </c>
      <c r="N41" s="82">
        <v>-277.8</v>
      </c>
      <c r="O41" s="82">
        <v>19</v>
      </c>
      <c r="P41" s="82">
        <v>247.78</v>
      </c>
      <c r="Q41" s="82">
        <v>3600</v>
      </c>
      <c r="R41" s="82">
        <v>193188.648038</v>
      </c>
    </row>
    <row r="42" spans="1:18" s="78" customFormat="1" ht="12.75" customHeight="1">
      <c r="A42" s="215" t="s">
        <v>366</v>
      </c>
      <c r="B42" s="56"/>
      <c r="C42" s="82">
        <v>110713</v>
      </c>
      <c r="D42" s="82">
        <v>1268797.114052</v>
      </c>
      <c r="E42" s="82">
        <v>544</v>
      </c>
      <c r="F42" s="82">
        <v>1359.885236</v>
      </c>
      <c r="G42" s="82">
        <v>340</v>
      </c>
      <c r="H42" s="82">
        <v>1136.941753</v>
      </c>
      <c r="I42" s="82">
        <v>419</v>
      </c>
      <c r="J42" s="82">
        <v>6388.778354</v>
      </c>
      <c r="K42" s="82">
        <v>57</v>
      </c>
      <c r="L42" s="82">
        <v>1303.417524</v>
      </c>
      <c r="M42" s="82">
        <v>-16</v>
      </c>
      <c r="N42" s="82">
        <v>-1217.71703</v>
      </c>
      <c r="O42" s="82">
        <v>-12</v>
      </c>
      <c r="P42" s="82">
        <v>-353.237382</v>
      </c>
      <c r="Q42" s="82">
        <v>110889</v>
      </c>
      <c r="R42" s="82">
        <v>1272534.463953</v>
      </c>
    </row>
    <row r="43" spans="1:18" s="78" customFormat="1" ht="12.75" customHeight="1">
      <c r="A43" s="55" t="s">
        <v>156</v>
      </c>
      <c r="B43" s="56"/>
      <c r="C43" s="82">
        <v>102313</v>
      </c>
      <c r="D43" s="82">
        <v>1025585.820797</v>
      </c>
      <c r="E43" s="82">
        <v>397</v>
      </c>
      <c r="F43" s="82">
        <v>467.315216</v>
      </c>
      <c r="G43" s="82">
        <v>886</v>
      </c>
      <c r="H43" s="82">
        <v>2632.603083</v>
      </c>
      <c r="I43" s="82">
        <v>291</v>
      </c>
      <c r="J43" s="82">
        <v>3854.025283</v>
      </c>
      <c r="K43" s="82">
        <v>44</v>
      </c>
      <c r="L43" s="82">
        <v>2111.9915</v>
      </c>
      <c r="M43" s="82">
        <v>-220</v>
      </c>
      <c r="N43" s="82">
        <v>-3390.410055</v>
      </c>
      <c r="O43" s="82">
        <v>171</v>
      </c>
      <c r="P43" s="82">
        <v>1760.529625</v>
      </c>
      <c r="Q43" s="82">
        <v>101775</v>
      </c>
      <c r="R43" s="82">
        <v>1023532.686283</v>
      </c>
    </row>
    <row r="44" spans="1:18" s="78" customFormat="1" ht="12.75" customHeight="1">
      <c r="A44" s="55" t="s">
        <v>157</v>
      </c>
      <c r="B44" s="56"/>
      <c r="C44" s="82">
        <v>16158</v>
      </c>
      <c r="D44" s="82">
        <v>929215.015628</v>
      </c>
      <c r="E44" s="82">
        <v>81</v>
      </c>
      <c r="F44" s="82">
        <v>462.341688</v>
      </c>
      <c r="G44" s="82">
        <v>126</v>
      </c>
      <c r="H44" s="82">
        <v>602.940002</v>
      </c>
      <c r="I44" s="82">
        <v>60</v>
      </c>
      <c r="J44" s="82">
        <v>4249.17342</v>
      </c>
      <c r="K44" s="82">
        <v>8</v>
      </c>
      <c r="L44" s="82">
        <v>397.490721</v>
      </c>
      <c r="M44" s="82">
        <v>-10</v>
      </c>
      <c r="N44" s="82">
        <v>-39.32</v>
      </c>
      <c r="O44" s="82">
        <v>91</v>
      </c>
      <c r="P44" s="82">
        <v>306.810002</v>
      </c>
      <c r="Q44" s="82">
        <v>16194</v>
      </c>
      <c r="R44" s="82">
        <v>933193.590015</v>
      </c>
    </row>
    <row r="45" spans="1:18" s="78" customFormat="1" ht="12.75" customHeight="1">
      <c r="A45" s="55" t="s">
        <v>158</v>
      </c>
      <c r="B45" s="56"/>
      <c r="C45" s="82">
        <v>7169</v>
      </c>
      <c r="D45" s="82">
        <v>64763.499064</v>
      </c>
      <c r="E45" s="82">
        <v>101</v>
      </c>
      <c r="F45" s="82">
        <v>176.3502</v>
      </c>
      <c r="G45" s="82">
        <v>62</v>
      </c>
      <c r="H45" s="82">
        <v>216.285003</v>
      </c>
      <c r="I45" s="82">
        <v>28</v>
      </c>
      <c r="J45" s="82">
        <v>455.94924</v>
      </c>
      <c r="K45" s="82">
        <v>9</v>
      </c>
      <c r="L45" s="82">
        <v>110.299</v>
      </c>
      <c r="M45" s="82">
        <v>-24</v>
      </c>
      <c r="N45" s="82">
        <v>-160.07924</v>
      </c>
      <c r="O45" s="82">
        <v>18</v>
      </c>
      <c r="P45" s="82">
        <v>-61.06</v>
      </c>
      <c r="Q45" s="82">
        <v>7202</v>
      </c>
      <c r="R45" s="82">
        <v>64848.075261</v>
      </c>
    </row>
    <row r="46" spans="1:18" s="78" customFormat="1" ht="12.75" customHeight="1">
      <c r="A46" s="215" t="s">
        <v>367</v>
      </c>
      <c r="B46" s="56"/>
      <c r="C46" s="82">
        <v>25701</v>
      </c>
      <c r="D46" s="82">
        <v>525196.121902</v>
      </c>
      <c r="E46" s="82">
        <v>186</v>
      </c>
      <c r="F46" s="82">
        <v>235.494981</v>
      </c>
      <c r="G46" s="82">
        <v>123</v>
      </c>
      <c r="H46" s="82">
        <v>630.059182</v>
      </c>
      <c r="I46" s="82">
        <v>118</v>
      </c>
      <c r="J46" s="82">
        <v>2596.667804</v>
      </c>
      <c r="K46" s="82">
        <v>18</v>
      </c>
      <c r="L46" s="82">
        <v>916.7672</v>
      </c>
      <c r="M46" s="82">
        <v>10</v>
      </c>
      <c r="N46" s="82">
        <v>89.901742</v>
      </c>
      <c r="O46" s="82">
        <v>-10</v>
      </c>
      <c r="P46" s="82">
        <v>-577.17599</v>
      </c>
      <c r="Q46" s="82">
        <v>25764</v>
      </c>
      <c r="R46" s="82">
        <v>525994.184057</v>
      </c>
    </row>
    <row r="47" spans="1:18" s="78" customFormat="1" ht="12.75" customHeight="1">
      <c r="A47" s="55" t="s">
        <v>159</v>
      </c>
      <c r="B47" s="56"/>
      <c r="C47" s="82">
        <v>48685</v>
      </c>
      <c r="D47" s="82">
        <v>8174803.413876</v>
      </c>
      <c r="E47" s="82">
        <v>1169</v>
      </c>
      <c r="F47" s="82">
        <v>39570.60235</v>
      </c>
      <c r="G47" s="82">
        <v>145</v>
      </c>
      <c r="H47" s="82">
        <v>1770.641688</v>
      </c>
      <c r="I47" s="82">
        <v>581</v>
      </c>
      <c r="J47" s="82">
        <v>62227.763463</v>
      </c>
      <c r="K47" s="82">
        <v>94</v>
      </c>
      <c r="L47" s="82">
        <v>8541.698217</v>
      </c>
      <c r="M47" s="82">
        <v>7</v>
      </c>
      <c r="N47" s="82">
        <v>1542.581606</v>
      </c>
      <c r="O47" s="82">
        <v>-26</v>
      </c>
      <c r="P47" s="82">
        <v>-1864.89447</v>
      </c>
      <c r="Q47" s="82">
        <v>49690</v>
      </c>
      <c r="R47" s="82">
        <v>8265967.12692</v>
      </c>
    </row>
    <row r="48" spans="1:18" s="78" customFormat="1" ht="12.75" customHeight="1">
      <c r="A48" s="55" t="s">
        <v>160</v>
      </c>
      <c r="B48" s="56"/>
      <c r="C48" s="82">
        <v>35869</v>
      </c>
      <c r="D48" s="82">
        <v>1357853.593916</v>
      </c>
      <c r="E48" s="82">
        <v>356</v>
      </c>
      <c r="F48" s="82">
        <v>2490.787768</v>
      </c>
      <c r="G48" s="82">
        <v>133</v>
      </c>
      <c r="H48" s="82">
        <v>701.602</v>
      </c>
      <c r="I48" s="82">
        <v>241</v>
      </c>
      <c r="J48" s="82">
        <v>14262.403944</v>
      </c>
      <c r="K48" s="82">
        <v>51</v>
      </c>
      <c r="L48" s="82">
        <v>1106.86</v>
      </c>
      <c r="M48" s="82">
        <v>35</v>
      </c>
      <c r="N48" s="82">
        <v>494.61456</v>
      </c>
      <c r="O48" s="82">
        <v>-37</v>
      </c>
      <c r="P48" s="82">
        <v>-3834.77411</v>
      </c>
      <c r="Q48" s="82">
        <v>36090</v>
      </c>
      <c r="R48" s="82">
        <v>1369458.164078</v>
      </c>
    </row>
    <row r="49" spans="1:18" s="78" customFormat="1" ht="12.75" customHeight="1">
      <c r="A49" s="55" t="s">
        <v>161</v>
      </c>
      <c r="B49" s="56"/>
      <c r="C49" s="82">
        <v>85692</v>
      </c>
      <c r="D49" s="82">
        <v>1058609.783453</v>
      </c>
      <c r="E49" s="82">
        <v>964</v>
      </c>
      <c r="F49" s="82">
        <v>3086.914057</v>
      </c>
      <c r="G49" s="82">
        <v>480</v>
      </c>
      <c r="H49" s="82">
        <v>1659.453487</v>
      </c>
      <c r="I49" s="82">
        <v>491</v>
      </c>
      <c r="J49" s="82">
        <v>10625.224884</v>
      </c>
      <c r="K49" s="82">
        <v>85</v>
      </c>
      <c r="L49" s="82">
        <v>3385.92066</v>
      </c>
      <c r="M49" s="82">
        <v>28</v>
      </c>
      <c r="N49" s="82">
        <v>3411.453475</v>
      </c>
      <c r="O49" s="82">
        <v>92</v>
      </c>
      <c r="P49" s="82">
        <v>2853.406702</v>
      </c>
      <c r="Q49" s="82">
        <v>86296</v>
      </c>
      <c r="R49" s="82">
        <v>1073541.408424</v>
      </c>
    </row>
    <row r="50" spans="1:18" s="78" customFormat="1" ht="12.75" customHeight="1">
      <c r="A50" s="55" t="s">
        <v>162</v>
      </c>
      <c r="B50" s="56"/>
      <c r="C50" s="82">
        <v>21027</v>
      </c>
      <c r="D50" s="82">
        <v>344971.711896</v>
      </c>
      <c r="E50" s="82">
        <v>156</v>
      </c>
      <c r="F50" s="82">
        <v>621.029</v>
      </c>
      <c r="G50" s="82">
        <v>101</v>
      </c>
      <c r="H50" s="82">
        <v>259.550001</v>
      </c>
      <c r="I50" s="82">
        <v>78</v>
      </c>
      <c r="J50" s="82">
        <v>993.33304</v>
      </c>
      <c r="K50" s="82">
        <v>17</v>
      </c>
      <c r="L50" s="82">
        <v>221.8785</v>
      </c>
      <c r="M50" s="82">
        <v>19</v>
      </c>
      <c r="N50" s="82">
        <v>24.27594</v>
      </c>
      <c r="O50" s="82">
        <v>0</v>
      </c>
      <c r="P50" s="82">
        <v>-103.46831</v>
      </c>
      <c r="Q50" s="82">
        <v>21101</v>
      </c>
      <c r="R50" s="82">
        <v>346025.453065</v>
      </c>
    </row>
    <row r="51" spans="1:18" s="78" customFormat="1" ht="12.75" customHeight="1">
      <c r="A51" s="55" t="s">
        <v>163</v>
      </c>
      <c r="B51" s="56"/>
      <c r="C51" s="82">
        <v>73</v>
      </c>
      <c r="D51" s="82">
        <v>134.196187</v>
      </c>
      <c r="E51" s="82">
        <v>0</v>
      </c>
      <c r="F51" s="82">
        <v>0</v>
      </c>
      <c r="G51" s="82">
        <v>2</v>
      </c>
      <c r="H51" s="82">
        <v>6.4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1</v>
      </c>
      <c r="P51" s="82">
        <v>6.2</v>
      </c>
      <c r="Q51" s="82">
        <v>72</v>
      </c>
      <c r="R51" s="82">
        <v>133.996187</v>
      </c>
    </row>
    <row r="52" spans="1:18" s="78" customFormat="1" ht="12.75" customHeight="1">
      <c r="A52" s="215" t="s">
        <v>375</v>
      </c>
      <c r="B52" s="56"/>
      <c r="C52" s="82">
        <v>430</v>
      </c>
      <c r="D52" s="82">
        <v>3034.335069</v>
      </c>
      <c r="E52" s="82">
        <v>4</v>
      </c>
      <c r="F52" s="82">
        <v>6.4</v>
      </c>
      <c r="G52" s="82">
        <v>2</v>
      </c>
      <c r="H52" s="82">
        <v>1.25</v>
      </c>
      <c r="I52" s="82">
        <v>1</v>
      </c>
      <c r="J52" s="82">
        <v>3.5</v>
      </c>
      <c r="K52" s="82">
        <v>1</v>
      </c>
      <c r="L52" s="82">
        <v>26.4</v>
      </c>
      <c r="M52" s="82">
        <v>0</v>
      </c>
      <c r="N52" s="82">
        <v>4.2</v>
      </c>
      <c r="O52" s="82">
        <v>1</v>
      </c>
      <c r="P52" s="82">
        <v>1</v>
      </c>
      <c r="Q52" s="82">
        <v>433</v>
      </c>
      <c r="R52" s="82">
        <v>3021.785069</v>
      </c>
    </row>
    <row r="53" spans="1:18" s="78" customFormat="1" ht="12.75" customHeight="1">
      <c r="A53" s="55" t="s">
        <v>164</v>
      </c>
      <c r="B53" s="56"/>
      <c r="C53" s="82">
        <v>55</v>
      </c>
      <c r="D53" s="82">
        <v>260.43</v>
      </c>
      <c r="E53" s="82">
        <v>0</v>
      </c>
      <c r="F53" s="82">
        <v>0</v>
      </c>
      <c r="G53" s="82">
        <v>0</v>
      </c>
      <c r="H53" s="82">
        <v>0</v>
      </c>
      <c r="I53" s="82">
        <v>1</v>
      </c>
      <c r="J53" s="82">
        <v>20</v>
      </c>
      <c r="K53" s="82">
        <v>0</v>
      </c>
      <c r="L53" s="82">
        <v>0</v>
      </c>
      <c r="M53" s="82">
        <v>-2</v>
      </c>
      <c r="N53" s="82">
        <v>-35</v>
      </c>
      <c r="O53" s="82">
        <v>2</v>
      </c>
      <c r="P53" s="82">
        <v>15</v>
      </c>
      <c r="Q53" s="82">
        <v>55</v>
      </c>
      <c r="R53" s="82">
        <v>260.43</v>
      </c>
    </row>
    <row r="54" spans="1:18" s="78" customFormat="1" ht="12.75" customHeight="1">
      <c r="A54" s="55" t="s">
        <v>165</v>
      </c>
      <c r="B54" s="56"/>
      <c r="C54" s="82">
        <v>2850</v>
      </c>
      <c r="D54" s="82">
        <v>73525.368077</v>
      </c>
      <c r="E54" s="82">
        <v>30</v>
      </c>
      <c r="F54" s="82">
        <v>186.2635</v>
      </c>
      <c r="G54" s="82">
        <v>8</v>
      </c>
      <c r="H54" s="82">
        <v>12.400001</v>
      </c>
      <c r="I54" s="82">
        <v>14</v>
      </c>
      <c r="J54" s="82">
        <v>369.311346</v>
      </c>
      <c r="K54" s="82">
        <v>4</v>
      </c>
      <c r="L54" s="82">
        <v>29.3</v>
      </c>
      <c r="M54" s="82">
        <v>-1</v>
      </c>
      <c r="N54" s="82">
        <v>-3.5</v>
      </c>
      <c r="O54" s="82">
        <v>0</v>
      </c>
      <c r="P54" s="82">
        <v>119.000001</v>
      </c>
      <c r="Q54" s="82">
        <v>2871</v>
      </c>
      <c r="R54" s="82">
        <v>74154.742923</v>
      </c>
    </row>
    <row r="55" spans="1:18" s="78" customFormat="1" ht="12.75" customHeight="1">
      <c r="A55" s="55" t="s">
        <v>166</v>
      </c>
      <c r="B55" s="56"/>
      <c r="C55" s="82">
        <v>13427</v>
      </c>
      <c r="D55" s="82">
        <v>136055.382956</v>
      </c>
      <c r="E55" s="82">
        <v>89</v>
      </c>
      <c r="F55" s="82">
        <v>182.9956</v>
      </c>
      <c r="G55" s="82">
        <v>59</v>
      </c>
      <c r="H55" s="82">
        <v>224.369888</v>
      </c>
      <c r="I55" s="82">
        <v>48</v>
      </c>
      <c r="J55" s="82">
        <v>313.00102</v>
      </c>
      <c r="K55" s="82">
        <v>41</v>
      </c>
      <c r="L55" s="82">
        <v>284.4228</v>
      </c>
      <c r="M55" s="82">
        <v>-7</v>
      </c>
      <c r="N55" s="82">
        <v>-109.711112</v>
      </c>
      <c r="O55" s="82">
        <v>-22</v>
      </c>
      <c r="P55" s="82">
        <v>-132.641</v>
      </c>
      <c r="Q55" s="82">
        <v>13428</v>
      </c>
      <c r="R55" s="82">
        <v>135800.234776</v>
      </c>
    </row>
    <row r="56" spans="1:18" s="78" customFormat="1" ht="12.75" customHeight="1">
      <c r="A56" s="55" t="s">
        <v>167</v>
      </c>
      <c r="B56" s="56"/>
      <c r="C56" s="82">
        <v>22454</v>
      </c>
      <c r="D56" s="82">
        <v>202991.029275</v>
      </c>
      <c r="E56" s="82">
        <v>1</v>
      </c>
      <c r="F56" s="82">
        <v>0.5</v>
      </c>
      <c r="G56" s="82">
        <v>119</v>
      </c>
      <c r="H56" s="82">
        <v>927.044222</v>
      </c>
      <c r="I56" s="82">
        <v>33</v>
      </c>
      <c r="J56" s="82">
        <v>1427.959024</v>
      </c>
      <c r="K56" s="82">
        <v>12</v>
      </c>
      <c r="L56" s="82">
        <v>211</v>
      </c>
      <c r="M56" s="82">
        <v>-55</v>
      </c>
      <c r="N56" s="82">
        <v>-1338.2052</v>
      </c>
      <c r="O56" s="82">
        <v>-24</v>
      </c>
      <c r="P56" s="82">
        <v>390.393632</v>
      </c>
      <c r="Q56" s="82">
        <v>22257</v>
      </c>
      <c r="R56" s="82">
        <v>202333.632509</v>
      </c>
    </row>
    <row r="57" spans="1:18" ht="17.25" customHeight="1">
      <c r="A57" s="83" t="s">
        <v>36</v>
      </c>
      <c r="B57" s="83"/>
      <c r="C57" s="83" t="s">
        <v>37</v>
      </c>
      <c r="D57" s="83"/>
      <c r="E57" s="85"/>
      <c r="F57" s="85"/>
      <c r="G57" s="85"/>
      <c r="H57" s="83"/>
      <c r="I57" s="83" t="s">
        <v>38</v>
      </c>
      <c r="J57" s="83"/>
      <c r="K57" s="85"/>
      <c r="L57" s="96"/>
      <c r="M57" s="89" t="s">
        <v>39</v>
      </c>
      <c r="N57" s="85"/>
      <c r="O57" s="96"/>
      <c r="P57" s="96"/>
      <c r="Q57" s="371" t="str">
        <f>'2491-00-01'!V34</f>
        <v>中華民國110年1月20日編製</v>
      </c>
      <c r="R57" s="371"/>
    </row>
    <row r="58" spans="4:18" ht="15" customHeight="1">
      <c r="D58" s="74"/>
      <c r="I58" s="65" t="s">
        <v>40</v>
      </c>
      <c r="K58" s="74"/>
      <c r="L58" s="74"/>
      <c r="M58" s="97"/>
      <c r="N58" s="97"/>
      <c r="O58" s="97"/>
      <c r="P58" s="97"/>
      <c r="Q58" s="372" t="s">
        <v>168</v>
      </c>
      <c r="R58" s="372"/>
    </row>
    <row r="59" spans="1:18" ht="15" customHeight="1">
      <c r="A59" s="61" t="s">
        <v>42</v>
      </c>
      <c r="B59" s="158" t="s">
        <v>388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61"/>
      <c r="B60" s="158" t="s">
        <v>283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43</v>
      </c>
      <c r="B61" s="98" t="s">
        <v>169</v>
      </c>
      <c r="C61" s="98"/>
      <c r="D61" s="98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8" t="s">
        <v>170</v>
      </c>
      <c r="C62" s="9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7"/>
    </row>
    <row r="64" spans="1:18" ht="15" customHeight="1">
      <c r="A64" s="339" t="s">
        <v>171</v>
      </c>
      <c r="B64" s="339"/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70" zoomScaleSheetLayoutView="70" workbookViewId="0" topLeftCell="A1">
      <selection activeCell="C9" sqref="C9:R33"/>
    </sheetView>
  </sheetViews>
  <sheetFormatPr defaultColWidth="9.00390625" defaultRowHeight="16.5"/>
  <cols>
    <col min="1" max="1" width="9.625" style="100" customWidth="1"/>
    <col min="2" max="2" width="6.75390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2.00390625" style="100" customWidth="1"/>
    <col min="18" max="18" width="15.625" style="100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1"/>
      <c r="Q1" s="101" t="s">
        <v>1</v>
      </c>
      <c r="R1" s="102" t="s">
        <v>2</v>
      </c>
    </row>
    <row r="2" spans="1:18" ht="16.5" customHeight="1">
      <c r="A2" s="103" t="s">
        <v>137</v>
      </c>
      <c r="B2" s="104" t="s">
        <v>138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173</v>
      </c>
    </row>
    <row r="3" spans="1:18" s="109" customFormat="1" ht="18" customHeight="1">
      <c r="A3" s="402" t="s">
        <v>247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</row>
    <row r="4" spans="1:18" s="109" customFormat="1" ht="18" customHeight="1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</row>
    <row r="5" spans="1:18" s="112" customFormat="1" ht="18" customHeight="1">
      <c r="A5" s="110"/>
      <c r="B5" s="111"/>
      <c r="C5" s="111"/>
      <c r="D5" s="111"/>
      <c r="E5" s="111"/>
      <c r="F5" s="111"/>
      <c r="G5" s="404" t="str">
        <f>'2491-00-06'!G5</f>
        <v>中華民國109年12月</v>
      </c>
      <c r="H5" s="404"/>
      <c r="I5" s="404"/>
      <c r="J5" s="404"/>
      <c r="K5" s="404"/>
      <c r="L5" s="404"/>
      <c r="M5" s="111"/>
      <c r="N5" s="111"/>
      <c r="O5" s="111"/>
      <c r="P5" s="111"/>
      <c r="Q5" s="405" t="s">
        <v>7</v>
      </c>
      <c r="R5" s="405"/>
    </row>
    <row r="6" spans="2:18" s="112" customFormat="1" ht="15.75" customHeight="1">
      <c r="B6" s="113"/>
      <c r="C6" s="406" t="s">
        <v>140</v>
      </c>
      <c r="D6" s="407"/>
      <c r="E6" s="410" t="s">
        <v>141</v>
      </c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2"/>
      <c r="Q6" s="413" t="s">
        <v>142</v>
      </c>
      <c r="R6" s="406"/>
    </row>
    <row r="7" spans="1:18" s="114" customFormat="1" ht="15.75" customHeight="1">
      <c r="A7" s="415" t="s">
        <v>8</v>
      </c>
      <c r="B7" s="416"/>
      <c r="C7" s="408"/>
      <c r="D7" s="409"/>
      <c r="E7" s="417" t="s">
        <v>143</v>
      </c>
      <c r="F7" s="397"/>
      <c r="G7" s="396" t="s">
        <v>144</v>
      </c>
      <c r="H7" s="397"/>
      <c r="I7" s="396" t="s">
        <v>145</v>
      </c>
      <c r="J7" s="397"/>
      <c r="K7" s="396" t="s">
        <v>146</v>
      </c>
      <c r="L7" s="397"/>
      <c r="M7" s="398" t="s">
        <v>147</v>
      </c>
      <c r="N7" s="399"/>
      <c r="O7" s="396" t="s">
        <v>148</v>
      </c>
      <c r="P7" s="397"/>
      <c r="Q7" s="414"/>
      <c r="R7" s="408"/>
    </row>
    <row r="8" spans="1:18" s="114" customFormat="1" ht="15.75" customHeight="1">
      <c r="A8" s="115"/>
      <c r="B8" s="116"/>
      <c r="C8" s="117" t="s">
        <v>149</v>
      </c>
      <c r="D8" s="118" t="s">
        <v>32</v>
      </c>
      <c r="E8" s="119" t="s">
        <v>149</v>
      </c>
      <c r="F8" s="120" t="s">
        <v>32</v>
      </c>
      <c r="G8" s="119" t="s">
        <v>149</v>
      </c>
      <c r="H8" s="120" t="s">
        <v>32</v>
      </c>
      <c r="I8" s="119" t="s">
        <v>149</v>
      </c>
      <c r="J8" s="120" t="s">
        <v>32</v>
      </c>
      <c r="K8" s="119" t="s">
        <v>149</v>
      </c>
      <c r="L8" s="120" t="s">
        <v>32</v>
      </c>
      <c r="M8" s="119" t="s">
        <v>149</v>
      </c>
      <c r="N8" s="120" t="s">
        <v>32</v>
      </c>
      <c r="O8" s="120" t="s">
        <v>149</v>
      </c>
      <c r="P8" s="120" t="s">
        <v>32</v>
      </c>
      <c r="Q8" s="118" t="s">
        <v>149</v>
      </c>
      <c r="R8" s="121" t="s">
        <v>32</v>
      </c>
    </row>
    <row r="9" spans="1:18" s="114" customFormat="1" ht="16.5" customHeight="1">
      <c r="A9" s="228" t="s">
        <v>33</v>
      </c>
      <c r="B9" s="229"/>
      <c r="C9" s="38">
        <v>718724</v>
      </c>
      <c r="D9" s="38">
        <v>25293900.615819</v>
      </c>
      <c r="E9" s="38">
        <v>4969</v>
      </c>
      <c r="F9" s="38">
        <v>51704.18212</v>
      </c>
      <c r="G9" s="38">
        <v>3371</v>
      </c>
      <c r="H9" s="38">
        <v>15468.823422</v>
      </c>
      <c r="I9" s="38">
        <v>3360</v>
      </c>
      <c r="J9" s="38">
        <v>144560.025847</v>
      </c>
      <c r="K9" s="38">
        <v>606</v>
      </c>
      <c r="L9" s="38">
        <v>25687.131026</v>
      </c>
      <c r="M9" s="38">
        <v>0</v>
      </c>
      <c r="N9" s="38">
        <v>0</v>
      </c>
      <c r="O9" s="38">
        <v>-29</v>
      </c>
      <c r="P9" s="38">
        <v>-2420.72519</v>
      </c>
      <c r="Q9" s="38">
        <v>720293</v>
      </c>
      <c r="R9" s="38">
        <v>25446588.144148</v>
      </c>
    </row>
    <row r="10" spans="1:18" s="114" customFormat="1" ht="16.5" customHeight="1">
      <c r="A10" s="223" t="s">
        <v>223</v>
      </c>
      <c r="B10" s="224"/>
      <c r="C10" s="38">
        <v>717160</v>
      </c>
      <c r="D10" s="38">
        <v>25268600.984561</v>
      </c>
      <c r="E10" s="38">
        <v>4963</v>
      </c>
      <c r="F10" s="38">
        <v>51693.68212</v>
      </c>
      <c r="G10" s="38">
        <v>3365</v>
      </c>
      <c r="H10" s="38">
        <v>15454.723422</v>
      </c>
      <c r="I10" s="38">
        <v>3352</v>
      </c>
      <c r="J10" s="38">
        <v>144531.095877</v>
      </c>
      <c r="K10" s="38">
        <v>605</v>
      </c>
      <c r="L10" s="38">
        <v>25684.131026</v>
      </c>
      <c r="M10" s="38">
        <v>0</v>
      </c>
      <c r="N10" s="38">
        <v>0</v>
      </c>
      <c r="O10" s="38">
        <v>-26</v>
      </c>
      <c r="P10" s="38">
        <v>-2399.12519</v>
      </c>
      <c r="Q10" s="38">
        <v>718732</v>
      </c>
      <c r="R10" s="38">
        <v>25421287.78292</v>
      </c>
    </row>
    <row r="11" spans="1:18" s="114" customFormat="1" ht="16.5" customHeight="1">
      <c r="A11" s="225" t="s">
        <v>262</v>
      </c>
      <c r="B11" s="226"/>
      <c r="C11" s="38">
        <v>137056</v>
      </c>
      <c r="D11" s="38">
        <v>2393128.890276</v>
      </c>
      <c r="E11" s="38">
        <v>799</v>
      </c>
      <c r="F11" s="38">
        <v>6480.813336</v>
      </c>
      <c r="G11" s="38">
        <v>635</v>
      </c>
      <c r="H11" s="38">
        <v>2590.3821</v>
      </c>
      <c r="I11" s="38">
        <v>543</v>
      </c>
      <c r="J11" s="38">
        <v>25067.762614</v>
      </c>
      <c r="K11" s="38">
        <v>141</v>
      </c>
      <c r="L11" s="38">
        <v>5762.397647</v>
      </c>
      <c r="M11" s="38">
        <v>0</v>
      </c>
      <c r="N11" s="38">
        <v>0</v>
      </c>
      <c r="O11" s="38">
        <v>63</v>
      </c>
      <c r="P11" s="38">
        <v>-4021.219679</v>
      </c>
      <c r="Q11" s="38">
        <v>137283</v>
      </c>
      <c r="R11" s="38">
        <v>2412303.4668</v>
      </c>
    </row>
    <row r="12" spans="1:18" s="114" customFormat="1" ht="16.5" customHeight="1">
      <c r="A12" s="225" t="s">
        <v>261</v>
      </c>
      <c r="B12" s="226"/>
      <c r="C12" s="38">
        <v>180209</v>
      </c>
      <c r="D12" s="38">
        <v>13034250.868493</v>
      </c>
      <c r="E12" s="38">
        <v>1315</v>
      </c>
      <c r="F12" s="38">
        <v>25247.532439</v>
      </c>
      <c r="G12" s="38">
        <v>1351</v>
      </c>
      <c r="H12" s="38">
        <v>6577.342765</v>
      </c>
      <c r="I12" s="38">
        <v>959</v>
      </c>
      <c r="J12" s="38">
        <v>81795.825081</v>
      </c>
      <c r="K12" s="38">
        <v>169</v>
      </c>
      <c r="L12" s="38">
        <v>10140.315048</v>
      </c>
      <c r="M12" s="38">
        <v>0</v>
      </c>
      <c r="N12" s="38">
        <v>0</v>
      </c>
      <c r="O12" s="38">
        <v>-140</v>
      </c>
      <c r="P12" s="38">
        <v>1468.609489</v>
      </c>
      <c r="Q12" s="38">
        <v>180033</v>
      </c>
      <c r="R12" s="38">
        <v>13126045.177689</v>
      </c>
    </row>
    <row r="13" spans="1:18" s="114" customFormat="1" ht="16.5" customHeight="1">
      <c r="A13" s="225" t="s">
        <v>295</v>
      </c>
      <c r="B13" s="226"/>
      <c r="C13" s="38">
        <v>63178</v>
      </c>
      <c r="D13" s="38">
        <v>1601097.953456</v>
      </c>
      <c r="E13" s="38">
        <v>435</v>
      </c>
      <c r="F13" s="38">
        <v>2495.895959</v>
      </c>
      <c r="G13" s="38">
        <v>197</v>
      </c>
      <c r="H13" s="38">
        <v>1251.6295</v>
      </c>
      <c r="I13" s="38">
        <v>267</v>
      </c>
      <c r="J13" s="38">
        <v>6756.939082</v>
      </c>
      <c r="K13" s="38">
        <v>60</v>
      </c>
      <c r="L13" s="38">
        <v>1466.81323</v>
      </c>
      <c r="M13" s="38">
        <v>0</v>
      </c>
      <c r="N13" s="38">
        <v>0</v>
      </c>
      <c r="O13" s="38">
        <v>50</v>
      </c>
      <c r="P13" s="38">
        <v>1311.49865</v>
      </c>
      <c r="Q13" s="38">
        <v>63466</v>
      </c>
      <c r="R13" s="38">
        <v>1608943.844417</v>
      </c>
    </row>
    <row r="14" spans="1:18" s="114" customFormat="1" ht="16.5" customHeight="1">
      <c r="A14" s="225" t="s">
        <v>219</v>
      </c>
      <c r="B14" s="226"/>
      <c r="C14" s="38">
        <v>104975</v>
      </c>
      <c r="D14" s="38">
        <v>1881039.616935</v>
      </c>
      <c r="E14" s="38">
        <v>844</v>
      </c>
      <c r="F14" s="38">
        <v>7192.445803</v>
      </c>
      <c r="G14" s="38">
        <v>405</v>
      </c>
      <c r="H14" s="38">
        <v>1723.30701</v>
      </c>
      <c r="I14" s="38">
        <v>490</v>
      </c>
      <c r="J14" s="38">
        <v>8556.08291</v>
      </c>
      <c r="K14" s="38">
        <v>72</v>
      </c>
      <c r="L14" s="38">
        <v>1750.20946</v>
      </c>
      <c r="M14" s="38">
        <v>0</v>
      </c>
      <c r="N14" s="38">
        <v>0</v>
      </c>
      <c r="O14" s="38">
        <v>-13</v>
      </c>
      <c r="P14" s="38">
        <v>-732.783761</v>
      </c>
      <c r="Q14" s="38">
        <v>105401</v>
      </c>
      <c r="R14" s="38">
        <v>1892581.845417</v>
      </c>
    </row>
    <row r="15" spans="1:18" s="114" customFormat="1" ht="16.5" customHeight="1">
      <c r="A15" s="225" t="s">
        <v>220</v>
      </c>
      <c r="B15" s="226"/>
      <c r="C15" s="38">
        <v>39395</v>
      </c>
      <c r="D15" s="38">
        <v>960834.833962</v>
      </c>
      <c r="E15" s="38">
        <v>289</v>
      </c>
      <c r="F15" s="38">
        <v>1956.131769</v>
      </c>
      <c r="G15" s="38">
        <v>129</v>
      </c>
      <c r="H15" s="38">
        <v>678.824</v>
      </c>
      <c r="I15" s="38">
        <v>208</v>
      </c>
      <c r="J15" s="38">
        <v>4454.240505</v>
      </c>
      <c r="K15" s="38">
        <v>37</v>
      </c>
      <c r="L15" s="38">
        <v>1092.41809</v>
      </c>
      <c r="M15" s="38">
        <v>0</v>
      </c>
      <c r="N15" s="38">
        <v>0</v>
      </c>
      <c r="O15" s="38">
        <v>24</v>
      </c>
      <c r="P15" s="38">
        <v>-175.1415</v>
      </c>
      <c r="Q15" s="38">
        <v>39579</v>
      </c>
      <c r="R15" s="38">
        <v>965298.822646</v>
      </c>
    </row>
    <row r="16" spans="1:18" s="114" customFormat="1" ht="16.5" customHeight="1">
      <c r="A16" s="225" t="s">
        <v>377</v>
      </c>
      <c r="B16" s="226"/>
      <c r="C16" s="38">
        <v>80869</v>
      </c>
      <c r="D16" s="38">
        <v>2113562.480082</v>
      </c>
      <c r="E16" s="38">
        <v>555</v>
      </c>
      <c r="F16" s="38">
        <v>3038.002665</v>
      </c>
      <c r="G16" s="38">
        <v>238</v>
      </c>
      <c r="H16" s="38">
        <v>960.361178</v>
      </c>
      <c r="I16" s="38">
        <v>312</v>
      </c>
      <c r="J16" s="38">
        <v>6534.555938</v>
      </c>
      <c r="K16" s="38">
        <v>41</v>
      </c>
      <c r="L16" s="38">
        <v>2811.34315</v>
      </c>
      <c r="M16" s="38">
        <v>0</v>
      </c>
      <c r="N16" s="38">
        <v>0</v>
      </c>
      <c r="O16" s="38">
        <v>-20</v>
      </c>
      <c r="P16" s="38">
        <v>335.107171</v>
      </c>
      <c r="Q16" s="38">
        <v>81166</v>
      </c>
      <c r="R16" s="38">
        <v>2119698.441528</v>
      </c>
    </row>
    <row r="17" spans="1:18" s="114" customFormat="1" ht="16.5" customHeight="1">
      <c r="A17" s="225" t="s">
        <v>225</v>
      </c>
      <c r="B17" s="226"/>
      <c r="C17" s="38">
        <v>6365</v>
      </c>
      <c r="D17" s="38">
        <v>93706.534796</v>
      </c>
      <c r="E17" s="38">
        <v>39</v>
      </c>
      <c r="F17" s="38">
        <v>114.2</v>
      </c>
      <c r="G17" s="38">
        <v>12</v>
      </c>
      <c r="H17" s="38">
        <v>34.61</v>
      </c>
      <c r="I17" s="38">
        <v>38</v>
      </c>
      <c r="J17" s="38">
        <v>465.0255</v>
      </c>
      <c r="K17" s="38">
        <v>4</v>
      </c>
      <c r="L17" s="38">
        <v>64</v>
      </c>
      <c r="M17" s="38">
        <v>0</v>
      </c>
      <c r="N17" s="38">
        <v>0</v>
      </c>
      <c r="O17" s="38">
        <v>5</v>
      </c>
      <c r="P17" s="38">
        <v>37.5</v>
      </c>
      <c r="Q17" s="38">
        <v>6397</v>
      </c>
      <c r="R17" s="38">
        <v>94224.650296</v>
      </c>
    </row>
    <row r="18" spans="1:18" s="114" customFormat="1" ht="16.5" customHeight="1">
      <c r="A18" s="225" t="s">
        <v>226</v>
      </c>
      <c r="B18" s="226"/>
      <c r="C18" s="38">
        <v>13782</v>
      </c>
      <c r="D18" s="38">
        <v>551706.300454</v>
      </c>
      <c r="E18" s="38">
        <v>104</v>
      </c>
      <c r="F18" s="38">
        <v>601.274333</v>
      </c>
      <c r="G18" s="38">
        <v>57</v>
      </c>
      <c r="H18" s="38">
        <v>296.65887</v>
      </c>
      <c r="I18" s="38">
        <v>91</v>
      </c>
      <c r="J18" s="38">
        <v>1696.09077</v>
      </c>
      <c r="K18" s="38">
        <v>12</v>
      </c>
      <c r="L18" s="38">
        <v>1107.06081</v>
      </c>
      <c r="M18" s="38">
        <v>0</v>
      </c>
      <c r="N18" s="38">
        <v>0</v>
      </c>
      <c r="O18" s="38">
        <v>-8</v>
      </c>
      <c r="P18" s="38">
        <v>-236.5971</v>
      </c>
      <c r="Q18" s="38">
        <v>13821</v>
      </c>
      <c r="R18" s="38">
        <v>552363.348777</v>
      </c>
    </row>
    <row r="19" spans="1:18" s="114" customFormat="1" ht="16.5" customHeight="1">
      <c r="A19" s="225" t="s">
        <v>227</v>
      </c>
      <c r="B19" s="226"/>
      <c r="C19" s="38">
        <v>7679</v>
      </c>
      <c r="D19" s="38">
        <v>287118.162146</v>
      </c>
      <c r="E19" s="38">
        <v>41</v>
      </c>
      <c r="F19" s="38">
        <v>494.8915</v>
      </c>
      <c r="G19" s="38">
        <v>28</v>
      </c>
      <c r="H19" s="38">
        <v>95.21</v>
      </c>
      <c r="I19" s="38">
        <v>40</v>
      </c>
      <c r="J19" s="38">
        <v>714.74178</v>
      </c>
      <c r="K19" s="38">
        <v>6</v>
      </c>
      <c r="L19" s="38">
        <v>109.8</v>
      </c>
      <c r="M19" s="38">
        <v>0</v>
      </c>
      <c r="N19" s="38">
        <v>0</v>
      </c>
      <c r="O19" s="38">
        <v>4</v>
      </c>
      <c r="P19" s="38">
        <v>-137</v>
      </c>
      <c r="Q19" s="38">
        <v>7696</v>
      </c>
      <c r="R19" s="38">
        <v>287985.785426</v>
      </c>
    </row>
    <row r="20" spans="1:18" s="114" customFormat="1" ht="16.5" customHeight="1">
      <c r="A20" s="225" t="s">
        <v>228</v>
      </c>
      <c r="B20" s="226"/>
      <c r="C20" s="38">
        <v>28002</v>
      </c>
      <c r="D20" s="38">
        <v>524248.859991</v>
      </c>
      <c r="E20" s="38">
        <v>179</v>
      </c>
      <c r="F20" s="38">
        <v>2168.36181</v>
      </c>
      <c r="G20" s="38">
        <v>93</v>
      </c>
      <c r="H20" s="38">
        <v>290.83</v>
      </c>
      <c r="I20" s="38">
        <v>147</v>
      </c>
      <c r="J20" s="38">
        <v>2504.305982</v>
      </c>
      <c r="K20" s="38">
        <v>19</v>
      </c>
      <c r="L20" s="38">
        <v>475.00365</v>
      </c>
      <c r="M20" s="38">
        <v>0</v>
      </c>
      <c r="N20" s="38">
        <v>0</v>
      </c>
      <c r="O20" s="38">
        <v>12</v>
      </c>
      <c r="P20" s="38">
        <v>181.165</v>
      </c>
      <c r="Q20" s="38">
        <v>28100</v>
      </c>
      <c r="R20" s="38">
        <v>528336.859133</v>
      </c>
    </row>
    <row r="21" spans="1:18" s="114" customFormat="1" ht="16.5" customHeight="1">
      <c r="A21" s="225" t="s">
        <v>229</v>
      </c>
      <c r="B21" s="226"/>
      <c r="C21" s="38">
        <v>5547</v>
      </c>
      <c r="D21" s="38">
        <v>99827.434278</v>
      </c>
      <c r="E21" s="38">
        <v>40</v>
      </c>
      <c r="F21" s="38">
        <v>231.58978</v>
      </c>
      <c r="G21" s="38">
        <v>23</v>
      </c>
      <c r="H21" s="38">
        <v>50.55</v>
      </c>
      <c r="I21" s="38">
        <v>24</v>
      </c>
      <c r="J21" s="38">
        <v>617.508888</v>
      </c>
      <c r="K21" s="38">
        <v>4</v>
      </c>
      <c r="L21" s="38">
        <v>66.24706</v>
      </c>
      <c r="M21" s="38">
        <v>0</v>
      </c>
      <c r="N21" s="38">
        <v>0</v>
      </c>
      <c r="O21" s="38">
        <v>3</v>
      </c>
      <c r="P21" s="38">
        <v>-61.87</v>
      </c>
      <c r="Q21" s="38">
        <v>5567</v>
      </c>
      <c r="R21" s="38">
        <v>100497.865886</v>
      </c>
    </row>
    <row r="22" spans="1:18" s="114" customFormat="1" ht="16.5" customHeight="1">
      <c r="A22" s="225" t="s">
        <v>230</v>
      </c>
      <c r="B22" s="226"/>
      <c r="C22" s="38">
        <v>7610</v>
      </c>
      <c r="D22" s="38">
        <v>277010.33183</v>
      </c>
      <c r="E22" s="38">
        <v>48</v>
      </c>
      <c r="F22" s="38">
        <v>115.14</v>
      </c>
      <c r="G22" s="38">
        <v>25</v>
      </c>
      <c r="H22" s="38">
        <v>210.128</v>
      </c>
      <c r="I22" s="38">
        <v>39</v>
      </c>
      <c r="J22" s="38">
        <v>547.865</v>
      </c>
      <c r="K22" s="38">
        <v>4</v>
      </c>
      <c r="L22" s="38">
        <v>175.1</v>
      </c>
      <c r="M22" s="38">
        <v>0</v>
      </c>
      <c r="N22" s="38">
        <v>0</v>
      </c>
      <c r="O22" s="38">
        <v>-3</v>
      </c>
      <c r="P22" s="38">
        <v>85.2</v>
      </c>
      <c r="Q22" s="38">
        <v>7630</v>
      </c>
      <c r="R22" s="38">
        <v>277373.30883</v>
      </c>
    </row>
    <row r="23" spans="1:18" s="114" customFormat="1" ht="16.5" customHeight="1">
      <c r="A23" s="225" t="s">
        <v>231</v>
      </c>
      <c r="B23" s="226"/>
      <c r="C23" s="38">
        <v>4972</v>
      </c>
      <c r="D23" s="38">
        <v>77472.125717</v>
      </c>
      <c r="E23" s="38">
        <v>36</v>
      </c>
      <c r="F23" s="38">
        <v>260.426888</v>
      </c>
      <c r="G23" s="38">
        <v>19</v>
      </c>
      <c r="H23" s="38">
        <v>142.4</v>
      </c>
      <c r="I23" s="38">
        <v>24</v>
      </c>
      <c r="J23" s="38">
        <v>126.5</v>
      </c>
      <c r="K23" s="38">
        <v>3</v>
      </c>
      <c r="L23" s="38">
        <v>76</v>
      </c>
      <c r="M23" s="38">
        <v>0</v>
      </c>
      <c r="N23" s="38">
        <v>0</v>
      </c>
      <c r="O23" s="38">
        <v>-2</v>
      </c>
      <c r="P23" s="38">
        <v>-105.25</v>
      </c>
      <c r="Q23" s="38">
        <v>4987</v>
      </c>
      <c r="R23" s="38">
        <v>77535.402605</v>
      </c>
    </row>
    <row r="24" spans="1:18" s="114" customFormat="1" ht="16.5" customHeight="1">
      <c r="A24" s="225" t="s">
        <v>232</v>
      </c>
      <c r="B24" s="226"/>
      <c r="C24" s="38">
        <v>7765</v>
      </c>
      <c r="D24" s="38">
        <v>112923.842863</v>
      </c>
      <c r="E24" s="38">
        <v>44</v>
      </c>
      <c r="F24" s="38">
        <v>73.502</v>
      </c>
      <c r="G24" s="38">
        <v>31</v>
      </c>
      <c r="H24" s="38">
        <v>160.04</v>
      </c>
      <c r="I24" s="38">
        <v>44</v>
      </c>
      <c r="J24" s="38">
        <v>680.31</v>
      </c>
      <c r="K24" s="38">
        <v>5</v>
      </c>
      <c r="L24" s="38">
        <v>54</v>
      </c>
      <c r="M24" s="38">
        <v>0</v>
      </c>
      <c r="N24" s="38">
        <v>0</v>
      </c>
      <c r="O24" s="38">
        <v>1</v>
      </c>
      <c r="P24" s="38">
        <v>-17.88727</v>
      </c>
      <c r="Q24" s="38">
        <v>7779</v>
      </c>
      <c r="R24" s="38">
        <v>113445.727593</v>
      </c>
    </row>
    <row r="25" spans="1:18" s="114" customFormat="1" ht="16.5" customHeight="1">
      <c r="A25" s="225" t="s">
        <v>218</v>
      </c>
      <c r="B25" s="226"/>
      <c r="C25" s="38">
        <v>1542</v>
      </c>
      <c r="D25" s="38">
        <v>17111.899262</v>
      </c>
      <c r="E25" s="38">
        <v>12</v>
      </c>
      <c r="F25" s="38">
        <v>7.7</v>
      </c>
      <c r="G25" s="38">
        <v>5</v>
      </c>
      <c r="H25" s="38">
        <v>16.839999</v>
      </c>
      <c r="I25" s="38">
        <v>11</v>
      </c>
      <c r="J25" s="38">
        <v>151.6</v>
      </c>
      <c r="K25" s="38">
        <v>2</v>
      </c>
      <c r="L25" s="38">
        <v>83.790721</v>
      </c>
      <c r="M25" s="38">
        <v>0</v>
      </c>
      <c r="N25" s="38">
        <v>0</v>
      </c>
      <c r="O25" s="38">
        <v>-1</v>
      </c>
      <c r="P25" s="38">
        <v>-5</v>
      </c>
      <c r="Q25" s="38">
        <v>1548</v>
      </c>
      <c r="R25" s="38">
        <v>17165.568542</v>
      </c>
    </row>
    <row r="26" spans="1:18" s="114" customFormat="1" ht="16.5" customHeight="1">
      <c r="A26" s="225" t="s">
        <v>233</v>
      </c>
      <c r="B26" s="226"/>
      <c r="C26" s="38">
        <v>3752</v>
      </c>
      <c r="D26" s="38">
        <v>78912.25994</v>
      </c>
      <c r="E26" s="38">
        <v>29</v>
      </c>
      <c r="F26" s="38">
        <v>33.758888</v>
      </c>
      <c r="G26" s="38">
        <v>20</v>
      </c>
      <c r="H26" s="38">
        <v>56.81</v>
      </c>
      <c r="I26" s="38">
        <v>17</v>
      </c>
      <c r="J26" s="38">
        <v>120.2</v>
      </c>
      <c r="K26" s="38">
        <v>2</v>
      </c>
      <c r="L26" s="38">
        <v>13</v>
      </c>
      <c r="M26" s="38">
        <v>0</v>
      </c>
      <c r="N26" s="38">
        <v>0</v>
      </c>
      <c r="O26" s="38">
        <v>5</v>
      </c>
      <c r="P26" s="38">
        <v>51.15</v>
      </c>
      <c r="Q26" s="38">
        <v>3766</v>
      </c>
      <c r="R26" s="38">
        <v>79047.558828</v>
      </c>
    </row>
    <row r="27" spans="1:18" s="114" customFormat="1" ht="16.5" customHeight="1">
      <c r="A27" s="225" t="s">
        <v>234</v>
      </c>
      <c r="B27" s="226"/>
      <c r="C27" s="38">
        <v>886</v>
      </c>
      <c r="D27" s="38">
        <v>11959.14375</v>
      </c>
      <c r="E27" s="38">
        <v>7</v>
      </c>
      <c r="F27" s="38">
        <v>5.2</v>
      </c>
      <c r="G27" s="38">
        <v>7</v>
      </c>
      <c r="H27" s="38">
        <v>26</v>
      </c>
      <c r="I27" s="38">
        <v>2</v>
      </c>
      <c r="J27" s="38">
        <v>1.6</v>
      </c>
      <c r="K27" s="38">
        <v>0</v>
      </c>
      <c r="L27" s="38">
        <v>0</v>
      </c>
      <c r="M27" s="38">
        <v>0</v>
      </c>
      <c r="N27" s="38">
        <v>0</v>
      </c>
      <c r="O27" s="38">
        <v>2</v>
      </c>
      <c r="P27" s="38">
        <v>110.3</v>
      </c>
      <c r="Q27" s="38">
        <v>888</v>
      </c>
      <c r="R27" s="38">
        <v>12050.24375</v>
      </c>
    </row>
    <row r="28" spans="1:18" s="114" customFormat="1" ht="16.5" customHeight="1">
      <c r="A28" s="225" t="s">
        <v>235</v>
      </c>
      <c r="B28" s="226"/>
      <c r="C28" s="38">
        <v>6130</v>
      </c>
      <c r="D28" s="38">
        <v>78781.374378</v>
      </c>
      <c r="E28" s="38">
        <v>30</v>
      </c>
      <c r="F28" s="38">
        <v>432.22921</v>
      </c>
      <c r="G28" s="38">
        <v>20</v>
      </c>
      <c r="H28" s="38">
        <v>28.7</v>
      </c>
      <c r="I28" s="38">
        <v>13</v>
      </c>
      <c r="J28" s="38">
        <v>309.18134</v>
      </c>
      <c r="K28" s="38">
        <v>3</v>
      </c>
      <c r="L28" s="38">
        <v>27.17</v>
      </c>
      <c r="M28" s="38">
        <v>0</v>
      </c>
      <c r="N28" s="38">
        <v>0</v>
      </c>
      <c r="O28" s="38">
        <v>-3</v>
      </c>
      <c r="P28" s="38">
        <v>-194.53</v>
      </c>
      <c r="Q28" s="38">
        <v>6137</v>
      </c>
      <c r="R28" s="38">
        <v>79272.384928</v>
      </c>
    </row>
    <row r="29" spans="1:18" s="114" customFormat="1" ht="16.5" customHeight="1">
      <c r="A29" s="225" t="s">
        <v>236</v>
      </c>
      <c r="B29" s="226"/>
      <c r="C29" s="38">
        <v>12455</v>
      </c>
      <c r="D29" s="38">
        <v>1007653.009647</v>
      </c>
      <c r="E29" s="38">
        <v>83</v>
      </c>
      <c r="F29" s="38">
        <v>426.38104</v>
      </c>
      <c r="G29" s="38">
        <v>51</v>
      </c>
      <c r="H29" s="38">
        <v>201.9</v>
      </c>
      <c r="I29" s="38">
        <v>58</v>
      </c>
      <c r="J29" s="38">
        <v>3214.510487</v>
      </c>
      <c r="K29" s="38">
        <v>16</v>
      </c>
      <c r="L29" s="38">
        <v>386.84216</v>
      </c>
      <c r="M29" s="38">
        <v>0</v>
      </c>
      <c r="N29" s="38">
        <v>0</v>
      </c>
      <c r="O29" s="38">
        <v>-3</v>
      </c>
      <c r="P29" s="38">
        <v>-374.77619</v>
      </c>
      <c r="Q29" s="38">
        <v>12484</v>
      </c>
      <c r="R29" s="38">
        <v>1010330.382824</v>
      </c>
    </row>
    <row r="30" spans="1:18" s="114" customFormat="1" ht="16.5" customHeight="1">
      <c r="A30" s="225" t="s">
        <v>237</v>
      </c>
      <c r="B30" s="226"/>
      <c r="C30" s="38">
        <v>4991</v>
      </c>
      <c r="D30" s="38">
        <v>66255.062305</v>
      </c>
      <c r="E30" s="38">
        <v>34</v>
      </c>
      <c r="F30" s="38">
        <v>318.2047</v>
      </c>
      <c r="G30" s="38">
        <v>19</v>
      </c>
      <c r="H30" s="38">
        <v>62.2</v>
      </c>
      <c r="I30" s="38">
        <v>25</v>
      </c>
      <c r="J30" s="38">
        <v>216.25</v>
      </c>
      <c r="K30" s="38">
        <v>5</v>
      </c>
      <c r="L30" s="38">
        <v>22.62</v>
      </c>
      <c r="M30" s="38">
        <v>0</v>
      </c>
      <c r="N30" s="38">
        <v>0</v>
      </c>
      <c r="O30" s="38">
        <v>-2</v>
      </c>
      <c r="P30" s="38">
        <v>82.4</v>
      </c>
      <c r="Q30" s="38">
        <v>5004</v>
      </c>
      <c r="R30" s="38">
        <v>66787.097005</v>
      </c>
    </row>
    <row r="31" spans="1:18" s="114" customFormat="1" ht="16.5" customHeight="1">
      <c r="A31" s="223" t="s">
        <v>238</v>
      </c>
      <c r="B31" s="224"/>
      <c r="C31" s="38">
        <v>1564</v>
      </c>
      <c r="D31" s="38">
        <v>25299.631258</v>
      </c>
      <c r="E31" s="38">
        <v>6</v>
      </c>
      <c r="F31" s="38">
        <v>10.5</v>
      </c>
      <c r="G31" s="38">
        <v>6</v>
      </c>
      <c r="H31" s="38">
        <v>14.1</v>
      </c>
      <c r="I31" s="38">
        <v>8</v>
      </c>
      <c r="J31" s="38">
        <v>28.92997</v>
      </c>
      <c r="K31" s="38">
        <v>1</v>
      </c>
      <c r="L31" s="38">
        <v>3</v>
      </c>
      <c r="M31" s="38">
        <v>0</v>
      </c>
      <c r="N31" s="38">
        <v>0</v>
      </c>
      <c r="O31" s="38">
        <v>-3</v>
      </c>
      <c r="P31" s="38">
        <v>-21.6</v>
      </c>
      <c r="Q31" s="38">
        <v>1561</v>
      </c>
      <c r="R31" s="38">
        <v>25300.361228</v>
      </c>
    </row>
    <row r="32" spans="1:18" s="114" customFormat="1" ht="16.5" customHeight="1">
      <c r="A32" s="219" t="s">
        <v>34</v>
      </c>
      <c r="B32" s="220"/>
      <c r="C32" s="38">
        <v>1352</v>
      </c>
      <c r="D32" s="38">
        <v>23171.021258</v>
      </c>
      <c r="E32" s="38">
        <v>3</v>
      </c>
      <c r="F32" s="38">
        <v>7.3</v>
      </c>
      <c r="G32" s="38">
        <v>5</v>
      </c>
      <c r="H32" s="38">
        <v>13.6</v>
      </c>
      <c r="I32" s="38">
        <v>5</v>
      </c>
      <c r="J32" s="38">
        <v>16.92997</v>
      </c>
      <c r="K32" s="38">
        <v>0</v>
      </c>
      <c r="L32" s="38">
        <v>0</v>
      </c>
      <c r="M32" s="38">
        <v>0</v>
      </c>
      <c r="N32" s="38">
        <v>0</v>
      </c>
      <c r="O32" s="38">
        <v>-3</v>
      </c>
      <c r="P32" s="38">
        <v>-21.6</v>
      </c>
      <c r="Q32" s="38">
        <v>1347</v>
      </c>
      <c r="R32" s="38">
        <v>23160.051228</v>
      </c>
    </row>
    <row r="33" spans="1:18" s="114" customFormat="1" ht="16.5" customHeight="1">
      <c r="A33" s="221" t="s">
        <v>35</v>
      </c>
      <c r="B33" s="222"/>
      <c r="C33" s="38">
        <v>212</v>
      </c>
      <c r="D33" s="38">
        <v>2128.61</v>
      </c>
      <c r="E33" s="38">
        <v>3</v>
      </c>
      <c r="F33" s="38">
        <v>3.2</v>
      </c>
      <c r="G33" s="38">
        <v>1</v>
      </c>
      <c r="H33" s="38">
        <v>0.5</v>
      </c>
      <c r="I33" s="38">
        <v>3</v>
      </c>
      <c r="J33" s="38">
        <v>12</v>
      </c>
      <c r="K33" s="38">
        <v>1</v>
      </c>
      <c r="L33" s="38">
        <v>3</v>
      </c>
      <c r="M33" s="38">
        <v>0</v>
      </c>
      <c r="N33" s="38">
        <v>0</v>
      </c>
      <c r="O33" s="38">
        <v>0</v>
      </c>
      <c r="P33" s="38">
        <v>0</v>
      </c>
      <c r="Q33" s="38">
        <v>214</v>
      </c>
      <c r="R33" s="38">
        <v>2140.31</v>
      </c>
    </row>
    <row r="34" spans="1:18" s="126" customFormat="1" ht="17.25" customHeight="1">
      <c r="A34" s="122" t="s">
        <v>36</v>
      </c>
      <c r="B34" s="122"/>
      <c r="C34" s="122" t="s">
        <v>37</v>
      </c>
      <c r="D34" s="122"/>
      <c r="E34" s="123"/>
      <c r="F34" s="123"/>
      <c r="G34" s="123"/>
      <c r="H34" s="122"/>
      <c r="I34" s="122" t="s">
        <v>38</v>
      </c>
      <c r="J34" s="122"/>
      <c r="K34" s="123"/>
      <c r="L34" s="124"/>
      <c r="M34" s="125" t="s">
        <v>39</v>
      </c>
      <c r="N34" s="123"/>
      <c r="O34" s="124"/>
      <c r="P34" s="124"/>
      <c r="Q34" s="393" t="str">
        <f>'2491-00-01'!V34</f>
        <v>中華民國110年1月20日編製</v>
      </c>
      <c r="R34" s="393"/>
    </row>
    <row r="35" spans="1:18" s="126" customFormat="1" ht="15" customHeight="1">
      <c r="A35" s="127"/>
      <c r="B35" s="127"/>
      <c r="C35" s="127"/>
      <c r="E35" s="127"/>
      <c r="F35" s="127"/>
      <c r="G35" s="127"/>
      <c r="H35" s="127"/>
      <c r="I35" s="127" t="s">
        <v>40</v>
      </c>
      <c r="J35" s="127"/>
      <c r="K35" s="128"/>
      <c r="L35" s="128"/>
      <c r="M35" s="129"/>
      <c r="N35" s="129"/>
      <c r="O35" s="129"/>
      <c r="P35" s="129"/>
      <c r="Q35" s="394" t="s">
        <v>168</v>
      </c>
      <c r="R35" s="394"/>
    </row>
    <row r="36" spans="1:18" s="147" customFormat="1" ht="15" customHeight="1">
      <c r="A36" s="145" t="s">
        <v>42</v>
      </c>
      <c r="B36" s="157" t="s">
        <v>388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47" customFormat="1" ht="15" customHeight="1">
      <c r="A37" s="145"/>
      <c r="B37" s="157" t="s">
        <v>283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</row>
    <row r="38" spans="1:18" s="147" customFormat="1" ht="18.75" customHeight="1">
      <c r="A38" s="145" t="s">
        <v>43</v>
      </c>
      <c r="B38" s="148" t="s">
        <v>169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49"/>
      <c r="B39" s="148" t="s">
        <v>170</v>
      </c>
      <c r="C39" s="148"/>
      <c r="D39" s="148"/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</row>
    <row r="40" spans="1:18" s="147" customFormat="1" ht="15" customHeight="1">
      <c r="A40" s="150"/>
      <c r="B40" s="142" t="s">
        <v>266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300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s="147" customFormat="1" ht="15" customHeight="1">
      <c r="A42" s="395" t="s">
        <v>174</v>
      </c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95"/>
      <c r="M42" s="395"/>
      <c r="N42" s="395"/>
      <c r="O42" s="395"/>
      <c r="P42" s="395"/>
      <c r="Q42" s="395"/>
      <c r="R42" s="395"/>
    </row>
  </sheetData>
  <sheetProtection/>
  <mergeCells count="42"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A9:B9"/>
    <mergeCell ref="A10:B10"/>
    <mergeCell ref="A23:B23"/>
    <mergeCell ref="A11:B11"/>
    <mergeCell ref="A12:B12"/>
    <mergeCell ref="A14:B14"/>
    <mergeCell ref="A15:B15"/>
    <mergeCell ref="A16:B16"/>
    <mergeCell ref="A17:B17"/>
    <mergeCell ref="A13:B13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32:B32"/>
    <mergeCell ref="Q34:R34"/>
    <mergeCell ref="Q35:R35"/>
    <mergeCell ref="A24:B24"/>
    <mergeCell ref="A25:B25"/>
    <mergeCell ref="A26:B26"/>
    <mergeCell ref="A27:B27"/>
    <mergeCell ref="A28:B28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="70" zoomScaleSheetLayoutView="70" zoomScalePageLayoutView="0" workbookViewId="0" topLeftCell="A1">
      <selection activeCell="C9" sqref="C9:R24"/>
    </sheetView>
  </sheetViews>
  <sheetFormatPr defaultColWidth="9.00390625" defaultRowHeight="16.5"/>
  <cols>
    <col min="1" max="1" width="9.625" style="100" customWidth="1"/>
    <col min="2" max="2" width="28.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1.625" style="100" bestFit="1" customWidth="1"/>
    <col min="18" max="18" width="16.125" style="100" bestFit="1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1"/>
      <c r="Q1" s="101" t="s">
        <v>1</v>
      </c>
      <c r="R1" s="102" t="s">
        <v>2</v>
      </c>
    </row>
    <row r="2" spans="1:18" ht="16.5" customHeight="1">
      <c r="A2" s="103" t="s">
        <v>137</v>
      </c>
      <c r="B2" s="104" t="s">
        <v>138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175</v>
      </c>
    </row>
    <row r="3" spans="1:18" s="109" customFormat="1" ht="18" customHeight="1">
      <c r="A3" s="402" t="s">
        <v>248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</row>
    <row r="4" spans="1:18" s="109" customFormat="1" ht="18" customHeight="1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</row>
    <row r="5" spans="1:18" s="112" customFormat="1" ht="18" customHeight="1">
      <c r="A5" s="110"/>
      <c r="B5" s="111"/>
      <c r="C5" s="111"/>
      <c r="D5" s="111"/>
      <c r="E5" s="111"/>
      <c r="F5" s="111"/>
      <c r="G5" s="404" t="str">
        <f>'2491-00-06'!G5</f>
        <v>中華民國109年12月</v>
      </c>
      <c r="H5" s="404"/>
      <c r="I5" s="404"/>
      <c r="J5" s="404"/>
      <c r="K5" s="404"/>
      <c r="L5" s="111"/>
      <c r="M5" s="111"/>
      <c r="N5" s="111"/>
      <c r="O5" s="111"/>
      <c r="P5" s="111"/>
      <c r="Q5" s="405" t="s">
        <v>7</v>
      </c>
      <c r="R5" s="405"/>
    </row>
    <row r="6" spans="2:18" s="112" customFormat="1" ht="15.75" customHeight="1">
      <c r="B6" s="130"/>
      <c r="C6" s="406" t="s">
        <v>140</v>
      </c>
      <c r="D6" s="407"/>
      <c r="E6" s="410" t="s">
        <v>141</v>
      </c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2"/>
      <c r="Q6" s="413" t="s">
        <v>142</v>
      </c>
      <c r="R6" s="406"/>
    </row>
    <row r="7" spans="1:18" s="114" customFormat="1" ht="15.75" customHeight="1">
      <c r="A7" s="415" t="s">
        <v>45</v>
      </c>
      <c r="B7" s="416"/>
      <c r="C7" s="408"/>
      <c r="D7" s="409"/>
      <c r="E7" s="417" t="s">
        <v>143</v>
      </c>
      <c r="F7" s="397"/>
      <c r="G7" s="396" t="s">
        <v>144</v>
      </c>
      <c r="H7" s="397"/>
      <c r="I7" s="396" t="s">
        <v>145</v>
      </c>
      <c r="J7" s="397"/>
      <c r="K7" s="396" t="s">
        <v>146</v>
      </c>
      <c r="L7" s="397"/>
      <c r="M7" s="398" t="s">
        <v>147</v>
      </c>
      <c r="N7" s="399"/>
      <c r="O7" s="396" t="s">
        <v>148</v>
      </c>
      <c r="P7" s="397"/>
      <c r="Q7" s="414"/>
      <c r="R7" s="408"/>
    </row>
    <row r="8" spans="1:18" s="114" customFormat="1" ht="15.75" customHeight="1">
      <c r="A8" s="115"/>
      <c r="B8" s="116"/>
      <c r="C8" s="117" t="s">
        <v>149</v>
      </c>
      <c r="D8" s="118" t="s">
        <v>32</v>
      </c>
      <c r="E8" s="119" t="s">
        <v>149</v>
      </c>
      <c r="F8" s="120" t="s">
        <v>32</v>
      </c>
      <c r="G8" s="119" t="s">
        <v>149</v>
      </c>
      <c r="H8" s="120" t="s">
        <v>32</v>
      </c>
      <c r="I8" s="119" t="s">
        <v>149</v>
      </c>
      <c r="J8" s="120" t="s">
        <v>32</v>
      </c>
      <c r="K8" s="119" t="s">
        <v>149</v>
      </c>
      <c r="L8" s="120" t="s">
        <v>32</v>
      </c>
      <c r="M8" s="119" t="s">
        <v>149</v>
      </c>
      <c r="N8" s="120" t="s">
        <v>32</v>
      </c>
      <c r="O8" s="120" t="s">
        <v>31</v>
      </c>
      <c r="P8" s="120" t="s">
        <v>32</v>
      </c>
      <c r="Q8" s="118" t="s">
        <v>150</v>
      </c>
      <c r="R8" s="121" t="s">
        <v>32</v>
      </c>
    </row>
    <row r="9" spans="1:18" s="114" customFormat="1" ht="45" customHeight="1">
      <c r="A9" s="36" t="s">
        <v>33</v>
      </c>
      <c r="B9" s="131"/>
      <c r="C9" s="38">
        <v>718724</v>
      </c>
      <c r="D9" s="38">
        <v>25293900.615819</v>
      </c>
      <c r="E9" s="38">
        <v>4969</v>
      </c>
      <c r="F9" s="38">
        <v>51704.18212</v>
      </c>
      <c r="G9" s="38">
        <v>3371</v>
      </c>
      <c r="H9" s="38">
        <v>15468.823422</v>
      </c>
      <c r="I9" s="38">
        <v>3360</v>
      </c>
      <c r="J9" s="38">
        <v>144560.025847</v>
      </c>
      <c r="K9" s="38">
        <v>606</v>
      </c>
      <c r="L9" s="38">
        <v>25687.131026</v>
      </c>
      <c r="M9" s="38">
        <v>0</v>
      </c>
      <c r="N9" s="38">
        <v>0</v>
      </c>
      <c r="O9" s="38">
        <v>-29</v>
      </c>
      <c r="P9" s="38">
        <v>-2420.72519</v>
      </c>
      <c r="Q9" s="38">
        <v>720293</v>
      </c>
      <c r="R9" s="38">
        <v>25446588.144148</v>
      </c>
    </row>
    <row r="10" spans="1:18" s="114" customFormat="1" ht="45" customHeight="1">
      <c r="A10" s="36" t="s">
        <v>176</v>
      </c>
      <c r="B10" s="131"/>
      <c r="C10" s="38">
        <v>9955</v>
      </c>
      <c r="D10" s="38">
        <v>16090516.705618</v>
      </c>
      <c r="E10" s="38">
        <v>58</v>
      </c>
      <c r="F10" s="38">
        <v>12054.97057</v>
      </c>
      <c r="G10" s="38">
        <v>50</v>
      </c>
      <c r="H10" s="38">
        <v>1302.493306</v>
      </c>
      <c r="I10" s="38">
        <v>170</v>
      </c>
      <c r="J10" s="38">
        <v>86779.37344</v>
      </c>
      <c r="K10" s="38">
        <v>28</v>
      </c>
      <c r="L10" s="38">
        <v>3986.54167</v>
      </c>
      <c r="M10" s="38">
        <v>0</v>
      </c>
      <c r="N10" s="38">
        <v>0</v>
      </c>
      <c r="O10" s="38">
        <v>32</v>
      </c>
      <c r="P10" s="38">
        <v>-1372.55032</v>
      </c>
      <c r="Q10" s="38">
        <v>9995</v>
      </c>
      <c r="R10" s="38">
        <v>16182689.464332</v>
      </c>
    </row>
    <row r="11" spans="1:18" s="114" customFormat="1" ht="45" customHeight="1">
      <c r="A11" s="36" t="s">
        <v>177</v>
      </c>
      <c r="B11" s="131"/>
      <c r="C11" s="38">
        <v>111652</v>
      </c>
      <c r="D11" s="38">
        <v>1116142.996349</v>
      </c>
      <c r="E11" s="38">
        <v>728</v>
      </c>
      <c r="F11" s="38">
        <v>5271.810149</v>
      </c>
      <c r="G11" s="38">
        <v>415</v>
      </c>
      <c r="H11" s="38">
        <v>1686.976869</v>
      </c>
      <c r="I11" s="38">
        <v>541</v>
      </c>
      <c r="J11" s="38">
        <v>6213.965813</v>
      </c>
      <c r="K11" s="38">
        <v>72</v>
      </c>
      <c r="L11" s="38">
        <v>1437.827961</v>
      </c>
      <c r="M11" s="38">
        <v>0</v>
      </c>
      <c r="N11" s="38">
        <v>0</v>
      </c>
      <c r="O11" s="38">
        <v>2</v>
      </c>
      <c r="P11" s="38">
        <v>-2101.01374</v>
      </c>
      <c r="Q11" s="38">
        <v>111967</v>
      </c>
      <c r="R11" s="38">
        <v>1122402.953741</v>
      </c>
    </row>
    <row r="12" spans="1:18" s="114" customFormat="1" ht="45" customHeight="1">
      <c r="A12" s="36" t="s">
        <v>264</v>
      </c>
      <c r="B12" s="131"/>
      <c r="C12" s="38">
        <v>135843</v>
      </c>
      <c r="D12" s="38">
        <v>1290383.180721</v>
      </c>
      <c r="E12" s="38">
        <v>794</v>
      </c>
      <c r="F12" s="38">
        <v>5849.413336</v>
      </c>
      <c r="G12" s="38">
        <v>629</v>
      </c>
      <c r="H12" s="38">
        <v>2584.1821</v>
      </c>
      <c r="I12" s="38">
        <v>516</v>
      </c>
      <c r="J12" s="38">
        <v>8940.931844</v>
      </c>
      <c r="K12" s="38">
        <v>138</v>
      </c>
      <c r="L12" s="38">
        <v>5525.070887</v>
      </c>
      <c r="M12" s="38">
        <v>0</v>
      </c>
      <c r="N12" s="38">
        <v>0</v>
      </c>
      <c r="O12" s="38">
        <v>57</v>
      </c>
      <c r="P12" s="38">
        <v>1643.47575</v>
      </c>
      <c r="Q12" s="38">
        <v>136065</v>
      </c>
      <c r="R12" s="38">
        <v>1298707.748664</v>
      </c>
    </row>
    <row r="13" spans="1:18" s="114" customFormat="1" ht="45" customHeight="1">
      <c r="A13" s="36" t="s">
        <v>178</v>
      </c>
      <c r="B13" s="131"/>
      <c r="C13" s="38">
        <v>174244</v>
      </c>
      <c r="D13" s="38">
        <v>2522354.820332</v>
      </c>
      <c r="E13" s="38">
        <v>1275</v>
      </c>
      <c r="F13" s="38">
        <v>15365.191869</v>
      </c>
      <c r="G13" s="38">
        <v>1311</v>
      </c>
      <c r="H13" s="38">
        <v>5697.854299</v>
      </c>
      <c r="I13" s="38">
        <v>879</v>
      </c>
      <c r="J13" s="38">
        <v>20669.209705</v>
      </c>
      <c r="K13" s="38">
        <v>155</v>
      </c>
      <c r="L13" s="38">
        <v>7295.976808</v>
      </c>
      <c r="M13" s="38">
        <v>0</v>
      </c>
      <c r="N13" s="38">
        <v>0</v>
      </c>
      <c r="O13" s="38">
        <v>-156</v>
      </c>
      <c r="P13" s="38">
        <v>-1653.40208</v>
      </c>
      <c r="Q13" s="38">
        <v>174052</v>
      </c>
      <c r="R13" s="38">
        <v>2543741.988719</v>
      </c>
    </row>
    <row r="14" spans="1:18" s="114" customFormat="1" ht="45" customHeight="1">
      <c r="A14" s="36" t="s">
        <v>298</v>
      </c>
      <c r="B14" s="131"/>
      <c r="C14" s="38">
        <v>62579</v>
      </c>
      <c r="D14" s="38">
        <v>660610.590771</v>
      </c>
      <c r="E14" s="38">
        <v>434</v>
      </c>
      <c r="F14" s="38">
        <v>2494.895959</v>
      </c>
      <c r="G14" s="38">
        <v>196</v>
      </c>
      <c r="H14" s="38">
        <v>751.6295</v>
      </c>
      <c r="I14" s="38">
        <v>257</v>
      </c>
      <c r="J14" s="38">
        <v>4381.670412</v>
      </c>
      <c r="K14" s="38">
        <v>53</v>
      </c>
      <c r="L14" s="38">
        <v>1074.03824</v>
      </c>
      <c r="M14" s="38">
        <v>0</v>
      </c>
      <c r="N14" s="38">
        <v>0</v>
      </c>
      <c r="O14" s="38">
        <v>47</v>
      </c>
      <c r="P14" s="38">
        <v>2033.93865</v>
      </c>
      <c r="Q14" s="38">
        <v>62864</v>
      </c>
      <c r="R14" s="38">
        <v>667695.428052</v>
      </c>
    </row>
    <row r="15" spans="1:18" s="114" customFormat="1" ht="45" customHeight="1">
      <c r="A15" s="36" t="s">
        <v>277</v>
      </c>
      <c r="B15" s="131"/>
      <c r="C15" s="38">
        <v>104023</v>
      </c>
      <c r="D15" s="38">
        <v>895188.540975</v>
      </c>
      <c r="E15" s="38">
        <v>840</v>
      </c>
      <c r="F15" s="38">
        <v>6550.265803</v>
      </c>
      <c r="G15" s="38">
        <v>401</v>
      </c>
      <c r="H15" s="38">
        <v>1656.20701</v>
      </c>
      <c r="I15" s="38">
        <v>478</v>
      </c>
      <c r="J15" s="38">
        <v>7434.6443</v>
      </c>
      <c r="K15" s="38">
        <v>72</v>
      </c>
      <c r="L15" s="38">
        <v>1487.68844</v>
      </c>
      <c r="M15" s="38">
        <v>0</v>
      </c>
      <c r="N15" s="38">
        <v>0</v>
      </c>
      <c r="O15" s="38">
        <v>-16</v>
      </c>
      <c r="P15" s="38">
        <v>-601.423981</v>
      </c>
      <c r="Q15" s="38">
        <v>104446</v>
      </c>
      <c r="R15" s="38">
        <v>905428.131647</v>
      </c>
    </row>
    <row r="16" spans="1:18" s="114" customFormat="1" ht="45" customHeight="1">
      <c r="A16" s="36" t="s">
        <v>268</v>
      </c>
      <c r="B16" s="131"/>
      <c r="C16" s="38">
        <v>39012</v>
      </c>
      <c r="D16" s="38">
        <v>416963.499059</v>
      </c>
      <c r="E16" s="38">
        <v>286</v>
      </c>
      <c r="F16" s="38">
        <v>1077.131769</v>
      </c>
      <c r="G16" s="38">
        <v>129</v>
      </c>
      <c r="H16" s="38">
        <v>678.824</v>
      </c>
      <c r="I16" s="38">
        <v>196</v>
      </c>
      <c r="J16" s="38">
        <v>3595.532085</v>
      </c>
      <c r="K16" s="38">
        <v>36</v>
      </c>
      <c r="L16" s="38">
        <v>1077.34809</v>
      </c>
      <c r="M16" s="38">
        <v>0</v>
      </c>
      <c r="N16" s="38">
        <v>0</v>
      </c>
      <c r="O16" s="38">
        <v>23</v>
      </c>
      <c r="P16" s="38">
        <v>-461.4415</v>
      </c>
      <c r="Q16" s="38">
        <v>39192</v>
      </c>
      <c r="R16" s="38">
        <v>419418.549323</v>
      </c>
    </row>
    <row r="17" spans="1:18" s="114" customFormat="1" ht="45" customHeight="1">
      <c r="A17" s="36" t="s">
        <v>179</v>
      </c>
      <c r="B17" s="131"/>
      <c r="C17" s="38">
        <v>79919</v>
      </c>
      <c r="D17" s="38">
        <v>724081.136942</v>
      </c>
      <c r="E17" s="38">
        <v>552</v>
      </c>
      <c r="F17" s="38">
        <v>3021.502665</v>
      </c>
      <c r="G17" s="38">
        <v>236</v>
      </c>
      <c r="H17" s="38">
        <v>939.361178</v>
      </c>
      <c r="I17" s="38">
        <v>291</v>
      </c>
      <c r="J17" s="38">
        <v>4004.174918</v>
      </c>
      <c r="K17" s="38">
        <v>37</v>
      </c>
      <c r="L17" s="38">
        <v>980.60383</v>
      </c>
      <c r="M17" s="38">
        <v>0</v>
      </c>
      <c r="N17" s="38">
        <v>0</v>
      </c>
      <c r="O17" s="38">
        <v>-27</v>
      </c>
      <c r="P17" s="38">
        <v>-292.299469</v>
      </c>
      <c r="Q17" s="38">
        <v>80208</v>
      </c>
      <c r="R17" s="38">
        <v>728894.550048</v>
      </c>
    </row>
    <row r="18" spans="1:18" s="114" customFormat="1" ht="45" customHeight="1">
      <c r="A18" s="36" t="s">
        <v>180</v>
      </c>
      <c r="B18" s="131"/>
      <c r="C18" s="38">
        <v>576</v>
      </c>
      <c r="D18" s="38">
        <v>231476.87834</v>
      </c>
      <c r="E18" s="38">
        <v>0</v>
      </c>
      <c r="F18" s="38">
        <v>0</v>
      </c>
      <c r="G18" s="38">
        <v>1</v>
      </c>
      <c r="H18" s="38">
        <v>15</v>
      </c>
      <c r="I18" s="38">
        <v>9</v>
      </c>
      <c r="J18" s="38">
        <v>100.39105</v>
      </c>
      <c r="K18" s="38">
        <v>2</v>
      </c>
      <c r="L18" s="38">
        <v>1658.64653</v>
      </c>
      <c r="M18" s="38">
        <v>0</v>
      </c>
      <c r="N18" s="38">
        <v>0</v>
      </c>
      <c r="O18" s="38">
        <v>6</v>
      </c>
      <c r="P18" s="38">
        <v>36.78131</v>
      </c>
      <c r="Q18" s="38">
        <v>581</v>
      </c>
      <c r="R18" s="38">
        <v>229940.40417</v>
      </c>
    </row>
    <row r="19" spans="1:18" s="114" customFormat="1" ht="45" customHeight="1">
      <c r="A19" s="36" t="s">
        <v>392</v>
      </c>
      <c r="B19" s="131"/>
      <c r="C19" s="38">
        <v>488</v>
      </c>
      <c r="D19" s="38">
        <v>1083306.687891</v>
      </c>
      <c r="E19" s="38">
        <v>0</v>
      </c>
      <c r="F19" s="38">
        <v>0</v>
      </c>
      <c r="G19" s="38">
        <v>3</v>
      </c>
      <c r="H19" s="38">
        <v>156.29516</v>
      </c>
      <c r="I19" s="38">
        <v>15</v>
      </c>
      <c r="J19" s="38">
        <v>2230.40228</v>
      </c>
      <c r="K19" s="38">
        <v>9</v>
      </c>
      <c r="L19" s="38">
        <v>951.22578</v>
      </c>
      <c r="M19" s="38">
        <v>0</v>
      </c>
      <c r="N19" s="38">
        <v>0</v>
      </c>
      <c r="O19" s="38">
        <v>1</v>
      </c>
      <c r="P19" s="38">
        <v>172.61019</v>
      </c>
      <c r="Q19" s="38">
        <v>486</v>
      </c>
      <c r="R19" s="38">
        <v>1084602.179421</v>
      </c>
    </row>
    <row r="20" spans="1:18" s="114" customFormat="1" ht="45" customHeight="1">
      <c r="A20" s="36" t="s">
        <v>393</v>
      </c>
      <c r="B20" s="131"/>
      <c r="C20" s="38">
        <v>170</v>
      </c>
      <c r="D20" s="38">
        <v>71664.130983</v>
      </c>
      <c r="E20" s="38">
        <v>2</v>
      </c>
      <c r="F20" s="38">
        <v>19</v>
      </c>
      <c r="G20" s="38">
        <v>0</v>
      </c>
      <c r="H20" s="38">
        <v>0</v>
      </c>
      <c r="I20" s="38">
        <v>5</v>
      </c>
      <c r="J20" s="38">
        <v>88.23</v>
      </c>
      <c r="K20" s="38">
        <v>3</v>
      </c>
      <c r="L20" s="38">
        <v>187.16279</v>
      </c>
      <c r="M20" s="38">
        <v>0</v>
      </c>
      <c r="N20" s="38">
        <v>0</v>
      </c>
      <c r="O20" s="38">
        <v>1</v>
      </c>
      <c r="P20" s="38">
        <v>160.6</v>
      </c>
      <c r="Q20" s="38">
        <v>173</v>
      </c>
      <c r="R20" s="38">
        <v>71744.798193</v>
      </c>
    </row>
    <row r="21" spans="1:18" s="114" customFormat="1" ht="45" customHeight="1">
      <c r="A21" s="36" t="s">
        <v>394</v>
      </c>
      <c r="B21" s="131"/>
      <c r="C21" s="38">
        <v>115</v>
      </c>
      <c r="D21" s="38">
        <v>171211.253328</v>
      </c>
      <c r="E21" s="38">
        <v>0</v>
      </c>
      <c r="F21" s="38">
        <v>0</v>
      </c>
      <c r="G21" s="38">
        <v>0</v>
      </c>
      <c r="H21" s="38">
        <v>0</v>
      </c>
      <c r="I21" s="38">
        <v>2</v>
      </c>
      <c r="J21" s="38">
        <v>96.5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115</v>
      </c>
      <c r="R21" s="38">
        <v>171307.753328</v>
      </c>
    </row>
    <row r="22" spans="1:18" s="114" customFormat="1" ht="45" customHeight="1">
      <c r="A22" s="36" t="s">
        <v>181</v>
      </c>
      <c r="B22" s="131"/>
      <c r="C22" s="38">
        <v>68</v>
      </c>
      <c r="D22" s="38">
        <v>5637.06427</v>
      </c>
      <c r="E22" s="38">
        <v>0</v>
      </c>
      <c r="F22" s="38">
        <v>0</v>
      </c>
      <c r="G22" s="38">
        <v>0</v>
      </c>
      <c r="H22" s="38">
        <v>0</v>
      </c>
      <c r="I22" s="38">
        <v>1</v>
      </c>
      <c r="J22" s="38">
        <v>25</v>
      </c>
      <c r="K22" s="38">
        <v>1</v>
      </c>
      <c r="L22" s="38">
        <v>25</v>
      </c>
      <c r="M22" s="38">
        <v>0</v>
      </c>
      <c r="N22" s="38">
        <v>0</v>
      </c>
      <c r="O22" s="38">
        <v>1</v>
      </c>
      <c r="P22" s="38">
        <v>14</v>
      </c>
      <c r="Q22" s="38">
        <v>69</v>
      </c>
      <c r="R22" s="38">
        <v>5651.06427</v>
      </c>
    </row>
    <row r="23" spans="1:18" s="114" customFormat="1" ht="45" customHeight="1">
      <c r="A23" s="36" t="s">
        <v>284</v>
      </c>
      <c r="B23" s="131"/>
      <c r="C23" s="38">
        <v>48</v>
      </c>
      <c r="D23" s="38">
        <v>5082.4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48</v>
      </c>
      <c r="R23" s="38">
        <v>5082.4</v>
      </c>
    </row>
    <row r="24" spans="1:18" s="114" customFormat="1" ht="45" customHeight="1">
      <c r="A24" s="36" t="s">
        <v>285</v>
      </c>
      <c r="B24" s="131"/>
      <c r="C24" s="38">
        <v>32</v>
      </c>
      <c r="D24" s="38">
        <v>9280.73024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32</v>
      </c>
      <c r="R24" s="38">
        <v>9280.73024</v>
      </c>
    </row>
    <row r="25" spans="1:18" s="126" customFormat="1" ht="17.25" customHeight="1">
      <c r="A25" s="122" t="s">
        <v>36</v>
      </c>
      <c r="B25" s="122"/>
      <c r="C25" s="122" t="s">
        <v>37</v>
      </c>
      <c r="D25" s="122"/>
      <c r="E25" s="123"/>
      <c r="F25" s="123"/>
      <c r="G25" s="123"/>
      <c r="H25" s="122"/>
      <c r="I25" s="122" t="s">
        <v>38</v>
      </c>
      <c r="J25" s="122"/>
      <c r="K25" s="123"/>
      <c r="L25" s="124"/>
      <c r="M25" s="125" t="s">
        <v>39</v>
      </c>
      <c r="N25" s="123"/>
      <c r="O25" s="124"/>
      <c r="P25" s="124"/>
      <c r="Q25" s="393" t="str">
        <f>'2491-00-01'!V34</f>
        <v>中華民國110年1月20日編製</v>
      </c>
      <c r="R25" s="393"/>
    </row>
    <row r="26" spans="1:18" s="126" customFormat="1" ht="15" customHeight="1">
      <c r="A26" s="127"/>
      <c r="B26" s="127"/>
      <c r="C26" s="127"/>
      <c r="E26" s="127"/>
      <c r="F26" s="127"/>
      <c r="G26" s="127"/>
      <c r="H26" s="127"/>
      <c r="I26" s="127" t="s">
        <v>40</v>
      </c>
      <c r="J26" s="127"/>
      <c r="K26" s="128"/>
      <c r="L26" s="128"/>
      <c r="M26" s="129"/>
      <c r="N26" s="129"/>
      <c r="O26" s="129"/>
      <c r="P26" s="129"/>
      <c r="Q26" s="394" t="s">
        <v>294</v>
      </c>
      <c r="R26" s="394"/>
    </row>
    <row r="27" spans="1:18" s="147" customFormat="1" ht="15" customHeight="1">
      <c r="A27" s="145" t="s">
        <v>42</v>
      </c>
      <c r="B27" s="157" t="s">
        <v>388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s="147" customFormat="1" ht="15" customHeight="1">
      <c r="A28" s="145"/>
      <c r="B28" s="157" t="s">
        <v>283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</row>
    <row r="29" spans="1:18" s="147" customFormat="1" ht="15" customHeight="1">
      <c r="A29" s="145" t="s">
        <v>43</v>
      </c>
      <c r="B29" s="148" t="s">
        <v>169</v>
      </c>
      <c r="C29" s="148"/>
      <c r="D29" s="148"/>
      <c r="E29" s="148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</row>
    <row r="30" spans="1:18" s="147" customFormat="1" ht="15" customHeight="1">
      <c r="A30" s="149"/>
      <c r="B30" s="148" t="s">
        <v>170</v>
      </c>
      <c r="C30" s="148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1:18" s="147" customFormat="1" ht="15" customHeight="1">
      <c r="A31" s="152"/>
      <c r="B31" s="142" t="s">
        <v>291</v>
      </c>
      <c r="C31" s="153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</row>
    <row r="32" spans="1:18" s="147" customFormat="1" ht="15" customHeight="1">
      <c r="A32" s="152"/>
      <c r="B32" s="142" t="s">
        <v>289</v>
      </c>
      <c r="C32" s="153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</row>
    <row r="33" spans="1:18" s="147" customFormat="1" ht="15" customHeight="1">
      <c r="A33" s="152"/>
      <c r="B33" s="142" t="s">
        <v>301</v>
      </c>
      <c r="C33" s="153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</row>
    <row r="34" spans="1:18" s="147" customFormat="1" ht="15">
      <c r="A34" s="395" t="s">
        <v>290</v>
      </c>
      <c r="B34" s="395"/>
      <c r="C34" s="395"/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395"/>
      <c r="O34" s="395"/>
      <c r="P34" s="395"/>
      <c r="Q34" s="395"/>
      <c r="R34" s="395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25:R25"/>
    <mergeCell ref="Q26:R26"/>
    <mergeCell ref="A34:R34"/>
    <mergeCell ref="C6:D7"/>
    <mergeCell ref="E6:P6"/>
    <mergeCell ref="Q6:R7"/>
    <mergeCell ref="A7:B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55" zoomScaleSheetLayoutView="55" zoomScalePageLayoutView="0" workbookViewId="0" topLeftCell="A1">
      <selection activeCell="Y9" sqref="Y9:AT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137</v>
      </c>
      <c r="B2" s="7" t="s">
        <v>138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87" t="s">
        <v>251</v>
      </c>
      <c r="V2" s="288"/>
      <c r="W2" s="6" t="s">
        <v>137</v>
      </c>
      <c r="X2" s="7" t="s">
        <v>138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87" t="s">
        <v>251</v>
      </c>
      <c r="AT2" s="289"/>
    </row>
    <row r="3" spans="1:46" s="14" customFormat="1" ht="19.5" customHeight="1">
      <c r="A3" s="290" t="s">
        <v>254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255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'2491-00-06'!G5</f>
        <v>中華民國109年12月</v>
      </c>
      <c r="I5" s="268"/>
      <c r="J5" s="268"/>
      <c r="K5" s="268"/>
      <c r="L5" s="268"/>
      <c r="M5" s="268"/>
      <c r="N5" s="268"/>
      <c r="O5" s="268"/>
      <c r="P5" s="268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69" t="str">
        <f>H5</f>
        <v>中華民國109年12月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371</v>
      </c>
      <c r="J6" s="232"/>
      <c r="K6" s="274" t="s">
        <v>12</v>
      </c>
      <c r="L6" s="246"/>
      <c r="M6" s="278" t="s">
        <v>13</v>
      </c>
      <c r="N6" s="279"/>
      <c r="O6" s="264" t="s">
        <v>360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365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269</v>
      </c>
      <c r="AJ6" s="231"/>
      <c r="AK6" s="260" t="s">
        <v>372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2"/>
      <c r="P7" s="29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4969</v>
      </c>
      <c r="D9" s="23">
        <v>51704.18212</v>
      </c>
      <c r="E9" s="23">
        <v>100</v>
      </c>
      <c r="F9" s="23">
        <v>253.19227</v>
      </c>
      <c r="G9" s="23">
        <v>10</v>
      </c>
      <c r="H9" s="23">
        <v>53.2</v>
      </c>
      <c r="I9" s="23">
        <v>716</v>
      </c>
      <c r="J9" s="23">
        <v>2389.602254</v>
      </c>
      <c r="K9" s="23">
        <v>54</v>
      </c>
      <c r="L9" s="23">
        <v>154.308</v>
      </c>
      <c r="M9" s="23">
        <v>11</v>
      </c>
      <c r="N9" s="23">
        <v>7</v>
      </c>
      <c r="O9" s="23">
        <v>544</v>
      </c>
      <c r="P9" s="23">
        <v>1359.885236</v>
      </c>
      <c r="Q9" s="23">
        <v>397</v>
      </c>
      <c r="R9" s="23">
        <v>467.315216</v>
      </c>
      <c r="S9" s="23">
        <v>81</v>
      </c>
      <c r="T9" s="23">
        <v>462.341688</v>
      </c>
      <c r="U9" s="23">
        <v>101</v>
      </c>
      <c r="V9" s="23">
        <v>176.3502</v>
      </c>
      <c r="W9" s="228" t="s">
        <v>33</v>
      </c>
      <c r="X9" s="229"/>
      <c r="Y9" s="23">
        <v>186</v>
      </c>
      <c r="Z9" s="23">
        <v>235.494981</v>
      </c>
      <c r="AA9" s="23">
        <v>1169</v>
      </c>
      <c r="AB9" s="23">
        <v>39570.60235</v>
      </c>
      <c r="AC9" s="23">
        <v>356</v>
      </c>
      <c r="AD9" s="23">
        <v>2490.787768</v>
      </c>
      <c r="AE9" s="23">
        <v>964</v>
      </c>
      <c r="AF9" s="23">
        <v>3086.914057</v>
      </c>
      <c r="AG9" s="23">
        <v>156</v>
      </c>
      <c r="AH9" s="23">
        <v>621.029</v>
      </c>
      <c r="AI9" s="23">
        <v>0</v>
      </c>
      <c r="AJ9" s="23">
        <v>0</v>
      </c>
      <c r="AK9" s="23">
        <v>4</v>
      </c>
      <c r="AL9" s="23">
        <v>6.4</v>
      </c>
      <c r="AM9" s="23">
        <v>0</v>
      </c>
      <c r="AN9" s="23">
        <v>0</v>
      </c>
      <c r="AO9" s="23">
        <v>30</v>
      </c>
      <c r="AP9" s="23">
        <v>186.2635</v>
      </c>
      <c r="AQ9" s="23">
        <v>89</v>
      </c>
      <c r="AR9" s="23">
        <v>182.9956</v>
      </c>
      <c r="AS9" s="23">
        <v>1</v>
      </c>
      <c r="AT9" s="23">
        <v>0.5</v>
      </c>
    </row>
    <row r="10" spans="1:46" s="22" customFormat="1" ht="16.5" customHeight="1">
      <c r="A10" s="223" t="s">
        <v>223</v>
      </c>
      <c r="B10" s="224"/>
      <c r="C10" s="23">
        <v>4963</v>
      </c>
      <c r="D10" s="23">
        <v>51693.68212</v>
      </c>
      <c r="E10" s="23">
        <v>98</v>
      </c>
      <c r="F10" s="23">
        <v>252.09227</v>
      </c>
      <c r="G10" s="23">
        <v>10</v>
      </c>
      <c r="H10" s="23">
        <v>53.2</v>
      </c>
      <c r="I10" s="23">
        <v>716</v>
      </c>
      <c r="J10" s="23">
        <v>2389.602254</v>
      </c>
      <c r="K10" s="23">
        <v>54</v>
      </c>
      <c r="L10" s="23">
        <v>154.308</v>
      </c>
      <c r="M10" s="23">
        <v>11</v>
      </c>
      <c r="N10" s="23">
        <v>7</v>
      </c>
      <c r="O10" s="23">
        <v>542</v>
      </c>
      <c r="P10" s="23">
        <v>1352.685236</v>
      </c>
      <c r="Q10" s="23">
        <v>396</v>
      </c>
      <c r="R10" s="23">
        <v>465.315216</v>
      </c>
      <c r="S10" s="23">
        <v>81</v>
      </c>
      <c r="T10" s="23">
        <v>462.341688</v>
      </c>
      <c r="U10" s="23">
        <v>101</v>
      </c>
      <c r="V10" s="23">
        <v>176.3502</v>
      </c>
      <c r="W10" s="223" t="s">
        <v>223</v>
      </c>
      <c r="X10" s="224"/>
      <c r="Y10" s="23">
        <v>186</v>
      </c>
      <c r="Z10" s="23">
        <v>235.494981</v>
      </c>
      <c r="AA10" s="23">
        <v>1169</v>
      </c>
      <c r="AB10" s="23">
        <v>39570.60235</v>
      </c>
      <c r="AC10" s="23">
        <v>356</v>
      </c>
      <c r="AD10" s="23">
        <v>2490.787768</v>
      </c>
      <c r="AE10" s="23">
        <v>963</v>
      </c>
      <c r="AF10" s="23">
        <v>3086.714057</v>
      </c>
      <c r="AG10" s="23">
        <v>156</v>
      </c>
      <c r="AH10" s="23">
        <v>621.029</v>
      </c>
      <c r="AI10" s="23">
        <v>0</v>
      </c>
      <c r="AJ10" s="23">
        <v>0</v>
      </c>
      <c r="AK10" s="23">
        <v>4</v>
      </c>
      <c r="AL10" s="23">
        <v>6.4</v>
      </c>
      <c r="AM10" s="23">
        <v>0</v>
      </c>
      <c r="AN10" s="23">
        <v>0</v>
      </c>
      <c r="AO10" s="23">
        <v>30</v>
      </c>
      <c r="AP10" s="23">
        <v>186.2635</v>
      </c>
      <c r="AQ10" s="23">
        <v>89</v>
      </c>
      <c r="AR10" s="23">
        <v>182.9956</v>
      </c>
      <c r="AS10" s="23">
        <v>1</v>
      </c>
      <c r="AT10" s="23">
        <v>0.5</v>
      </c>
    </row>
    <row r="11" spans="1:46" s="22" customFormat="1" ht="16.5" customHeight="1">
      <c r="A11" s="225" t="s">
        <v>262</v>
      </c>
      <c r="B11" s="226"/>
      <c r="C11" s="23">
        <v>799</v>
      </c>
      <c r="D11" s="23">
        <v>6480.813336</v>
      </c>
      <c r="E11" s="23">
        <v>11</v>
      </c>
      <c r="F11" s="23">
        <v>38.83227</v>
      </c>
      <c r="G11" s="23">
        <v>0</v>
      </c>
      <c r="H11" s="23">
        <v>0</v>
      </c>
      <c r="I11" s="23">
        <v>134</v>
      </c>
      <c r="J11" s="23">
        <v>468.658888</v>
      </c>
      <c r="K11" s="23">
        <v>6</v>
      </c>
      <c r="L11" s="23">
        <v>21.65</v>
      </c>
      <c r="M11" s="23">
        <v>4</v>
      </c>
      <c r="N11" s="23">
        <v>1.9</v>
      </c>
      <c r="O11" s="23">
        <v>93</v>
      </c>
      <c r="P11" s="23">
        <v>210.5725</v>
      </c>
      <c r="Q11" s="23">
        <v>61</v>
      </c>
      <c r="R11" s="23">
        <v>67.56</v>
      </c>
      <c r="S11" s="23">
        <v>9</v>
      </c>
      <c r="T11" s="23">
        <v>93.1</v>
      </c>
      <c r="U11" s="23">
        <v>18</v>
      </c>
      <c r="V11" s="23">
        <v>15.2</v>
      </c>
      <c r="W11" s="225" t="s">
        <v>262</v>
      </c>
      <c r="X11" s="226"/>
      <c r="Y11" s="23">
        <v>33</v>
      </c>
      <c r="Z11" s="23">
        <v>48.25</v>
      </c>
      <c r="AA11" s="23">
        <v>193</v>
      </c>
      <c r="AB11" s="23">
        <v>4628.769678</v>
      </c>
      <c r="AC11" s="23">
        <v>36</v>
      </c>
      <c r="AD11" s="23">
        <v>371.65</v>
      </c>
      <c r="AE11" s="23">
        <v>150</v>
      </c>
      <c r="AF11" s="23">
        <v>311.17</v>
      </c>
      <c r="AG11" s="23">
        <v>25</v>
      </c>
      <c r="AH11" s="23">
        <v>149.81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2</v>
      </c>
      <c r="AP11" s="23">
        <v>1.1</v>
      </c>
      <c r="AQ11" s="23">
        <v>23</v>
      </c>
      <c r="AR11" s="23">
        <v>52.09</v>
      </c>
      <c r="AS11" s="23">
        <v>1</v>
      </c>
      <c r="AT11" s="23">
        <v>0.5</v>
      </c>
    </row>
    <row r="12" spans="1:46" s="22" customFormat="1" ht="16.5" customHeight="1">
      <c r="A12" s="225" t="s">
        <v>261</v>
      </c>
      <c r="B12" s="226"/>
      <c r="C12" s="23">
        <v>1315</v>
      </c>
      <c r="D12" s="23">
        <v>25247.532439</v>
      </c>
      <c r="E12" s="23">
        <v>9</v>
      </c>
      <c r="F12" s="23">
        <v>10.59</v>
      </c>
      <c r="G12" s="23">
        <v>0</v>
      </c>
      <c r="H12" s="23">
        <v>0</v>
      </c>
      <c r="I12" s="23">
        <v>136</v>
      </c>
      <c r="J12" s="23">
        <v>482.9964</v>
      </c>
      <c r="K12" s="23">
        <v>7</v>
      </c>
      <c r="L12" s="23">
        <v>14.068</v>
      </c>
      <c r="M12" s="23">
        <v>1</v>
      </c>
      <c r="N12" s="23">
        <v>0.5</v>
      </c>
      <c r="O12" s="23">
        <v>70</v>
      </c>
      <c r="P12" s="23">
        <v>185.538</v>
      </c>
      <c r="Q12" s="23">
        <v>83</v>
      </c>
      <c r="R12" s="23">
        <v>117.56</v>
      </c>
      <c r="S12" s="23">
        <v>26</v>
      </c>
      <c r="T12" s="23">
        <v>217.3328</v>
      </c>
      <c r="U12" s="23">
        <v>32</v>
      </c>
      <c r="V12" s="23">
        <v>66.9</v>
      </c>
      <c r="W12" s="225" t="s">
        <v>261</v>
      </c>
      <c r="X12" s="226"/>
      <c r="Y12" s="23">
        <v>82</v>
      </c>
      <c r="Z12" s="23">
        <v>114.618981</v>
      </c>
      <c r="AA12" s="23">
        <v>393</v>
      </c>
      <c r="AB12" s="23">
        <v>21846.784639</v>
      </c>
      <c r="AC12" s="23">
        <v>77</v>
      </c>
      <c r="AD12" s="23">
        <v>533.18665</v>
      </c>
      <c r="AE12" s="23">
        <v>332</v>
      </c>
      <c r="AF12" s="23">
        <v>1437.526969</v>
      </c>
      <c r="AG12" s="23">
        <v>35</v>
      </c>
      <c r="AH12" s="23">
        <v>77.38</v>
      </c>
      <c r="AI12" s="23">
        <v>0</v>
      </c>
      <c r="AJ12" s="23">
        <v>0</v>
      </c>
      <c r="AK12" s="23">
        <v>3</v>
      </c>
      <c r="AL12" s="23">
        <v>5.4</v>
      </c>
      <c r="AM12" s="23">
        <v>0</v>
      </c>
      <c r="AN12" s="23">
        <v>0</v>
      </c>
      <c r="AO12" s="23">
        <v>8</v>
      </c>
      <c r="AP12" s="23">
        <v>73.5</v>
      </c>
      <c r="AQ12" s="23">
        <v>21</v>
      </c>
      <c r="AR12" s="23">
        <v>63.65</v>
      </c>
      <c r="AS12" s="23">
        <v>0</v>
      </c>
      <c r="AT12" s="23">
        <v>0</v>
      </c>
    </row>
    <row r="13" spans="1:46" s="22" customFormat="1" ht="16.5" customHeight="1">
      <c r="A13" s="225" t="s">
        <v>295</v>
      </c>
      <c r="B13" s="226"/>
      <c r="C13" s="23">
        <v>435</v>
      </c>
      <c r="D13" s="23">
        <v>2495.895959</v>
      </c>
      <c r="E13" s="23">
        <v>4</v>
      </c>
      <c r="F13" s="23">
        <v>3.9</v>
      </c>
      <c r="G13" s="23">
        <v>2</v>
      </c>
      <c r="H13" s="23">
        <v>0.6</v>
      </c>
      <c r="I13" s="23">
        <v>57</v>
      </c>
      <c r="J13" s="23">
        <v>199.322</v>
      </c>
      <c r="K13" s="23">
        <v>4</v>
      </c>
      <c r="L13" s="23">
        <v>3.6</v>
      </c>
      <c r="M13" s="23">
        <v>1</v>
      </c>
      <c r="N13" s="23">
        <v>1</v>
      </c>
      <c r="O13" s="23">
        <v>70</v>
      </c>
      <c r="P13" s="23">
        <v>150.4834</v>
      </c>
      <c r="Q13" s="23">
        <v>26</v>
      </c>
      <c r="R13" s="23">
        <v>17.19</v>
      </c>
      <c r="S13" s="23">
        <v>10</v>
      </c>
      <c r="T13" s="23">
        <v>9.998888</v>
      </c>
      <c r="U13" s="23">
        <v>6</v>
      </c>
      <c r="V13" s="23">
        <v>8.7</v>
      </c>
      <c r="W13" s="225" t="s">
        <v>295</v>
      </c>
      <c r="X13" s="226"/>
      <c r="Y13" s="23">
        <v>17</v>
      </c>
      <c r="Z13" s="23">
        <v>23.706</v>
      </c>
      <c r="AA13" s="23">
        <v>94</v>
      </c>
      <c r="AB13" s="23">
        <v>1610.997971</v>
      </c>
      <c r="AC13" s="23">
        <v>37</v>
      </c>
      <c r="AD13" s="23">
        <v>222.408</v>
      </c>
      <c r="AE13" s="23">
        <v>81</v>
      </c>
      <c r="AF13" s="23">
        <v>186.1997</v>
      </c>
      <c r="AG13" s="23">
        <v>22</v>
      </c>
      <c r="AH13" s="23">
        <v>56.78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1</v>
      </c>
      <c r="AP13" s="23">
        <v>0.3</v>
      </c>
      <c r="AQ13" s="23">
        <v>3</v>
      </c>
      <c r="AR13" s="23">
        <v>0.71</v>
      </c>
      <c r="AS13" s="23">
        <v>0</v>
      </c>
      <c r="AT13" s="23">
        <v>0</v>
      </c>
    </row>
    <row r="14" spans="1:46" s="22" customFormat="1" ht="16.5" customHeight="1">
      <c r="A14" s="225" t="s">
        <v>219</v>
      </c>
      <c r="B14" s="226"/>
      <c r="C14" s="23">
        <v>844</v>
      </c>
      <c r="D14" s="23">
        <v>7192.445803</v>
      </c>
      <c r="E14" s="23">
        <v>18</v>
      </c>
      <c r="F14" s="23">
        <v>102.25</v>
      </c>
      <c r="G14" s="23">
        <v>4</v>
      </c>
      <c r="H14" s="23">
        <v>42</v>
      </c>
      <c r="I14" s="23">
        <v>133</v>
      </c>
      <c r="J14" s="23">
        <v>623.99441</v>
      </c>
      <c r="K14" s="23">
        <v>4</v>
      </c>
      <c r="L14" s="23">
        <v>3.5</v>
      </c>
      <c r="M14" s="23">
        <v>2</v>
      </c>
      <c r="N14" s="23">
        <v>1.3</v>
      </c>
      <c r="O14" s="23">
        <v>106</v>
      </c>
      <c r="P14" s="23">
        <v>251.35</v>
      </c>
      <c r="Q14" s="23">
        <v>78</v>
      </c>
      <c r="R14" s="23">
        <v>136.3701</v>
      </c>
      <c r="S14" s="23">
        <v>15</v>
      </c>
      <c r="T14" s="23">
        <v>51.35</v>
      </c>
      <c r="U14" s="23">
        <v>17</v>
      </c>
      <c r="V14" s="23">
        <v>40.05</v>
      </c>
      <c r="W14" s="225" t="s">
        <v>219</v>
      </c>
      <c r="X14" s="226"/>
      <c r="Y14" s="23">
        <v>21</v>
      </c>
      <c r="Z14" s="23">
        <v>28.7</v>
      </c>
      <c r="AA14" s="23">
        <v>169</v>
      </c>
      <c r="AB14" s="23">
        <v>4658.666963</v>
      </c>
      <c r="AC14" s="23">
        <v>78</v>
      </c>
      <c r="AD14" s="23">
        <v>790.13133</v>
      </c>
      <c r="AE14" s="23">
        <v>159</v>
      </c>
      <c r="AF14" s="23">
        <v>325.278</v>
      </c>
      <c r="AG14" s="23">
        <v>20</v>
      </c>
      <c r="AH14" s="23">
        <v>105.49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5</v>
      </c>
      <c r="AP14" s="23">
        <v>8.7</v>
      </c>
      <c r="AQ14" s="23">
        <v>15</v>
      </c>
      <c r="AR14" s="23">
        <v>23.315</v>
      </c>
      <c r="AS14" s="23">
        <v>0</v>
      </c>
      <c r="AT14" s="23">
        <v>0</v>
      </c>
    </row>
    <row r="15" spans="1:46" s="22" customFormat="1" ht="16.5" customHeight="1">
      <c r="A15" s="225" t="s">
        <v>220</v>
      </c>
      <c r="B15" s="226"/>
      <c r="C15" s="23">
        <v>289</v>
      </c>
      <c r="D15" s="23">
        <v>1956.131769</v>
      </c>
      <c r="E15" s="23">
        <v>7</v>
      </c>
      <c r="F15" s="23">
        <v>39.4</v>
      </c>
      <c r="G15" s="23">
        <v>2</v>
      </c>
      <c r="H15" s="23">
        <v>6</v>
      </c>
      <c r="I15" s="23">
        <v>50</v>
      </c>
      <c r="J15" s="23">
        <v>87.240888</v>
      </c>
      <c r="K15" s="23">
        <v>8</v>
      </c>
      <c r="L15" s="23">
        <v>14.59</v>
      </c>
      <c r="M15" s="23">
        <v>1</v>
      </c>
      <c r="N15" s="23">
        <v>1</v>
      </c>
      <c r="O15" s="23">
        <v>33</v>
      </c>
      <c r="P15" s="23">
        <v>42.387111</v>
      </c>
      <c r="Q15" s="23">
        <v>12</v>
      </c>
      <c r="R15" s="23">
        <v>6.15</v>
      </c>
      <c r="S15" s="23">
        <v>5</v>
      </c>
      <c r="T15" s="23">
        <v>14.05</v>
      </c>
      <c r="U15" s="23">
        <v>5</v>
      </c>
      <c r="V15" s="23">
        <v>8.8</v>
      </c>
      <c r="W15" s="225" t="s">
        <v>220</v>
      </c>
      <c r="X15" s="226"/>
      <c r="Y15" s="23">
        <v>4</v>
      </c>
      <c r="Z15" s="23">
        <v>1.83</v>
      </c>
      <c r="AA15" s="23">
        <v>66</v>
      </c>
      <c r="AB15" s="23">
        <v>1547.21327</v>
      </c>
      <c r="AC15" s="23">
        <v>23</v>
      </c>
      <c r="AD15" s="23">
        <v>79.15</v>
      </c>
      <c r="AE15" s="23">
        <v>55</v>
      </c>
      <c r="AF15" s="23">
        <v>86.2505</v>
      </c>
      <c r="AG15" s="23">
        <v>8</v>
      </c>
      <c r="AH15" s="23">
        <v>12.9</v>
      </c>
      <c r="AI15" s="23">
        <v>0</v>
      </c>
      <c r="AJ15" s="23">
        <v>0</v>
      </c>
      <c r="AK15" s="23">
        <v>1</v>
      </c>
      <c r="AL15" s="23">
        <v>1</v>
      </c>
      <c r="AM15" s="23">
        <v>0</v>
      </c>
      <c r="AN15" s="23">
        <v>0</v>
      </c>
      <c r="AO15" s="23">
        <v>3</v>
      </c>
      <c r="AP15" s="23">
        <v>0.81</v>
      </c>
      <c r="AQ15" s="23">
        <v>6</v>
      </c>
      <c r="AR15" s="23">
        <v>7.36</v>
      </c>
      <c r="AS15" s="23">
        <v>0</v>
      </c>
      <c r="AT15" s="23">
        <v>0</v>
      </c>
    </row>
    <row r="16" spans="1:46" s="22" customFormat="1" ht="16.5" customHeight="1">
      <c r="A16" s="227" t="s">
        <v>224</v>
      </c>
      <c r="B16" s="224"/>
      <c r="C16" s="23">
        <v>555</v>
      </c>
      <c r="D16" s="23">
        <v>3038.002665</v>
      </c>
      <c r="E16" s="23">
        <v>21</v>
      </c>
      <c r="F16" s="23">
        <v>28.59</v>
      </c>
      <c r="G16" s="23">
        <v>2</v>
      </c>
      <c r="H16" s="23">
        <v>4.6</v>
      </c>
      <c r="I16" s="23">
        <v>74</v>
      </c>
      <c r="J16" s="23">
        <v>123.78278</v>
      </c>
      <c r="K16" s="23">
        <v>11</v>
      </c>
      <c r="L16" s="23">
        <v>51.8</v>
      </c>
      <c r="M16" s="23">
        <v>2</v>
      </c>
      <c r="N16" s="23">
        <v>1.3</v>
      </c>
      <c r="O16" s="23">
        <v>85</v>
      </c>
      <c r="P16" s="23">
        <v>146.592725</v>
      </c>
      <c r="Q16" s="23">
        <v>77</v>
      </c>
      <c r="R16" s="23">
        <v>69.095116</v>
      </c>
      <c r="S16" s="23">
        <v>6</v>
      </c>
      <c r="T16" s="23">
        <v>13.9</v>
      </c>
      <c r="U16" s="23">
        <v>10</v>
      </c>
      <c r="V16" s="23">
        <v>26.2502</v>
      </c>
      <c r="W16" s="227" t="s">
        <v>224</v>
      </c>
      <c r="X16" s="224"/>
      <c r="Y16" s="23">
        <v>13</v>
      </c>
      <c r="Z16" s="23">
        <v>8.04</v>
      </c>
      <c r="AA16" s="23">
        <v>106</v>
      </c>
      <c r="AB16" s="23">
        <v>2070.700956</v>
      </c>
      <c r="AC16" s="23">
        <v>31</v>
      </c>
      <c r="AD16" s="23">
        <v>156.458788</v>
      </c>
      <c r="AE16" s="23">
        <v>84</v>
      </c>
      <c r="AF16" s="23">
        <v>199.418</v>
      </c>
      <c r="AG16" s="23">
        <v>22</v>
      </c>
      <c r="AH16" s="23">
        <v>71.318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5</v>
      </c>
      <c r="AP16" s="23">
        <v>63.3535</v>
      </c>
      <c r="AQ16" s="23">
        <v>6</v>
      </c>
      <c r="AR16" s="23">
        <v>2.8026</v>
      </c>
      <c r="AS16" s="23">
        <v>0</v>
      </c>
      <c r="AT16" s="23">
        <v>0</v>
      </c>
    </row>
    <row r="17" spans="1:46" s="22" customFormat="1" ht="16.5" customHeight="1">
      <c r="A17" s="225" t="s">
        <v>225</v>
      </c>
      <c r="B17" s="226"/>
      <c r="C17" s="23">
        <v>39</v>
      </c>
      <c r="D17" s="23">
        <v>114.2</v>
      </c>
      <c r="E17" s="23">
        <v>1</v>
      </c>
      <c r="F17" s="23">
        <v>0.3</v>
      </c>
      <c r="G17" s="23">
        <v>0</v>
      </c>
      <c r="H17" s="23">
        <v>0</v>
      </c>
      <c r="I17" s="23">
        <v>6</v>
      </c>
      <c r="J17" s="23">
        <v>15.7</v>
      </c>
      <c r="K17" s="23">
        <v>0</v>
      </c>
      <c r="L17" s="23">
        <v>0</v>
      </c>
      <c r="M17" s="23">
        <v>0</v>
      </c>
      <c r="N17" s="23">
        <v>0</v>
      </c>
      <c r="O17" s="23">
        <v>5</v>
      </c>
      <c r="P17" s="23">
        <v>11.1</v>
      </c>
      <c r="Q17" s="23">
        <v>1</v>
      </c>
      <c r="R17" s="23">
        <v>0.03</v>
      </c>
      <c r="S17" s="23">
        <v>0</v>
      </c>
      <c r="T17" s="23">
        <v>0</v>
      </c>
      <c r="U17" s="23">
        <v>1</v>
      </c>
      <c r="V17" s="23">
        <v>1</v>
      </c>
      <c r="W17" s="225" t="s">
        <v>225</v>
      </c>
      <c r="X17" s="226"/>
      <c r="Y17" s="23">
        <v>0</v>
      </c>
      <c r="Z17" s="23">
        <v>0</v>
      </c>
      <c r="AA17" s="23">
        <v>2</v>
      </c>
      <c r="AB17" s="23">
        <v>1.52</v>
      </c>
      <c r="AC17" s="23">
        <v>11</v>
      </c>
      <c r="AD17" s="23">
        <v>51.9</v>
      </c>
      <c r="AE17" s="23">
        <v>6</v>
      </c>
      <c r="AF17" s="23">
        <v>28.25</v>
      </c>
      <c r="AG17" s="23">
        <v>5</v>
      </c>
      <c r="AH17" s="23">
        <v>3.4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1</v>
      </c>
      <c r="AP17" s="23">
        <v>1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25" t="s">
        <v>226</v>
      </c>
      <c r="B18" s="226"/>
      <c r="C18" s="23">
        <v>104</v>
      </c>
      <c r="D18" s="23">
        <v>601.274333</v>
      </c>
      <c r="E18" s="23">
        <v>2</v>
      </c>
      <c r="F18" s="23">
        <v>5</v>
      </c>
      <c r="G18" s="23">
        <v>0</v>
      </c>
      <c r="H18" s="23">
        <v>0</v>
      </c>
      <c r="I18" s="23">
        <v>13</v>
      </c>
      <c r="J18" s="23">
        <v>15.63</v>
      </c>
      <c r="K18" s="23">
        <v>1</v>
      </c>
      <c r="L18" s="23">
        <v>5</v>
      </c>
      <c r="M18" s="23">
        <v>0</v>
      </c>
      <c r="N18" s="23">
        <v>0</v>
      </c>
      <c r="O18" s="23">
        <v>14</v>
      </c>
      <c r="P18" s="23">
        <v>77.5</v>
      </c>
      <c r="Q18" s="23">
        <v>6</v>
      </c>
      <c r="R18" s="23">
        <v>9.7</v>
      </c>
      <c r="S18" s="23">
        <v>1</v>
      </c>
      <c r="T18" s="23">
        <v>0.21</v>
      </c>
      <c r="U18" s="23">
        <v>1</v>
      </c>
      <c r="V18" s="23">
        <v>0.2</v>
      </c>
      <c r="W18" s="225" t="s">
        <v>226</v>
      </c>
      <c r="X18" s="226"/>
      <c r="Y18" s="23">
        <v>2</v>
      </c>
      <c r="Z18" s="23">
        <v>0.3</v>
      </c>
      <c r="AA18" s="23">
        <v>27</v>
      </c>
      <c r="AB18" s="23">
        <v>215.434333</v>
      </c>
      <c r="AC18" s="23">
        <v>12</v>
      </c>
      <c r="AD18" s="23">
        <v>77.3</v>
      </c>
      <c r="AE18" s="23">
        <v>20</v>
      </c>
      <c r="AF18" s="23">
        <v>186.9</v>
      </c>
      <c r="AG18" s="23">
        <v>3</v>
      </c>
      <c r="AH18" s="23">
        <v>1.6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1</v>
      </c>
      <c r="AP18" s="23">
        <v>6</v>
      </c>
      <c r="AQ18" s="23">
        <v>1</v>
      </c>
      <c r="AR18" s="23">
        <v>0.5</v>
      </c>
      <c r="AS18" s="23">
        <v>0</v>
      </c>
      <c r="AT18" s="23">
        <v>0</v>
      </c>
    </row>
    <row r="19" spans="1:46" s="22" customFormat="1" ht="16.5" customHeight="1">
      <c r="A19" s="225" t="s">
        <v>227</v>
      </c>
      <c r="B19" s="226"/>
      <c r="C19" s="23">
        <v>41</v>
      </c>
      <c r="D19" s="23">
        <v>494.8915</v>
      </c>
      <c r="E19" s="23">
        <v>1</v>
      </c>
      <c r="F19" s="23">
        <v>0.3</v>
      </c>
      <c r="G19" s="23">
        <v>0</v>
      </c>
      <c r="H19" s="23">
        <v>0</v>
      </c>
      <c r="I19" s="23">
        <v>6</v>
      </c>
      <c r="J19" s="23">
        <v>5.21</v>
      </c>
      <c r="K19" s="23">
        <v>2</v>
      </c>
      <c r="L19" s="23">
        <v>7</v>
      </c>
      <c r="M19" s="23">
        <v>0</v>
      </c>
      <c r="N19" s="23">
        <v>0</v>
      </c>
      <c r="O19" s="23">
        <v>6</v>
      </c>
      <c r="P19" s="23">
        <v>3.2015</v>
      </c>
      <c r="Q19" s="23">
        <v>6</v>
      </c>
      <c r="R19" s="23">
        <v>1.65</v>
      </c>
      <c r="S19" s="23">
        <v>1</v>
      </c>
      <c r="T19" s="23">
        <v>4</v>
      </c>
      <c r="U19" s="23">
        <v>0</v>
      </c>
      <c r="V19" s="23">
        <v>0</v>
      </c>
      <c r="W19" s="225" t="s">
        <v>227</v>
      </c>
      <c r="X19" s="226"/>
      <c r="Y19" s="23">
        <v>1</v>
      </c>
      <c r="Z19" s="23">
        <v>1</v>
      </c>
      <c r="AA19" s="23">
        <v>2</v>
      </c>
      <c r="AB19" s="23">
        <v>307.5</v>
      </c>
      <c r="AC19" s="23">
        <v>7</v>
      </c>
      <c r="AD19" s="23">
        <v>34.5</v>
      </c>
      <c r="AE19" s="23">
        <v>3</v>
      </c>
      <c r="AF19" s="23">
        <v>2.88</v>
      </c>
      <c r="AG19" s="23">
        <v>3</v>
      </c>
      <c r="AH19" s="23">
        <v>125.15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1</v>
      </c>
      <c r="AP19" s="23">
        <v>0.5</v>
      </c>
      <c r="AQ19" s="23">
        <v>2</v>
      </c>
      <c r="AR19" s="23">
        <v>2</v>
      </c>
      <c r="AS19" s="23">
        <v>0</v>
      </c>
      <c r="AT19" s="23">
        <v>0</v>
      </c>
    </row>
    <row r="20" spans="1:46" s="22" customFormat="1" ht="16.5" customHeight="1">
      <c r="A20" s="225" t="s">
        <v>228</v>
      </c>
      <c r="B20" s="226"/>
      <c r="C20" s="23">
        <v>179</v>
      </c>
      <c r="D20" s="23">
        <v>2168.36181</v>
      </c>
      <c r="E20" s="23">
        <v>3</v>
      </c>
      <c r="F20" s="23">
        <v>1.85</v>
      </c>
      <c r="G20" s="23">
        <v>0</v>
      </c>
      <c r="H20" s="23">
        <v>0</v>
      </c>
      <c r="I20" s="23">
        <v>47</v>
      </c>
      <c r="J20" s="23">
        <v>94.14</v>
      </c>
      <c r="K20" s="23">
        <v>3</v>
      </c>
      <c r="L20" s="23">
        <v>22</v>
      </c>
      <c r="M20" s="23">
        <v>0</v>
      </c>
      <c r="N20" s="23">
        <v>0</v>
      </c>
      <c r="O20" s="23">
        <v>15</v>
      </c>
      <c r="P20" s="23">
        <v>54.8</v>
      </c>
      <c r="Q20" s="23">
        <v>19</v>
      </c>
      <c r="R20" s="23">
        <v>20.87</v>
      </c>
      <c r="S20" s="23">
        <v>0</v>
      </c>
      <c r="T20" s="23">
        <v>0</v>
      </c>
      <c r="U20" s="23">
        <v>2</v>
      </c>
      <c r="V20" s="23">
        <v>1</v>
      </c>
      <c r="W20" s="225" t="s">
        <v>228</v>
      </c>
      <c r="X20" s="226"/>
      <c r="Y20" s="23">
        <v>3</v>
      </c>
      <c r="Z20" s="23">
        <v>1.65</v>
      </c>
      <c r="AA20" s="23">
        <v>51</v>
      </c>
      <c r="AB20" s="23">
        <v>1668.18081</v>
      </c>
      <c r="AC20" s="23">
        <v>9</v>
      </c>
      <c r="AD20" s="23">
        <v>31.303</v>
      </c>
      <c r="AE20" s="23">
        <v>14</v>
      </c>
      <c r="AF20" s="23">
        <v>256.3</v>
      </c>
      <c r="AG20" s="23">
        <v>3</v>
      </c>
      <c r="AH20" s="23">
        <v>1.8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1</v>
      </c>
      <c r="AP20" s="23">
        <v>10</v>
      </c>
      <c r="AQ20" s="23">
        <v>9</v>
      </c>
      <c r="AR20" s="23">
        <v>4.468</v>
      </c>
      <c r="AS20" s="23">
        <v>0</v>
      </c>
      <c r="AT20" s="23">
        <v>0</v>
      </c>
    </row>
    <row r="21" spans="1:46" s="22" customFormat="1" ht="16.5" customHeight="1">
      <c r="A21" s="225" t="s">
        <v>229</v>
      </c>
      <c r="B21" s="226"/>
      <c r="C21" s="23">
        <v>40</v>
      </c>
      <c r="D21" s="23">
        <v>231.58978</v>
      </c>
      <c r="E21" s="23">
        <v>2</v>
      </c>
      <c r="F21" s="23">
        <v>1.5</v>
      </c>
      <c r="G21" s="23">
        <v>0</v>
      </c>
      <c r="H21" s="23">
        <v>0</v>
      </c>
      <c r="I21" s="23">
        <v>6</v>
      </c>
      <c r="J21" s="23">
        <v>16.3</v>
      </c>
      <c r="K21" s="23">
        <v>0</v>
      </c>
      <c r="L21" s="23">
        <v>0</v>
      </c>
      <c r="M21" s="23">
        <v>0</v>
      </c>
      <c r="N21" s="23">
        <v>0</v>
      </c>
      <c r="O21" s="23">
        <v>2</v>
      </c>
      <c r="P21" s="23">
        <v>1.3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25" t="s">
        <v>229</v>
      </c>
      <c r="X21" s="226"/>
      <c r="Y21" s="23">
        <v>1</v>
      </c>
      <c r="Z21" s="23">
        <v>0.1</v>
      </c>
      <c r="AA21" s="23">
        <v>10</v>
      </c>
      <c r="AB21" s="23">
        <v>88.48878</v>
      </c>
      <c r="AC21" s="23">
        <v>9</v>
      </c>
      <c r="AD21" s="23">
        <v>73</v>
      </c>
      <c r="AE21" s="23">
        <v>6</v>
      </c>
      <c r="AF21" s="23">
        <v>3.8</v>
      </c>
      <c r="AG21" s="23">
        <v>1</v>
      </c>
      <c r="AH21" s="23">
        <v>2.001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1</v>
      </c>
      <c r="AP21" s="23">
        <v>20</v>
      </c>
      <c r="AQ21" s="23">
        <v>2</v>
      </c>
      <c r="AR21" s="23">
        <v>25.1</v>
      </c>
      <c r="AS21" s="23">
        <v>0</v>
      </c>
      <c r="AT21" s="23">
        <v>0</v>
      </c>
    </row>
    <row r="22" spans="1:46" s="22" customFormat="1" ht="16.5" customHeight="1">
      <c r="A22" s="225" t="s">
        <v>230</v>
      </c>
      <c r="B22" s="226"/>
      <c r="C22" s="23">
        <v>48</v>
      </c>
      <c r="D22" s="23">
        <v>115.14</v>
      </c>
      <c r="E22" s="23">
        <v>3</v>
      </c>
      <c r="F22" s="23">
        <v>1.6</v>
      </c>
      <c r="G22" s="23">
        <v>0</v>
      </c>
      <c r="H22" s="23">
        <v>0</v>
      </c>
      <c r="I22" s="23">
        <v>8</v>
      </c>
      <c r="J22" s="23">
        <v>39.7</v>
      </c>
      <c r="K22" s="23">
        <v>5</v>
      </c>
      <c r="L22" s="23">
        <v>8.1</v>
      </c>
      <c r="M22" s="23">
        <v>0</v>
      </c>
      <c r="N22" s="23">
        <v>0</v>
      </c>
      <c r="O22" s="23">
        <v>6</v>
      </c>
      <c r="P22" s="23">
        <v>14.6</v>
      </c>
      <c r="Q22" s="23">
        <v>5</v>
      </c>
      <c r="R22" s="23">
        <v>1.54</v>
      </c>
      <c r="S22" s="23">
        <v>1</v>
      </c>
      <c r="T22" s="23">
        <v>1</v>
      </c>
      <c r="U22" s="23">
        <v>0</v>
      </c>
      <c r="V22" s="23">
        <v>0</v>
      </c>
      <c r="W22" s="225" t="s">
        <v>230</v>
      </c>
      <c r="X22" s="226"/>
      <c r="Y22" s="23">
        <v>0</v>
      </c>
      <c r="Z22" s="23">
        <v>0</v>
      </c>
      <c r="AA22" s="23">
        <v>5</v>
      </c>
      <c r="AB22" s="23">
        <v>20.2</v>
      </c>
      <c r="AC22" s="23">
        <v>5</v>
      </c>
      <c r="AD22" s="23">
        <v>12.4</v>
      </c>
      <c r="AE22" s="23">
        <v>9</v>
      </c>
      <c r="AF22" s="23">
        <v>12.2</v>
      </c>
      <c r="AG22" s="23">
        <v>1</v>
      </c>
      <c r="AH22" s="23">
        <v>3.8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25" t="s">
        <v>231</v>
      </c>
      <c r="B23" s="226"/>
      <c r="C23" s="23">
        <v>36</v>
      </c>
      <c r="D23" s="23">
        <v>260.426888</v>
      </c>
      <c r="E23" s="23">
        <v>2</v>
      </c>
      <c r="F23" s="23">
        <v>3.5</v>
      </c>
      <c r="G23" s="23">
        <v>0</v>
      </c>
      <c r="H23" s="23">
        <v>0</v>
      </c>
      <c r="I23" s="23">
        <v>8</v>
      </c>
      <c r="J23" s="23">
        <v>89.556888</v>
      </c>
      <c r="K23" s="23">
        <v>0</v>
      </c>
      <c r="L23" s="23">
        <v>0</v>
      </c>
      <c r="M23" s="23">
        <v>0</v>
      </c>
      <c r="N23" s="23">
        <v>0</v>
      </c>
      <c r="O23" s="23">
        <v>3</v>
      </c>
      <c r="P23" s="23">
        <v>3.9</v>
      </c>
      <c r="Q23" s="23">
        <v>6</v>
      </c>
      <c r="R23" s="23">
        <v>3.6</v>
      </c>
      <c r="S23" s="23">
        <v>1</v>
      </c>
      <c r="T23" s="23">
        <v>25</v>
      </c>
      <c r="U23" s="23">
        <v>0</v>
      </c>
      <c r="V23" s="23">
        <v>0</v>
      </c>
      <c r="W23" s="225" t="s">
        <v>231</v>
      </c>
      <c r="X23" s="226"/>
      <c r="Y23" s="23">
        <v>0</v>
      </c>
      <c r="Z23" s="23">
        <v>0</v>
      </c>
      <c r="AA23" s="23">
        <v>11</v>
      </c>
      <c r="AB23" s="23">
        <v>132.27</v>
      </c>
      <c r="AC23" s="23">
        <v>0</v>
      </c>
      <c r="AD23" s="23">
        <v>0</v>
      </c>
      <c r="AE23" s="23">
        <v>5</v>
      </c>
      <c r="AF23" s="23">
        <v>2.6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25" t="s">
        <v>232</v>
      </c>
      <c r="B24" s="226"/>
      <c r="C24" s="23">
        <v>44</v>
      </c>
      <c r="D24" s="23">
        <v>73.502</v>
      </c>
      <c r="E24" s="23">
        <v>7</v>
      </c>
      <c r="F24" s="23">
        <v>3.85</v>
      </c>
      <c r="G24" s="23">
        <v>0</v>
      </c>
      <c r="H24" s="23">
        <v>0</v>
      </c>
      <c r="I24" s="23">
        <v>9</v>
      </c>
      <c r="J24" s="23">
        <v>14.55</v>
      </c>
      <c r="K24" s="23">
        <v>1</v>
      </c>
      <c r="L24" s="23">
        <v>1</v>
      </c>
      <c r="M24" s="23">
        <v>0</v>
      </c>
      <c r="N24" s="23">
        <v>0</v>
      </c>
      <c r="O24" s="23">
        <v>7</v>
      </c>
      <c r="P24" s="23">
        <v>6.8</v>
      </c>
      <c r="Q24" s="23">
        <v>5</v>
      </c>
      <c r="R24" s="23">
        <v>4.9</v>
      </c>
      <c r="S24" s="23">
        <v>2</v>
      </c>
      <c r="T24" s="23">
        <v>21</v>
      </c>
      <c r="U24" s="23">
        <v>3</v>
      </c>
      <c r="V24" s="23">
        <v>4.05</v>
      </c>
      <c r="W24" s="225" t="s">
        <v>232</v>
      </c>
      <c r="X24" s="226"/>
      <c r="Y24" s="23">
        <v>1</v>
      </c>
      <c r="Z24" s="23">
        <v>0.2</v>
      </c>
      <c r="AA24" s="23">
        <v>1</v>
      </c>
      <c r="AB24" s="23">
        <v>0.5</v>
      </c>
      <c r="AC24" s="23">
        <v>2</v>
      </c>
      <c r="AD24" s="23">
        <v>8</v>
      </c>
      <c r="AE24" s="23">
        <v>5</v>
      </c>
      <c r="AF24" s="23">
        <v>2.652</v>
      </c>
      <c r="AG24" s="23">
        <v>1</v>
      </c>
      <c r="AH24" s="23">
        <v>6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25" t="s">
        <v>218</v>
      </c>
      <c r="B25" s="226"/>
      <c r="C25" s="23">
        <v>12</v>
      </c>
      <c r="D25" s="23">
        <v>7.7</v>
      </c>
      <c r="E25" s="23">
        <v>1</v>
      </c>
      <c r="F25" s="23">
        <v>1</v>
      </c>
      <c r="G25" s="23">
        <v>0</v>
      </c>
      <c r="H25" s="23">
        <v>0</v>
      </c>
      <c r="I25" s="23">
        <v>2</v>
      </c>
      <c r="J25" s="23">
        <v>0.6</v>
      </c>
      <c r="K25" s="23">
        <v>0</v>
      </c>
      <c r="L25" s="23">
        <v>0</v>
      </c>
      <c r="M25" s="23">
        <v>0</v>
      </c>
      <c r="N25" s="23">
        <v>0</v>
      </c>
      <c r="O25" s="23">
        <v>3</v>
      </c>
      <c r="P25" s="23">
        <v>4</v>
      </c>
      <c r="Q25" s="23">
        <v>1</v>
      </c>
      <c r="R25" s="23">
        <v>0.3</v>
      </c>
      <c r="S25" s="23">
        <v>0</v>
      </c>
      <c r="T25" s="23">
        <v>0</v>
      </c>
      <c r="U25" s="23">
        <v>0</v>
      </c>
      <c r="V25" s="23">
        <v>0</v>
      </c>
      <c r="W25" s="225" t="s">
        <v>218</v>
      </c>
      <c r="X25" s="226"/>
      <c r="Y25" s="23">
        <v>2</v>
      </c>
      <c r="Z25" s="23">
        <v>0.4</v>
      </c>
      <c r="AA25" s="23">
        <v>0</v>
      </c>
      <c r="AB25" s="23">
        <v>0</v>
      </c>
      <c r="AC25" s="23">
        <v>1</v>
      </c>
      <c r="AD25" s="23">
        <v>0.2</v>
      </c>
      <c r="AE25" s="23">
        <v>0</v>
      </c>
      <c r="AF25" s="23">
        <v>0</v>
      </c>
      <c r="AG25" s="23">
        <v>1</v>
      </c>
      <c r="AH25" s="23">
        <v>0.2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1</v>
      </c>
      <c r="AP25" s="23">
        <v>1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25" t="s">
        <v>233</v>
      </c>
      <c r="B26" s="226"/>
      <c r="C26" s="23">
        <v>29</v>
      </c>
      <c r="D26" s="23">
        <v>33.758888</v>
      </c>
      <c r="E26" s="23">
        <v>4</v>
      </c>
      <c r="F26" s="23">
        <v>7.63</v>
      </c>
      <c r="G26" s="23">
        <v>0</v>
      </c>
      <c r="H26" s="23">
        <v>0</v>
      </c>
      <c r="I26" s="23">
        <v>4</v>
      </c>
      <c r="J26" s="23">
        <v>3.99</v>
      </c>
      <c r="K26" s="23">
        <v>0</v>
      </c>
      <c r="L26" s="23">
        <v>0</v>
      </c>
      <c r="M26" s="23">
        <v>0</v>
      </c>
      <c r="N26" s="23">
        <v>0</v>
      </c>
      <c r="O26" s="23">
        <v>4</v>
      </c>
      <c r="P26" s="23">
        <v>6.6</v>
      </c>
      <c r="Q26" s="23">
        <v>1</v>
      </c>
      <c r="R26" s="23">
        <v>0.3</v>
      </c>
      <c r="S26" s="23">
        <v>0</v>
      </c>
      <c r="T26" s="23">
        <v>0</v>
      </c>
      <c r="U26" s="23">
        <v>1</v>
      </c>
      <c r="V26" s="23">
        <v>0.1</v>
      </c>
      <c r="W26" s="225" t="s">
        <v>233</v>
      </c>
      <c r="X26" s="226"/>
      <c r="Y26" s="23">
        <v>0</v>
      </c>
      <c r="Z26" s="23">
        <v>0</v>
      </c>
      <c r="AA26" s="23">
        <v>2</v>
      </c>
      <c r="AB26" s="23">
        <v>3</v>
      </c>
      <c r="AC26" s="23">
        <v>5</v>
      </c>
      <c r="AD26" s="23">
        <v>8.4</v>
      </c>
      <c r="AE26" s="23">
        <v>6</v>
      </c>
      <c r="AF26" s="23">
        <v>2.638888</v>
      </c>
      <c r="AG26" s="23">
        <v>1</v>
      </c>
      <c r="AH26" s="23">
        <v>0.1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1</v>
      </c>
      <c r="AR26" s="23">
        <v>1</v>
      </c>
      <c r="AS26" s="23">
        <v>0</v>
      </c>
      <c r="AT26" s="23">
        <v>0</v>
      </c>
    </row>
    <row r="27" spans="1:46" s="22" customFormat="1" ht="16.5" customHeight="1">
      <c r="A27" s="225" t="s">
        <v>234</v>
      </c>
      <c r="B27" s="226"/>
      <c r="C27" s="23">
        <v>7</v>
      </c>
      <c r="D27" s="23">
        <v>5.2</v>
      </c>
      <c r="E27" s="23">
        <v>0</v>
      </c>
      <c r="F27" s="23">
        <v>0</v>
      </c>
      <c r="G27" s="23">
        <v>0</v>
      </c>
      <c r="H27" s="23">
        <v>0</v>
      </c>
      <c r="I27" s="23">
        <v>2</v>
      </c>
      <c r="J27" s="23">
        <v>1.2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1</v>
      </c>
      <c r="R27" s="23">
        <v>0.2</v>
      </c>
      <c r="S27" s="23">
        <v>0</v>
      </c>
      <c r="T27" s="23">
        <v>0</v>
      </c>
      <c r="U27" s="23">
        <v>0</v>
      </c>
      <c r="V27" s="23">
        <v>0</v>
      </c>
      <c r="W27" s="225" t="s">
        <v>234</v>
      </c>
      <c r="X27" s="226"/>
      <c r="Y27" s="23">
        <v>3</v>
      </c>
      <c r="Z27" s="23">
        <v>2.6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1</v>
      </c>
      <c r="AH27" s="23">
        <v>1.2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25" t="s">
        <v>235</v>
      </c>
      <c r="B28" s="226"/>
      <c r="C28" s="23">
        <v>30</v>
      </c>
      <c r="D28" s="23">
        <v>432.22921</v>
      </c>
      <c r="E28" s="23">
        <v>1</v>
      </c>
      <c r="F28" s="23">
        <v>1</v>
      </c>
      <c r="G28" s="23">
        <v>0</v>
      </c>
      <c r="H28" s="23">
        <v>0</v>
      </c>
      <c r="I28" s="23">
        <v>2</v>
      </c>
      <c r="J28" s="23">
        <v>0.55</v>
      </c>
      <c r="K28" s="23">
        <v>0</v>
      </c>
      <c r="L28" s="23">
        <v>0</v>
      </c>
      <c r="M28" s="23">
        <v>0</v>
      </c>
      <c r="N28" s="23">
        <v>0</v>
      </c>
      <c r="O28" s="23">
        <v>2</v>
      </c>
      <c r="P28" s="23">
        <v>2</v>
      </c>
      <c r="Q28" s="23">
        <v>2</v>
      </c>
      <c r="R28" s="23">
        <v>1.5</v>
      </c>
      <c r="S28" s="23">
        <v>1</v>
      </c>
      <c r="T28" s="23">
        <v>1</v>
      </c>
      <c r="U28" s="23">
        <v>2</v>
      </c>
      <c r="V28" s="23">
        <v>0.5</v>
      </c>
      <c r="W28" s="225" t="s">
        <v>235</v>
      </c>
      <c r="X28" s="226"/>
      <c r="Y28" s="23">
        <v>1</v>
      </c>
      <c r="Z28" s="23">
        <v>3.5</v>
      </c>
      <c r="AA28" s="23">
        <v>7</v>
      </c>
      <c r="AB28" s="23">
        <v>408.07921</v>
      </c>
      <c r="AC28" s="23">
        <v>3</v>
      </c>
      <c r="AD28" s="23">
        <v>2.2</v>
      </c>
      <c r="AE28" s="23">
        <v>7</v>
      </c>
      <c r="AF28" s="23">
        <v>10.9</v>
      </c>
      <c r="AG28" s="23">
        <v>2</v>
      </c>
      <c r="AH28" s="23">
        <v>1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25" t="s">
        <v>236</v>
      </c>
      <c r="B29" s="226"/>
      <c r="C29" s="23">
        <v>83</v>
      </c>
      <c r="D29" s="23">
        <v>426.38104</v>
      </c>
      <c r="E29" s="23">
        <v>0</v>
      </c>
      <c r="F29" s="23">
        <v>0</v>
      </c>
      <c r="G29" s="23">
        <v>0</v>
      </c>
      <c r="H29" s="23">
        <v>0</v>
      </c>
      <c r="I29" s="23">
        <v>15</v>
      </c>
      <c r="J29" s="23">
        <v>95.38</v>
      </c>
      <c r="K29" s="23">
        <v>1</v>
      </c>
      <c r="L29" s="23">
        <v>1</v>
      </c>
      <c r="M29" s="23">
        <v>0</v>
      </c>
      <c r="N29" s="23">
        <v>0</v>
      </c>
      <c r="O29" s="23">
        <v>13</v>
      </c>
      <c r="P29" s="23">
        <v>23.45</v>
      </c>
      <c r="Q29" s="23">
        <v>2</v>
      </c>
      <c r="R29" s="23">
        <v>1.1</v>
      </c>
      <c r="S29" s="23">
        <v>3</v>
      </c>
      <c r="T29" s="23">
        <v>10.4</v>
      </c>
      <c r="U29" s="23">
        <v>2</v>
      </c>
      <c r="V29" s="23">
        <v>3.1</v>
      </c>
      <c r="W29" s="225" t="s">
        <v>236</v>
      </c>
      <c r="X29" s="226"/>
      <c r="Y29" s="23">
        <v>2</v>
      </c>
      <c r="Z29" s="23">
        <v>0.6</v>
      </c>
      <c r="AA29" s="23">
        <v>20</v>
      </c>
      <c r="AB29" s="23">
        <v>251.50104</v>
      </c>
      <c r="AC29" s="23">
        <v>6</v>
      </c>
      <c r="AD29" s="23">
        <v>8.5</v>
      </c>
      <c r="AE29" s="23">
        <v>17</v>
      </c>
      <c r="AF29" s="23">
        <v>30.25</v>
      </c>
      <c r="AG29" s="23">
        <v>2</v>
      </c>
      <c r="AH29" s="23">
        <v>1.1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</row>
    <row r="30" spans="1:46" s="22" customFormat="1" ht="16.5" customHeight="1">
      <c r="A30" s="225" t="s">
        <v>237</v>
      </c>
      <c r="B30" s="226"/>
      <c r="C30" s="23">
        <v>34</v>
      </c>
      <c r="D30" s="23">
        <v>318.2047</v>
      </c>
      <c r="E30" s="23">
        <v>1</v>
      </c>
      <c r="F30" s="23">
        <v>1</v>
      </c>
      <c r="G30" s="23">
        <v>0</v>
      </c>
      <c r="H30" s="23">
        <v>0</v>
      </c>
      <c r="I30" s="23">
        <v>4</v>
      </c>
      <c r="J30" s="23">
        <v>11.1</v>
      </c>
      <c r="K30" s="23">
        <v>1</v>
      </c>
      <c r="L30" s="23">
        <v>1</v>
      </c>
      <c r="M30" s="23">
        <v>0</v>
      </c>
      <c r="N30" s="23">
        <v>0</v>
      </c>
      <c r="O30" s="23">
        <v>5</v>
      </c>
      <c r="P30" s="23">
        <v>156.51</v>
      </c>
      <c r="Q30" s="23">
        <v>4</v>
      </c>
      <c r="R30" s="23">
        <v>5.7</v>
      </c>
      <c r="S30" s="23">
        <v>0</v>
      </c>
      <c r="T30" s="23">
        <v>0</v>
      </c>
      <c r="U30" s="23">
        <v>1</v>
      </c>
      <c r="V30" s="23">
        <v>0.5</v>
      </c>
      <c r="W30" s="225" t="s">
        <v>237</v>
      </c>
      <c r="X30" s="226"/>
      <c r="Y30" s="23">
        <v>0</v>
      </c>
      <c r="Z30" s="23">
        <v>0</v>
      </c>
      <c r="AA30" s="23">
        <v>10</v>
      </c>
      <c r="AB30" s="23">
        <v>110.7947</v>
      </c>
      <c r="AC30" s="23">
        <v>4</v>
      </c>
      <c r="AD30" s="23">
        <v>30.1</v>
      </c>
      <c r="AE30" s="23">
        <v>4</v>
      </c>
      <c r="AF30" s="23">
        <v>1.5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23" t="s">
        <v>238</v>
      </c>
      <c r="B31" s="224"/>
      <c r="C31" s="23">
        <v>6</v>
      </c>
      <c r="D31" s="23">
        <v>10.5</v>
      </c>
      <c r="E31" s="23">
        <v>2</v>
      </c>
      <c r="F31" s="23">
        <v>1.1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2</v>
      </c>
      <c r="P31" s="23">
        <v>7.2</v>
      </c>
      <c r="Q31" s="23">
        <v>1</v>
      </c>
      <c r="R31" s="23">
        <v>2</v>
      </c>
      <c r="S31" s="23">
        <v>0</v>
      </c>
      <c r="T31" s="23">
        <v>0</v>
      </c>
      <c r="U31" s="23">
        <v>0</v>
      </c>
      <c r="V31" s="23">
        <v>0</v>
      </c>
      <c r="W31" s="223" t="s">
        <v>238</v>
      </c>
      <c r="X31" s="224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1</v>
      </c>
      <c r="AF31" s="23">
        <v>0.2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19" t="s">
        <v>34</v>
      </c>
      <c r="B32" s="220"/>
      <c r="C32" s="23">
        <v>3</v>
      </c>
      <c r="D32" s="23">
        <v>7.3</v>
      </c>
      <c r="E32" s="23">
        <v>1</v>
      </c>
      <c r="F32" s="23">
        <v>0.1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2</v>
      </c>
      <c r="P32" s="23">
        <v>7.2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19" t="s">
        <v>34</v>
      </c>
      <c r="X32" s="220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1" t="s">
        <v>35</v>
      </c>
      <c r="B33" s="222"/>
      <c r="C33" s="23">
        <v>3</v>
      </c>
      <c r="D33" s="23">
        <v>3.2</v>
      </c>
      <c r="E33" s="23">
        <v>1</v>
      </c>
      <c r="F33" s="23">
        <v>1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1</v>
      </c>
      <c r="R33" s="23">
        <v>2</v>
      </c>
      <c r="S33" s="23">
        <v>0</v>
      </c>
      <c r="T33" s="23">
        <v>0</v>
      </c>
      <c r="U33" s="23">
        <v>0</v>
      </c>
      <c r="V33" s="23">
        <v>0</v>
      </c>
      <c r="W33" s="221" t="s">
        <v>35</v>
      </c>
      <c r="X33" s="222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1</v>
      </c>
      <c r="AF33" s="23">
        <v>0.2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中華民國110年1月20日編製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中華民國110年1月20日編製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7" t="s">
        <v>385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80" t="s">
        <v>385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280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280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221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221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265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265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299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299</v>
      </c>
    </row>
    <row r="41" spans="1:46" s="138" customFormat="1" ht="19.5" customHeight="1">
      <c r="A41" s="418" t="s">
        <v>252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 t="s">
        <v>253</v>
      </c>
      <c r="X41" s="418"/>
      <c r="Y41" s="418"/>
      <c r="Z41" s="418"/>
      <c r="AA41" s="418"/>
      <c r="AB41" s="418"/>
      <c r="AC41" s="418"/>
      <c r="AD41" s="418"/>
      <c r="AE41" s="418"/>
      <c r="AF41" s="418"/>
      <c r="AG41" s="418"/>
      <c r="AH41" s="418"/>
      <c r="AI41" s="418"/>
      <c r="AJ41" s="418"/>
      <c r="AK41" s="418"/>
      <c r="AL41" s="418"/>
      <c r="AM41" s="418"/>
      <c r="AN41" s="418"/>
      <c r="AO41" s="418"/>
      <c r="AP41" s="418"/>
      <c r="AQ41" s="418"/>
      <c r="AR41" s="418"/>
      <c r="AS41" s="418"/>
      <c r="AT41" s="418"/>
    </row>
  </sheetData>
  <sheetProtection/>
  <mergeCells count="88"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  <mergeCell ref="C6:D7"/>
    <mergeCell ref="E6:F7"/>
    <mergeCell ref="K6:L7"/>
    <mergeCell ref="M6:N6"/>
    <mergeCell ref="O6:P7"/>
    <mergeCell ref="Q6:R7"/>
    <mergeCell ref="G6:H7"/>
    <mergeCell ref="I6:J7"/>
    <mergeCell ref="AS1:AT1"/>
    <mergeCell ref="U2:V2"/>
    <mergeCell ref="AS2:AT2"/>
    <mergeCell ref="A3:V4"/>
    <mergeCell ref="W3:AT4"/>
    <mergeCell ref="U1:V1"/>
    <mergeCell ref="AA6:AB7"/>
    <mergeCell ref="AC6:AD7"/>
    <mergeCell ref="AE6:AF6"/>
    <mergeCell ref="AG6:AH7"/>
    <mergeCell ref="AI6:AJ6"/>
    <mergeCell ref="AK6:AL7"/>
    <mergeCell ref="AE7:AF7"/>
    <mergeCell ref="AI7:AJ7"/>
    <mergeCell ref="AM6:AN6"/>
    <mergeCell ref="AO6:AP6"/>
    <mergeCell ref="AQ6:AR7"/>
    <mergeCell ref="AS6:AT7"/>
    <mergeCell ref="AM7:AN7"/>
    <mergeCell ref="AO7:AP7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30:B30"/>
    <mergeCell ref="W30:X30"/>
    <mergeCell ref="A31:B31"/>
    <mergeCell ref="W31:X31"/>
    <mergeCell ref="A32:B32"/>
    <mergeCell ref="W32:X32"/>
    <mergeCell ref="A41:V41"/>
    <mergeCell ref="W41:AT41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李庭瑋</cp:lastModifiedBy>
  <cp:lastPrinted>2016-11-16T07:56:44Z</cp:lastPrinted>
  <dcterms:created xsi:type="dcterms:W3CDTF">2007-01-05T05:18:13Z</dcterms:created>
  <dcterms:modified xsi:type="dcterms:W3CDTF">2021-01-20T06:14:44Z</dcterms:modified>
  <cp:category/>
  <cp:version/>
  <cp:contentType/>
  <cp:contentStatus/>
</cp:coreProperties>
</file>