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6" yWindow="168" windowWidth="12636" windowHeight="6348" tabRatio="516" activeTab="4"/>
  </bookViews>
  <sheets>
    <sheet name="2492-00-01" sheetId="1" r:id="rId1"/>
    <sheet name="2492-00-02" sheetId="2" r:id="rId2"/>
    <sheet name="2492-00-03" sheetId="3" r:id="rId3"/>
    <sheet name="2492-00-04" sheetId="4" r:id="rId4"/>
    <sheet name="2492-00-05" sheetId="5" r:id="rId5"/>
    <sheet name="2492-00-06" sheetId="6" r:id="rId6"/>
  </sheets>
  <externalReferences>
    <externalReference r:id="rId9"/>
  </externalReferences>
  <definedNames>
    <definedName name="\p" localSheetId="0">#REF!</definedName>
    <definedName name="\p" localSheetId="5">#REF!</definedName>
    <definedName name="\p">#REF!</definedName>
    <definedName name="_PPAG" localSheetId="0">#REF!</definedName>
    <definedName name="_PPAG" localSheetId="5">#REF!</definedName>
    <definedName name="_PPAG">#REF!</definedName>
    <definedName name="_PPAG1" localSheetId="0">#REF!</definedName>
    <definedName name="_PPAG1">#REF!</definedName>
    <definedName name="MSUP" localSheetId="5">#REF!</definedName>
    <definedName name="MSUP">#REF!</definedName>
    <definedName name="_xlnm.Print_Area" localSheetId="3">'2492-00-04'!$A$1:$AR$40</definedName>
    <definedName name="_xlnm.Print_Area" localSheetId="5">'2492-00-06'!$A$1:$V$33</definedName>
    <definedName name="倉庫" localSheetId="5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<sst xmlns="http://schemas.openxmlformats.org/spreadsheetml/2006/main" count="711" uniqueCount="230">
  <si>
    <t>主辦統計人員</t>
  </si>
  <si>
    <t>審核</t>
  </si>
  <si>
    <t>編製機關</t>
  </si>
  <si>
    <t>次月二十日前編報</t>
  </si>
  <si>
    <t>資本額</t>
  </si>
  <si>
    <t>家數</t>
  </si>
  <si>
    <t>　　臺東縣</t>
  </si>
  <si>
    <t>　　臺中市</t>
  </si>
  <si>
    <t>其他服務業</t>
  </si>
  <si>
    <t>製造業</t>
  </si>
  <si>
    <t>總計</t>
  </si>
  <si>
    <t>礦業及土石採取業</t>
  </si>
  <si>
    <t>批發及零售業</t>
  </si>
  <si>
    <t>住宿及餐飲業</t>
  </si>
  <si>
    <t>金融及保險業</t>
  </si>
  <si>
    <t>2492-00-02</t>
  </si>
  <si>
    <t>上月底現有</t>
  </si>
  <si>
    <t>本月異動</t>
  </si>
  <si>
    <t>本月底現有</t>
  </si>
  <si>
    <t>新設立</t>
  </si>
  <si>
    <t>遷入</t>
  </si>
  <si>
    <t>行業變動</t>
  </si>
  <si>
    <t>異動調整</t>
  </si>
  <si>
    <t>家數</t>
  </si>
  <si>
    <t>資本額</t>
  </si>
  <si>
    <t>總                  計</t>
  </si>
  <si>
    <t>農、林、漁、牧業</t>
  </si>
  <si>
    <t>專業、科學及技術服務業</t>
  </si>
  <si>
    <t>增資</t>
  </si>
  <si>
    <t>減資</t>
  </si>
  <si>
    <t>歇業</t>
  </si>
  <si>
    <t>電力及燃氣供應業</t>
  </si>
  <si>
    <t>用水供應及污染整治業</t>
  </si>
  <si>
    <t>運輸及倉儲業</t>
  </si>
  <si>
    <t>不動產業</t>
  </si>
  <si>
    <t>支援服務業</t>
  </si>
  <si>
    <t>公共行政及國防；強制性社會安全</t>
  </si>
  <si>
    <t>醫療保健及社會工作服務業</t>
  </si>
  <si>
    <t>藝術、娛樂及休閒服務業</t>
  </si>
  <si>
    <t>遷出</t>
  </si>
  <si>
    <t>2492-00-03</t>
  </si>
  <si>
    <t>表    號</t>
  </si>
  <si>
    <t>2492-00-05</t>
  </si>
  <si>
    <t>商業登記歇業家數及資本額－按行業別及縣市別分</t>
  </si>
  <si>
    <t>商業登記歇業家數及資本額－按行業別及縣市別分 (續)</t>
  </si>
  <si>
    <t>縣 市 別</t>
  </si>
  <si>
    <t>總    計</t>
  </si>
  <si>
    <t>用水供應</t>
  </si>
  <si>
    <t>專業、科學</t>
  </si>
  <si>
    <t xml:space="preserve"> 支援服務業</t>
  </si>
  <si>
    <t>公共行政及國防；</t>
  </si>
  <si>
    <t>醫療保健及</t>
  </si>
  <si>
    <t>藝術、娛樂</t>
  </si>
  <si>
    <t>及污染整治業</t>
  </si>
  <si>
    <t>及技術服務業</t>
  </si>
  <si>
    <t>強制性社會安全</t>
  </si>
  <si>
    <t>社會工作服務業</t>
  </si>
  <si>
    <t>及休閒服務業</t>
  </si>
  <si>
    <t>紙張尺度A3(297×420公釐)</t>
  </si>
  <si>
    <t>商業登記新設立家數及資本額－按行業別及縣市別分</t>
  </si>
  <si>
    <t>2492-00-04</t>
  </si>
  <si>
    <t>商業登記新設立家數及資本額－按行業別及縣市別分 (續)</t>
  </si>
  <si>
    <t>臺灣地區</t>
  </si>
  <si>
    <t>總計</t>
  </si>
  <si>
    <t>臺灣地區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</si>
  <si>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</si>
  <si>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</si>
  <si>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</si>
  <si>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</si>
  <si>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</si>
  <si>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</si>
  <si>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</si>
  <si>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</si>
  <si>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</si>
  <si>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</si>
  <si>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</si>
  <si>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</si>
  <si>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</si>
  <si>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</si>
  <si>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</si>
  <si>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</si>
  <si>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</si>
  <si>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新北市</t>
  </si>
  <si>
    <t>　新北市</t>
  </si>
  <si>
    <t>　臺北市</t>
  </si>
  <si>
    <t>　臺北市</t>
  </si>
  <si>
    <t>　  高雄市</t>
  </si>
  <si>
    <t>　  高雄市</t>
  </si>
  <si>
    <t>填表說明：1.本表由商業登記資訊系統編製報表一份，由本部統計處自存並公布於網站。</t>
  </si>
  <si>
    <t>2.因縣市改制，100年1月份資料依改制後縣市別編製(含99年12月26日以後資料)。</t>
  </si>
  <si>
    <t>公開類</t>
  </si>
  <si>
    <t>經濟部(商業司)</t>
  </si>
  <si>
    <t>　農、林、漁、牧業</t>
  </si>
  <si>
    <t>　礦業及土石採取業</t>
  </si>
  <si>
    <t>　製造業</t>
  </si>
  <si>
    <t>　電力及燃氣供應業</t>
  </si>
  <si>
    <t>　用水供應及污染整治業</t>
  </si>
  <si>
    <t>　批發及零售業</t>
  </si>
  <si>
    <t>　運輸及倉儲業</t>
  </si>
  <si>
    <t>　住宿及餐飲業</t>
  </si>
  <si>
    <t>　金融及保險業</t>
  </si>
  <si>
    <t>　不動產業</t>
  </si>
  <si>
    <t>　專業、科學及技術服務業</t>
  </si>
  <si>
    <t>　支援服務業</t>
  </si>
  <si>
    <t>　公共行政及國防；強制性社會安全</t>
  </si>
  <si>
    <t>　醫療保健及社會工作服務業</t>
  </si>
  <si>
    <t>　藝術、娛樂及休閒服務業</t>
  </si>
  <si>
    <t>　其他服務業</t>
  </si>
  <si>
    <t>填表</t>
  </si>
  <si>
    <t>主辦業務人員</t>
  </si>
  <si>
    <t>機關長官</t>
  </si>
  <si>
    <t>2492-00-06</t>
  </si>
  <si>
    <t>商業登記現有家數及資本額－按行業別分</t>
  </si>
  <si>
    <t>行　　　業　　　別</t>
  </si>
  <si>
    <t>總　　計</t>
  </si>
  <si>
    <t>1萬元以下</t>
  </si>
  <si>
    <t>1萬元以上</t>
  </si>
  <si>
    <t>5萬元以上</t>
  </si>
  <si>
    <t>10萬元以上</t>
  </si>
  <si>
    <t>50萬元以上</t>
  </si>
  <si>
    <t>1百萬元以上</t>
  </si>
  <si>
    <t>5百萬元以上</t>
  </si>
  <si>
    <t>1千萬元以上</t>
  </si>
  <si>
    <t>5千萬元以上</t>
  </si>
  <si>
    <t>未滿5萬元</t>
  </si>
  <si>
    <t>未滿10萬元</t>
  </si>
  <si>
    <t>未滿50萬元</t>
  </si>
  <si>
    <t>未滿1百萬元</t>
  </si>
  <si>
    <t>未滿5百萬元</t>
  </si>
  <si>
    <t>未滿1千萬元</t>
  </si>
  <si>
    <t>未滿5千萬元</t>
  </si>
  <si>
    <t>單位：家；新臺幣仟元</t>
  </si>
  <si>
    <t xml:space="preserve">     單位：家;新台幣仟元</t>
  </si>
  <si>
    <t>3.異動調整欄為持續釐正資料庫之數據。</t>
  </si>
  <si>
    <t>　　新北市</t>
  </si>
  <si>
    <t xml:space="preserve">          2.異動調整欄為持續釐正資料庫之數據。</t>
  </si>
  <si>
    <t>填表說明：1.本表由商業登記資訊系統編製報表一份，由本部統計處自存並公布於網站。</t>
  </si>
  <si>
    <t xml:space="preserve">          2.因縣市改制，100年1月份資料依改制後縣市別編製(含99年12月26日以後資料)。</t>
  </si>
  <si>
    <t>填表說明：1.本表由商業登記資訊系統編製報表一份，由本部統計處自存並公布於網站。</t>
  </si>
  <si>
    <t>公開類</t>
  </si>
  <si>
    <t>經濟部(統計處)</t>
  </si>
  <si>
    <t>經濟部(商業司)</t>
  </si>
  <si>
    <t>總                計</t>
  </si>
  <si>
    <t>表    號</t>
  </si>
  <si>
    <t>3.103年12月份桃園縣含改制後資料(12月25日至12月31日)。</t>
  </si>
  <si>
    <t>4.103年12月份桃園縣含改制後資料(12月25日至12月31日)。</t>
  </si>
  <si>
    <t>3.103年12月份桃園縣含改制後資料(12月25日至12月31日)。</t>
  </si>
  <si>
    <t>　　桃園市</t>
  </si>
  <si>
    <t>　　桃園市</t>
  </si>
  <si>
    <t xml:space="preserve">    桃園市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</si>
  <si>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</si>
  <si>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</si>
  <si>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</si>
  <si>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營建工程業</t>
  </si>
  <si>
    <t>出版、影音製作、傳播及資通訊服務業</t>
  </si>
  <si>
    <t>　營建工程業</t>
  </si>
  <si>
    <t xml:space="preserve">  出版、影音製作、傳播及資通訊服務業</t>
  </si>
  <si>
    <t>出版、影音製作、傳播及資通訊服務業</t>
  </si>
  <si>
    <t>營建工程業</t>
  </si>
  <si>
    <t>教育業</t>
  </si>
  <si>
    <t>教育業</t>
  </si>
  <si>
    <t>　教育業</t>
  </si>
  <si>
    <t>填表說明：本表由商業登記資訊系統編製報表一份，由本部統計處自存並公布於網站。</t>
  </si>
  <si>
    <t>公開類</t>
  </si>
  <si>
    <t>經濟部(統計處)</t>
  </si>
  <si>
    <t>月  報</t>
  </si>
  <si>
    <t>表    號</t>
  </si>
  <si>
    <t>2492-00-01</t>
  </si>
  <si>
    <t>表    號</t>
  </si>
  <si>
    <t>2492-00-01</t>
  </si>
  <si>
    <t>商業登記現有家數及資本額－按行業別及縣市別分 (續)</t>
  </si>
  <si>
    <t>縣 市 別</t>
  </si>
  <si>
    <t>總    計</t>
  </si>
  <si>
    <t>農林漁牧業</t>
  </si>
  <si>
    <t>礦業及土石採取業</t>
  </si>
  <si>
    <t>製造業</t>
  </si>
  <si>
    <t>電力及燃氣供應業</t>
  </si>
  <si>
    <t>用水供應及污染整治業</t>
  </si>
  <si>
    <t>營建工程業</t>
  </si>
  <si>
    <t>批發及零售業</t>
  </si>
  <si>
    <t>運輸及倉儲業</t>
  </si>
  <si>
    <t>住宿及餐飲業</t>
  </si>
  <si>
    <t>出版、影音製作、傳播及資通訊服務業</t>
  </si>
  <si>
    <t>金融及保險業</t>
  </si>
  <si>
    <t>不動產業</t>
  </si>
  <si>
    <t>專業、科學及技術服務業</t>
  </si>
  <si>
    <t>支援服務業</t>
  </si>
  <si>
    <t>公共行政及國防；強制性社會安全</t>
  </si>
  <si>
    <t>教育業</t>
  </si>
  <si>
    <t>醫療保健及社會工作服務業</t>
  </si>
  <si>
    <t>藝術、娛樂及休閒服務業</t>
  </si>
  <si>
    <t>其他服務業</t>
  </si>
  <si>
    <t>總計</t>
  </si>
  <si>
    <t>總計</t>
  </si>
  <si>
    <t>臺灣地區</t>
  </si>
  <si>
    <t>臺灣地區</t>
  </si>
  <si>
    <t>　　新北市</t>
  </si>
  <si>
    <t>　　臺北市</t>
  </si>
  <si>
    <t>　　桃園市</t>
  </si>
  <si>
    <t>　　臺南市</t>
  </si>
  <si>
    <t>　　臺南市</t>
  </si>
  <si>
    <t>　　高雄市</t>
  </si>
  <si>
    <t>　　宜蘭縣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</si>
  <si>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</si>
  <si>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</si>
  <si>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</si>
  <si>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</si>
  <si>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</si>
  <si>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</si>
  <si>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</si>
  <si>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</si>
  <si>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</si>
  <si>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</si>
  <si>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</si>
  <si>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</si>
  <si>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</si>
  <si>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</si>
  <si>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</si>
  <si>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</si>
  <si>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編製機關</t>
  </si>
  <si>
    <t>商業登記現有家數及資本額－按行業別及縣市別分</t>
  </si>
  <si>
    <t xml:space="preserve"> 　商業登記家數及資本額異動－按行業別分</t>
  </si>
  <si>
    <t xml:space="preserve"> 　商業登記家數及資本額異動－按縣市別分</t>
  </si>
  <si>
    <t>月(年)報</t>
  </si>
  <si>
    <t>月(年)報</t>
  </si>
  <si>
    <t xml:space="preserve"> 月報於次月20日前編報；年報於次年2月底前編報</t>
  </si>
  <si>
    <t xml:space="preserve"> 月報於次月20日前編報；年報於次年2月底前編報</t>
  </si>
  <si>
    <t>中華民國112年1月17日編製</t>
  </si>
  <si>
    <t xml:space="preserve">   中華民國 112年1月</t>
  </si>
  <si>
    <t>中華民國112年2月20日編製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</si>
</sst>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0%"/>
    <numFmt numFmtId="186" formatCode="0.00_)"/>
    <numFmt numFmtId="187" formatCode="\-000"/>
    <numFmt numFmtId="188" formatCode="0_)"/>
    <numFmt numFmtId="189" formatCode="#,##0_)"/>
    <numFmt numFmtId="190" formatCode="#,##0.00_)"/>
    <numFmt numFmtId="191" formatCode="#,##0_);\(\-\)\(#,##0\)"/>
    <numFmt numFmtId="192" formatCode="#,##0_);\-#,##0"/>
    <numFmt numFmtId="193" formatCode="#,##0\)"/>
    <numFmt numFmtId="194" formatCode="#,##0\ "/>
    <numFmt numFmtId="195" formatCode="General_)"/>
    <numFmt numFmtId="196" formatCode="_(* #,##0.0_);_(* \(#,##0.0\);_(* &quot;-&quot;??_);_(@_)"/>
    <numFmt numFmtId="197" formatCode="_(* #,##0_);_(* \(#,##0\);_(* &quot;-&quot;??_);_(@_)"/>
    <numFmt numFmtId="198" formatCode="m&quot;月&quot;d&quot;日&quot;"/>
    <numFmt numFmtId="199" formatCode="#,##0.00_ "/>
    <numFmt numFmtId="200" formatCode="#,##0_);[Red]\(#,##0\)"/>
    <numFmt numFmtId="201" formatCode="[&gt;0]###\ ###\ ###\ ###\ ##0;[=0]\-;###\ ###\ ###\ ##0"/>
    <numFmt numFmtId="202" formatCode="#\ ##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_);[Red]\(0.00\)"/>
    <numFmt numFmtId="207" formatCode="[&gt;0]###\ ##0;[=0]\-;###\ ###\ ###\ ##0"/>
    <numFmt numFmtId="208" formatCode="[&gt;0]###\ ##0\ ;[=0]\-;\ ###\ ##0"/>
    <numFmt numFmtId="209" formatCode="[&gt;0]###\ ##0\ ;[=0]\-;###\ ###\ ###\ ##0"/>
    <numFmt numFmtId="210" formatCode="[&gt;0]#\ ###\ ##0\ ;[=0]\-;###\ ###\ ###\ ##0"/>
    <numFmt numFmtId="211" formatCode="[&gt;0]#\ ###\ ##0\ ;[=0]\-\ ;###\ ###\ ###\ ##0"/>
    <numFmt numFmtId="212" formatCode="[&gt;0]#\ ###\ ##0\ ;[=0]\-\ \ ;\ \-##0"/>
    <numFmt numFmtId="213" formatCode="[&gt;0]###\ ##0\ ;[=0]\-\ \ ;\ \-##0"/>
    <numFmt numFmtId="214" formatCode="_-* #,##0.0_-;\-* #,##0.0_-;_-* &quot;-&quot;??_-;_-@_-"/>
    <numFmt numFmtId="215" formatCode="_-* #,##0_-;\-* #,##0_-;_-* &quot;-&quot;??_-;_-@_-"/>
    <numFmt numFmtId="216" formatCode="0.0_);[Red]\(0.0\)"/>
    <numFmt numFmtId="217" formatCode="0_);[Red]\(0\)"/>
    <numFmt numFmtId="218" formatCode="[$-404]AM/PM\ hh:mm:ss"/>
  </numFmts>
  <fonts count="61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b/>
      <sz val="11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16"/>
      <name val="標楷體"/>
      <family val="4"/>
    </font>
    <font>
      <sz val="9"/>
      <name val="細明體"/>
      <family val="3"/>
    </font>
    <font>
      <sz val="12"/>
      <color indexed="52"/>
      <name val="新細明體"/>
      <family val="1"/>
    </font>
    <font>
      <sz val="11"/>
      <color indexed="8"/>
      <name val="標楷體"/>
      <family val="4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Courier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標楷體"/>
      <family val="4"/>
    </font>
    <font>
      <sz val="9"/>
      <color indexed="10"/>
      <name val="標楷體"/>
      <family val="4"/>
    </font>
    <font>
      <sz val="12"/>
      <color indexed="10"/>
      <name val="標楷體"/>
      <family val="4"/>
    </font>
    <font>
      <sz val="11"/>
      <color indexed="10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標楷體"/>
      <family val="4"/>
    </font>
    <font>
      <sz val="9"/>
      <color rgb="FFFF0000"/>
      <name val="標楷體"/>
      <family val="4"/>
    </font>
    <font>
      <sz val="12"/>
      <color rgb="FFFF0000"/>
      <name val="標楷體"/>
      <family val="4"/>
    </font>
    <font>
      <sz val="11"/>
      <color rgb="FFFF0000"/>
      <name val="標楷體"/>
      <family val="4"/>
    </font>
    <font>
      <sz val="12"/>
      <color rgb="FFFF0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15" fillId="0" borderId="0">
      <alignment/>
      <protection/>
    </xf>
    <xf numFmtId="0" fontId="13" fillId="0" borderId="9" applyNumberFormat="0" applyFill="0" applyAlignment="0" applyProtection="0"/>
    <xf numFmtId="0" fontId="0" fillId="0" borderId="0">
      <alignment/>
      <protection/>
    </xf>
    <xf numFmtId="185" fontId="17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3" fillId="31" borderId="10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3" fillId="0" borderId="11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2" fillId="0" borderId="13" xfId="0" applyFont="1" applyBorder="1" applyAlignment="1" applyProtection="1">
      <alignment wrapText="1"/>
      <protection hidden="1" locked="0"/>
    </xf>
    <xf numFmtId="185" fontId="3" fillId="0" borderId="0" xfId="65" applyNumberFormat="1" applyFont="1" applyFill="1" applyBorder="1" applyAlignment="1" applyProtection="1" quotePrefix="1">
      <alignment horizontal="center" vertical="center"/>
      <protection hidden="1" locked="0"/>
    </xf>
    <xf numFmtId="185" fontId="3" fillId="0" borderId="0" xfId="65" applyNumberFormat="1" applyFont="1" applyFill="1" applyBorder="1" applyAlignment="1" applyProtection="1">
      <alignment vertical="center"/>
      <protection hidden="1" locked="0"/>
    </xf>
    <xf numFmtId="0" fontId="3" fillId="0" borderId="11" xfId="0" applyFont="1" applyBorder="1" applyAlignment="1" applyProtection="1" quotePrefix="1">
      <alignment horizontal="center" vertical="center"/>
      <protection hidden="1" locked="0"/>
    </xf>
    <xf numFmtId="185" fontId="3" fillId="0" borderId="13" xfId="65" applyNumberFormat="1" applyFont="1" applyFill="1" applyBorder="1" applyAlignment="1" applyProtection="1" quotePrefix="1">
      <alignment horizontal="left" vertical="center"/>
      <protection hidden="1" locked="0"/>
    </xf>
    <xf numFmtId="0" fontId="3" fillId="0" borderId="13" xfId="0" applyFont="1" applyBorder="1" applyAlignment="1" applyProtection="1">
      <alignment horizontal="right"/>
      <protection hidden="1" locked="0"/>
    </xf>
    <xf numFmtId="0" fontId="3" fillId="0" borderId="13" xfId="0" applyFont="1" applyBorder="1" applyAlignment="1" applyProtection="1">
      <alignment horizontal="right" vertical="center"/>
      <protection hidden="1" locked="0"/>
    </xf>
    <xf numFmtId="185" fontId="4" fillId="0" borderId="0" xfId="65" applyNumberFormat="1" applyFont="1" applyFill="1" applyBorder="1" applyAlignment="1" applyProtection="1">
      <alignment vertical="center"/>
      <protection hidden="1" locked="0"/>
    </xf>
    <xf numFmtId="185" fontId="5" fillId="0" borderId="13" xfId="65" applyNumberFormat="1" applyFont="1" applyFill="1" applyBorder="1" applyAlignment="1" applyProtection="1">
      <alignment horizontal="centerContinuous" vertical="center"/>
      <protection hidden="1" locked="0"/>
    </xf>
    <xf numFmtId="185" fontId="5" fillId="0" borderId="13" xfId="65" applyNumberFormat="1" applyFont="1" applyFill="1" applyBorder="1" applyAlignment="1" applyProtection="1" quotePrefix="1">
      <alignment horizontal="center" vertical="center"/>
      <protection hidden="1" locked="0"/>
    </xf>
    <xf numFmtId="185" fontId="5" fillId="0" borderId="0" xfId="65" applyNumberFormat="1" applyFont="1" applyFill="1" applyBorder="1" applyAlignment="1" applyProtection="1">
      <alignment vertical="center"/>
      <protection hidden="1" locked="0"/>
    </xf>
    <xf numFmtId="0" fontId="5" fillId="0" borderId="0" xfId="0" applyFont="1" applyBorder="1" applyAlignment="1" applyProtection="1">
      <alignment horizontal="right"/>
      <protection hidden="1" locked="0"/>
    </xf>
    <xf numFmtId="0" fontId="3" fillId="0" borderId="1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5" xfId="0" applyFont="1" applyBorder="1" applyAlignment="1" applyProtection="1">
      <alignment horizontal="center" vertical="center"/>
      <protection hidden="1" locked="0"/>
    </xf>
    <xf numFmtId="185" fontId="7" fillId="0" borderId="0" xfId="65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 horizontal="left"/>
      <protection hidden="1" locked="0"/>
    </xf>
    <xf numFmtId="0" fontId="6" fillId="0" borderId="0" xfId="0" applyFont="1" applyBorder="1" applyAlignment="1" applyProtection="1" quotePrefix="1">
      <alignment horizontal="right"/>
      <protection hidden="1" locked="0"/>
    </xf>
    <xf numFmtId="0" fontId="3" fillId="0" borderId="0" xfId="0" applyFont="1" applyAlignment="1" applyProtection="1" quotePrefix="1">
      <alignment horizontal="left"/>
      <protection hidden="1" locked="0"/>
    </xf>
    <xf numFmtId="201" fontId="5" fillId="0" borderId="0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185" fontId="5" fillId="0" borderId="13" xfId="65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16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1" fillId="0" borderId="0" xfId="0" applyFont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wrapText="1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85" fontId="5" fillId="0" borderId="0" xfId="65" applyNumberFormat="1" applyFont="1" applyFill="1" applyBorder="1" applyAlignment="1" applyProtection="1">
      <alignment horizontal="centerContinuous" vertical="center"/>
      <protection hidden="1" locked="0"/>
    </xf>
    <xf numFmtId="185" fontId="3" fillId="0" borderId="0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 locked="0"/>
    </xf>
    <xf numFmtId="0" fontId="6" fillId="0" borderId="0" xfId="0" applyFont="1" applyBorder="1" applyAlignment="1" quotePrefix="1">
      <alignment horizontal="right"/>
    </xf>
    <xf numFmtId="0" fontId="6" fillId="0" borderId="0" xfId="0" applyFont="1" applyAlignment="1" applyProtection="1" quotePrefix="1">
      <alignment horizontal="right"/>
      <protection hidden="1" locked="0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185" fontId="3" fillId="0" borderId="13" xfId="65" applyNumberFormat="1" applyFont="1" applyFill="1" applyBorder="1" applyAlignment="1" applyProtection="1">
      <alignment vertical="center"/>
      <protection hidden="1" locked="0"/>
    </xf>
    <xf numFmtId="49" fontId="3" fillId="0" borderId="13" xfId="0" applyNumberFormat="1" applyFont="1" applyBorder="1" applyAlignment="1" applyProtection="1">
      <alignment horizontal="center" vertical="center"/>
      <protection hidden="1" locked="0"/>
    </xf>
    <xf numFmtId="0" fontId="3" fillId="0" borderId="20" xfId="0" applyFont="1" applyBorder="1" applyAlignment="1" applyProtection="1">
      <alignment horizontal="center" vertical="center"/>
      <protection hidden="1" locked="0"/>
    </xf>
    <xf numFmtId="0" fontId="3" fillId="0" borderId="21" xfId="0" applyFont="1" applyBorder="1" applyAlignment="1" applyProtection="1">
      <alignment horizontal="center" vertical="center"/>
      <protection hidden="1" locked="0"/>
    </xf>
    <xf numFmtId="201" fontId="7" fillId="0" borderId="0" xfId="65" applyNumberFormat="1" applyFont="1" applyFill="1" applyBorder="1" applyAlignment="1" applyProtection="1">
      <alignment vertical="center"/>
      <protection hidden="1" locked="0"/>
    </xf>
    <xf numFmtId="201" fontId="3" fillId="0" borderId="0" xfId="65" applyNumberFormat="1" applyFont="1" applyFill="1" applyBorder="1" applyAlignment="1" applyProtection="1">
      <alignment vertical="center"/>
      <protection hidden="1" locked="0"/>
    </xf>
    <xf numFmtId="201" fontId="3" fillId="0" borderId="0" xfId="0" applyNumberFormat="1" applyFont="1" applyAlignment="1" applyProtection="1">
      <alignment/>
      <protection hidden="1" locked="0"/>
    </xf>
    <xf numFmtId="201" fontId="2" fillId="0" borderId="0" xfId="0" applyNumberFormat="1" applyFont="1" applyAlignment="1">
      <alignment/>
    </xf>
    <xf numFmtId="201" fontId="5" fillId="0" borderId="0" xfId="0" applyNumberFormat="1" applyFont="1" applyAlignment="1">
      <alignment/>
    </xf>
    <xf numFmtId="0" fontId="3" fillId="33" borderId="11" xfId="69" applyFont="1" applyFill="1" applyBorder="1" applyAlignment="1" applyProtection="1">
      <alignment horizontal="center" vertical="center"/>
      <protection hidden="1" locked="0"/>
    </xf>
    <xf numFmtId="0" fontId="3" fillId="33" borderId="0" xfId="69" applyFont="1" applyFill="1" applyProtection="1">
      <alignment/>
      <protection hidden="1" locked="0"/>
    </xf>
    <xf numFmtId="0" fontId="3" fillId="33" borderId="15" xfId="69" applyFont="1" applyFill="1" applyBorder="1" applyAlignment="1" applyProtection="1" quotePrefix="1">
      <alignment horizontal="center" vertical="center"/>
      <protection hidden="1" locked="0"/>
    </xf>
    <xf numFmtId="0" fontId="4" fillId="33" borderId="0" xfId="69" applyFont="1" applyFill="1" applyProtection="1">
      <alignment/>
      <protection hidden="1" locked="0"/>
    </xf>
    <xf numFmtId="0" fontId="5" fillId="33" borderId="0" xfId="69" applyFont="1" applyFill="1" applyProtection="1">
      <alignment/>
      <protection hidden="1" locked="0"/>
    </xf>
    <xf numFmtId="0" fontId="3" fillId="33" borderId="0" xfId="69" applyFont="1" applyFill="1" applyAlignment="1" applyProtection="1">
      <alignment vertical="center"/>
      <protection hidden="1" locked="0"/>
    </xf>
    <xf numFmtId="0" fontId="5" fillId="33" borderId="0" xfId="70" applyFont="1" applyFill="1" applyBorder="1" applyAlignment="1">
      <alignment horizontal="left"/>
      <protection/>
    </xf>
    <xf numFmtId="17" fontId="5" fillId="33" borderId="0" xfId="70" applyNumberFormat="1" applyFont="1" applyFill="1" applyBorder="1" applyAlignment="1">
      <alignment horizontal="left"/>
      <protection/>
    </xf>
    <xf numFmtId="0" fontId="1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33" borderId="0" xfId="71" applyFont="1" applyFill="1" applyProtection="1">
      <alignment/>
      <protection hidden="1" locked="0"/>
    </xf>
    <xf numFmtId="0" fontId="6" fillId="33" borderId="0" xfId="71" applyFont="1" applyFill="1" applyAlignment="1" applyProtection="1" quotePrefix="1">
      <alignment horizontal="right"/>
      <protection hidden="1" locked="0"/>
    </xf>
    <xf numFmtId="0" fontId="3" fillId="33" borderId="0" xfId="72" applyFont="1" applyFill="1" applyBorder="1">
      <alignment vertical="center"/>
      <protection/>
    </xf>
    <xf numFmtId="0" fontId="3" fillId="33" borderId="0" xfId="71" applyFont="1" applyFill="1" applyProtection="1">
      <alignment/>
      <protection/>
    </xf>
    <xf numFmtId="0" fontId="2" fillId="0" borderId="13" xfId="0" applyFont="1" applyBorder="1" applyAlignment="1" applyProtection="1">
      <alignment horizontal="right"/>
      <protection hidden="1" locked="0"/>
    </xf>
    <xf numFmtId="0" fontId="2" fillId="0" borderId="13" xfId="0" applyFont="1" applyBorder="1" applyAlignment="1" applyProtection="1">
      <alignment/>
      <protection hidden="1" locked="0"/>
    </xf>
    <xf numFmtId="0" fontId="3" fillId="0" borderId="0" xfId="0" applyFont="1" applyBorder="1" applyAlignment="1">
      <alignment/>
    </xf>
    <xf numFmtId="0" fontId="5" fillId="0" borderId="16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2" fillId="0" borderId="0" xfId="0" applyFont="1" applyBorder="1" applyAlignment="1" applyProtection="1">
      <alignment/>
      <protection hidden="1" locked="0"/>
    </xf>
    <xf numFmtId="0" fontId="3" fillId="0" borderId="0" xfId="68" applyNumberFormat="1" applyFont="1" applyBorder="1" applyAlignment="1">
      <alignment horizontal="left"/>
      <protection/>
    </xf>
    <xf numFmtId="0" fontId="5" fillId="0" borderId="0" xfId="68" applyNumberFormat="1" applyFont="1" applyBorder="1" applyAlignment="1">
      <alignment horizontal="left"/>
      <protection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3" fillId="0" borderId="21" xfId="0" applyFont="1" applyFill="1" applyBorder="1" applyAlignment="1" applyProtection="1">
      <alignment horizontal="center" vertical="center"/>
      <protection hidden="1" locked="0"/>
    </xf>
    <xf numFmtId="0" fontId="3" fillId="0" borderId="14" xfId="0" applyFont="1" applyFill="1" applyBorder="1" applyAlignment="1" applyProtection="1">
      <alignment horizontal="center" vertical="center"/>
      <protection hidden="1" locked="0"/>
    </xf>
    <xf numFmtId="0" fontId="3" fillId="0" borderId="13" xfId="0" applyFont="1" applyFill="1" applyBorder="1" applyAlignment="1" applyProtection="1">
      <alignment horizontal="center" vertical="center"/>
      <protection hidden="1" locked="0"/>
    </xf>
    <xf numFmtId="0" fontId="3" fillId="0" borderId="15" xfId="0" applyFont="1" applyFill="1" applyBorder="1" applyAlignment="1" applyProtection="1">
      <alignment horizontal="center" vertical="center"/>
      <protection hidden="1" locked="0"/>
    </xf>
    <xf numFmtId="185" fontId="5" fillId="0" borderId="13" xfId="65" applyNumberFormat="1" applyFont="1" applyFill="1" applyBorder="1" applyAlignment="1" applyProtection="1">
      <alignment horizontal="center" vertical="center"/>
      <protection hidden="1" locked="0"/>
    </xf>
    <xf numFmtId="17" fontId="56" fillId="33" borderId="0" xfId="70" applyNumberFormat="1" applyFont="1" applyFill="1" applyBorder="1" applyAlignment="1">
      <alignment horizontal="left"/>
      <protection/>
    </xf>
    <xf numFmtId="17" fontId="56" fillId="0" borderId="0" xfId="0" applyNumberFormat="1" applyFont="1" applyBorder="1" applyAlignment="1">
      <alignment horizontal="left"/>
    </xf>
    <xf numFmtId="0" fontId="3" fillId="33" borderId="0" xfId="70" applyFont="1" applyFill="1" applyBorder="1" applyAlignment="1">
      <alignment vertical="center"/>
      <protection/>
    </xf>
    <xf numFmtId="0" fontId="3" fillId="33" borderId="0" xfId="69" applyFont="1" applyFill="1" applyBorder="1" applyAlignment="1" applyProtection="1">
      <alignment horizontal="left"/>
      <protection/>
    </xf>
    <xf numFmtId="0" fontId="3" fillId="33" borderId="0" xfId="69" applyFont="1" applyFill="1" applyBorder="1" applyAlignment="1" applyProtection="1">
      <alignment/>
      <protection/>
    </xf>
    <xf numFmtId="0" fontId="3" fillId="33" borderId="0" xfId="69" applyFont="1" applyFill="1" applyBorder="1" applyAlignment="1" applyProtection="1">
      <alignment/>
      <protection hidden="1" locked="0"/>
    </xf>
    <xf numFmtId="0" fontId="6" fillId="33" borderId="0" xfId="70" applyFont="1" applyFill="1" applyBorder="1" applyAlignment="1">
      <alignment horizontal="left" wrapText="1"/>
      <protection/>
    </xf>
    <xf numFmtId="0" fontId="2" fillId="33" borderId="19" xfId="69" applyFont="1" applyFill="1" applyBorder="1" applyAlignment="1" applyProtection="1">
      <alignment horizontal="center" vertical="center"/>
      <protection hidden="1" locked="0"/>
    </xf>
    <xf numFmtId="0" fontId="2" fillId="33" borderId="22" xfId="69" applyFont="1" applyFill="1" applyBorder="1" applyAlignment="1" applyProtection="1">
      <alignment horizontal="center" vertical="center"/>
      <protection hidden="1" locked="0"/>
    </xf>
    <xf numFmtId="0" fontId="2" fillId="33" borderId="16" xfId="69" applyFont="1" applyFill="1" applyBorder="1" applyAlignment="1" applyProtection="1">
      <alignment horizontal="center" vertical="center"/>
      <protection hidden="1" locked="0"/>
    </xf>
    <xf numFmtId="0" fontId="2" fillId="33" borderId="0" xfId="69" applyFont="1" applyFill="1" applyBorder="1" applyAlignment="1" applyProtection="1">
      <alignment horizontal="center" vertical="center"/>
      <protection hidden="1" locked="0"/>
    </xf>
    <xf numFmtId="0" fontId="3" fillId="33" borderId="0" xfId="71" applyFont="1" applyFill="1" applyBorder="1" applyProtection="1">
      <alignment/>
      <protection hidden="1" locked="0"/>
    </xf>
    <xf numFmtId="0" fontId="3" fillId="33" borderId="0" xfId="71" applyFont="1" applyFill="1" applyBorder="1" applyAlignment="1" applyProtection="1">
      <alignment horizontal="left"/>
      <protection hidden="1" locked="0"/>
    </xf>
    <xf numFmtId="0" fontId="6" fillId="33" borderId="0" xfId="71" applyFont="1" applyFill="1" applyBorder="1" applyAlignment="1" applyProtection="1">
      <alignment horizontal="right"/>
      <protection/>
    </xf>
    <xf numFmtId="213" fontId="6" fillId="33" borderId="0" xfId="66" applyNumberFormat="1" applyFont="1" applyFill="1" applyBorder="1" applyAlignment="1" applyProtection="1">
      <alignment horizontal="right" vertical="center"/>
      <protection hidden="1"/>
    </xf>
    <xf numFmtId="212" fontId="6" fillId="33" borderId="0" xfId="66" applyNumberFormat="1" applyFont="1" applyFill="1" applyBorder="1" applyAlignment="1" applyProtection="1">
      <alignment horizontal="right" vertical="center"/>
      <protection hidden="1"/>
    </xf>
    <xf numFmtId="213" fontId="6" fillId="33" borderId="23" xfId="66" applyNumberFormat="1" applyFont="1" applyFill="1" applyBorder="1" applyAlignment="1" applyProtection="1">
      <alignment horizontal="right" vertical="center"/>
      <protection hidden="1"/>
    </xf>
    <xf numFmtId="212" fontId="6" fillId="33" borderId="24" xfId="66" applyNumberFormat="1" applyFont="1" applyFill="1" applyBorder="1" applyAlignment="1" applyProtection="1">
      <alignment horizontal="right" vertical="center"/>
      <protection hidden="1"/>
    </xf>
    <xf numFmtId="213" fontId="6" fillId="33" borderId="24" xfId="66" applyNumberFormat="1" applyFont="1" applyFill="1" applyBorder="1" applyAlignment="1" applyProtection="1">
      <alignment horizontal="right" vertical="center"/>
      <protection hidden="1"/>
    </xf>
    <xf numFmtId="212" fontId="6" fillId="33" borderId="22" xfId="66" applyNumberFormat="1" applyFont="1" applyFill="1" applyBorder="1" applyAlignment="1" applyProtection="1">
      <alignment horizontal="right" vertical="center"/>
      <protection hidden="1"/>
    </xf>
    <xf numFmtId="213" fontId="6" fillId="33" borderId="25" xfId="66" applyNumberFormat="1" applyFont="1" applyFill="1" applyBorder="1" applyAlignment="1" applyProtection="1">
      <alignment horizontal="right" vertical="center"/>
      <protection hidden="1"/>
    </xf>
    <xf numFmtId="212" fontId="6" fillId="33" borderId="16" xfId="66" applyNumberFormat="1" applyFont="1" applyFill="1" applyBorder="1" applyAlignment="1" applyProtection="1">
      <alignment horizontal="right" vertical="center"/>
      <protection hidden="1"/>
    </xf>
    <xf numFmtId="213" fontId="6" fillId="33" borderId="26" xfId="66" applyNumberFormat="1" applyFont="1" applyFill="1" applyBorder="1" applyAlignment="1" applyProtection="1">
      <alignment horizontal="right" vertical="center"/>
      <protection hidden="1"/>
    </xf>
    <xf numFmtId="212" fontId="6" fillId="33" borderId="13" xfId="66" applyNumberFormat="1" applyFont="1" applyFill="1" applyBorder="1" applyAlignment="1" applyProtection="1">
      <alignment horizontal="right" vertical="center"/>
      <protection hidden="1"/>
    </xf>
    <xf numFmtId="213" fontId="6" fillId="33" borderId="13" xfId="66" applyNumberFormat="1" applyFont="1" applyFill="1" applyBorder="1" applyAlignment="1" applyProtection="1">
      <alignment horizontal="right" vertical="center"/>
      <protection hidden="1"/>
    </xf>
    <xf numFmtId="212" fontId="6" fillId="33" borderId="12" xfId="66" applyNumberFormat="1" applyFont="1" applyFill="1" applyBorder="1" applyAlignment="1" applyProtection="1">
      <alignment horizontal="right" vertical="center"/>
      <protection hidden="1"/>
    </xf>
    <xf numFmtId="201" fontId="5" fillId="0" borderId="26" xfId="0" applyNumberFormat="1" applyFont="1" applyBorder="1" applyAlignment="1" applyProtection="1">
      <alignment horizontal="right" vertical="center"/>
      <protection hidden="1"/>
    </xf>
    <xf numFmtId="201" fontId="5" fillId="0" borderId="13" xfId="0" applyNumberFormat="1" applyFont="1" applyBorder="1" applyAlignment="1" applyProtection="1">
      <alignment horizontal="right" vertical="center"/>
      <protection hidden="1"/>
    </xf>
    <xf numFmtId="0" fontId="5" fillId="0" borderId="12" xfId="0" applyFont="1" applyBorder="1" applyAlignment="1">
      <alignment horizontal="left"/>
    </xf>
    <xf numFmtId="17" fontId="5" fillId="0" borderId="13" xfId="0" applyNumberFormat="1" applyFont="1" applyBorder="1" applyAlignment="1">
      <alignment horizontal="left"/>
    </xf>
    <xf numFmtId="17" fontId="5" fillId="33" borderId="13" xfId="70" applyNumberFormat="1" applyFont="1" applyFill="1" applyBorder="1" applyAlignment="1">
      <alignment horizontal="left"/>
      <protection/>
    </xf>
    <xf numFmtId="0" fontId="5" fillId="33" borderId="12" xfId="70" applyFont="1" applyFill="1" applyBorder="1" applyAlignment="1">
      <alignment horizontal="left"/>
      <protection/>
    </xf>
    <xf numFmtId="0" fontId="57" fillId="0" borderId="0" xfId="0" applyFont="1" applyBorder="1" applyAlignment="1">
      <alignment horizontal="right"/>
    </xf>
    <xf numFmtId="0" fontId="56" fillId="0" borderId="0" xfId="0" applyFont="1" applyBorder="1" applyAlignment="1">
      <alignment horizontal="right"/>
    </xf>
    <xf numFmtId="0" fontId="58" fillId="0" borderId="0" xfId="0" applyFont="1" applyBorder="1" applyAlignment="1">
      <alignment/>
    </xf>
    <xf numFmtId="0" fontId="58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3" fillId="0" borderId="25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33" borderId="13" xfId="69" applyFont="1" applyFill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>
      <alignment horizontal="left" vertical="center"/>
      <protection hidden="1" locked="0"/>
    </xf>
    <xf numFmtId="0" fontId="2" fillId="0" borderId="16" xfId="0" applyFont="1" applyBorder="1" applyAlignment="1" applyProtection="1">
      <alignment horizontal="left" vertical="center"/>
      <protection hidden="1" locked="0"/>
    </xf>
    <xf numFmtId="0" fontId="2" fillId="0" borderId="13" xfId="0" applyFont="1" applyBorder="1" applyAlignment="1" applyProtection="1" quotePrefix="1">
      <alignment horizontal="left" vertical="center"/>
      <protection hidden="1" locked="0"/>
    </xf>
    <xf numFmtId="0" fontId="2" fillId="0" borderId="12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>
      <alignment horizontal="left" vertical="center" indent="1"/>
      <protection hidden="1" locked="0"/>
    </xf>
    <xf numFmtId="0" fontId="2" fillId="0" borderId="16" xfId="0" applyFont="1" applyBorder="1" applyAlignment="1" applyProtection="1">
      <alignment horizontal="left" vertical="center" indent="1"/>
      <protection hidden="1" locked="0"/>
    </xf>
    <xf numFmtId="0" fontId="2" fillId="0" borderId="24" xfId="0" applyFont="1" applyBorder="1" applyAlignment="1" applyProtection="1" quotePrefix="1">
      <alignment horizontal="left" vertical="center"/>
      <protection hidden="1" locked="0"/>
    </xf>
    <xf numFmtId="0" fontId="2" fillId="0" borderId="22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 quotePrefix="1">
      <alignment horizontal="left" vertical="center" indent="1"/>
      <protection hidden="1" locked="0"/>
    </xf>
    <xf numFmtId="0" fontId="2" fillId="0" borderId="16" xfId="0" applyFont="1" applyBorder="1" applyAlignment="1" applyProtection="1" quotePrefix="1">
      <alignment horizontal="left" vertical="center" indent="1"/>
      <protection hidden="1" locked="0"/>
    </xf>
    <xf numFmtId="0" fontId="3" fillId="0" borderId="23" xfId="0" applyFont="1" applyBorder="1" applyAlignment="1" applyProtection="1" quotePrefix="1">
      <alignment horizontal="center" vertical="center" wrapText="1"/>
      <protection hidden="1" locked="0"/>
    </xf>
    <xf numFmtId="0" fontId="3" fillId="0" borderId="22" xfId="0" applyFont="1" applyBorder="1" applyAlignment="1" applyProtection="1" quotePrefix="1">
      <alignment horizontal="center" vertical="center" wrapText="1"/>
      <protection hidden="1" locked="0"/>
    </xf>
    <xf numFmtId="0" fontId="2" fillId="0" borderId="2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24" xfId="0" applyFont="1" applyBorder="1" applyAlignment="1" applyProtection="1" quotePrefix="1">
      <alignment horizontal="center" wrapText="1"/>
      <protection hidden="1" locked="0"/>
    </xf>
    <xf numFmtId="0" fontId="2" fillId="0" borderId="24" xfId="0" applyFont="1" applyBorder="1" applyAlignment="1" applyProtection="1">
      <alignment horizontal="center" wrapText="1"/>
      <protection hidden="1" locked="0"/>
    </xf>
    <xf numFmtId="0" fontId="2" fillId="0" borderId="0" xfId="0" applyFont="1" applyAlignment="1" applyProtection="1">
      <alignment horizontal="center" wrapText="1"/>
      <protection hidden="1" locked="0"/>
    </xf>
    <xf numFmtId="185" fontId="56" fillId="0" borderId="13" xfId="65" applyNumberFormat="1" applyFont="1" applyFill="1" applyBorder="1" applyAlignment="1" applyProtection="1">
      <alignment horizontal="center" vertical="center" wrapText="1"/>
      <protection hidden="1" locked="0"/>
    </xf>
    <xf numFmtId="0" fontId="58" fillId="0" borderId="13" xfId="0" applyFont="1" applyBorder="1" applyAlignment="1" applyProtection="1">
      <alignment wrapText="1"/>
      <protection hidden="1" locked="0"/>
    </xf>
    <xf numFmtId="0" fontId="3" fillId="0" borderId="23" xfId="0" applyFont="1" applyBorder="1" applyAlignment="1" applyProtection="1">
      <alignment horizontal="center" vertical="center" wrapText="1"/>
      <protection hidden="1" locked="0"/>
    </xf>
    <xf numFmtId="0" fontId="3" fillId="0" borderId="22" xfId="0" applyFont="1" applyBorder="1" applyAlignment="1" applyProtection="1">
      <alignment horizontal="center" vertical="center" wrapText="1"/>
      <protection hidden="1" locked="0"/>
    </xf>
    <xf numFmtId="0" fontId="3" fillId="0" borderId="26" xfId="0" applyFont="1" applyBorder="1" applyAlignment="1" applyProtection="1">
      <alignment horizontal="center" vertical="center" wrapText="1"/>
      <protection hidden="1" locked="0"/>
    </xf>
    <xf numFmtId="0" fontId="3" fillId="0" borderId="12" xfId="0" applyFont="1" applyBorder="1" applyAlignment="1" applyProtection="1">
      <alignment horizontal="center" vertical="center" wrapText="1"/>
      <protection hidden="1" locked="0"/>
    </xf>
    <xf numFmtId="0" fontId="59" fillId="0" borderId="23" xfId="0" applyFont="1" applyFill="1" applyBorder="1" applyAlignment="1" applyProtection="1">
      <alignment horizontal="center" vertical="center" wrapText="1"/>
      <protection hidden="1" locked="0"/>
    </xf>
    <xf numFmtId="0" fontId="59" fillId="0" borderId="22" xfId="0" applyFont="1" applyFill="1" applyBorder="1" applyAlignment="1" applyProtection="1">
      <alignment horizontal="center" vertical="center" wrapText="1"/>
      <protection hidden="1" locked="0"/>
    </xf>
    <xf numFmtId="0" fontId="59" fillId="0" borderId="26" xfId="0" applyFont="1" applyFill="1" applyBorder="1" applyAlignment="1" applyProtection="1">
      <alignment horizontal="center" vertical="center" wrapText="1"/>
      <protection hidden="1" locked="0"/>
    </xf>
    <xf numFmtId="0" fontId="59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23" xfId="0" applyFont="1" applyBorder="1" applyAlignment="1" applyProtection="1">
      <alignment horizontal="center" vertical="center"/>
      <protection hidden="1" locked="0"/>
    </xf>
    <xf numFmtId="0" fontId="3" fillId="0" borderId="22" xfId="0" applyFont="1" applyBorder="1" applyAlignment="1" applyProtection="1">
      <alignment horizontal="center" vertical="center"/>
      <protection hidden="1" locked="0"/>
    </xf>
    <xf numFmtId="0" fontId="3" fillId="0" borderId="26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185" fontId="3" fillId="0" borderId="26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12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14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21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24" xfId="0" applyFont="1" applyBorder="1" applyAlignment="1" applyProtection="1">
      <alignment horizontal="center" vertical="center" wrapText="1"/>
      <protection hidden="1" locked="0"/>
    </xf>
    <xf numFmtId="0" fontId="3" fillId="0" borderId="13" xfId="0" applyFont="1" applyBorder="1" applyAlignment="1" applyProtection="1">
      <alignment horizontal="center" vertical="center" wrapText="1"/>
      <protection hidden="1" locked="0"/>
    </xf>
    <xf numFmtId="0" fontId="2" fillId="0" borderId="11" xfId="0" applyFont="1" applyBorder="1" applyAlignment="1" applyProtection="1" quotePrefix="1">
      <alignment horizontal="center" vertical="center"/>
      <protection hidden="1" locked="0"/>
    </xf>
    <xf numFmtId="0" fontId="2" fillId="0" borderId="11" xfId="0" applyFont="1" applyBorder="1" applyAlignment="1" applyProtection="1">
      <alignment vertical="center"/>
      <protection hidden="1" locked="0"/>
    </xf>
    <xf numFmtId="0" fontId="3" fillId="0" borderId="23" xfId="0" applyFont="1" applyFill="1" applyBorder="1" applyAlignment="1" applyProtection="1">
      <alignment horizontal="center" vertical="center" wrapText="1"/>
      <protection hidden="1" locked="0"/>
    </xf>
    <xf numFmtId="0" fontId="3" fillId="0" borderId="22" xfId="0" applyFont="1" applyFill="1" applyBorder="1" applyAlignment="1" applyProtection="1" quotePrefix="1">
      <alignment horizontal="center" vertical="center" wrapText="1"/>
      <protection hidden="1" locked="0"/>
    </xf>
    <xf numFmtId="0" fontId="2" fillId="0" borderId="2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Alignment="1" applyProtection="1" quotePrefix="1">
      <alignment horizontal="center" wrapText="1"/>
      <protection hidden="1" locked="0"/>
    </xf>
    <xf numFmtId="0" fontId="0" fillId="0" borderId="0" xfId="0" applyAlignment="1" applyProtection="1">
      <alignment horizontal="center" wrapText="1"/>
      <protection hidden="1" locked="0"/>
    </xf>
    <xf numFmtId="185" fontId="56" fillId="0" borderId="13" xfId="65" applyNumberFormat="1" applyFont="1" applyFill="1" applyBorder="1" applyAlignment="1" applyProtection="1">
      <alignment horizontal="center" vertical="center" wrapText="1"/>
      <protection locked="0"/>
    </xf>
    <xf numFmtId="0" fontId="60" fillId="0" borderId="13" xfId="0" applyFont="1" applyBorder="1" applyAlignment="1">
      <alignment/>
    </xf>
    <xf numFmtId="0" fontId="3" fillId="0" borderId="22" xfId="0" applyFont="1" applyFill="1" applyBorder="1" applyAlignment="1" applyProtection="1">
      <alignment horizontal="center" vertical="center" wrapText="1"/>
      <protection hidden="1" locked="0"/>
    </xf>
    <xf numFmtId="0" fontId="3" fillId="0" borderId="26" xfId="0" applyFont="1" applyFill="1" applyBorder="1" applyAlignment="1" applyProtection="1">
      <alignment horizontal="center" vertical="center" wrapText="1"/>
      <protection hidden="1" locked="0"/>
    </xf>
    <xf numFmtId="0" fontId="3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11" xfId="0" applyFont="1" applyBorder="1" applyAlignment="1" applyProtection="1">
      <alignment horizontal="center" vertical="center"/>
      <protection hidden="1" locked="0"/>
    </xf>
    <xf numFmtId="49" fontId="3" fillId="0" borderId="14" xfId="0" applyNumberFormat="1" applyFont="1" applyBorder="1" applyAlignment="1" applyProtection="1">
      <alignment horizontal="center" vertical="center"/>
      <protection hidden="1" locked="0"/>
    </xf>
    <xf numFmtId="49" fontId="3" fillId="0" borderId="21" xfId="0" applyNumberFormat="1" applyFont="1" applyBorder="1" applyAlignment="1" applyProtection="1">
      <alignment horizontal="center" vertical="center"/>
      <protection hidden="1" locked="0"/>
    </xf>
    <xf numFmtId="0" fontId="3" fillId="0" borderId="23" xfId="0" applyFont="1" applyFill="1" applyBorder="1" applyAlignment="1" applyProtection="1">
      <alignment horizontal="center" vertical="center"/>
      <protection hidden="1" locked="0"/>
    </xf>
    <xf numFmtId="0" fontId="3" fillId="0" borderId="22" xfId="0" applyFont="1" applyFill="1" applyBorder="1" applyAlignment="1" applyProtection="1">
      <alignment horizontal="center" vertical="center"/>
      <protection hidden="1" locked="0"/>
    </xf>
    <xf numFmtId="0" fontId="3" fillId="0" borderId="26" xfId="0" applyFont="1" applyFill="1" applyBorder="1" applyAlignment="1" applyProtection="1">
      <alignment horizontal="center" vertical="center"/>
      <protection hidden="1" locked="0"/>
    </xf>
    <xf numFmtId="0" fontId="3" fillId="0" borderId="12" xfId="0" applyFont="1" applyFill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3" fillId="0" borderId="11" xfId="0" applyFont="1" applyBorder="1" applyAlignment="1" applyProtection="1">
      <alignment horizontal="center" vertical="center" wrapText="1"/>
      <protection hidden="1" locked="0"/>
    </xf>
    <xf numFmtId="0" fontId="3" fillId="0" borderId="23" xfId="0" applyFont="1" applyFill="1" applyBorder="1" applyAlignment="1" applyProtection="1" quotePrefix="1">
      <alignment horizontal="center" vertical="center" wrapText="1"/>
      <protection hidden="1" locked="0"/>
    </xf>
    <xf numFmtId="0" fontId="59" fillId="0" borderId="24" xfId="0" applyFont="1" applyFill="1" applyBorder="1" applyAlignment="1" applyProtection="1">
      <alignment horizontal="center" vertical="center" wrapText="1"/>
      <protection hidden="1" locked="0"/>
    </xf>
    <xf numFmtId="0" fontId="59" fillId="0" borderId="13" xfId="0" applyFont="1" applyFill="1" applyBorder="1" applyAlignment="1" applyProtection="1">
      <alignment horizontal="center" vertical="center" wrapText="1"/>
      <protection hidden="1" locked="0"/>
    </xf>
    <xf numFmtId="0" fontId="3" fillId="0" borderId="2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7" fontId="5" fillId="0" borderId="27" xfId="0" applyNumberFormat="1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3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58" fillId="0" borderId="29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left" vertical="center"/>
      <protection hidden="1" locked="0"/>
    </xf>
    <xf numFmtId="0" fontId="2" fillId="0" borderId="12" xfId="0" applyFont="1" applyBorder="1" applyAlignment="1" applyProtection="1">
      <alignment horizontal="left" vertical="center"/>
      <protection hidden="1" locked="0"/>
    </xf>
    <xf numFmtId="0" fontId="3" fillId="0" borderId="26" xfId="0" applyFont="1" applyBorder="1" applyAlignment="1" applyProtection="1" quotePrefix="1">
      <alignment horizontal="center" vertical="center" wrapText="1"/>
      <protection hidden="1" locked="0"/>
    </xf>
    <xf numFmtId="185" fontId="3" fillId="0" borderId="11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25" xfId="0" applyFont="1" applyBorder="1" applyAlignment="1" applyProtection="1">
      <alignment horizontal="center" vertical="center" wrapText="1"/>
      <protection hidden="1" locked="0"/>
    </xf>
    <xf numFmtId="0" fontId="3" fillId="0" borderId="16" xfId="0" applyFont="1" applyBorder="1" applyAlignment="1" applyProtection="1">
      <alignment horizontal="center" vertical="center" wrapText="1"/>
      <protection hidden="1" locked="0"/>
    </xf>
    <xf numFmtId="0" fontId="2" fillId="0" borderId="25" xfId="0" applyFont="1" applyBorder="1" applyAlignment="1" applyProtection="1" quotePrefix="1">
      <alignment horizontal="center" vertical="center" wrapText="1"/>
      <protection hidden="1" locked="0"/>
    </xf>
    <xf numFmtId="0" fontId="2" fillId="0" borderId="16" xfId="0" applyFont="1" applyBorder="1" applyAlignment="1" applyProtection="1">
      <alignment horizontal="center" vertical="center" wrapText="1"/>
      <protection hidden="1" locked="0"/>
    </xf>
    <xf numFmtId="49" fontId="3" fillId="0" borderId="11" xfId="0" applyNumberFormat="1" applyFont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center" wrapText="1"/>
      <protection hidden="1" locked="0"/>
    </xf>
    <xf numFmtId="0" fontId="2" fillId="0" borderId="24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59" fillId="0" borderId="23" xfId="0" applyFont="1" applyBorder="1" applyAlignment="1" applyProtection="1" quotePrefix="1">
      <alignment horizontal="center" vertical="center"/>
      <protection hidden="1" locked="0"/>
    </xf>
    <xf numFmtId="0" fontId="59" fillId="0" borderId="22" xfId="0" applyFont="1" applyBorder="1" applyAlignment="1" applyProtection="1">
      <alignment horizontal="center" vertical="center"/>
      <protection hidden="1" locked="0"/>
    </xf>
    <xf numFmtId="0" fontId="59" fillId="0" borderId="26" xfId="0" applyFont="1" applyBorder="1" applyAlignment="1" applyProtection="1">
      <alignment horizontal="center" vertical="center"/>
      <protection hidden="1" locked="0"/>
    </xf>
    <xf numFmtId="0" fontId="59" fillId="0" borderId="12" xfId="0" applyFont="1" applyBorder="1" applyAlignment="1" applyProtection="1">
      <alignment horizontal="center" vertical="center"/>
      <protection hidden="1" locked="0"/>
    </xf>
    <xf numFmtId="0" fontId="2" fillId="0" borderId="23" xfId="0" applyFont="1" applyBorder="1" applyAlignment="1" applyProtection="1" quotePrefix="1">
      <alignment horizontal="center" vertical="center"/>
      <protection hidden="1" locked="0"/>
    </xf>
    <xf numFmtId="0" fontId="2" fillId="0" borderId="22" xfId="0" applyFont="1" applyBorder="1" applyAlignment="1" applyProtection="1" quotePrefix="1">
      <alignment horizontal="center" vertical="center"/>
      <protection hidden="1" locked="0"/>
    </xf>
    <xf numFmtId="0" fontId="2" fillId="0" borderId="25" xfId="0" applyFont="1" applyBorder="1" applyAlignment="1" applyProtection="1" quotePrefix="1">
      <alignment horizontal="center" vertical="center"/>
      <protection hidden="1" locked="0"/>
    </xf>
    <xf numFmtId="0" fontId="2" fillId="0" borderId="16" xfId="0" applyFont="1" applyBorder="1" applyAlignment="1" applyProtection="1" quotePrefix="1">
      <alignment horizontal="center" vertical="center"/>
      <protection hidden="1" locked="0"/>
    </xf>
    <xf numFmtId="0" fontId="2" fillId="0" borderId="26" xfId="0" applyFont="1" applyBorder="1" applyAlignment="1" applyProtection="1" quotePrefix="1">
      <alignment horizontal="center" vertical="center"/>
      <protection hidden="1" locked="0"/>
    </xf>
    <xf numFmtId="0" fontId="2" fillId="0" borderId="12" xfId="0" applyFont="1" applyBorder="1" applyAlignment="1" applyProtection="1" quotePrefix="1">
      <alignment horizontal="center" vertical="center"/>
      <protection hidden="1" locked="0"/>
    </xf>
    <xf numFmtId="0" fontId="59" fillId="0" borderId="23" xfId="0" applyFont="1" applyBorder="1" applyAlignment="1" applyProtection="1" quotePrefix="1">
      <alignment horizontal="center" vertical="center" wrapText="1"/>
      <protection hidden="1" locked="0"/>
    </xf>
    <xf numFmtId="0" fontId="59" fillId="0" borderId="22" xfId="0" applyFont="1" applyBorder="1" applyAlignment="1" applyProtection="1" quotePrefix="1">
      <alignment horizontal="center" vertical="center" wrapText="1"/>
      <protection hidden="1" locked="0"/>
    </xf>
    <xf numFmtId="0" fontId="59" fillId="0" borderId="26" xfId="0" applyFont="1" applyBorder="1" applyAlignment="1" applyProtection="1" quotePrefix="1">
      <alignment horizontal="center" vertical="center" wrapText="1"/>
      <protection hidden="1" locked="0"/>
    </xf>
    <xf numFmtId="0" fontId="59" fillId="0" borderId="12" xfId="0" applyFont="1" applyBorder="1" applyAlignment="1" applyProtection="1" quotePrefix="1">
      <alignment horizontal="center" vertical="center" wrapText="1"/>
      <protection hidden="1" locked="0"/>
    </xf>
    <xf numFmtId="0" fontId="59" fillId="0" borderId="22" xfId="0" applyFont="1" applyBorder="1" applyAlignment="1" applyProtection="1">
      <alignment horizontal="center" vertical="center" wrapText="1"/>
      <protection hidden="1" locked="0"/>
    </xf>
    <xf numFmtId="0" fontId="59" fillId="0" borderId="26" xfId="0" applyFont="1" applyBorder="1" applyAlignment="1" applyProtection="1">
      <alignment horizontal="center" vertical="center" wrapText="1"/>
      <protection hidden="1" locked="0"/>
    </xf>
    <xf numFmtId="0" fontId="59" fillId="0" borderId="12" xfId="0" applyFont="1" applyBorder="1" applyAlignment="1" applyProtection="1">
      <alignment horizontal="center" vertical="center" wrapText="1"/>
      <protection hidden="1" locked="0"/>
    </xf>
    <xf numFmtId="0" fontId="3" fillId="0" borderId="23" xfId="0" applyFont="1" applyBorder="1" applyAlignment="1" applyProtection="1" quotePrefix="1">
      <alignment horizontal="center" vertical="center"/>
      <protection hidden="1" locked="0"/>
    </xf>
    <xf numFmtId="0" fontId="3" fillId="0" borderId="22" xfId="0" applyFont="1" applyBorder="1" applyAlignment="1" applyProtection="1" quotePrefix="1">
      <alignment horizontal="center" vertical="center"/>
      <protection hidden="1" locked="0"/>
    </xf>
    <xf numFmtId="0" fontId="2" fillId="0" borderId="24" xfId="0" applyFont="1" applyBorder="1" applyAlignment="1" applyProtection="1" quotePrefix="1">
      <alignment horizontal="center" vertical="center"/>
      <protection hidden="1" locked="0"/>
    </xf>
    <xf numFmtId="0" fontId="2" fillId="0" borderId="0" xfId="0" applyFont="1" applyBorder="1" applyAlignment="1" applyProtection="1" quotePrefix="1">
      <alignment horizontal="center" vertical="center"/>
      <protection hidden="1" locked="0"/>
    </xf>
    <xf numFmtId="0" fontId="2" fillId="0" borderId="13" xfId="0" applyFont="1" applyBorder="1" applyAlignment="1" applyProtection="1" quotePrefix="1">
      <alignment horizontal="center" vertical="center"/>
      <protection hidden="1" locked="0"/>
    </xf>
    <xf numFmtId="0" fontId="2" fillId="0" borderId="26" xfId="0" applyFont="1" applyBorder="1" applyAlignment="1" applyProtection="1" quotePrefix="1">
      <alignment horizontal="center" vertical="center" wrapText="1"/>
      <protection hidden="1" locked="0"/>
    </xf>
    <xf numFmtId="0" fontId="2" fillId="0" borderId="12" xfId="0" applyFont="1" applyBorder="1" applyAlignment="1" applyProtection="1">
      <alignment horizontal="center" vertical="center" wrapText="1"/>
      <protection hidden="1" locked="0"/>
    </xf>
    <xf numFmtId="0" fontId="2" fillId="0" borderId="22" xfId="0" applyFont="1" applyBorder="1" applyAlignment="1" applyProtection="1">
      <alignment vertical="center"/>
      <protection hidden="1" locked="0"/>
    </xf>
    <xf numFmtId="0" fontId="2" fillId="0" borderId="25" xfId="0" applyFont="1" applyBorder="1" applyAlignment="1" applyProtection="1">
      <alignment vertical="center"/>
      <protection hidden="1" locked="0"/>
    </xf>
    <xf numFmtId="0" fontId="2" fillId="0" borderId="16" xfId="0" applyFont="1" applyBorder="1" applyAlignment="1" applyProtection="1">
      <alignment vertical="center"/>
      <protection hidden="1" locked="0"/>
    </xf>
    <xf numFmtId="0" fontId="2" fillId="0" borderId="26" xfId="0" applyFont="1" applyBorder="1" applyAlignment="1" applyProtection="1">
      <alignment vertical="center"/>
      <protection hidden="1" locked="0"/>
    </xf>
    <xf numFmtId="0" fontId="2" fillId="0" borderId="12" xfId="0" applyFont="1" applyBorder="1" applyAlignment="1" applyProtection="1">
      <alignment vertical="center"/>
      <protection hidden="1" locked="0"/>
    </xf>
    <xf numFmtId="17" fontId="5" fillId="33" borderId="27" xfId="70" applyNumberFormat="1" applyFont="1" applyFill="1" applyBorder="1" applyAlignment="1">
      <alignment horizontal="left"/>
      <protection/>
    </xf>
    <xf numFmtId="0" fontId="5" fillId="33" borderId="27" xfId="70" applyFont="1" applyFill="1" applyBorder="1" applyAlignment="1">
      <alignment horizontal="left"/>
      <protection/>
    </xf>
    <xf numFmtId="0" fontId="5" fillId="33" borderId="0" xfId="69" applyFont="1" applyFill="1" applyAlignment="1" applyProtection="1">
      <alignment horizontal="center" wrapText="1"/>
      <protection hidden="1" locked="0"/>
    </xf>
    <xf numFmtId="0" fontId="3" fillId="33" borderId="14" xfId="69" applyFont="1" applyFill="1" applyBorder="1" applyAlignment="1" applyProtection="1">
      <alignment horizontal="center" vertical="center"/>
      <protection hidden="1" locked="0"/>
    </xf>
    <xf numFmtId="0" fontId="3" fillId="33" borderId="33" xfId="69" applyFont="1" applyFill="1" applyBorder="1" applyAlignment="1" applyProtection="1">
      <alignment horizontal="center" vertical="center"/>
      <protection hidden="1" locked="0"/>
    </xf>
    <xf numFmtId="0" fontId="4" fillId="33" borderId="24" xfId="69" applyFont="1" applyFill="1" applyBorder="1" applyAlignment="1" applyProtection="1" quotePrefix="1">
      <alignment horizontal="center"/>
      <protection hidden="1" locked="0"/>
    </xf>
    <xf numFmtId="0" fontId="4" fillId="33" borderId="0" xfId="69" applyFont="1" applyFill="1" applyBorder="1" applyAlignment="1" applyProtection="1" quotePrefix="1">
      <alignment horizontal="center"/>
      <protection hidden="1" locked="0"/>
    </xf>
    <xf numFmtId="0" fontId="56" fillId="33" borderId="13" xfId="69" applyFont="1" applyFill="1" applyBorder="1" applyAlignment="1" applyProtection="1">
      <alignment horizontal="center" wrapText="1"/>
      <protection locked="0"/>
    </xf>
    <xf numFmtId="0" fontId="5" fillId="33" borderId="13" xfId="69" applyFont="1" applyFill="1" applyBorder="1" applyAlignment="1" applyProtection="1">
      <alignment horizontal="right"/>
      <protection hidden="1" locked="0"/>
    </xf>
    <xf numFmtId="0" fontId="2" fillId="33" borderId="24" xfId="69" applyFont="1" applyFill="1" applyBorder="1" applyAlignment="1" applyProtection="1">
      <alignment horizontal="center" vertical="center" wrapText="1"/>
      <protection hidden="1" locked="0"/>
    </xf>
    <xf numFmtId="0" fontId="2" fillId="33" borderId="22" xfId="69" applyFont="1" applyFill="1" applyBorder="1" applyAlignment="1" applyProtection="1">
      <alignment horizontal="center" vertical="center" wrapText="1"/>
      <protection hidden="1" locked="0"/>
    </xf>
    <xf numFmtId="0" fontId="2" fillId="33" borderId="0" xfId="69" applyFont="1" applyFill="1" applyBorder="1" applyAlignment="1" applyProtection="1">
      <alignment horizontal="center" vertical="center" wrapText="1"/>
      <protection hidden="1" locked="0"/>
    </xf>
    <xf numFmtId="0" fontId="2" fillId="33" borderId="16" xfId="69" applyFont="1" applyFill="1" applyBorder="1" applyAlignment="1" applyProtection="1">
      <alignment horizontal="center" vertical="center" wrapText="1"/>
      <protection hidden="1" locked="0"/>
    </xf>
    <xf numFmtId="0" fontId="2" fillId="33" borderId="34" xfId="69" applyFont="1" applyFill="1" applyBorder="1" applyAlignment="1" applyProtection="1">
      <alignment horizontal="center" vertical="center" wrapText="1"/>
      <protection hidden="1" locked="0"/>
    </xf>
    <xf numFmtId="0" fontId="2" fillId="33" borderId="35" xfId="69" applyFont="1" applyFill="1" applyBorder="1" applyAlignment="1" applyProtection="1">
      <alignment horizontal="center" vertical="center" wrapText="1"/>
      <protection hidden="1" locked="0"/>
    </xf>
    <xf numFmtId="0" fontId="3" fillId="33" borderId="23" xfId="69" applyFont="1" applyFill="1" applyBorder="1" applyAlignment="1" applyProtection="1" quotePrefix="1">
      <alignment horizontal="center" vertical="center"/>
      <protection hidden="1" locked="0"/>
    </xf>
    <xf numFmtId="0" fontId="3" fillId="33" borderId="22" xfId="69" applyFont="1" applyFill="1" applyBorder="1" applyAlignment="1" applyProtection="1" quotePrefix="1">
      <alignment horizontal="center" vertical="center"/>
      <protection hidden="1" locked="0"/>
    </xf>
    <xf numFmtId="0" fontId="3" fillId="33" borderId="26" xfId="69" applyFont="1" applyFill="1" applyBorder="1" applyAlignment="1" applyProtection="1" quotePrefix="1">
      <alignment horizontal="center" vertical="center"/>
      <protection hidden="1" locked="0"/>
    </xf>
    <xf numFmtId="0" fontId="3" fillId="33" borderId="12" xfId="69" applyFont="1" applyFill="1" applyBorder="1" applyAlignment="1" applyProtection="1" quotePrefix="1">
      <alignment horizontal="center" vertical="center"/>
      <protection hidden="1" locked="0"/>
    </xf>
    <xf numFmtId="0" fontId="3" fillId="33" borderId="23" xfId="69" applyFont="1" applyFill="1" applyBorder="1" applyAlignment="1" applyProtection="1">
      <alignment horizontal="center" vertical="center"/>
      <protection hidden="1" locked="0"/>
    </xf>
    <xf numFmtId="0" fontId="3" fillId="33" borderId="36" xfId="69" applyFont="1" applyFill="1" applyBorder="1" applyAlignment="1" applyProtection="1">
      <alignment horizontal="center" vertical="center"/>
      <protection hidden="1" locked="0"/>
    </xf>
    <xf numFmtId="0" fontId="3" fillId="33" borderId="37" xfId="69" applyFont="1" applyFill="1" applyBorder="1" applyAlignment="1" applyProtection="1">
      <alignment horizontal="center" vertical="center"/>
      <protection hidden="1" locked="0"/>
    </xf>
    <xf numFmtId="0" fontId="3" fillId="33" borderId="38" xfId="69" applyFont="1" applyFill="1" applyBorder="1" applyAlignment="1" applyProtection="1">
      <alignment horizontal="center" vertical="center"/>
      <protection hidden="1" locked="0"/>
    </xf>
    <xf numFmtId="0" fontId="3" fillId="33" borderId="39" xfId="69" applyFont="1" applyFill="1" applyBorder="1" applyAlignment="1" applyProtection="1" quotePrefix="1">
      <alignment horizontal="center" vertical="center"/>
      <protection hidden="1" locked="0"/>
    </xf>
    <xf numFmtId="0" fontId="3" fillId="33" borderId="36" xfId="69" applyFont="1" applyFill="1" applyBorder="1" applyAlignment="1" applyProtection="1" quotePrefix="1">
      <alignment horizontal="center" vertical="center"/>
      <protection hidden="1" locked="0"/>
    </xf>
    <xf numFmtId="0" fontId="3" fillId="33" borderId="40" xfId="69" applyFont="1" applyFill="1" applyBorder="1" applyAlignment="1" applyProtection="1">
      <alignment horizontal="center" vertical="center"/>
      <protection hidden="1" locked="0"/>
    </xf>
    <xf numFmtId="0" fontId="3" fillId="33" borderId="13" xfId="69" applyFont="1" applyFill="1" applyBorder="1" applyAlignment="1" applyProtection="1">
      <alignment horizontal="right"/>
      <protection hidden="1" locked="0"/>
    </xf>
    <xf numFmtId="0" fontId="3" fillId="33" borderId="40" xfId="69" applyFont="1" applyFill="1" applyBorder="1" applyAlignment="1" applyProtection="1" quotePrefix="1">
      <alignment horizontal="center" vertical="center"/>
      <protection hidden="1" locked="0"/>
    </xf>
    <xf numFmtId="0" fontId="3" fillId="33" borderId="33" xfId="69" applyFont="1" applyFill="1" applyBorder="1" applyAlignment="1" applyProtection="1" quotePrefix="1">
      <alignment horizontal="center" vertical="center"/>
      <protection hidden="1" locked="0"/>
    </xf>
    <xf numFmtId="49" fontId="3" fillId="33" borderId="40" xfId="69" applyNumberFormat="1" applyFont="1" applyFill="1" applyBorder="1" applyAlignment="1" applyProtection="1">
      <alignment horizontal="center" vertical="center"/>
      <protection hidden="1" locked="0"/>
    </xf>
    <xf numFmtId="49" fontId="3" fillId="33" borderId="33" xfId="69" applyNumberFormat="1" applyFont="1" applyFill="1" applyBorder="1" applyAlignment="1" applyProtection="1" quotePrefix="1">
      <alignment horizontal="center" vertical="center"/>
      <protection hidden="1" locked="0"/>
    </xf>
    <xf numFmtId="0" fontId="3" fillId="33" borderId="39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24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41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34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42" xfId="69" applyFont="1" applyFill="1" applyBorder="1" applyAlignment="1" applyProtection="1" quotePrefix="1">
      <alignment horizontal="center" vertical="center"/>
      <protection hidden="1" locked="0"/>
    </xf>
    <xf numFmtId="0" fontId="3" fillId="33" borderId="43" xfId="69" applyFont="1" applyFill="1" applyBorder="1" applyAlignment="1" applyProtection="1" quotePrefix="1">
      <alignment horizontal="center" vertical="center"/>
      <protection hidden="1" locked="0"/>
    </xf>
  </cellXfs>
  <cellStyles count="62">
    <cellStyle name="Normal" xfId="0"/>
    <cellStyle name="?" xfId="15"/>
    <cellStyle name="?㼀㼿㼿" xfId="16"/>
    <cellStyle name="20% - 輔色1" xfId="17"/>
    <cellStyle name="20% - 輔色2" xfId="18"/>
    <cellStyle name="20% - 輔色3" xfId="19"/>
    <cellStyle name="20% - 輔色4" xfId="20"/>
    <cellStyle name="20% - 輔色5" xfId="21"/>
    <cellStyle name="20% - 輔色6" xfId="22"/>
    <cellStyle name="40% - 輔色1" xfId="23"/>
    <cellStyle name="40% - 輔色2" xfId="24"/>
    <cellStyle name="40% - 輔色3" xfId="25"/>
    <cellStyle name="40% - 輔色4" xfId="26"/>
    <cellStyle name="40% - 輔色5" xfId="27"/>
    <cellStyle name="40% - 輔色6" xfId="28"/>
    <cellStyle name="60% - 輔色1" xfId="29"/>
    <cellStyle name="60% - 輔色2" xfId="30"/>
    <cellStyle name="60% - 輔色3" xfId="31"/>
    <cellStyle name="60% - 輔色4" xfId="32"/>
    <cellStyle name="60% - 輔色5" xfId="33"/>
    <cellStyle name="60% - 輔色6" xfId="34"/>
    <cellStyle name="一般 2" xfId="35"/>
    <cellStyle name="一般 3" xfId="36"/>
    <cellStyle name="Comma" xfId="37"/>
    <cellStyle name="千分位 2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㼿" xfId="65"/>
    <cellStyle name="㼿?" xfId="66"/>
    <cellStyle name="㼿㼀㼿㼿?" xfId="67"/>
    <cellStyle name="㼿㼿" xfId="68"/>
    <cellStyle name="㼿㼿?" xfId="69"/>
    <cellStyle name="㼿㼿㼿" xfId="70"/>
    <cellStyle name="㼿㼿㼿㼿㼿" xfId="71"/>
    <cellStyle name="㼿㼿㼿㼿㼿㼿" xfId="72"/>
    <cellStyle name="檢查儲存格" xfId="73"/>
    <cellStyle name="壞" xfId="74"/>
    <cellStyle name="警告文字" xfId="7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867025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2867025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2867025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2867025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5" name="Text Box 14"/>
        <xdr:cNvSpPr txBox="1">
          <a:spLocks noChangeArrowheads="1"/>
        </xdr:cNvSpPr>
      </xdr:nvSpPr>
      <xdr:spPr>
        <a:xfrm flipH="1" flipV="1">
          <a:off x="28670250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2867025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2867025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2867025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2867025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10" name="Text Box 14"/>
        <xdr:cNvSpPr txBox="1">
          <a:spLocks noChangeArrowheads="1"/>
        </xdr:cNvSpPr>
      </xdr:nvSpPr>
      <xdr:spPr>
        <a:xfrm flipH="1" flipV="1">
          <a:off x="28670250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</xdr:row>
      <xdr:rowOff>152400</xdr:rowOff>
    </xdr:from>
    <xdr:to>
      <xdr:col>2</xdr:col>
      <xdr:colOff>57150</xdr:colOff>
      <xdr:row>8</xdr:row>
      <xdr:rowOff>19050</xdr:rowOff>
    </xdr:to>
    <xdr:sp fLocksText="0">
      <xdr:nvSpPr>
        <xdr:cNvPr id="1" name="Text Box 6"/>
        <xdr:cNvSpPr txBox="1">
          <a:spLocks noChangeArrowheads="1"/>
        </xdr:cNvSpPr>
      </xdr:nvSpPr>
      <xdr:spPr>
        <a:xfrm flipH="1" flipV="1">
          <a:off x="9715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7"/>
        <xdr:cNvSpPr txBox="1">
          <a:spLocks noChangeArrowheads="1"/>
        </xdr:cNvSpPr>
      </xdr:nvSpPr>
      <xdr:spPr>
        <a:xfrm flipH="1" flipV="1">
          <a:off x="19716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3" name="Text Box 8"/>
        <xdr:cNvSpPr txBox="1">
          <a:spLocks noChangeArrowheads="1"/>
        </xdr:cNvSpPr>
      </xdr:nvSpPr>
      <xdr:spPr>
        <a:xfrm flipH="1" flipV="1">
          <a:off x="19716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9"/>
        <xdr:cNvSpPr txBox="1">
          <a:spLocks noChangeArrowheads="1"/>
        </xdr:cNvSpPr>
      </xdr:nvSpPr>
      <xdr:spPr>
        <a:xfrm flipH="1" flipV="1">
          <a:off x="31623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5" name="Text Box 10"/>
        <xdr:cNvSpPr txBox="1">
          <a:spLocks noChangeArrowheads="1"/>
        </xdr:cNvSpPr>
      </xdr:nvSpPr>
      <xdr:spPr>
        <a:xfrm flipH="1" flipV="1">
          <a:off x="31623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6" name="Text Box 11"/>
        <xdr:cNvSpPr txBox="1">
          <a:spLocks noChangeArrowheads="1"/>
        </xdr:cNvSpPr>
      </xdr:nvSpPr>
      <xdr:spPr>
        <a:xfrm flipH="1" flipV="1">
          <a:off x="39338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7" name="Text Box 12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8" name="Text Box 13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9" name="Text Box 14"/>
        <xdr:cNvSpPr txBox="1">
          <a:spLocks noChangeArrowheads="1"/>
        </xdr:cNvSpPr>
      </xdr:nvSpPr>
      <xdr:spPr>
        <a:xfrm flipH="1" flipV="1">
          <a:off x="64770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0" name="Text Box 15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" name="Text Box 16"/>
        <xdr:cNvSpPr txBox="1">
          <a:spLocks noChangeArrowheads="1"/>
        </xdr:cNvSpPr>
      </xdr:nvSpPr>
      <xdr:spPr>
        <a:xfrm flipH="1" flipV="1">
          <a:off x="19716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2" name="Text Box 17"/>
        <xdr:cNvSpPr txBox="1">
          <a:spLocks noChangeArrowheads="1"/>
        </xdr:cNvSpPr>
      </xdr:nvSpPr>
      <xdr:spPr>
        <a:xfrm flipH="1" flipV="1">
          <a:off x="31623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3" name="Text Box 18"/>
        <xdr:cNvSpPr txBox="1">
          <a:spLocks noChangeArrowheads="1"/>
        </xdr:cNvSpPr>
      </xdr:nvSpPr>
      <xdr:spPr>
        <a:xfrm flipH="1" flipV="1">
          <a:off x="39338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19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5" name="Text Box 20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6" name="Text Box 21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7" name="Text Box 22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3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4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0" name="Text Box 25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1" name="Text Box 26"/>
        <xdr:cNvSpPr txBox="1">
          <a:spLocks noChangeArrowheads="1"/>
        </xdr:cNvSpPr>
      </xdr:nvSpPr>
      <xdr:spPr>
        <a:xfrm flipH="1" flipV="1">
          <a:off x="64770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2" name="Text Box 27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3" name="Text Box 28"/>
        <xdr:cNvSpPr txBox="1">
          <a:spLocks noChangeArrowheads="1"/>
        </xdr:cNvSpPr>
      </xdr:nvSpPr>
      <xdr:spPr>
        <a:xfrm flipH="1" flipV="1">
          <a:off x="64770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29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0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6" name="Text Box 31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7" name="Text Box 32"/>
        <xdr:cNvSpPr txBox="1">
          <a:spLocks noChangeArrowheads="1"/>
        </xdr:cNvSpPr>
      </xdr:nvSpPr>
      <xdr:spPr>
        <a:xfrm flipH="1" flipV="1">
          <a:off x="81343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8" name="Text Box 33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4"/>
        <xdr:cNvSpPr txBox="1">
          <a:spLocks noChangeArrowheads="1"/>
        </xdr:cNvSpPr>
      </xdr:nvSpPr>
      <xdr:spPr>
        <a:xfrm flipH="1" flipV="1">
          <a:off x="81343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30" name="Text Box 35"/>
        <xdr:cNvSpPr txBox="1">
          <a:spLocks noChangeArrowheads="1"/>
        </xdr:cNvSpPr>
      </xdr:nvSpPr>
      <xdr:spPr>
        <a:xfrm flipH="1" flipV="1">
          <a:off x="81343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36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37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3" name="Text Box 38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4" name="Text Box 39"/>
        <xdr:cNvSpPr txBox="1">
          <a:spLocks noChangeArrowheads="1"/>
        </xdr:cNvSpPr>
      </xdr:nvSpPr>
      <xdr:spPr>
        <a:xfrm flipH="1" flipV="1">
          <a:off x="114490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5" name="Text Box 40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1"/>
        <xdr:cNvSpPr txBox="1">
          <a:spLocks noChangeArrowheads="1"/>
        </xdr:cNvSpPr>
      </xdr:nvSpPr>
      <xdr:spPr>
        <a:xfrm flipH="1" flipV="1">
          <a:off x="114490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7" name="Text Box 42"/>
        <xdr:cNvSpPr txBox="1">
          <a:spLocks noChangeArrowheads="1"/>
        </xdr:cNvSpPr>
      </xdr:nvSpPr>
      <xdr:spPr>
        <a:xfrm flipH="1" flipV="1">
          <a:off x="114490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3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4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40" name="Text Box 45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1" name="Text Box 46"/>
        <xdr:cNvSpPr txBox="1">
          <a:spLocks noChangeArrowheads="1"/>
        </xdr:cNvSpPr>
      </xdr:nvSpPr>
      <xdr:spPr>
        <a:xfrm flipH="1" flipV="1">
          <a:off x="131064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2" name="Text Box 47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48"/>
        <xdr:cNvSpPr txBox="1">
          <a:spLocks noChangeArrowheads="1"/>
        </xdr:cNvSpPr>
      </xdr:nvSpPr>
      <xdr:spPr>
        <a:xfrm flipH="1" flipV="1">
          <a:off x="131064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4" name="Text Box 49"/>
        <xdr:cNvSpPr txBox="1">
          <a:spLocks noChangeArrowheads="1"/>
        </xdr:cNvSpPr>
      </xdr:nvSpPr>
      <xdr:spPr>
        <a:xfrm flipH="1" flipV="1">
          <a:off x="131064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0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1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7" name="Text Box 52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8" name="Text Box 53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9" name="Text Box 54"/>
        <xdr:cNvSpPr txBox="1">
          <a:spLocks noChangeArrowheads="1"/>
        </xdr:cNvSpPr>
      </xdr:nvSpPr>
      <xdr:spPr>
        <a:xfrm flipH="1" flipV="1">
          <a:off x="15535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55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56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57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3" name="Text Box 58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4" name="Text Box 59"/>
        <xdr:cNvSpPr txBox="1">
          <a:spLocks noChangeArrowheads="1"/>
        </xdr:cNvSpPr>
      </xdr:nvSpPr>
      <xdr:spPr>
        <a:xfrm flipH="1" flipV="1">
          <a:off x="15535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5" name="Text Box 60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6" name="Text Box 61"/>
        <xdr:cNvSpPr txBox="1">
          <a:spLocks noChangeArrowheads="1"/>
        </xdr:cNvSpPr>
      </xdr:nvSpPr>
      <xdr:spPr>
        <a:xfrm flipH="1" flipV="1">
          <a:off x="15535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7" name="Text Box 62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8" name="Text Box 63"/>
        <xdr:cNvSpPr txBox="1">
          <a:spLocks noChangeArrowheads="1"/>
        </xdr:cNvSpPr>
      </xdr:nvSpPr>
      <xdr:spPr>
        <a:xfrm flipH="1" flipV="1">
          <a:off x="17192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4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0" name="Text Box 65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1" name="Text Box 66"/>
        <xdr:cNvSpPr txBox="1">
          <a:spLocks noChangeArrowheads="1"/>
        </xdr:cNvSpPr>
      </xdr:nvSpPr>
      <xdr:spPr>
        <a:xfrm flipH="1" flipV="1">
          <a:off x="17192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2" name="Text Box 67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3" name="Text Box 68"/>
        <xdr:cNvSpPr txBox="1">
          <a:spLocks noChangeArrowheads="1"/>
        </xdr:cNvSpPr>
      </xdr:nvSpPr>
      <xdr:spPr>
        <a:xfrm flipH="1" flipV="1">
          <a:off x="17192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4" name="Text Box 72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5" name="Text Box 73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6" name="Text Box 74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67" name="Text Box 75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68" name="Text Box 76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69" name="Text Box 7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0" name="Text Box 7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1" name="Text Box 81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2" name="Text Box 83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3" name="Text Box 84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4" name="Text Box 85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5" name="Text Box 86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6" name="Text Box 87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7" name="Text Box 88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89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9" name="Text Box 90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0" name="Text Box 91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1" name="Text Box 92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2" name="Text Box 93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94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4" name="Text Box 95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5" name="Text Box 96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6" name="Text Box 9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7" name="Text Box 9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8" name="Text Box 101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9" name="Text Box 102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0" name="Text Box 103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1" name="Text Box 104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92" name="Text Box 105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93" name="Text Box 106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94" name="Text Box 10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95" name="Text Box 10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6" name="Text Box 109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7" name="Text Box 110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8" name="Text Box 111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9" name="Text Box 112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00" name="Text Box 113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1" name="Text Box 114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2" name="Text Box 115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3" name="Text Box 116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4" name="Text Box 117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5" name="Text Box 118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19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7" name="Text Box 120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8" name="Text Box 121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9" name="Text Box 122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10" name="Text Box 123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24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2" name="Text Box 125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3" name="Text Box 126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4" name="Text Box 12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5" name="Text Box 12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16" name="Text Box 72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17" name="Text Box 73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18" name="Text Box 74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19" name="Text Box 75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20" name="Text Box 76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21" name="Text Box 7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22" name="Text Box 7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3" name="Text Box 81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4" name="Text Box 83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5" name="Text Box 84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6" name="Text Box 85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7" name="Text Box 86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8" name="Text Box 87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9" name="Text Box 88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0" name="Text Box 89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1" name="Text Box 90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2" name="Text Box 91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3" name="Text Box 92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4" name="Text Box 93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5" name="Text Box 94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6" name="Text Box 95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7" name="Text Box 96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8" name="Text Box 9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9" name="Text Box 9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0" name="Text Box 101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41" name="Text Box 102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42" name="Text Box 103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43" name="Text Box 104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44" name="Text Box 105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45" name="Text Box 106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46" name="Text Box 10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47" name="Text Box 10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8" name="Text Box 109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9" name="Text Box 110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0" name="Text Box 111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51" name="Text Box 112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2" name="Text Box 113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3" name="Text Box 114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4" name="Text Box 115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5" name="Text Box 116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6" name="Text Box 117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7" name="Text Box 118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8" name="Text Box 119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9" name="Text Box 120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0" name="Text Box 121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61" name="Text Box 122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2" name="Text Box 123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3" name="Text Box 124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4" name="Text Box 125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5" name="Text Box 126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6" name="Text Box 12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7" name="Text Box 12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3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5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6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7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8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9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0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1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2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3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5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6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7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0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1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2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3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6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7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8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0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3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4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5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7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0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1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2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4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7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8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9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3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4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5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6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7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8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0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1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2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3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4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5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6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7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8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9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0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1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2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3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4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75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6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7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9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0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1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2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4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5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6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7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8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89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0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1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2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3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4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5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6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7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8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9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0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1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2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03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04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5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7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8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9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0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2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3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4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5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6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17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18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19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20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21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22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23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24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25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26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27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28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29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30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1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2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3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34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5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36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37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38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39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140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1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142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143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4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5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6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147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48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149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150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51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52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53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154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55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156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157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58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59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60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1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162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3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4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5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6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167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8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169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0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171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2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3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174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5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176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77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78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79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80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81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82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83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84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85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6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87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88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89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90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1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92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3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4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5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96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7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98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99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00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01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02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3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04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05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6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7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8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209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0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211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212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3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4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5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216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17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218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219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20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21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22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3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224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5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6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7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8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229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30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231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2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233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4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5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236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7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238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39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0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41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42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43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4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5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46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7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48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49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250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51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252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53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54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255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56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257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58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59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260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61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262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63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264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65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266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67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68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269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70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271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72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73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274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75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276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77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278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79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280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81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82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283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84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285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86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87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288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89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290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91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2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93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94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95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6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7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98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9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300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1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302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03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304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5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6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307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8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309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10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11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312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13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314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15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316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17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318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19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20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321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22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323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24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25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326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27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328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29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330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31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332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33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34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335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36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337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38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39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340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41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342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acer\Vss6\DB&#32068;&#36000;&#36012;&#20154;1\&#20844;&#21209;&#32113;&#35336;&#22577;&#34920;-&#20844;&#21496;\09912\&#25353;&#36000;&#36012;&#20154;&#24615;&#21029;&#21450;&#32291;&#24066;&#21029;&#20998;09805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4"/>
  <sheetViews>
    <sheetView view="pageBreakPreview" zoomScaleSheetLayoutView="100" workbookViewId="0" topLeftCell="A4">
      <pane xSplit="2" ySplit="5" topLeftCell="C9" activePane="bottomRight" state="frozen"/>
      <selection pane="topLeft" activeCell="A4" sqref="A4"/>
      <selection pane="topRight" activeCell="C4" sqref="C4"/>
      <selection pane="bottomLeft" activeCell="A9" sqref="A9"/>
      <selection pane="bottomRight" activeCell="I11" sqref="I11"/>
    </sheetView>
  </sheetViews>
  <sheetFormatPr defaultColWidth="9.00390625" defaultRowHeight="16.5"/>
  <cols>
    <col min="1" max="1" width="10.00390625" style="5" customWidth="1"/>
    <col min="2" max="2" width="4.375" style="5" customWidth="1"/>
    <col min="3" max="3" width="13.00390625" style="5" customWidth="1"/>
    <col min="4" max="4" width="15.375" style="5" customWidth="1"/>
    <col min="5" max="5" width="10.375" style="5" customWidth="1"/>
    <col min="6" max="6" width="12.625" style="5" customWidth="1"/>
    <col min="7" max="7" width="9.00390625" style="5" customWidth="1"/>
    <col min="8" max="8" width="12.625" style="5" customWidth="1"/>
    <col min="9" max="9" width="11.375" style="5" customWidth="1"/>
    <col min="10" max="10" width="13.875" style="5" bestFit="1" customWidth="1"/>
    <col min="11" max="11" width="7.875" style="5" customWidth="1"/>
    <col min="12" max="12" width="12.625" style="5" customWidth="1"/>
    <col min="13" max="13" width="9.50390625" style="5" bestFit="1" customWidth="1"/>
    <col min="14" max="14" width="12.625" style="5" customWidth="1"/>
    <col min="15" max="15" width="10.50390625" style="5" bestFit="1" customWidth="1"/>
    <col min="16" max="16" width="14.125" style="5" customWidth="1"/>
    <col min="17" max="17" width="10.00390625" style="5" customWidth="1"/>
    <col min="18" max="18" width="2.625" style="5" customWidth="1"/>
    <col min="19" max="19" width="11.625" style="5" bestFit="1" customWidth="1"/>
    <col min="20" max="20" width="14.625" style="5" customWidth="1"/>
    <col min="21" max="21" width="11.625" style="5" customWidth="1"/>
    <col min="22" max="22" width="14.625" style="5" customWidth="1"/>
    <col min="23" max="23" width="11.625" style="5" customWidth="1"/>
    <col min="24" max="24" width="14.625" style="5" customWidth="1"/>
    <col min="25" max="25" width="11.625" style="5" customWidth="1"/>
    <col min="26" max="26" width="14.625" style="5" customWidth="1"/>
    <col min="27" max="27" width="11.625" style="5" customWidth="1"/>
    <col min="28" max="28" width="14.625" style="5" customWidth="1"/>
    <col min="29" max="29" width="11.625" style="5" customWidth="1"/>
    <col min="30" max="30" width="14.625" style="5" customWidth="1"/>
    <col min="31" max="31" width="11.625" style="5" customWidth="1"/>
    <col min="32" max="32" width="14.625" style="5" customWidth="1"/>
    <col min="33" max="33" width="10.00390625" style="5" customWidth="1"/>
    <col min="34" max="34" width="2.625" style="5" customWidth="1"/>
    <col min="35" max="35" width="11.625" style="5" customWidth="1"/>
    <col min="36" max="36" width="14.625" style="5" customWidth="1"/>
    <col min="37" max="37" width="11.625" style="5" customWidth="1"/>
    <col min="38" max="38" width="14.625" style="5" customWidth="1"/>
    <col min="39" max="39" width="11.625" style="5" customWidth="1"/>
    <col min="40" max="40" width="14.625" style="5" customWidth="1"/>
    <col min="41" max="41" width="11.625" style="5" customWidth="1"/>
    <col min="42" max="42" width="14.625" style="5" customWidth="1"/>
    <col min="43" max="43" width="11.625" style="5" customWidth="1"/>
    <col min="44" max="44" width="14.625" style="5" customWidth="1"/>
    <col min="45" max="45" width="11.625" style="5" customWidth="1"/>
    <col min="46" max="46" width="14.625" style="5" customWidth="1"/>
    <col min="47" max="47" width="10.125" style="5" customWidth="1"/>
    <col min="48" max="48" width="10.75390625" style="5" customWidth="1"/>
    <col min="49" max="16384" width="9.00390625" style="5" customWidth="1"/>
  </cols>
  <sheetData>
    <row r="1" spans="1:48" ht="16.5" customHeight="1">
      <c r="A1" s="1" t="s">
        <v>163</v>
      </c>
      <c r="B1" s="4"/>
      <c r="M1" s="4"/>
      <c r="N1" s="1" t="s">
        <v>2</v>
      </c>
      <c r="O1" s="190" t="s">
        <v>164</v>
      </c>
      <c r="P1" s="190"/>
      <c r="Q1" s="1" t="s">
        <v>163</v>
      </c>
      <c r="R1" s="4"/>
      <c r="AD1" s="1" t="s">
        <v>2</v>
      </c>
      <c r="AE1" s="173" t="s">
        <v>164</v>
      </c>
      <c r="AF1" s="174"/>
      <c r="AG1" s="1" t="s">
        <v>163</v>
      </c>
      <c r="AH1" s="4"/>
      <c r="AT1" s="1" t="s">
        <v>2</v>
      </c>
      <c r="AU1" s="173" t="s">
        <v>164</v>
      </c>
      <c r="AV1" s="174"/>
    </row>
    <row r="2" spans="1:48" ht="16.5" customHeight="1">
      <c r="A2" s="6" t="s">
        <v>165</v>
      </c>
      <c r="B2" s="7" t="s">
        <v>3</v>
      </c>
      <c r="C2" s="7"/>
      <c r="D2" s="7"/>
      <c r="E2" s="7"/>
      <c r="F2" s="7"/>
      <c r="G2" s="7"/>
      <c r="H2" s="7"/>
      <c r="I2" s="7"/>
      <c r="K2" s="83"/>
      <c r="L2" s="83"/>
      <c r="M2" s="83"/>
      <c r="N2" s="1" t="s">
        <v>166</v>
      </c>
      <c r="O2" s="191" t="s">
        <v>167</v>
      </c>
      <c r="P2" s="192"/>
      <c r="Q2" s="6" t="s">
        <v>165</v>
      </c>
      <c r="R2" s="7" t="s">
        <v>3</v>
      </c>
      <c r="S2" s="9"/>
      <c r="T2" s="9"/>
      <c r="U2" s="9"/>
      <c r="V2" s="9"/>
      <c r="W2" s="9"/>
      <c r="X2" s="9"/>
      <c r="Y2" s="9"/>
      <c r="Z2" s="9"/>
      <c r="AA2" s="9"/>
      <c r="AC2" s="83"/>
      <c r="AD2" s="1" t="s">
        <v>166</v>
      </c>
      <c r="AE2" s="171" t="s">
        <v>167</v>
      </c>
      <c r="AF2" s="172"/>
      <c r="AG2" s="6" t="s">
        <v>165</v>
      </c>
      <c r="AH2" s="7" t="s">
        <v>3</v>
      </c>
      <c r="AI2" s="9"/>
      <c r="AJ2" s="9"/>
      <c r="AK2" s="9"/>
      <c r="AL2" s="9"/>
      <c r="AM2" s="9"/>
      <c r="AN2" s="9"/>
      <c r="AO2" s="9"/>
      <c r="AP2" s="9"/>
      <c r="AQ2" s="9"/>
      <c r="AS2" s="8"/>
      <c r="AT2" s="1" t="s">
        <v>168</v>
      </c>
      <c r="AU2" s="171" t="s">
        <v>169</v>
      </c>
      <c r="AV2" s="172"/>
    </row>
    <row r="3" spans="1:48" s="10" customFormat="1" ht="19.5" customHeight="1">
      <c r="A3" s="154" t="s">
        <v>220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4" t="s">
        <v>170</v>
      </c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4" t="s">
        <v>170</v>
      </c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</row>
    <row r="4" spans="1:48" s="10" customFormat="1" ht="19.5" customHeight="1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</row>
    <row r="5" spans="1:48" s="13" customFormat="1" ht="19.5" customHeight="1">
      <c r="A5" s="49"/>
      <c r="B5" s="49"/>
      <c r="C5" s="49"/>
      <c r="D5" s="49"/>
      <c r="E5" s="11"/>
      <c r="F5" s="96"/>
      <c r="G5" s="12"/>
      <c r="H5" s="185" t="s">
        <v>228</v>
      </c>
      <c r="I5" s="186"/>
      <c r="J5" s="186"/>
      <c r="K5" s="186"/>
      <c r="L5" s="186"/>
      <c r="M5" s="84"/>
      <c r="N5" s="84"/>
      <c r="O5" s="84"/>
      <c r="P5" s="14" t="s">
        <v>131</v>
      </c>
      <c r="Q5" s="11"/>
      <c r="R5" s="11"/>
      <c r="S5" s="84"/>
      <c r="T5" s="84"/>
      <c r="U5" s="84"/>
      <c r="V5" s="84"/>
      <c r="W5" s="157" t="str">
        <f>'2492-00-02'!K5</f>
        <v>   中華民國 112年1月</v>
      </c>
      <c r="X5" s="186"/>
      <c r="Y5" s="186"/>
      <c r="Z5" s="186"/>
      <c r="AA5" s="186"/>
      <c r="AB5" s="186"/>
      <c r="AC5" s="186"/>
      <c r="AD5" s="186"/>
      <c r="AE5" s="11"/>
      <c r="AF5" s="28" t="s">
        <v>131</v>
      </c>
      <c r="AG5" s="11"/>
      <c r="AH5" s="11"/>
      <c r="AI5" s="84"/>
      <c r="AJ5" s="84"/>
      <c r="AK5" s="84"/>
      <c r="AL5" s="84"/>
      <c r="AM5" s="157" t="str">
        <f>'2492-00-02'!K5</f>
        <v>   中華民國 112年1月</v>
      </c>
      <c r="AN5" s="158"/>
      <c r="AO5" s="158"/>
      <c r="AP5" s="158"/>
      <c r="AQ5" s="158"/>
      <c r="AR5" s="158"/>
      <c r="AS5" s="158"/>
      <c r="AT5" s="158"/>
      <c r="AU5" s="11"/>
      <c r="AV5" s="28" t="s">
        <v>131</v>
      </c>
    </row>
    <row r="6" spans="1:48" ht="16.5" customHeight="1">
      <c r="A6" s="197" t="s">
        <v>171</v>
      </c>
      <c r="B6" s="177"/>
      <c r="C6" s="198" t="s">
        <v>172</v>
      </c>
      <c r="D6" s="198"/>
      <c r="E6" s="202" t="s">
        <v>173</v>
      </c>
      <c r="F6" s="168"/>
      <c r="G6" s="199" t="s">
        <v>174</v>
      </c>
      <c r="H6" s="187"/>
      <c r="I6" s="150" t="s">
        <v>175</v>
      </c>
      <c r="J6" s="160"/>
      <c r="K6" s="193" t="s">
        <v>176</v>
      </c>
      <c r="L6" s="194"/>
      <c r="M6" s="167" t="s">
        <v>177</v>
      </c>
      <c r="N6" s="168"/>
      <c r="O6" s="163" t="s">
        <v>178</v>
      </c>
      <c r="P6" s="200"/>
      <c r="Q6" s="177" t="s">
        <v>171</v>
      </c>
      <c r="R6" s="178"/>
      <c r="S6" s="179" t="s">
        <v>179</v>
      </c>
      <c r="T6" s="187"/>
      <c r="U6" s="159" t="s">
        <v>180</v>
      </c>
      <c r="V6" s="160"/>
      <c r="W6" s="179" t="s">
        <v>181</v>
      </c>
      <c r="X6" s="187"/>
      <c r="Y6" s="163" t="s">
        <v>182</v>
      </c>
      <c r="Z6" s="164"/>
      <c r="AA6" s="167" t="s">
        <v>183</v>
      </c>
      <c r="AB6" s="168"/>
      <c r="AC6" s="159" t="s">
        <v>184</v>
      </c>
      <c r="AD6" s="160"/>
      <c r="AE6" s="159" t="s">
        <v>185</v>
      </c>
      <c r="AF6" s="175"/>
      <c r="AG6" s="177" t="s">
        <v>171</v>
      </c>
      <c r="AH6" s="178"/>
      <c r="AI6" s="159" t="s">
        <v>186</v>
      </c>
      <c r="AJ6" s="160"/>
      <c r="AK6" s="159" t="s">
        <v>187</v>
      </c>
      <c r="AL6" s="160"/>
      <c r="AM6" s="163" t="s">
        <v>188</v>
      </c>
      <c r="AN6" s="164"/>
      <c r="AO6" s="159" t="s">
        <v>189</v>
      </c>
      <c r="AP6" s="151"/>
      <c r="AQ6" s="167" t="s">
        <v>190</v>
      </c>
      <c r="AR6" s="168"/>
      <c r="AS6" s="179" t="s">
        <v>191</v>
      </c>
      <c r="AT6" s="180"/>
      <c r="AU6" s="150"/>
      <c r="AV6" s="151"/>
    </row>
    <row r="7" spans="1:48" ht="16.5" customHeight="1">
      <c r="A7" s="177"/>
      <c r="B7" s="177"/>
      <c r="C7" s="198"/>
      <c r="D7" s="198"/>
      <c r="E7" s="203"/>
      <c r="F7" s="170"/>
      <c r="G7" s="188"/>
      <c r="H7" s="189"/>
      <c r="I7" s="161"/>
      <c r="J7" s="162"/>
      <c r="K7" s="195"/>
      <c r="L7" s="196"/>
      <c r="M7" s="169"/>
      <c r="N7" s="170"/>
      <c r="O7" s="165"/>
      <c r="P7" s="201"/>
      <c r="Q7" s="178"/>
      <c r="R7" s="178"/>
      <c r="S7" s="188"/>
      <c r="T7" s="189"/>
      <c r="U7" s="161"/>
      <c r="V7" s="162"/>
      <c r="W7" s="188"/>
      <c r="X7" s="189"/>
      <c r="Y7" s="165"/>
      <c r="Z7" s="166"/>
      <c r="AA7" s="169"/>
      <c r="AB7" s="170"/>
      <c r="AC7" s="161"/>
      <c r="AD7" s="162"/>
      <c r="AE7" s="161"/>
      <c r="AF7" s="176"/>
      <c r="AG7" s="178"/>
      <c r="AH7" s="178"/>
      <c r="AI7" s="161"/>
      <c r="AJ7" s="162"/>
      <c r="AK7" s="161"/>
      <c r="AL7" s="162"/>
      <c r="AM7" s="165"/>
      <c r="AN7" s="166"/>
      <c r="AO7" s="152"/>
      <c r="AP7" s="153"/>
      <c r="AQ7" s="169"/>
      <c r="AR7" s="170"/>
      <c r="AS7" s="181"/>
      <c r="AT7" s="182"/>
      <c r="AU7" s="152"/>
      <c r="AV7" s="153"/>
    </row>
    <row r="8" spans="1:48" ht="22.5" customHeight="1">
      <c r="A8" s="177"/>
      <c r="B8" s="177"/>
      <c r="C8" s="91" t="s">
        <v>5</v>
      </c>
      <c r="D8" s="91" t="s">
        <v>4</v>
      </c>
      <c r="E8" s="92" t="s">
        <v>5</v>
      </c>
      <c r="F8" s="91" t="s">
        <v>4</v>
      </c>
      <c r="G8" s="91" t="s">
        <v>5</v>
      </c>
      <c r="H8" s="91" t="s">
        <v>4</v>
      </c>
      <c r="I8" s="91" t="s">
        <v>5</v>
      </c>
      <c r="J8" s="91" t="s">
        <v>4</v>
      </c>
      <c r="K8" s="91" t="s">
        <v>5</v>
      </c>
      <c r="L8" s="91" t="s">
        <v>4</v>
      </c>
      <c r="M8" s="91" t="s">
        <v>5</v>
      </c>
      <c r="N8" s="93" t="s">
        <v>4</v>
      </c>
      <c r="O8" s="91" t="s">
        <v>5</v>
      </c>
      <c r="P8" s="94" t="s">
        <v>4</v>
      </c>
      <c r="Q8" s="178"/>
      <c r="R8" s="178"/>
      <c r="S8" s="91" t="s">
        <v>5</v>
      </c>
      <c r="T8" s="94" t="s">
        <v>4</v>
      </c>
      <c r="U8" s="91" t="s">
        <v>5</v>
      </c>
      <c r="V8" s="94" t="s">
        <v>4</v>
      </c>
      <c r="W8" s="91" t="s">
        <v>5</v>
      </c>
      <c r="X8" s="94" t="s">
        <v>4</v>
      </c>
      <c r="Y8" s="91" t="s">
        <v>5</v>
      </c>
      <c r="Z8" s="94" t="s">
        <v>4</v>
      </c>
      <c r="AA8" s="91" t="s">
        <v>5</v>
      </c>
      <c r="AB8" s="94" t="s">
        <v>4</v>
      </c>
      <c r="AC8" s="91" t="s">
        <v>5</v>
      </c>
      <c r="AD8" s="94" t="s">
        <v>4</v>
      </c>
      <c r="AE8" s="95" t="s">
        <v>5</v>
      </c>
      <c r="AF8" s="94" t="s">
        <v>4</v>
      </c>
      <c r="AG8" s="178"/>
      <c r="AH8" s="178"/>
      <c r="AI8" s="91" t="s">
        <v>5</v>
      </c>
      <c r="AJ8" s="94" t="s">
        <v>4</v>
      </c>
      <c r="AK8" s="91" t="s">
        <v>5</v>
      </c>
      <c r="AL8" s="94" t="s">
        <v>4</v>
      </c>
      <c r="AM8" s="91" t="s">
        <v>5</v>
      </c>
      <c r="AN8" s="94" t="s">
        <v>4</v>
      </c>
      <c r="AO8" s="91" t="s">
        <v>5</v>
      </c>
      <c r="AP8" s="94" t="s">
        <v>4</v>
      </c>
      <c r="AQ8" s="91" t="s">
        <v>5</v>
      </c>
      <c r="AR8" s="94" t="s">
        <v>4</v>
      </c>
      <c r="AS8" s="91" t="s">
        <v>5</v>
      </c>
      <c r="AT8" s="94" t="s">
        <v>4</v>
      </c>
      <c r="AU8" s="95" t="s">
        <v>5</v>
      </c>
      <c r="AV8" s="94" t="s">
        <v>4</v>
      </c>
    </row>
    <row r="9" spans="1:48" s="18" customFormat="1" ht="16.5" customHeight="1">
      <c r="A9" s="146" t="s">
        <v>192</v>
      </c>
      <c r="B9" s="147"/>
      <c r="C9" s="24">
        <v>945340</v>
      </c>
      <c r="D9" s="24">
        <v>188265454</v>
      </c>
      <c r="E9" s="24">
        <v>10694</v>
      </c>
      <c r="F9" s="24">
        <v>3494222</v>
      </c>
      <c r="G9" s="24">
        <v>1893</v>
      </c>
      <c r="H9" s="24">
        <v>1150122</v>
      </c>
      <c r="I9" s="24">
        <v>55070</v>
      </c>
      <c r="J9" s="24">
        <v>14659625</v>
      </c>
      <c r="K9" s="24">
        <v>775</v>
      </c>
      <c r="L9" s="24">
        <v>448512</v>
      </c>
      <c r="M9" s="24">
        <v>3904</v>
      </c>
      <c r="N9" s="24">
        <v>1590990</v>
      </c>
      <c r="O9" s="24">
        <v>90253</v>
      </c>
      <c r="P9" s="24">
        <v>40204727</v>
      </c>
      <c r="Q9" s="146" t="s">
        <v>193</v>
      </c>
      <c r="R9" s="147"/>
      <c r="S9" s="24">
        <v>504182</v>
      </c>
      <c r="T9" s="24">
        <v>80209303</v>
      </c>
      <c r="U9" s="24">
        <v>26062</v>
      </c>
      <c r="V9" s="24">
        <v>5843338</v>
      </c>
      <c r="W9" s="24">
        <v>99141</v>
      </c>
      <c r="X9" s="24">
        <v>12862603</v>
      </c>
      <c r="Y9" s="24">
        <v>6601</v>
      </c>
      <c r="Z9" s="24">
        <v>1773157</v>
      </c>
      <c r="AA9" s="24">
        <v>3060</v>
      </c>
      <c r="AB9" s="24">
        <v>4667905</v>
      </c>
      <c r="AC9" s="24">
        <v>4312</v>
      </c>
      <c r="AD9" s="24">
        <v>1104348</v>
      </c>
      <c r="AE9" s="24">
        <v>19687</v>
      </c>
      <c r="AF9" s="24">
        <v>4206493</v>
      </c>
      <c r="AG9" s="146" t="s">
        <v>193</v>
      </c>
      <c r="AH9" s="147"/>
      <c r="AI9" s="24">
        <v>28193</v>
      </c>
      <c r="AJ9" s="24">
        <v>6728609</v>
      </c>
      <c r="AK9" s="24">
        <v>0</v>
      </c>
      <c r="AL9" s="24">
        <v>0</v>
      </c>
      <c r="AM9" s="24">
        <v>1767</v>
      </c>
      <c r="AN9" s="24">
        <v>248711</v>
      </c>
      <c r="AO9" s="24">
        <v>0</v>
      </c>
      <c r="AP9" s="24">
        <v>0</v>
      </c>
      <c r="AQ9" s="24">
        <v>21333</v>
      </c>
      <c r="AR9" s="24">
        <v>2843450</v>
      </c>
      <c r="AS9" s="24">
        <v>68413</v>
      </c>
      <c r="AT9" s="24">
        <v>6229340</v>
      </c>
      <c r="AU9" s="24"/>
      <c r="AV9" s="24"/>
    </row>
    <row r="10" spans="1:48" ht="16.5" customHeight="1">
      <c r="A10" s="148" t="s">
        <v>194</v>
      </c>
      <c r="B10" s="149"/>
      <c r="C10" s="24">
        <v>925967</v>
      </c>
      <c r="D10" s="24">
        <v>186104777</v>
      </c>
      <c r="E10" s="24">
        <v>10617</v>
      </c>
      <c r="F10" s="24">
        <v>3471787</v>
      </c>
      <c r="G10" s="24">
        <v>1891</v>
      </c>
      <c r="H10" s="24">
        <v>1138122</v>
      </c>
      <c r="I10" s="24">
        <v>54904</v>
      </c>
      <c r="J10" s="24">
        <v>14579103</v>
      </c>
      <c r="K10" s="24">
        <v>771</v>
      </c>
      <c r="L10" s="24">
        <v>437912</v>
      </c>
      <c r="M10" s="24">
        <v>3888</v>
      </c>
      <c r="N10" s="24">
        <v>1576010</v>
      </c>
      <c r="O10" s="24">
        <v>89687</v>
      </c>
      <c r="P10" s="24">
        <v>39784305</v>
      </c>
      <c r="Q10" s="148" t="s">
        <v>195</v>
      </c>
      <c r="R10" s="149"/>
      <c r="S10" s="24">
        <v>487495</v>
      </c>
      <c r="T10" s="24">
        <v>79455632</v>
      </c>
      <c r="U10" s="24">
        <v>25948</v>
      </c>
      <c r="V10" s="24">
        <v>5514283</v>
      </c>
      <c r="W10" s="24">
        <v>98338</v>
      </c>
      <c r="X10" s="24">
        <v>12755153</v>
      </c>
      <c r="Y10" s="24">
        <v>6552</v>
      </c>
      <c r="Z10" s="24">
        <v>1763792</v>
      </c>
      <c r="AA10" s="24">
        <v>3052</v>
      </c>
      <c r="AB10" s="24">
        <v>4652505</v>
      </c>
      <c r="AC10" s="24">
        <v>4301</v>
      </c>
      <c r="AD10" s="24">
        <v>1091168</v>
      </c>
      <c r="AE10" s="24">
        <v>19581</v>
      </c>
      <c r="AF10" s="24">
        <v>4182450</v>
      </c>
      <c r="AG10" s="148" t="s">
        <v>195</v>
      </c>
      <c r="AH10" s="149"/>
      <c r="AI10" s="24">
        <v>27927</v>
      </c>
      <c r="AJ10" s="24">
        <v>6436481</v>
      </c>
      <c r="AK10" s="24">
        <v>0</v>
      </c>
      <c r="AL10" s="24">
        <v>0</v>
      </c>
      <c r="AM10" s="24">
        <v>1766</v>
      </c>
      <c r="AN10" s="24">
        <v>248611</v>
      </c>
      <c r="AO10" s="24">
        <v>0</v>
      </c>
      <c r="AP10" s="24">
        <v>0</v>
      </c>
      <c r="AQ10" s="24">
        <v>21114</v>
      </c>
      <c r="AR10" s="24">
        <v>2810825</v>
      </c>
      <c r="AS10" s="24">
        <v>68135</v>
      </c>
      <c r="AT10" s="24">
        <v>6206639</v>
      </c>
      <c r="AU10" s="24"/>
      <c r="AV10" s="24"/>
    </row>
    <row r="11" spans="1:48" ht="16.5" customHeight="1">
      <c r="A11" s="140" t="s">
        <v>196</v>
      </c>
      <c r="B11" s="141"/>
      <c r="C11" s="24">
        <v>144043</v>
      </c>
      <c r="D11" s="24">
        <v>25852940</v>
      </c>
      <c r="E11" s="24">
        <v>433</v>
      </c>
      <c r="F11" s="24">
        <v>122827</v>
      </c>
      <c r="G11" s="24">
        <v>210</v>
      </c>
      <c r="H11" s="24">
        <v>77739</v>
      </c>
      <c r="I11" s="24">
        <v>7224</v>
      </c>
      <c r="J11" s="24">
        <v>1797256</v>
      </c>
      <c r="K11" s="24">
        <v>28</v>
      </c>
      <c r="L11" s="24">
        <v>9549</v>
      </c>
      <c r="M11" s="24">
        <v>414</v>
      </c>
      <c r="N11" s="24">
        <v>145198</v>
      </c>
      <c r="O11" s="24">
        <v>13442</v>
      </c>
      <c r="P11" s="24">
        <v>4610638</v>
      </c>
      <c r="Q11" s="140" t="s">
        <v>196</v>
      </c>
      <c r="R11" s="141"/>
      <c r="S11" s="24">
        <v>78901</v>
      </c>
      <c r="T11" s="24">
        <v>11986815</v>
      </c>
      <c r="U11" s="24">
        <v>9962</v>
      </c>
      <c r="V11" s="24">
        <v>586250</v>
      </c>
      <c r="W11" s="24">
        <v>13170</v>
      </c>
      <c r="X11" s="24">
        <v>1914019</v>
      </c>
      <c r="Y11" s="24">
        <v>1234</v>
      </c>
      <c r="Z11" s="24">
        <v>351943</v>
      </c>
      <c r="AA11" s="24">
        <v>490</v>
      </c>
      <c r="AB11" s="24">
        <v>1526633</v>
      </c>
      <c r="AC11" s="24">
        <v>378</v>
      </c>
      <c r="AD11" s="24">
        <v>74961</v>
      </c>
      <c r="AE11" s="24">
        <v>3018</v>
      </c>
      <c r="AF11" s="24">
        <v>692700</v>
      </c>
      <c r="AG11" s="140" t="s">
        <v>196</v>
      </c>
      <c r="AH11" s="141"/>
      <c r="AI11" s="24">
        <v>2979</v>
      </c>
      <c r="AJ11" s="24">
        <v>639236</v>
      </c>
      <c r="AK11" s="24">
        <v>0</v>
      </c>
      <c r="AL11" s="24">
        <v>0</v>
      </c>
      <c r="AM11" s="24">
        <v>233</v>
      </c>
      <c r="AN11" s="24">
        <v>33788</v>
      </c>
      <c r="AO11" s="24">
        <v>0</v>
      </c>
      <c r="AP11" s="24">
        <v>0</v>
      </c>
      <c r="AQ11" s="24">
        <v>2755</v>
      </c>
      <c r="AR11" s="24">
        <v>383577</v>
      </c>
      <c r="AS11" s="24">
        <v>9172</v>
      </c>
      <c r="AT11" s="24">
        <v>899810</v>
      </c>
      <c r="AU11" s="24"/>
      <c r="AV11" s="24"/>
    </row>
    <row r="12" spans="1:48" ht="16.5" customHeight="1">
      <c r="A12" s="140" t="s">
        <v>197</v>
      </c>
      <c r="B12" s="141"/>
      <c r="C12" s="24">
        <v>60436</v>
      </c>
      <c r="D12" s="24">
        <v>12071777</v>
      </c>
      <c r="E12" s="24">
        <v>184</v>
      </c>
      <c r="F12" s="24">
        <v>62197</v>
      </c>
      <c r="G12" s="24">
        <v>7</v>
      </c>
      <c r="H12" s="24">
        <v>2150</v>
      </c>
      <c r="I12" s="24">
        <v>771</v>
      </c>
      <c r="J12" s="24">
        <v>225445</v>
      </c>
      <c r="K12" s="24">
        <v>7</v>
      </c>
      <c r="L12" s="24">
        <v>3943</v>
      </c>
      <c r="M12" s="24">
        <v>118</v>
      </c>
      <c r="N12" s="24">
        <v>35841</v>
      </c>
      <c r="O12" s="24">
        <v>2294</v>
      </c>
      <c r="P12" s="24">
        <v>946902</v>
      </c>
      <c r="Q12" s="140" t="s">
        <v>197</v>
      </c>
      <c r="R12" s="141"/>
      <c r="S12" s="24">
        <v>29516</v>
      </c>
      <c r="T12" s="24">
        <v>6116656</v>
      </c>
      <c r="U12" s="24">
        <v>5138</v>
      </c>
      <c r="V12" s="24">
        <v>226514</v>
      </c>
      <c r="W12" s="24">
        <v>9788</v>
      </c>
      <c r="X12" s="24">
        <v>1712307</v>
      </c>
      <c r="Y12" s="24">
        <v>1066</v>
      </c>
      <c r="Z12" s="24">
        <v>272486</v>
      </c>
      <c r="AA12" s="24">
        <v>430</v>
      </c>
      <c r="AB12" s="24">
        <v>432488</v>
      </c>
      <c r="AC12" s="24">
        <v>226</v>
      </c>
      <c r="AD12" s="24">
        <v>63405</v>
      </c>
      <c r="AE12" s="24">
        <v>2155</v>
      </c>
      <c r="AF12" s="24">
        <v>553673</v>
      </c>
      <c r="AG12" s="140" t="s">
        <v>197</v>
      </c>
      <c r="AH12" s="141"/>
      <c r="AI12" s="24">
        <v>1331</v>
      </c>
      <c r="AJ12" s="24">
        <v>312287</v>
      </c>
      <c r="AK12" s="24">
        <v>0</v>
      </c>
      <c r="AL12" s="24">
        <v>0</v>
      </c>
      <c r="AM12" s="24">
        <v>179</v>
      </c>
      <c r="AN12" s="24">
        <v>31629</v>
      </c>
      <c r="AO12" s="24">
        <v>0</v>
      </c>
      <c r="AP12" s="24">
        <v>0</v>
      </c>
      <c r="AQ12" s="24">
        <v>2045</v>
      </c>
      <c r="AR12" s="24">
        <v>339683</v>
      </c>
      <c r="AS12" s="24">
        <v>5181</v>
      </c>
      <c r="AT12" s="24">
        <v>734169</v>
      </c>
      <c r="AU12" s="24"/>
      <c r="AV12" s="24"/>
    </row>
    <row r="13" spans="1:48" ht="16.5" customHeight="1">
      <c r="A13" s="140" t="s">
        <v>198</v>
      </c>
      <c r="B13" s="141"/>
      <c r="C13" s="24">
        <v>64621</v>
      </c>
      <c r="D13" s="24">
        <v>14842066</v>
      </c>
      <c r="E13" s="24">
        <v>503</v>
      </c>
      <c r="F13" s="24">
        <v>145543</v>
      </c>
      <c r="G13" s="24">
        <v>34</v>
      </c>
      <c r="H13" s="24">
        <v>10128</v>
      </c>
      <c r="I13" s="24">
        <v>1835</v>
      </c>
      <c r="J13" s="24">
        <v>929483</v>
      </c>
      <c r="K13" s="24">
        <v>19</v>
      </c>
      <c r="L13" s="24">
        <v>4659</v>
      </c>
      <c r="M13" s="24">
        <v>297</v>
      </c>
      <c r="N13" s="24">
        <v>93299</v>
      </c>
      <c r="O13" s="24">
        <v>7810</v>
      </c>
      <c r="P13" s="24">
        <v>3080049</v>
      </c>
      <c r="Q13" s="140" t="s">
        <v>198</v>
      </c>
      <c r="R13" s="141"/>
      <c r="S13" s="24">
        <v>32982</v>
      </c>
      <c r="T13" s="24">
        <v>6479303</v>
      </c>
      <c r="U13" s="24">
        <v>1695</v>
      </c>
      <c r="V13" s="24">
        <v>342599</v>
      </c>
      <c r="W13" s="24">
        <v>8775</v>
      </c>
      <c r="X13" s="24">
        <v>1220958</v>
      </c>
      <c r="Y13" s="24">
        <v>342</v>
      </c>
      <c r="Z13" s="24">
        <v>112640</v>
      </c>
      <c r="AA13" s="24">
        <v>207</v>
      </c>
      <c r="AB13" s="24">
        <v>535847</v>
      </c>
      <c r="AC13" s="24">
        <v>485</v>
      </c>
      <c r="AD13" s="24">
        <v>133577</v>
      </c>
      <c r="AE13" s="24">
        <v>1410</v>
      </c>
      <c r="AF13" s="24">
        <v>323742</v>
      </c>
      <c r="AG13" s="140" t="s">
        <v>198</v>
      </c>
      <c r="AH13" s="141"/>
      <c r="AI13" s="24">
        <v>2073</v>
      </c>
      <c r="AJ13" s="24">
        <v>614466</v>
      </c>
      <c r="AK13" s="24">
        <v>0</v>
      </c>
      <c r="AL13" s="24">
        <v>0</v>
      </c>
      <c r="AM13" s="24">
        <v>171</v>
      </c>
      <c r="AN13" s="24">
        <v>25999</v>
      </c>
      <c r="AO13" s="24">
        <v>0</v>
      </c>
      <c r="AP13" s="24">
        <v>0</v>
      </c>
      <c r="AQ13" s="24">
        <v>1507</v>
      </c>
      <c r="AR13" s="24">
        <v>242452</v>
      </c>
      <c r="AS13" s="24">
        <v>4476</v>
      </c>
      <c r="AT13" s="24">
        <v>547323</v>
      </c>
      <c r="AU13" s="24"/>
      <c r="AV13" s="24"/>
    </row>
    <row r="14" spans="1:48" ht="16.5" customHeight="1">
      <c r="A14" s="140" t="s">
        <v>7</v>
      </c>
      <c r="B14" s="141"/>
      <c r="C14" s="24">
        <v>127696</v>
      </c>
      <c r="D14" s="24">
        <v>23684683</v>
      </c>
      <c r="E14" s="24">
        <v>943</v>
      </c>
      <c r="F14" s="24">
        <v>252712</v>
      </c>
      <c r="G14" s="24">
        <v>164</v>
      </c>
      <c r="H14" s="24">
        <v>114801</v>
      </c>
      <c r="I14" s="24">
        <v>14730</v>
      </c>
      <c r="J14" s="24">
        <v>3123191</v>
      </c>
      <c r="K14" s="24">
        <v>43</v>
      </c>
      <c r="L14" s="24">
        <v>15349</v>
      </c>
      <c r="M14" s="24">
        <v>483</v>
      </c>
      <c r="N14" s="24">
        <v>173353</v>
      </c>
      <c r="O14" s="24">
        <v>11706</v>
      </c>
      <c r="P14" s="24">
        <v>4110580</v>
      </c>
      <c r="Q14" s="140" t="s">
        <v>7</v>
      </c>
      <c r="R14" s="141"/>
      <c r="S14" s="24">
        <v>67054</v>
      </c>
      <c r="T14" s="24">
        <v>10285358</v>
      </c>
      <c r="U14" s="24">
        <v>1508</v>
      </c>
      <c r="V14" s="24">
        <v>691547</v>
      </c>
      <c r="W14" s="24">
        <v>11916</v>
      </c>
      <c r="X14" s="24">
        <v>1691040</v>
      </c>
      <c r="Y14" s="24">
        <v>818</v>
      </c>
      <c r="Z14" s="24">
        <v>199673</v>
      </c>
      <c r="AA14" s="24">
        <v>454</v>
      </c>
      <c r="AB14" s="24">
        <v>463896</v>
      </c>
      <c r="AC14" s="24">
        <v>599</v>
      </c>
      <c r="AD14" s="24">
        <v>142094</v>
      </c>
      <c r="AE14" s="24">
        <v>2868</v>
      </c>
      <c r="AF14" s="24">
        <v>595937</v>
      </c>
      <c r="AG14" s="140" t="s">
        <v>7</v>
      </c>
      <c r="AH14" s="141"/>
      <c r="AI14" s="24">
        <v>3807</v>
      </c>
      <c r="AJ14" s="24">
        <v>765359</v>
      </c>
      <c r="AK14" s="24">
        <v>0</v>
      </c>
      <c r="AL14" s="24">
        <v>0</v>
      </c>
      <c r="AM14" s="24">
        <v>195</v>
      </c>
      <c r="AN14" s="24">
        <v>24276</v>
      </c>
      <c r="AO14" s="24">
        <v>0</v>
      </c>
      <c r="AP14" s="24">
        <v>0</v>
      </c>
      <c r="AQ14" s="24">
        <v>2114</v>
      </c>
      <c r="AR14" s="24">
        <v>264970</v>
      </c>
      <c r="AS14" s="24">
        <v>8294</v>
      </c>
      <c r="AT14" s="24">
        <v>770547</v>
      </c>
      <c r="AU14" s="24"/>
      <c r="AV14" s="24"/>
    </row>
    <row r="15" spans="1:48" ht="16.5" customHeight="1">
      <c r="A15" s="140" t="s">
        <v>199</v>
      </c>
      <c r="B15" s="141"/>
      <c r="C15" s="24">
        <v>75699</v>
      </c>
      <c r="D15" s="24">
        <v>15402175</v>
      </c>
      <c r="E15" s="24">
        <v>649</v>
      </c>
      <c r="F15" s="24">
        <v>270898</v>
      </c>
      <c r="G15" s="24">
        <v>132</v>
      </c>
      <c r="H15" s="24">
        <v>64277</v>
      </c>
      <c r="I15" s="24">
        <v>5010</v>
      </c>
      <c r="J15" s="24">
        <v>1699584</v>
      </c>
      <c r="K15" s="24">
        <v>117</v>
      </c>
      <c r="L15" s="24">
        <v>96738</v>
      </c>
      <c r="M15" s="24">
        <v>348</v>
      </c>
      <c r="N15" s="24">
        <v>98160</v>
      </c>
      <c r="O15" s="24">
        <v>7797</v>
      </c>
      <c r="P15" s="24">
        <v>3393851</v>
      </c>
      <c r="Q15" s="140" t="s">
        <v>200</v>
      </c>
      <c r="R15" s="141"/>
      <c r="S15" s="24">
        <v>38717</v>
      </c>
      <c r="T15" s="24">
        <v>6480012</v>
      </c>
      <c r="U15" s="24">
        <v>464</v>
      </c>
      <c r="V15" s="24">
        <v>200724</v>
      </c>
      <c r="W15" s="24">
        <v>9570</v>
      </c>
      <c r="X15" s="24">
        <v>1038187</v>
      </c>
      <c r="Y15" s="24">
        <v>429</v>
      </c>
      <c r="Z15" s="24">
        <v>108834</v>
      </c>
      <c r="AA15" s="24">
        <v>246</v>
      </c>
      <c r="AB15" s="24">
        <v>278810</v>
      </c>
      <c r="AC15" s="24">
        <v>487</v>
      </c>
      <c r="AD15" s="24">
        <v>98455</v>
      </c>
      <c r="AE15" s="24">
        <v>1858</v>
      </c>
      <c r="AF15" s="24">
        <v>368343</v>
      </c>
      <c r="AG15" s="140" t="s">
        <v>200</v>
      </c>
      <c r="AH15" s="141"/>
      <c r="AI15" s="24">
        <v>2358</v>
      </c>
      <c r="AJ15" s="24">
        <v>441076</v>
      </c>
      <c r="AK15" s="24">
        <v>0</v>
      </c>
      <c r="AL15" s="24">
        <v>0</v>
      </c>
      <c r="AM15" s="24">
        <v>197</v>
      </c>
      <c r="AN15" s="24">
        <v>27690</v>
      </c>
      <c r="AO15" s="24">
        <v>0</v>
      </c>
      <c r="AP15" s="24">
        <v>0</v>
      </c>
      <c r="AQ15" s="24">
        <v>1519</v>
      </c>
      <c r="AR15" s="24">
        <v>223932</v>
      </c>
      <c r="AS15" s="24">
        <v>5801</v>
      </c>
      <c r="AT15" s="24">
        <v>512605</v>
      </c>
      <c r="AU15" s="24"/>
      <c r="AV15" s="24"/>
    </row>
    <row r="16" spans="1:48" ht="16.5" customHeight="1">
      <c r="A16" s="140" t="s">
        <v>201</v>
      </c>
      <c r="B16" s="141"/>
      <c r="C16" s="24">
        <v>131468</v>
      </c>
      <c r="D16" s="24">
        <v>27943756</v>
      </c>
      <c r="E16" s="24">
        <v>746</v>
      </c>
      <c r="F16" s="24">
        <v>291921</v>
      </c>
      <c r="G16" s="24">
        <v>294</v>
      </c>
      <c r="H16" s="24">
        <v>164087</v>
      </c>
      <c r="I16" s="24">
        <v>3692</v>
      </c>
      <c r="J16" s="24">
        <v>1337880</v>
      </c>
      <c r="K16" s="24">
        <v>57</v>
      </c>
      <c r="L16" s="24">
        <v>51664</v>
      </c>
      <c r="M16" s="24">
        <v>631</v>
      </c>
      <c r="N16" s="24">
        <v>270293</v>
      </c>
      <c r="O16" s="24">
        <v>13316</v>
      </c>
      <c r="P16" s="24">
        <v>6422391</v>
      </c>
      <c r="Q16" s="140" t="s">
        <v>201</v>
      </c>
      <c r="R16" s="141"/>
      <c r="S16" s="24">
        <v>73158</v>
      </c>
      <c r="T16" s="24">
        <v>13338513</v>
      </c>
      <c r="U16" s="24">
        <v>2090</v>
      </c>
      <c r="V16" s="24">
        <v>768859</v>
      </c>
      <c r="W16" s="24">
        <v>14133</v>
      </c>
      <c r="X16" s="24">
        <v>1522188</v>
      </c>
      <c r="Y16" s="24">
        <v>1109</v>
      </c>
      <c r="Z16" s="24">
        <v>325666</v>
      </c>
      <c r="AA16" s="24">
        <v>465</v>
      </c>
      <c r="AB16" s="24">
        <v>536966</v>
      </c>
      <c r="AC16" s="24">
        <v>461</v>
      </c>
      <c r="AD16" s="24">
        <v>117253</v>
      </c>
      <c r="AE16" s="24">
        <v>3027</v>
      </c>
      <c r="AF16" s="24">
        <v>628331</v>
      </c>
      <c r="AG16" s="140" t="s">
        <v>201</v>
      </c>
      <c r="AH16" s="141"/>
      <c r="AI16" s="24">
        <v>5058</v>
      </c>
      <c r="AJ16" s="24">
        <v>1034448</v>
      </c>
      <c r="AK16" s="24">
        <v>0</v>
      </c>
      <c r="AL16" s="24">
        <v>0</v>
      </c>
      <c r="AM16" s="24">
        <v>265</v>
      </c>
      <c r="AN16" s="24">
        <v>27669</v>
      </c>
      <c r="AO16" s="24">
        <v>0</v>
      </c>
      <c r="AP16" s="24">
        <v>0</v>
      </c>
      <c r="AQ16" s="24">
        <v>2446</v>
      </c>
      <c r="AR16" s="24">
        <v>198641</v>
      </c>
      <c r="AS16" s="24">
        <v>10520</v>
      </c>
      <c r="AT16" s="24">
        <v>906988</v>
      </c>
      <c r="AU16" s="24"/>
      <c r="AV16" s="24"/>
    </row>
    <row r="17" spans="1:48" ht="16.5" customHeight="1">
      <c r="A17" s="140" t="s">
        <v>202</v>
      </c>
      <c r="B17" s="141"/>
      <c r="C17" s="24">
        <v>26684</v>
      </c>
      <c r="D17" s="24">
        <v>5780355</v>
      </c>
      <c r="E17" s="24">
        <v>428</v>
      </c>
      <c r="F17" s="24">
        <v>194324</v>
      </c>
      <c r="G17" s="24">
        <v>167</v>
      </c>
      <c r="H17" s="24">
        <v>117938</v>
      </c>
      <c r="I17" s="24">
        <v>1574</v>
      </c>
      <c r="J17" s="24">
        <v>421208</v>
      </c>
      <c r="K17" s="24">
        <v>4</v>
      </c>
      <c r="L17" s="24">
        <v>3749</v>
      </c>
      <c r="M17" s="24">
        <v>88</v>
      </c>
      <c r="N17" s="24">
        <v>47752</v>
      </c>
      <c r="O17" s="24">
        <v>3152</v>
      </c>
      <c r="P17" s="24">
        <v>1498986</v>
      </c>
      <c r="Q17" s="140" t="s">
        <v>203</v>
      </c>
      <c r="R17" s="141"/>
      <c r="S17" s="24">
        <v>13085</v>
      </c>
      <c r="T17" s="24">
        <v>2031231</v>
      </c>
      <c r="U17" s="24">
        <v>311</v>
      </c>
      <c r="V17" s="24">
        <v>150765</v>
      </c>
      <c r="W17" s="24">
        <v>3211</v>
      </c>
      <c r="X17" s="24">
        <v>438536</v>
      </c>
      <c r="Y17" s="24">
        <v>117</v>
      </c>
      <c r="Z17" s="24">
        <v>33123</v>
      </c>
      <c r="AA17" s="24">
        <v>51</v>
      </c>
      <c r="AB17" s="24">
        <v>52264</v>
      </c>
      <c r="AC17" s="24">
        <v>233</v>
      </c>
      <c r="AD17" s="24">
        <v>89461</v>
      </c>
      <c r="AE17" s="24">
        <v>513</v>
      </c>
      <c r="AF17" s="24">
        <v>126837</v>
      </c>
      <c r="AG17" s="140" t="s">
        <v>203</v>
      </c>
      <c r="AH17" s="141"/>
      <c r="AI17" s="24">
        <v>1030</v>
      </c>
      <c r="AJ17" s="24">
        <v>257447</v>
      </c>
      <c r="AK17" s="24">
        <v>0</v>
      </c>
      <c r="AL17" s="24">
        <v>0</v>
      </c>
      <c r="AM17" s="24">
        <v>61</v>
      </c>
      <c r="AN17" s="24">
        <v>15820</v>
      </c>
      <c r="AO17" s="24">
        <v>0</v>
      </c>
      <c r="AP17" s="24">
        <v>0</v>
      </c>
      <c r="AQ17" s="24">
        <v>695</v>
      </c>
      <c r="AR17" s="24">
        <v>98526</v>
      </c>
      <c r="AS17" s="24">
        <v>1964</v>
      </c>
      <c r="AT17" s="24">
        <v>202387</v>
      </c>
      <c r="AU17" s="24"/>
      <c r="AV17" s="24"/>
    </row>
    <row r="18" spans="1:48" ht="16.5" customHeight="1">
      <c r="A18" s="140" t="s">
        <v>204</v>
      </c>
      <c r="B18" s="141"/>
      <c r="C18" s="24">
        <v>18992</v>
      </c>
      <c r="D18" s="24">
        <v>3749593</v>
      </c>
      <c r="E18" s="24">
        <v>305</v>
      </c>
      <c r="F18" s="24">
        <v>80096</v>
      </c>
      <c r="G18" s="24">
        <v>55</v>
      </c>
      <c r="H18" s="24">
        <v>13578</v>
      </c>
      <c r="I18" s="24">
        <v>982</v>
      </c>
      <c r="J18" s="24">
        <v>252442</v>
      </c>
      <c r="K18" s="24">
        <v>10</v>
      </c>
      <c r="L18" s="24">
        <v>3650</v>
      </c>
      <c r="M18" s="24">
        <v>73</v>
      </c>
      <c r="N18" s="24">
        <v>29499</v>
      </c>
      <c r="O18" s="24">
        <v>2325</v>
      </c>
      <c r="P18" s="24">
        <v>903258</v>
      </c>
      <c r="Q18" s="140" t="s">
        <v>204</v>
      </c>
      <c r="R18" s="141"/>
      <c r="S18" s="24">
        <v>8768</v>
      </c>
      <c r="T18" s="24">
        <v>1483622</v>
      </c>
      <c r="U18" s="24">
        <v>186</v>
      </c>
      <c r="V18" s="24">
        <v>119539</v>
      </c>
      <c r="W18" s="24">
        <v>2656</v>
      </c>
      <c r="X18" s="24">
        <v>320628</v>
      </c>
      <c r="Y18" s="24">
        <v>103</v>
      </c>
      <c r="Z18" s="24">
        <v>25227</v>
      </c>
      <c r="AA18" s="24">
        <v>38</v>
      </c>
      <c r="AB18" s="24">
        <v>30224</v>
      </c>
      <c r="AC18" s="24">
        <v>145</v>
      </c>
      <c r="AD18" s="24">
        <v>27359</v>
      </c>
      <c r="AE18" s="24">
        <v>366</v>
      </c>
      <c r="AF18" s="24">
        <v>64119</v>
      </c>
      <c r="AG18" s="140" t="s">
        <v>204</v>
      </c>
      <c r="AH18" s="141"/>
      <c r="AI18" s="24">
        <v>916</v>
      </c>
      <c r="AJ18" s="24">
        <v>173354</v>
      </c>
      <c r="AK18" s="24">
        <v>0</v>
      </c>
      <c r="AL18" s="24">
        <v>0</v>
      </c>
      <c r="AM18" s="24">
        <v>60</v>
      </c>
      <c r="AN18" s="24">
        <v>12469</v>
      </c>
      <c r="AO18" s="24">
        <v>0</v>
      </c>
      <c r="AP18" s="24">
        <v>0</v>
      </c>
      <c r="AQ18" s="24">
        <v>428</v>
      </c>
      <c r="AR18" s="24">
        <v>52700</v>
      </c>
      <c r="AS18" s="24">
        <v>1576</v>
      </c>
      <c r="AT18" s="24">
        <v>157829</v>
      </c>
      <c r="AU18" s="24"/>
      <c r="AV18" s="24"/>
    </row>
    <row r="19" spans="1:48" ht="16.5" customHeight="1">
      <c r="A19" s="140" t="s">
        <v>205</v>
      </c>
      <c r="B19" s="141"/>
      <c r="C19" s="24">
        <v>32472</v>
      </c>
      <c r="D19" s="24">
        <v>4879454</v>
      </c>
      <c r="E19" s="24">
        <v>412</v>
      </c>
      <c r="F19" s="24">
        <v>125629</v>
      </c>
      <c r="G19" s="24">
        <v>112</v>
      </c>
      <c r="H19" s="24">
        <v>24285</v>
      </c>
      <c r="I19" s="24">
        <v>2998</v>
      </c>
      <c r="J19" s="24">
        <v>414049</v>
      </c>
      <c r="K19" s="24">
        <v>17</v>
      </c>
      <c r="L19" s="24">
        <v>18133</v>
      </c>
      <c r="M19" s="24">
        <v>160</v>
      </c>
      <c r="N19" s="24">
        <v>115973</v>
      </c>
      <c r="O19" s="24">
        <v>3258</v>
      </c>
      <c r="P19" s="24">
        <v>1561380</v>
      </c>
      <c r="Q19" s="140" t="s">
        <v>205</v>
      </c>
      <c r="R19" s="141"/>
      <c r="S19" s="24">
        <v>17032</v>
      </c>
      <c r="T19" s="24">
        <v>1630782</v>
      </c>
      <c r="U19" s="24">
        <v>446</v>
      </c>
      <c r="V19" s="24">
        <v>146375</v>
      </c>
      <c r="W19" s="24">
        <v>2864</v>
      </c>
      <c r="X19" s="24">
        <v>238292</v>
      </c>
      <c r="Y19" s="24">
        <v>105</v>
      </c>
      <c r="Z19" s="24">
        <v>20625</v>
      </c>
      <c r="AA19" s="24">
        <v>50</v>
      </c>
      <c r="AB19" s="24">
        <v>49380</v>
      </c>
      <c r="AC19" s="24">
        <v>107</v>
      </c>
      <c r="AD19" s="24">
        <v>29699</v>
      </c>
      <c r="AE19" s="24">
        <v>379</v>
      </c>
      <c r="AF19" s="24">
        <v>67505</v>
      </c>
      <c r="AG19" s="140" t="s">
        <v>205</v>
      </c>
      <c r="AH19" s="141"/>
      <c r="AI19" s="24">
        <v>1002</v>
      </c>
      <c r="AJ19" s="24">
        <v>205260</v>
      </c>
      <c r="AK19" s="24">
        <v>0</v>
      </c>
      <c r="AL19" s="24">
        <v>0</v>
      </c>
      <c r="AM19" s="24">
        <v>35</v>
      </c>
      <c r="AN19" s="24">
        <v>4030</v>
      </c>
      <c r="AO19" s="24">
        <v>0</v>
      </c>
      <c r="AP19" s="24">
        <v>0</v>
      </c>
      <c r="AQ19" s="24">
        <v>688</v>
      </c>
      <c r="AR19" s="24">
        <v>91985</v>
      </c>
      <c r="AS19" s="24">
        <v>2807</v>
      </c>
      <c r="AT19" s="24">
        <v>136073</v>
      </c>
      <c r="AU19" s="24"/>
      <c r="AV19" s="24"/>
    </row>
    <row r="20" spans="1:48" ht="16.5" customHeight="1">
      <c r="A20" s="140" t="s">
        <v>206</v>
      </c>
      <c r="B20" s="141"/>
      <c r="C20" s="24">
        <v>42032</v>
      </c>
      <c r="D20" s="24">
        <v>9479387</v>
      </c>
      <c r="E20" s="24">
        <v>1007</v>
      </c>
      <c r="F20" s="24">
        <v>302788</v>
      </c>
      <c r="G20" s="24">
        <v>57</v>
      </c>
      <c r="H20" s="24">
        <v>15985</v>
      </c>
      <c r="I20" s="24">
        <v>5928</v>
      </c>
      <c r="J20" s="24">
        <v>1989991</v>
      </c>
      <c r="K20" s="24">
        <v>134</v>
      </c>
      <c r="L20" s="24">
        <v>57947</v>
      </c>
      <c r="M20" s="24">
        <v>308</v>
      </c>
      <c r="N20" s="24">
        <v>95455</v>
      </c>
      <c r="O20" s="24">
        <v>4167</v>
      </c>
      <c r="P20" s="24">
        <v>1789906</v>
      </c>
      <c r="Q20" s="140" t="s">
        <v>206</v>
      </c>
      <c r="R20" s="141"/>
      <c r="S20" s="24">
        <v>22011</v>
      </c>
      <c r="T20" s="24">
        <v>3679232</v>
      </c>
      <c r="U20" s="24">
        <v>398</v>
      </c>
      <c r="V20" s="24">
        <v>265520</v>
      </c>
      <c r="W20" s="24">
        <v>2644</v>
      </c>
      <c r="X20" s="24">
        <v>321170</v>
      </c>
      <c r="Y20" s="24">
        <v>154</v>
      </c>
      <c r="Z20" s="24">
        <v>34615</v>
      </c>
      <c r="AA20" s="24">
        <v>129</v>
      </c>
      <c r="AB20" s="24">
        <v>168060</v>
      </c>
      <c r="AC20" s="24">
        <v>135</v>
      </c>
      <c r="AD20" s="24">
        <v>48274</v>
      </c>
      <c r="AE20" s="24">
        <v>656</v>
      </c>
      <c r="AF20" s="24">
        <v>102193</v>
      </c>
      <c r="AG20" s="140" t="s">
        <v>206</v>
      </c>
      <c r="AH20" s="141"/>
      <c r="AI20" s="24">
        <v>1063</v>
      </c>
      <c r="AJ20" s="24">
        <v>236386</v>
      </c>
      <c r="AK20" s="24">
        <v>0</v>
      </c>
      <c r="AL20" s="24">
        <v>0</v>
      </c>
      <c r="AM20" s="24">
        <v>60</v>
      </c>
      <c r="AN20" s="24">
        <v>7269</v>
      </c>
      <c r="AO20" s="24">
        <v>0</v>
      </c>
      <c r="AP20" s="24">
        <v>0</v>
      </c>
      <c r="AQ20" s="24">
        <v>737</v>
      </c>
      <c r="AR20" s="24">
        <v>85688</v>
      </c>
      <c r="AS20" s="24">
        <v>2444</v>
      </c>
      <c r="AT20" s="24">
        <v>278908</v>
      </c>
      <c r="AU20" s="24"/>
      <c r="AV20" s="24"/>
    </row>
    <row r="21" spans="1:48" ht="16.5" customHeight="1">
      <c r="A21" s="140" t="s">
        <v>207</v>
      </c>
      <c r="B21" s="141"/>
      <c r="C21" s="24">
        <v>30240</v>
      </c>
      <c r="D21" s="24">
        <v>5938557</v>
      </c>
      <c r="E21" s="24">
        <v>906</v>
      </c>
      <c r="F21" s="24">
        <v>384007</v>
      </c>
      <c r="G21" s="24">
        <v>194</v>
      </c>
      <c r="H21" s="24">
        <v>101725</v>
      </c>
      <c r="I21" s="24">
        <v>2203</v>
      </c>
      <c r="J21" s="24">
        <v>377292</v>
      </c>
      <c r="K21" s="24">
        <v>96</v>
      </c>
      <c r="L21" s="24">
        <v>15891</v>
      </c>
      <c r="M21" s="24">
        <v>90</v>
      </c>
      <c r="N21" s="24">
        <v>35518</v>
      </c>
      <c r="O21" s="24">
        <v>2379</v>
      </c>
      <c r="P21" s="24">
        <v>1291924</v>
      </c>
      <c r="Q21" s="140" t="s">
        <v>207</v>
      </c>
      <c r="R21" s="141"/>
      <c r="S21" s="24">
        <v>17190</v>
      </c>
      <c r="T21" s="24">
        <v>2257147</v>
      </c>
      <c r="U21" s="24">
        <v>477</v>
      </c>
      <c r="V21" s="24">
        <v>340653</v>
      </c>
      <c r="W21" s="24">
        <v>1966</v>
      </c>
      <c r="X21" s="24">
        <v>322448</v>
      </c>
      <c r="Y21" s="24">
        <v>178</v>
      </c>
      <c r="Z21" s="24">
        <v>64819</v>
      </c>
      <c r="AA21" s="24">
        <v>70</v>
      </c>
      <c r="AB21" s="24">
        <v>80054</v>
      </c>
      <c r="AC21" s="24">
        <v>98</v>
      </c>
      <c r="AD21" s="24">
        <v>17145</v>
      </c>
      <c r="AE21" s="24">
        <v>373</v>
      </c>
      <c r="AF21" s="24">
        <v>62606</v>
      </c>
      <c r="AG21" s="140" t="s">
        <v>207</v>
      </c>
      <c r="AH21" s="141"/>
      <c r="AI21" s="24">
        <v>872</v>
      </c>
      <c r="AJ21" s="24">
        <v>251612</v>
      </c>
      <c r="AK21" s="24">
        <v>0</v>
      </c>
      <c r="AL21" s="24">
        <v>0</v>
      </c>
      <c r="AM21" s="24">
        <v>18</v>
      </c>
      <c r="AN21" s="24">
        <v>2650</v>
      </c>
      <c r="AO21" s="24">
        <v>0</v>
      </c>
      <c r="AP21" s="24">
        <v>0</v>
      </c>
      <c r="AQ21" s="24">
        <v>749</v>
      </c>
      <c r="AR21" s="24">
        <v>208926</v>
      </c>
      <c r="AS21" s="24">
        <v>2381</v>
      </c>
      <c r="AT21" s="24">
        <v>124140</v>
      </c>
      <c r="AU21" s="24"/>
      <c r="AV21" s="24"/>
    </row>
    <row r="22" spans="1:48" ht="16.5" customHeight="1">
      <c r="A22" s="140" t="s">
        <v>208</v>
      </c>
      <c r="B22" s="141"/>
      <c r="C22" s="24">
        <v>24976</v>
      </c>
      <c r="D22" s="24">
        <v>7509803</v>
      </c>
      <c r="E22" s="24">
        <v>1115</v>
      </c>
      <c r="F22" s="24">
        <v>265541</v>
      </c>
      <c r="G22" s="24">
        <v>37</v>
      </c>
      <c r="H22" s="24">
        <v>26741</v>
      </c>
      <c r="I22" s="24">
        <v>1074</v>
      </c>
      <c r="J22" s="24">
        <v>611984</v>
      </c>
      <c r="K22" s="24">
        <v>106</v>
      </c>
      <c r="L22" s="24">
        <v>54444</v>
      </c>
      <c r="M22" s="24">
        <v>198</v>
      </c>
      <c r="N22" s="24">
        <v>67179</v>
      </c>
      <c r="O22" s="24">
        <v>3189</v>
      </c>
      <c r="P22" s="24">
        <v>2350374</v>
      </c>
      <c r="Q22" s="140" t="s">
        <v>208</v>
      </c>
      <c r="R22" s="141"/>
      <c r="S22" s="24">
        <v>14058</v>
      </c>
      <c r="T22" s="24">
        <v>2922093</v>
      </c>
      <c r="U22" s="24">
        <v>436</v>
      </c>
      <c r="V22" s="24">
        <v>345927</v>
      </c>
      <c r="W22" s="24">
        <v>1688</v>
      </c>
      <c r="X22" s="24">
        <v>270335</v>
      </c>
      <c r="Y22" s="24">
        <v>92</v>
      </c>
      <c r="Z22" s="24">
        <v>34572</v>
      </c>
      <c r="AA22" s="24">
        <v>57</v>
      </c>
      <c r="AB22" s="24">
        <v>75216</v>
      </c>
      <c r="AC22" s="24">
        <v>116</v>
      </c>
      <c r="AD22" s="24">
        <v>36617</v>
      </c>
      <c r="AE22" s="24">
        <v>407</v>
      </c>
      <c r="AF22" s="24">
        <v>87750</v>
      </c>
      <c r="AG22" s="140" t="s">
        <v>208</v>
      </c>
      <c r="AH22" s="141"/>
      <c r="AI22" s="24">
        <v>542</v>
      </c>
      <c r="AJ22" s="24">
        <v>190047</v>
      </c>
      <c r="AK22" s="24">
        <v>0</v>
      </c>
      <c r="AL22" s="24">
        <v>0</v>
      </c>
      <c r="AM22" s="24">
        <v>42</v>
      </c>
      <c r="AN22" s="24">
        <v>5509</v>
      </c>
      <c r="AO22" s="24">
        <v>0</v>
      </c>
      <c r="AP22" s="24">
        <v>0</v>
      </c>
      <c r="AQ22" s="24">
        <v>453</v>
      </c>
      <c r="AR22" s="24">
        <v>54773</v>
      </c>
      <c r="AS22" s="24">
        <v>1366</v>
      </c>
      <c r="AT22" s="24">
        <v>110699</v>
      </c>
      <c r="AU22" s="24"/>
      <c r="AV22" s="24"/>
    </row>
    <row r="23" spans="1:48" ht="16.5" customHeight="1">
      <c r="A23" s="140" t="s">
        <v>209</v>
      </c>
      <c r="B23" s="141"/>
      <c r="C23" s="24">
        <v>19778</v>
      </c>
      <c r="D23" s="24">
        <v>3847728</v>
      </c>
      <c r="E23" s="24">
        <v>706</v>
      </c>
      <c r="F23" s="24">
        <v>116020</v>
      </c>
      <c r="G23" s="24">
        <v>60</v>
      </c>
      <c r="H23" s="24">
        <v>16098</v>
      </c>
      <c r="I23" s="24">
        <v>1456</v>
      </c>
      <c r="J23" s="24">
        <v>339193</v>
      </c>
      <c r="K23" s="24">
        <v>58</v>
      </c>
      <c r="L23" s="24">
        <v>41629</v>
      </c>
      <c r="M23" s="24">
        <v>139</v>
      </c>
      <c r="N23" s="24">
        <v>35801</v>
      </c>
      <c r="O23" s="24">
        <v>2282</v>
      </c>
      <c r="P23" s="24">
        <v>1298140</v>
      </c>
      <c r="Q23" s="140" t="s">
        <v>209</v>
      </c>
      <c r="R23" s="141"/>
      <c r="S23" s="24">
        <v>10803</v>
      </c>
      <c r="T23" s="24">
        <v>1425135</v>
      </c>
      <c r="U23" s="24">
        <v>52</v>
      </c>
      <c r="V23" s="24">
        <v>32370</v>
      </c>
      <c r="W23" s="24">
        <v>1196</v>
      </c>
      <c r="X23" s="24">
        <v>115105</v>
      </c>
      <c r="Y23" s="24">
        <v>66</v>
      </c>
      <c r="Z23" s="24">
        <v>20632</v>
      </c>
      <c r="AA23" s="24">
        <v>45</v>
      </c>
      <c r="AB23" s="24">
        <v>56513</v>
      </c>
      <c r="AC23" s="24">
        <v>35</v>
      </c>
      <c r="AD23" s="24">
        <v>10222</v>
      </c>
      <c r="AE23" s="24">
        <v>250</v>
      </c>
      <c r="AF23" s="24">
        <v>44752</v>
      </c>
      <c r="AG23" s="140" t="s">
        <v>209</v>
      </c>
      <c r="AH23" s="141"/>
      <c r="AI23" s="24">
        <v>688</v>
      </c>
      <c r="AJ23" s="24">
        <v>163088</v>
      </c>
      <c r="AK23" s="24">
        <v>0</v>
      </c>
      <c r="AL23" s="24">
        <v>0</v>
      </c>
      <c r="AM23" s="24">
        <v>24</v>
      </c>
      <c r="AN23" s="24">
        <v>2674</v>
      </c>
      <c r="AO23" s="24">
        <v>0</v>
      </c>
      <c r="AP23" s="24">
        <v>0</v>
      </c>
      <c r="AQ23" s="24">
        <v>483</v>
      </c>
      <c r="AR23" s="24">
        <v>34425</v>
      </c>
      <c r="AS23" s="24">
        <v>1435</v>
      </c>
      <c r="AT23" s="24">
        <v>95931</v>
      </c>
      <c r="AU23" s="24"/>
      <c r="AV23" s="24"/>
    </row>
    <row r="24" spans="1:48" ht="16.5" customHeight="1">
      <c r="A24" s="140" t="s">
        <v>210</v>
      </c>
      <c r="B24" s="141"/>
      <c r="C24" s="24">
        <v>33744</v>
      </c>
      <c r="D24" s="24">
        <v>6713260</v>
      </c>
      <c r="E24" s="24">
        <v>951</v>
      </c>
      <c r="F24" s="24">
        <v>285230</v>
      </c>
      <c r="G24" s="24">
        <v>95</v>
      </c>
      <c r="H24" s="24">
        <v>112531</v>
      </c>
      <c r="I24" s="24">
        <v>1313</v>
      </c>
      <c r="J24" s="24">
        <v>193923</v>
      </c>
      <c r="K24" s="24">
        <v>47</v>
      </c>
      <c r="L24" s="24">
        <v>22655</v>
      </c>
      <c r="M24" s="24">
        <v>222</v>
      </c>
      <c r="N24" s="24">
        <v>134783</v>
      </c>
      <c r="O24" s="24">
        <v>4072</v>
      </c>
      <c r="P24" s="24">
        <v>1906783</v>
      </c>
      <c r="Q24" s="140" t="s">
        <v>210</v>
      </c>
      <c r="R24" s="141"/>
      <c r="S24" s="24">
        <v>18212</v>
      </c>
      <c r="T24" s="24">
        <v>2747448</v>
      </c>
      <c r="U24" s="24">
        <v>271</v>
      </c>
      <c r="V24" s="24">
        <v>205767</v>
      </c>
      <c r="W24" s="24">
        <v>2573</v>
      </c>
      <c r="X24" s="24">
        <v>267642</v>
      </c>
      <c r="Y24" s="24">
        <v>181</v>
      </c>
      <c r="Z24" s="24">
        <v>25553</v>
      </c>
      <c r="AA24" s="24">
        <v>79</v>
      </c>
      <c r="AB24" s="24">
        <v>89971</v>
      </c>
      <c r="AC24" s="24">
        <v>105</v>
      </c>
      <c r="AD24" s="24">
        <v>29461</v>
      </c>
      <c r="AE24" s="24">
        <v>576</v>
      </c>
      <c r="AF24" s="24">
        <v>96102</v>
      </c>
      <c r="AG24" s="140" t="s">
        <v>210</v>
      </c>
      <c r="AH24" s="141"/>
      <c r="AI24" s="24">
        <v>1065</v>
      </c>
      <c r="AJ24" s="24">
        <v>276924</v>
      </c>
      <c r="AK24" s="24">
        <v>0</v>
      </c>
      <c r="AL24" s="24">
        <v>0</v>
      </c>
      <c r="AM24" s="24">
        <v>59</v>
      </c>
      <c r="AN24" s="24">
        <v>5949</v>
      </c>
      <c r="AO24" s="24">
        <v>0</v>
      </c>
      <c r="AP24" s="24">
        <v>0</v>
      </c>
      <c r="AQ24" s="24">
        <v>1313</v>
      </c>
      <c r="AR24" s="24">
        <v>142812</v>
      </c>
      <c r="AS24" s="24">
        <v>2610</v>
      </c>
      <c r="AT24" s="24">
        <v>169725</v>
      </c>
      <c r="AU24" s="24"/>
      <c r="AV24" s="24"/>
    </row>
    <row r="25" spans="1:48" ht="16.5" customHeight="1">
      <c r="A25" s="140" t="s">
        <v>6</v>
      </c>
      <c r="B25" s="141"/>
      <c r="C25" s="24">
        <v>19043</v>
      </c>
      <c r="D25" s="24">
        <v>2619504</v>
      </c>
      <c r="E25" s="24">
        <v>481</v>
      </c>
      <c r="F25" s="24">
        <v>155825</v>
      </c>
      <c r="G25" s="24">
        <v>93</v>
      </c>
      <c r="H25" s="24">
        <v>86183</v>
      </c>
      <c r="I25" s="24">
        <v>1286</v>
      </c>
      <c r="J25" s="24">
        <v>185799</v>
      </c>
      <c r="K25" s="24">
        <v>5</v>
      </c>
      <c r="L25" s="24">
        <v>785</v>
      </c>
      <c r="M25" s="24">
        <v>60</v>
      </c>
      <c r="N25" s="24">
        <v>24740</v>
      </c>
      <c r="O25" s="24">
        <v>1140</v>
      </c>
      <c r="P25" s="24">
        <v>543329</v>
      </c>
      <c r="Q25" s="140" t="s">
        <v>6</v>
      </c>
      <c r="R25" s="141"/>
      <c r="S25" s="24">
        <v>9452</v>
      </c>
      <c r="T25" s="24">
        <v>797342</v>
      </c>
      <c r="U25" s="24">
        <v>138</v>
      </c>
      <c r="V25" s="24">
        <v>58705</v>
      </c>
      <c r="W25" s="24">
        <v>2299</v>
      </c>
      <c r="X25" s="24">
        <v>229069</v>
      </c>
      <c r="Y25" s="24">
        <v>68</v>
      </c>
      <c r="Z25" s="24">
        <v>12887</v>
      </c>
      <c r="AA25" s="24">
        <v>26</v>
      </c>
      <c r="AB25" s="24">
        <v>32149</v>
      </c>
      <c r="AC25" s="24">
        <v>71</v>
      </c>
      <c r="AD25" s="24">
        <v>29804</v>
      </c>
      <c r="AE25" s="24">
        <v>244</v>
      </c>
      <c r="AF25" s="24">
        <v>31605</v>
      </c>
      <c r="AG25" s="140" t="s">
        <v>6</v>
      </c>
      <c r="AH25" s="141"/>
      <c r="AI25" s="24">
        <v>715</v>
      </c>
      <c r="AJ25" s="24">
        <v>264977</v>
      </c>
      <c r="AK25" s="24">
        <v>0</v>
      </c>
      <c r="AL25" s="24">
        <v>0</v>
      </c>
      <c r="AM25" s="24">
        <v>11</v>
      </c>
      <c r="AN25" s="24">
        <v>1969</v>
      </c>
      <c r="AO25" s="24">
        <v>0</v>
      </c>
      <c r="AP25" s="24">
        <v>0</v>
      </c>
      <c r="AQ25" s="24">
        <v>707</v>
      </c>
      <c r="AR25" s="24">
        <v>68877</v>
      </c>
      <c r="AS25" s="24">
        <v>2247</v>
      </c>
      <c r="AT25" s="24">
        <v>95461</v>
      </c>
      <c r="AU25" s="24"/>
      <c r="AV25" s="24"/>
    </row>
    <row r="26" spans="1:48" ht="16.5" customHeight="1">
      <c r="A26" s="140" t="s">
        <v>211</v>
      </c>
      <c r="B26" s="141"/>
      <c r="C26" s="24">
        <v>19885</v>
      </c>
      <c r="D26" s="24">
        <v>4941930</v>
      </c>
      <c r="E26" s="24">
        <v>586</v>
      </c>
      <c r="F26" s="24">
        <v>198698</v>
      </c>
      <c r="G26" s="24">
        <v>95</v>
      </c>
      <c r="H26" s="24">
        <v>129108</v>
      </c>
      <c r="I26" s="24">
        <v>405</v>
      </c>
      <c r="J26" s="24">
        <v>99401</v>
      </c>
      <c r="K26" s="24">
        <v>2</v>
      </c>
      <c r="L26" s="24">
        <v>5000</v>
      </c>
      <c r="M26" s="24">
        <v>83</v>
      </c>
      <c r="N26" s="24">
        <v>83304</v>
      </c>
      <c r="O26" s="24">
        <v>2428</v>
      </c>
      <c r="P26" s="24">
        <v>1661586</v>
      </c>
      <c r="Q26" s="140" t="s">
        <v>211</v>
      </c>
      <c r="R26" s="141"/>
      <c r="S26" s="24">
        <v>9751</v>
      </c>
      <c r="T26" s="24">
        <v>1544721</v>
      </c>
      <c r="U26" s="24">
        <v>695</v>
      </c>
      <c r="V26" s="24">
        <v>340757</v>
      </c>
      <c r="W26" s="24">
        <v>2601</v>
      </c>
      <c r="X26" s="24">
        <v>296155</v>
      </c>
      <c r="Y26" s="24">
        <v>104</v>
      </c>
      <c r="Z26" s="24">
        <v>21923</v>
      </c>
      <c r="AA26" s="24">
        <v>49</v>
      </c>
      <c r="AB26" s="24">
        <v>53730</v>
      </c>
      <c r="AC26" s="24">
        <v>175</v>
      </c>
      <c r="AD26" s="24">
        <v>38799</v>
      </c>
      <c r="AE26" s="24">
        <v>366</v>
      </c>
      <c r="AF26" s="24">
        <v>81788</v>
      </c>
      <c r="AG26" s="140" t="s">
        <v>211</v>
      </c>
      <c r="AH26" s="141"/>
      <c r="AI26" s="24">
        <v>594</v>
      </c>
      <c r="AJ26" s="24">
        <v>214294</v>
      </c>
      <c r="AK26" s="24">
        <v>0</v>
      </c>
      <c r="AL26" s="24">
        <v>0</v>
      </c>
      <c r="AM26" s="24">
        <v>29</v>
      </c>
      <c r="AN26" s="24">
        <v>3101</v>
      </c>
      <c r="AO26" s="24">
        <v>0</v>
      </c>
      <c r="AP26" s="24">
        <v>0</v>
      </c>
      <c r="AQ26" s="24">
        <v>562</v>
      </c>
      <c r="AR26" s="24">
        <v>68883</v>
      </c>
      <c r="AS26" s="24">
        <v>1360</v>
      </c>
      <c r="AT26" s="24">
        <v>100682</v>
      </c>
      <c r="AU26" s="24"/>
      <c r="AV26" s="24"/>
    </row>
    <row r="27" spans="1:48" ht="16.5" customHeight="1">
      <c r="A27" s="140" t="s">
        <v>212</v>
      </c>
      <c r="B27" s="141"/>
      <c r="C27" s="24">
        <v>7251</v>
      </c>
      <c r="D27" s="24">
        <v>1146890</v>
      </c>
      <c r="E27" s="24">
        <v>63</v>
      </c>
      <c r="F27" s="24">
        <v>21582</v>
      </c>
      <c r="G27" s="24">
        <v>38</v>
      </c>
      <c r="H27" s="24">
        <v>42131</v>
      </c>
      <c r="I27" s="24">
        <v>264</v>
      </c>
      <c r="J27" s="24">
        <v>65186</v>
      </c>
      <c r="K27" s="24">
        <v>3</v>
      </c>
      <c r="L27" s="24">
        <v>405</v>
      </c>
      <c r="M27" s="24">
        <v>23</v>
      </c>
      <c r="N27" s="24">
        <v>14656</v>
      </c>
      <c r="O27" s="24">
        <v>508</v>
      </c>
      <c r="P27" s="24">
        <v>220947</v>
      </c>
      <c r="Q27" s="140" t="s">
        <v>212</v>
      </c>
      <c r="R27" s="141"/>
      <c r="S27" s="24">
        <v>3221</v>
      </c>
      <c r="T27" s="24">
        <v>363178</v>
      </c>
      <c r="U27" s="24">
        <v>164</v>
      </c>
      <c r="V27" s="24">
        <v>66108</v>
      </c>
      <c r="W27" s="24">
        <v>960</v>
      </c>
      <c r="X27" s="24">
        <v>81242</v>
      </c>
      <c r="Y27" s="24">
        <v>37</v>
      </c>
      <c r="Z27" s="24">
        <v>14245</v>
      </c>
      <c r="AA27" s="24">
        <v>15</v>
      </c>
      <c r="AB27" s="24">
        <v>17300</v>
      </c>
      <c r="AC27" s="24">
        <v>149</v>
      </c>
      <c r="AD27" s="24">
        <v>32624</v>
      </c>
      <c r="AE27" s="24">
        <v>104</v>
      </c>
      <c r="AF27" s="24">
        <v>20085</v>
      </c>
      <c r="AG27" s="140" t="s">
        <v>212</v>
      </c>
      <c r="AH27" s="141"/>
      <c r="AI27" s="24">
        <v>483</v>
      </c>
      <c r="AJ27" s="24">
        <v>60258</v>
      </c>
      <c r="AK27" s="24">
        <v>0</v>
      </c>
      <c r="AL27" s="24">
        <v>0</v>
      </c>
      <c r="AM27" s="24">
        <v>3</v>
      </c>
      <c r="AN27" s="24">
        <v>1300</v>
      </c>
      <c r="AO27" s="24">
        <v>0</v>
      </c>
      <c r="AP27" s="24">
        <v>0</v>
      </c>
      <c r="AQ27" s="24">
        <v>860</v>
      </c>
      <c r="AR27" s="24">
        <v>98723</v>
      </c>
      <c r="AS27" s="24">
        <v>356</v>
      </c>
      <c r="AT27" s="24">
        <v>26919</v>
      </c>
      <c r="AU27" s="24"/>
      <c r="AV27" s="24"/>
    </row>
    <row r="28" spans="1:48" ht="16.5" customHeight="1">
      <c r="A28" s="140" t="s">
        <v>213</v>
      </c>
      <c r="B28" s="141"/>
      <c r="C28" s="24">
        <v>12801</v>
      </c>
      <c r="D28" s="24">
        <v>2864459</v>
      </c>
      <c r="E28" s="24">
        <v>54</v>
      </c>
      <c r="F28" s="24">
        <v>96068</v>
      </c>
      <c r="G28" s="24">
        <v>5</v>
      </c>
      <c r="H28" s="24">
        <v>4278</v>
      </c>
      <c r="I28" s="24">
        <v>187</v>
      </c>
      <c r="J28" s="24">
        <v>81572</v>
      </c>
      <c r="K28" s="24">
        <v>3</v>
      </c>
      <c r="L28" s="24">
        <v>5420</v>
      </c>
      <c r="M28" s="24">
        <v>46</v>
      </c>
      <c r="N28" s="24">
        <v>6583</v>
      </c>
      <c r="O28" s="24">
        <v>1577</v>
      </c>
      <c r="P28" s="24">
        <v>708019</v>
      </c>
      <c r="Q28" s="140" t="s">
        <v>213</v>
      </c>
      <c r="R28" s="141"/>
      <c r="S28" s="24">
        <v>6187</v>
      </c>
      <c r="T28" s="24">
        <v>914197</v>
      </c>
      <c r="U28" s="24">
        <v>1141</v>
      </c>
      <c r="V28" s="24">
        <v>447500</v>
      </c>
      <c r="W28" s="24">
        <v>1334</v>
      </c>
      <c r="X28" s="24">
        <v>199116</v>
      </c>
      <c r="Y28" s="24">
        <v>67</v>
      </c>
      <c r="Z28" s="24">
        <v>22751</v>
      </c>
      <c r="AA28" s="24">
        <v>26</v>
      </c>
      <c r="AB28" s="24">
        <v>36950</v>
      </c>
      <c r="AC28" s="24">
        <v>18</v>
      </c>
      <c r="AD28" s="24">
        <v>3715</v>
      </c>
      <c r="AE28" s="24">
        <v>220</v>
      </c>
      <c r="AF28" s="24">
        <v>49795</v>
      </c>
      <c r="AG28" s="140" t="s">
        <v>213</v>
      </c>
      <c r="AH28" s="141"/>
      <c r="AI28" s="24">
        <v>415</v>
      </c>
      <c r="AJ28" s="24">
        <v>118996</v>
      </c>
      <c r="AK28" s="24">
        <v>0</v>
      </c>
      <c r="AL28" s="24">
        <v>0</v>
      </c>
      <c r="AM28" s="24">
        <v>22</v>
      </c>
      <c r="AN28" s="24">
        <v>1975</v>
      </c>
      <c r="AO28" s="24">
        <v>0</v>
      </c>
      <c r="AP28" s="24">
        <v>0</v>
      </c>
      <c r="AQ28" s="24">
        <v>324</v>
      </c>
      <c r="AR28" s="24">
        <v>50601</v>
      </c>
      <c r="AS28" s="24">
        <v>1175</v>
      </c>
      <c r="AT28" s="24">
        <v>116924</v>
      </c>
      <c r="AU28" s="24"/>
      <c r="AV28" s="24"/>
    </row>
    <row r="29" spans="1:48" ht="16.5" customHeight="1">
      <c r="A29" s="140" t="s">
        <v>214</v>
      </c>
      <c r="B29" s="141"/>
      <c r="C29" s="24">
        <v>20254</v>
      </c>
      <c r="D29" s="24">
        <v>3538433</v>
      </c>
      <c r="E29" s="24">
        <v>69</v>
      </c>
      <c r="F29" s="24">
        <v>16528</v>
      </c>
      <c r="G29" s="24">
        <v>24</v>
      </c>
      <c r="H29" s="24">
        <v>10432</v>
      </c>
      <c r="I29" s="24">
        <v>1612</v>
      </c>
      <c r="J29" s="24">
        <v>254655</v>
      </c>
      <c r="K29" s="24">
        <v>3</v>
      </c>
      <c r="L29" s="24">
        <v>900</v>
      </c>
      <c r="M29" s="24">
        <v>62</v>
      </c>
      <c r="N29" s="24">
        <v>39128</v>
      </c>
      <c r="O29" s="24">
        <v>1837</v>
      </c>
      <c r="P29" s="24">
        <v>715429</v>
      </c>
      <c r="Q29" s="140" t="s">
        <v>214</v>
      </c>
      <c r="R29" s="141"/>
      <c r="S29" s="24">
        <v>9547</v>
      </c>
      <c r="T29" s="24">
        <v>1498890</v>
      </c>
      <c r="U29" s="24">
        <v>271</v>
      </c>
      <c r="V29" s="24">
        <v>75171</v>
      </c>
      <c r="W29" s="24">
        <v>3237</v>
      </c>
      <c r="X29" s="24">
        <v>359155</v>
      </c>
      <c r="Y29" s="24">
        <v>193</v>
      </c>
      <c r="Z29" s="24">
        <v>39137</v>
      </c>
      <c r="AA29" s="24">
        <v>64</v>
      </c>
      <c r="AB29" s="24">
        <v>68112</v>
      </c>
      <c r="AC29" s="24">
        <v>127</v>
      </c>
      <c r="AD29" s="24">
        <v>25692</v>
      </c>
      <c r="AE29" s="24">
        <v>427</v>
      </c>
      <c r="AF29" s="24">
        <v>88942</v>
      </c>
      <c r="AG29" s="140" t="s">
        <v>214</v>
      </c>
      <c r="AH29" s="141"/>
      <c r="AI29" s="24">
        <v>550</v>
      </c>
      <c r="AJ29" s="24">
        <v>140284</v>
      </c>
      <c r="AK29" s="24">
        <v>0</v>
      </c>
      <c r="AL29" s="24">
        <v>0</v>
      </c>
      <c r="AM29" s="24">
        <v>75</v>
      </c>
      <c r="AN29" s="24">
        <v>10145</v>
      </c>
      <c r="AO29" s="24">
        <v>0</v>
      </c>
      <c r="AP29" s="24">
        <v>0</v>
      </c>
      <c r="AQ29" s="24">
        <v>413</v>
      </c>
      <c r="AR29" s="24">
        <v>58245</v>
      </c>
      <c r="AS29" s="24">
        <v>1743</v>
      </c>
      <c r="AT29" s="24">
        <v>137589</v>
      </c>
      <c r="AU29" s="24"/>
      <c r="AV29" s="24"/>
    </row>
    <row r="30" spans="1:48" ht="16.5" customHeight="1">
      <c r="A30" s="140" t="s">
        <v>215</v>
      </c>
      <c r="B30" s="141"/>
      <c r="C30" s="24">
        <v>13852</v>
      </c>
      <c r="D30" s="24">
        <v>3298027</v>
      </c>
      <c r="E30" s="24">
        <v>76</v>
      </c>
      <c r="F30" s="24">
        <v>83354</v>
      </c>
      <c r="G30" s="24">
        <v>18</v>
      </c>
      <c r="H30" s="24">
        <v>3928</v>
      </c>
      <c r="I30" s="24">
        <v>360</v>
      </c>
      <c r="J30" s="24">
        <v>179569</v>
      </c>
      <c r="K30" s="24">
        <v>12</v>
      </c>
      <c r="L30" s="24">
        <v>25403</v>
      </c>
      <c r="M30" s="24">
        <v>45</v>
      </c>
      <c r="N30" s="24">
        <v>29496</v>
      </c>
      <c r="O30" s="24">
        <v>1008</v>
      </c>
      <c r="P30" s="24">
        <v>769834</v>
      </c>
      <c r="Q30" s="140" t="s">
        <v>215</v>
      </c>
      <c r="R30" s="141"/>
      <c r="S30" s="24">
        <v>7850</v>
      </c>
      <c r="T30" s="24">
        <v>1473955</v>
      </c>
      <c r="U30" s="24">
        <v>105</v>
      </c>
      <c r="V30" s="24">
        <v>102632</v>
      </c>
      <c r="W30" s="24">
        <v>1757</v>
      </c>
      <c r="X30" s="24">
        <v>197562</v>
      </c>
      <c r="Y30" s="24">
        <v>89</v>
      </c>
      <c r="Z30" s="24">
        <v>22442</v>
      </c>
      <c r="AA30" s="24">
        <v>61</v>
      </c>
      <c r="AB30" s="24">
        <v>67942</v>
      </c>
      <c r="AC30" s="24">
        <v>151</v>
      </c>
      <c r="AD30" s="24">
        <v>42551</v>
      </c>
      <c r="AE30" s="24">
        <v>364</v>
      </c>
      <c r="AF30" s="24">
        <v>95644</v>
      </c>
      <c r="AG30" s="140" t="s">
        <v>215</v>
      </c>
      <c r="AH30" s="141"/>
      <c r="AI30" s="24">
        <v>386</v>
      </c>
      <c r="AJ30" s="24">
        <v>76682</v>
      </c>
      <c r="AK30" s="24">
        <v>0</v>
      </c>
      <c r="AL30" s="24">
        <v>0</v>
      </c>
      <c r="AM30" s="24">
        <v>27</v>
      </c>
      <c r="AN30" s="24">
        <v>2700</v>
      </c>
      <c r="AO30" s="24">
        <v>0</v>
      </c>
      <c r="AP30" s="24">
        <v>0</v>
      </c>
      <c r="AQ30" s="24">
        <v>316</v>
      </c>
      <c r="AR30" s="24">
        <v>42404</v>
      </c>
      <c r="AS30" s="24">
        <v>1227</v>
      </c>
      <c r="AT30" s="24">
        <v>81930</v>
      </c>
      <c r="AU30" s="24"/>
      <c r="AV30" s="24"/>
    </row>
    <row r="31" spans="1:48" ht="16.5" customHeight="1">
      <c r="A31" s="144" t="s">
        <v>216</v>
      </c>
      <c r="B31" s="145"/>
      <c r="C31" s="24">
        <v>19373</v>
      </c>
      <c r="D31" s="24">
        <v>2160677</v>
      </c>
      <c r="E31" s="24">
        <v>77</v>
      </c>
      <c r="F31" s="24">
        <v>22435</v>
      </c>
      <c r="G31" s="24">
        <v>2</v>
      </c>
      <c r="H31" s="24">
        <v>12000</v>
      </c>
      <c r="I31" s="24">
        <v>166</v>
      </c>
      <c r="J31" s="24">
        <v>80522</v>
      </c>
      <c r="K31" s="24">
        <v>4</v>
      </c>
      <c r="L31" s="24">
        <v>10600</v>
      </c>
      <c r="M31" s="24">
        <v>16</v>
      </c>
      <c r="N31" s="24">
        <v>14980</v>
      </c>
      <c r="O31" s="24">
        <v>566</v>
      </c>
      <c r="P31" s="24">
        <v>420422</v>
      </c>
      <c r="Q31" s="144" t="s">
        <v>216</v>
      </c>
      <c r="R31" s="145"/>
      <c r="S31" s="24">
        <v>16687</v>
      </c>
      <c r="T31" s="24">
        <v>753670</v>
      </c>
      <c r="U31" s="24">
        <v>114</v>
      </c>
      <c r="V31" s="24">
        <v>329055</v>
      </c>
      <c r="W31" s="24">
        <v>803</v>
      </c>
      <c r="X31" s="24">
        <v>107450</v>
      </c>
      <c r="Y31" s="24">
        <v>49</v>
      </c>
      <c r="Z31" s="24">
        <v>9365</v>
      </c>
      <c r="AA31" s="24">
        <v>8</v>
      </c>
      <c r="AB31" s="24">
        <v>15400</v>
      </c>
      <c r="AC31" s="24">
        <v>11</v>
      </c>
      <c r="AD31" s="24">
        <v>13180</v>
      </c>
      <c r="AE31" s="24">
        <v>106</v>
      </c>
      <c r="AF31" s="24">
        <v>24043</v>
      </c>
      <c r="AG31" s="144" t="s">
        <v>216</v>
      </c>
      <c r="AH31" s="145"/>
      <c r="AI31" s="24">
        <v>266</v>
      </c>
      <c r="AJ31" s="24">
        <v>292128</v>
      </c>
      <c r="AK31" s="24">
        <v>0</v>
      </c>
      <c r="AL31" s="24">
        <v>0</v>
      </c>
      <c r="AM31" s="24">
        <v>1</v>
      </c>
      <c r="AN31" s="24">
        <v>100</v>
      </c>
      <c r="AO31" s="24">
        <v>0</v>
      </c>
      <c r="AP31" s="24">
        <v>0</v>
      </c>
      <c r="AQ31" s="24">
        <v>219</v>
      </c>
      <c r="AR31" s="24">
        <v>32625</v>
      </c>
      <c r="AS31" s="24">
        <v>278</v>
      </c>
      <c r="AT31" s="24">
        <v>22701</v>
      </c>
      <c r="AU31" s="24"/>
      <c r="AV31" s="24"/>
    </row>
    <row r="32" spans="1:48" ht="16.5" customHeight="1">
      <c r="A32" s="140" t="s">
        <v>217</v>
      </c>
      <c r="B32" s="141"/>
      <c r="C32" s="24">
        <v>18399</v>
      </c>
      <c r="D32" s="24">
        <v>1800414</v>
      </c>
      <c r="E32" s="24">
        <v>44</v>
      </c>
      <c r="F32" s="24">
        <v>15990</v>
      </c>
      <c r="G32" s="24">
        <v>2</v>
      </c>
      <c r="H32" s="24">
        <v>12000</v>
      </c>
      <c r="I32" s="24">
        <v>136</v>
      </c>
      <c r="J32" s="24">
        <v>65124</v>
      </c>
      <c r="K32" s="24">
        <v>2</v>
      </c>
      <c r="L32" s="24">
        <v>10200</v>
      </c>
      <c r="M32" s="24">
        <v>12</v>
      </c>
      <c r="N32" s="24">
        <v>11030</v>
      </c>
      <c r="O32" s="24">
        <v>506</v>
      </c>
      <c r="P32" s="24">
        <v>387226</v>
      </c>
      <c r="Q32" s="140" t="s">
        <v>217</v>
      </c>
      <c r="R32" s="141"/>
      <c r="S32" s="24">
        <v>16358</v>
      </c>
      <c r="T32" s="24">
        <v>669562</v>
      </c>
      <c r="U32" s="24">
        <v>64</v>
      </c>
      <c r="V32" s="24">
        <v>232255</v>
      </c>
      <c r="W32" s="24">
        <v>622</v>
      </c>
      <c r="X32" s="24">
        <v>78292</v>
      </c>
      <c r="Y32" s="24">
        <v>40</v>
      </c>
      <c r="Z32" s="24">
        <v>7955</v>
      </c>
      <c r="AA32" s="24">
        <v>7</v>
      </c>
      <c r="AB32" s="24">
        <v>5400</v>
      </c>
      <c r="AC32" s="24">
        <v>11</v>
      </c>
      <c r="AD32" s="24">
        <v>13180</v>
      </c>
      <c r="AE32" s="24">
        <v>90</v>
      </c>
      <c r="AF32" s="24">
        <v>13278</v>
      </c>
      <c r="AG32" s="140" t="s">
        <v>217</v>
      </c>
      <c r="AH32" s="141"/>
      <c r="AI32" s="24">
        <v>192</v>
      </c>
      <c r="AJ32" s="24">
        <v>253945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80</v>
      </c>
      <c r="AR32" s="24">
        <v>6865</v>
      </c>
      <c r="AS32" s="24">
        <v>233</v>
      </c>
      <c r="AT32" s="24">
        <v>18111</v>
      </c>
      <c r="AU32" s="24"/>
      <c r="AV32" s="24"/>
    </row>
    <row r="33" spans="1:48" ht="16.5" customHeight="1">
      <c r="A33" s="142" t="s">
        <v>218</v>
      </c>
      <c r="B33" s="143"/>
      <c r="C33" s="123">
        <v>974</v>
      </c>
      <c r="D33" s="124">
        <v>360263</v>
      </c>
      <c r="E33" s="124">
        <v>33</v>
      </c>
      <c r="F33" s="124">
        <v>6445</v>
      </c>
      <c r="G33" s="124">
        <v>0</v>
      </c>
      <c r="H33" s="124">
        <v>0</v>
      </c>
      <c r="I33" s="124">
        <v>30</v>
      </c>
      <c r="J33" s="124">
        <v>15398</v>
      </c>
      <c r="K33" s="124">
        <v>2</v>
      </c>
      <c r="L33" s="124">
        <v>400</v>
      </c>
      <c r="M33" s="124">
        <v>4</v>
      </c>
      <c r="N33" s="124">
        <v>3950</v>
      </c>
      <c r="O33" s="124">
        <v>60</v>
      </c>
      <c r="P33" s="124">
        <v>33196</v>
      </c>
      <c r="Q33" s="142" t="s">
        <v>218</v>
      </c>
      <c r="R33" s="143"/>
      <c r="S33" s="123">
        <v>329</v>
      </c>
      <c r="T33" s="124">
        <v>84108</v>
      </c>
      <c r="U33" s="124">
        <v>50</v>
      </c>
      <c r="V33" s="124">
        <v>96800</v>
      </c>
      <c r="W33" s="124">
        <v>181</v>
      </c>
      <c r="X33" s="124">
        <v>29158</v>
      </c>
      <c r="Y33" s="124">
        <v>9</v>
      </c>
      <c r="Z33" s="124">
        <v>1410</v>
      </c>
      <c r="AA33" s="124">
        <v>1</v>
      </c>
      <c r="AB33" s="124">
        <v>10000</v>
      </c>
      <c r="AC33" s="124">
        <v>0</v>
      </c>
      <c r="AD33" s="124">
        <v>0</v>
      </c>
      <c r="AE33" s="124">
        <v>16</v>
      </c>
      <c r="AF33" s="124">
        <v>10765</v>
      </c>
      <c r="AG33" s="142" t="s">
        <v>218</v>
      </c>
      <c r="AH33" s="143"/>
      <c r="AI33" s="123">
        <v>74</v>
      </c>
      <c r="AJ33" s="124">
        <v>38183</v>
      </c>
      <c r="AK33" s="124">
        <v>0</v>
      </c>
      <c r="AL33" s="124">
        <v>0</v>
      </c>
      <c r="AM33" s="124">
        <v>1</v>
      </c>
      <c r="AN33" s="124">
        <v>100</v>
      </c>
      <c r="AO33" s="124">
        <v>0</v>
      </c>
      <c r="AP33" s="124">
        <v>0</v>
      </c>
      <c r="AQ33" s="124">
        <v>139</v>
      </c>
      <c r="AR33" s="124">
        <v>25760</v>
      </c>
      <c r="AS33" s="124">
        <v>45</v>
      </c>
      <c r="AT33" s="124">
        <v>4590</v>
      </c>
      <c r="AU33" s="124"/>
      <c r="AV33" s="124"/>
    </row>
    <row r="34" spans="1:48" s="19" customFormat="1" ht="20.25" customHeight="1">
      <c r="A34" s="19" t="s">
        <v>108</v>
      </c>
      <c r="E34" s="20" t="s">
        <v>1</v>
      </c>
      <c r="F34" s="20"/>
      <c r="I34" s="20" t="s">
        <v>109</v>
      </c>
      <c r="J34" s="20"/>
      <c r="L34" s="21" t="s">
        <v>110</v>
      </c>
      <c r="O34" s="21"/>
      <c r="P34" s="129" t="s">
        <v>229</v>
      </c>
      <c r="Q34" s="19" t="s">
        <v>108</v>
      </c>
      <c r="U34" s="20" t="s">
        <v>1</v>
      </c>
      <c r="V34" s="129"/>
      <c r="X34" s="20" t="s">
        <v>109</v>
      </c>
      <c r="AA34" s="21" t="s">
        <v>110</v>
      </c>
      <c r="AB34" s="21"/>
      <c r="AF34" s="129" t="str">
        <f>P34</f>
        <v>中華民國112年2月20日編製</v>
      </c>
      <c r="AG34" s="19" t="s">
        <v>108</v>
      </c>
      <c r="AK34" s="20" t="s">
        <v>1</v>
      </c>
      <c r="AL34" s="20"/>
      <c r="AO34" s="20" t="s">
        <v>109</v>
      </c>
      <c r="AP34" s="20"/>
      <c r="AR34" s="21" t="s">
        <v>110</v>
      </c>
      <c r="AU34" s="21"/>
      <c r="AV34" s="129" t="s">
        <v>227</v>
      </c>
    </row>
    <row r="35" spans="6:48" s="19" customFormat="1" ht="19.5" customHeight="1">
      <c r="F35" s="20"/>
      <c r="I35" s="20" t="s">
        <v>0</v>
      </c>
      <c r="J35" s="20"/>
      <c r="V35" s="22"/>
      <c r="X35" s="20" t="s">
        <v>0</v>
      </c>
      <c r="AB35" s="20"/>
      <c r="AF35" s="20"/>
      <c r="AL35" s="20"/>
      <c r="AO35" s="20" t="s">
        <v>0</v>
      </c>
      <c r="AP35" s="20"/>
      <c r="AV35" s="54" t="s">
        <v>58</v>
      </c>
    </row>
    <row r="36" spans="6:46" s="19" customFormat="1" ht="15">
      <c r="F36" s="20"/>
      <c r="J36" s="20"/>
      <c r="V36" s="22"/>
      <c r="AB36" s="20"/>
      <c r="AF36" s="20"/>
      <c r="AS36" s="52"/>
      <c r="AT36" s="54"/>
    </row>
    <row r="37" spans="1:20" s="26" customFormat="1" ht="19.5" customHeight="1">
      <c r="A37" s="25" t="s">
        <v>150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</row>
    <row r="38" spans="1:20" s="26" customFormat="1" ht="15.75">
      <c r="A38" s="25" t="s">
        <v>88</v>
      </c>
      <c r="B38" s="37"/>
      <c r="K38" s="42"/>
      <c r="L38" s="42"/>
      <c r="M38" s="42"/>
      <c r="N38" s="42"/>
      <c r="O38" s="42"/>
      <c r="P38" s="42"/>
      <c r="Q38" s="42"/>
      <c r="R38" s="42"/>
      <c r="S38" s="42"/>
      <c r="T38" s="42"/>
    </row>
    <row r="39" spans="1:33" s="19" customFormat="1" ht="19.5" customHeight="1">
      <c r="A39" s="27"/>
      <c r="B39" s="19" t="s">
        <v>89</v>
      </c>
      <c r="Q39" s="27"/>
      <c r="AG39" s="27"/>
    </row>
    <row r="40" spans="1:48" s="19" customFormat="1" ht="19.5" customHeight="1">
      <c r="A40" s="23"/>
      <c r="B40" s="89" t="s">
        <v>144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2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I40" s="63"/>
      <c r="AJ40" s="63"/>
      <c r="AK40" s="63"/>
      <c r="AL40" s="63"/>
      <c r="AM40" s="63"/>
      <c r="AN40" s="63"/>
      <c r="AO40" s="63"/>
      <c r="AQ40" s="63"/>
      <c r="AR40" s="63"/>
      <c r="AS40" s="63"/>
      <c r="AT40" s="63"/>
      <c r="AU40" s="63"/>
      <c r="AV40" s="63"/>
    </row>
    <row r="41" ht="19.5" customHeight="1"/>
    <row r="42" spans="1:32" ht="19.5" customHeight="1">
      <c r="A42" s="183"/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3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</row>
    <row r="44" ht="15">
      <c r="AP44" s="63"/>
    </row>
  </sheetData>
  <sheetProtection/>
  <mergeCells count="113">
    <mergeCell ref="C6:D7"/>
    <mergeCell ref="G6:H7"/>
    <mergeCell ref="U6:V7"/>
    <mergeCell ref="Q12:R12"/>
    <mergeCell ref="M6:N7"/>
    <mergeCell ref="O6:P7"/>
    <mergeCell ref="I6:J7"/>
    <mergeCell ref="S6:T7"/>
    <mergeCell ref="E6:F7"/>
    <mergeCell ref="A6:B8"/>
    <mergeCell ref="A29:B29"/>
    <mergeCell ref="A20:B20"/>
    <mergeCell ref="A9:B9"/>
    <mergeCell ref="A10:B10"/>
    <mergeCell ref="A11:B11"/>
    <mergeCell ref="A19:B19"/>
    <mergeCell ref="A21:B21"/>
    <mergeCell ref="A24:B24"/>
    <mergeCell ref="A12:B12"/>
    <mergeCell ref="Q3:AF4"/>
    <mergeCell ref="H5:L5"/>
    <mergeCell ref="AE1:AF1"/>
    <mergeCell ref="AE2:AF2"/>
    <mergeCell ref="W5:AD5"/>
    <mergeCell ref="W6:X7"/>
    <mergeCell ref="O1:P1"/>
    <mergeCell ref="O2:P2"/>
    <mergeCell ref="A3:P4"/>
    <mergeCell ref="K6:L7"/>
    <mergeCell ref="A25:B25"/>
    <mergeCell ref="A23:B23"/>
    <mergeCell ref="A17:B17"/>
    <mergeCell ref="A18:B18"/>
    <mergeCell ref="A16:B16"/>
    <mergeCell ref="A22:B22"/>
    <mergeCell ref="A13:B13"/>
    <mergeCell ref="Q14:R14"/>
    <mergeCell ref="Q16:R16"/>
    <mergeCell ref="Q6:R8"/>
    <mergeCell ref="Q9:R9"/>
    <mergeCell ref="Q10:R10"/>
    <mergeCell ref="Q11:R11"/>
    <mergeCell ref="A14:B14"/>
    <mergeCell ref="Q15:R15"/>
    <mergeCell ref="Q13:R13"/>
    <mergeCell ref="A30:B30"/>
    <mergeCell ref="A15:B15"/>
    <mergeCell ref="Q25:R25"/>
    <mergeCell ref="Q26:R26"/>
    <mergeCell ref="Q27:R27"/>
    <mergeCell ref="Q28:R28"/>
    <mergeCell ref="A26:B26"/>
    <mergeCell ref="A27:B27"/>
    <mergeCell ref="A28:B28"/>
    <mergeCell ref="Q30:R30"/>
    <mergeCell ref="Q23:R23"/>
    <mergeCell ref="Q24:R24"/>
    <mergeCell ref="Q20:R20"/>
    <mergeCell ref="Q21:R21"/>
    <mergeCell ref="Q22:R22"/>
    <mergeCell ref="Q17:R17"/>
    <mergeCell ref="Q18:R18"/>
    <mergeCell ref="Q19:R19"/>
    <mergeCell ref="Q31:R31"/>
    <mergeCell ref="Q32:R32"/>
    <mergeCell ref="Q33:R33"/>
    <mergeCell ref="A42:P42"/>
    <mergeCell ref="Q42:AF42"/>
    <mergeCell ref="A32:B32"/>
    <mergeCell ref="A33:B33"/>
    <mergeCell ref="A31:B31"/>
    <mergeCell ref="Q29:R29"/>
    <mergeCell ref="AU2:AV2"/>
    <mergeCell ref="AU1:AV1"/>
    <mergeCell ref="Y6:Z7"/>
    <mergeCell ref="AC6:AD7"/>
    <mergeCell ref="AE6:AF7"/>
    <mergeCell ref="AA6:AB7"/>
    <mergeCell ref="AG6:AH8"/>
    <mergeCell ref="AI6:AJ7"/>
    <mergeCell ref="AS6:AT7"/>
    <mergeCell ref="AU6:AV7"/>
    <mergeCell ref="AG3:AV4"/>
    <mergeCell ref="AM5:AT5"/>
    <mergeCell ref="AK6:AL7"/>
    <mergeCell ref="AM6:AN7"/>
    <mergeCell ref="AO6:AP7"/>
    <mergeCell ref="AQ6:AR7"/>
    <mergeCell ref="AG17:AH17"/>
    <mergeCell ref="AG12:AH12"/>
    <mergeCell ref="AG16:AH16"/>
    <mergeCell ref="AG14:AH14"/>
    <mergeCell ref="AG9:AH9"/>
    <mergeCell ref="AG10:AH10"/>
    <mergeCell ref="AG11:AH11"/>
    <mergeCell ref="AG13:AH13"/>
    <mergeCell ref="AG22:AH22"/>
    <mergeCell ref="AG23:AH23"/>
    <mergeCell ref="AG30:AH30"/>
    <mergeCell ref="AG28:AH28"/>
    <mergeCell ref="AG29:AH29"/>
    <mergeCell ref="AG26:AH26"/>
    <mergeCell ref="AG27:AH27"/>
    <mergeCell ref="AG32:AH32"/>
    <mergeCell ref="AG33:AH33"/>
    <mergeCell ref="AG15:AH15"/>
    <mergeCell ref="AG31:AH31"/>
    <mergeCell ref="AG20:AH20"/>
    <mergeCell ref="AG21:AH21"/>
    <mergeCell ref="AG19:AH19"/>
    <mergeCell ref="AG18:AH18"/>
    <mergeCell ref="AG24:AH24"/>
    <mergeCell ref="AG25:AH25"/>
  </mergeCells>
  <printOptions horizontalCentered="1"/>
  <pageMargins left="0.3937007874015748" right="0.3937007874015748" top="0.984251968503937" bottom="0.3937007874015748" header="0" footer="0"/>
  <pageSetup horizontalDpi="300" verticalDpi="300" orientation="landscape" paperSize="8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4"/>
  <sheetViews>
    <sheetView view="pageBreakPreview" zoomScaleSheetLayoutView="100" zoomScalePageLayoutView="0" workbookViewId="0" topLeftCell="A1">
      <selection activeCell="A5" sqref="A5"/>
    </sheetView>
  </sheetViews>
  <sheetFormatPr defaultColWidth="9.00390625" defaultRowHeight="16.5"/>
  <cols>
    <col min="1" max="1" width="8.875" style="26" customWidth="1"/>
    <col min="2" max="2" width="21.375" style="37" customWidth="1"/>
    <col min="3" max="3" width="9.625" style="26" customWidth="1"/>
    <col min="4" max="4" width="12.25390625" style="26" customWidth="1"/>
    <col min="5" max="5" width="7.875" style="26" customWidth="1"/>
    <col min="6" max="6" width="10.25390625" style="26" customWidth="1"/>
    <col min="7" max="7" width="8.125" style="26" customWidth="1"/>
    <col min="8" max="8" width="10.25390625" style="26" customWidth="1"/>
    <col min="9" max="9" width="7.50390625" style="26" customWidth="1"/>
    <col min="10" max="10" width="10.75390625" style="26" customWidth="1"/>
    <col min="11" max="11" width="7.25390625" style="26" customWidth="1"/>
    <col min="12" max="12" width="9.00390625" style="26" customWidth="1"/>
    <col min="13" max="13" width="8.625" style="26" bestFit="1" customWidth="1"/>
    <col min="14" max="14" width="8.75390625" style="26" customWidth="1"/>
    <col min="15" max="15" width="8.625" style="26" bestFit="1" customWidth="1"/>
    <col min="16" max="16" width="8.625" style="26" customWidth="1"/>
    <col min="17" max="17" width="6.125" style="26" customWidth="1"/>
    <col min="18" max="18" width="8.625" style="26" customWidth="1"/>
    <col min="19" max="19" width="6.50390625" style="26" customWidth="1"/>
    <col min="20" max="20" width="9.50390625" style="26" customWidth="1"/>
    <col min="21" max="21" width="10.625" style="26" customWidth="1"/>
    <col min="22" max="22" width="16.625" style="26" customWidth="1"/>
    <col min="23" max="16384" width="9.00390625" style="26" customWidth="1"/>
  </cols>
  <sheetData>
    <row r="1" spans="1:22" ht="19.5" customHeight="1">
      <c r="A1" s="133" t="s">
        <v>139</v>
      </c>
      <c r="B1" s="135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U1" s="55" t="s">
        <v>219</v>
      </c>
      <c r="V1" s="30" t="s">
        <v>140</v>
      </c>
    </row>
    <row r="2" spans="1:22" ht="19.5" customHeight="1" thickBot="1">
      <c r="A2" s="136" t="s">
        <v>224</v>
      </c>
      <c r="B2" s="135" t="s">
        <v>226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1"/>
      <c r="P2" s="85"/>
      <c r="Q2" s="31"/>
      <c r="R2" s="31"/>
      <c r="S2" s="85"/>
      <c r="T2" s="32"/>
      <c r="U2" s="47" t="s">
        <v>143</v>
      </c>
      <c r="V2" s="33" t="s">
        <v>15</v>
      </c>
    </row>
    <row r="3" spans="1:22" s="34" customFormat="1" ht="18.75" customHeight="1">
      <c r="A3" s="206" t="s">
        <v>221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</row>
    <row r="4" spans="1:22" s="34" customFormat="1" ht="15.75" customHeight="1">
      <c r="A4" s="207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</row>
    <row r="5" spans="1:22" s="38" customFormat="1" ht="18" customHeight="1" thickBot="1">
      <c r="A5" s="35"/>
      <c r="B5" s="35"/>
      <c r="C5" s="35"/>
      <c r="D5" s="35"/>
      <c r="E5" s="35"/>
      <c r="F5" s="35"/>
      <c r="G5" s="36"/>
      <c r="H5" s="35"/>
      <c r="I5" s="37"/>
      <c r="J5" s="35"/>
      <c r="K5" s="222" t="str">
        <f>'2492-00-01'!H5</f>
        <v>   中華民國 112年1月</v>
      </c>
      <c r="L5" s="222"/>
      <c r="M5" s="222"/>
      <c r="N5" s="37"/>
      <c r="O5" s="35"/>
      <c r="P5" s="35"/>
      <c r="Q5" s="35"/>
      <c r="R5" s="35"/>
      <c r="S5" s="35"/>
      <c r="T5" s="42"/>
      <c r="U5" s="41"/>
      <c r="V5" s="45" t="s">
        <v>132</v>
      </c>
    </row>
    <row r="6" spans="1:22" ht="19.5" customHeight="1">
      <c r="A6" s="208" t="s">
        <v>113</v>
      </c>
      <c r="B6" s="209"/>
      <c r="C6" s="216" t="s">
        <v>16</v>
      </c>
      <c r="D6" s="217"/>
      <c r="E6" s="220" t="s">
        <v>17</v>
      </c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16" t="s">
        <v>18</v>
      </c>
      <c r="V6" s="208"/>
    </row>
    <row r="7" spans="1:22" ht="19.5" customHeight="1">
      <c r="A7" s="210"/>
      <c r="B7" s="211"/>
      <c r="C7" s="218"/>
      <c r="D7" s="219"/>
      <c r="E7" s="204" t="s">
        <v>19</v>
      </c>
      <c r="F7" s="205"/>
      <c r="G7" s="204" t="s">
        <v>30</v>
      </c>
      <c r="H7" s="205"/>
      <c r="I7" s="204" t="s">
        <v>28</v>
      </c>
      <c r="J7" s="205"/>
      <c r="K7" s="204" t="s">
        <v>29</v>
      </c>
      <c r="L7" s="205"/>
      <c r="M7" s="204" t="s">
        <v>20</v>
      </c>
      <c r="N7" s="205"/>
      <c r="O7" s="204" t="s">
        <v>39</v>
      </c>
      <c r="P7" s="205"/>
      <c r="Q7" s="204" t="s">
        <v>21</v>
      </c>
      <c r="R7" s="205"/>
      <c r="S7" s="204" t="s">
        <v>22</v>
      </c>
      <c r="T7" s="205"/>
      <c r="U7" s="218"/>
      <c r="V7" s="225"/>
    </row>
    <row r="8" spans="1:22" ht="19.5" customHeight="1" thickBot="1">
      <c r="A8" s="212"/>
      <c r="B8" s="213"/>
      <c r="C8" s="39" t="s">
        <v>23</v>
      </c>
      <c r="D8" s="39" t="s">
        <v>24</v>
      </c>
      <c r="E8" s="39" t="s">
        <v>23</v>
      </c>
      <c r="F8" s="39" t="s">
        <v>24</v>
      </c>
      <c r="G8" s="39" t="s">
        <v>23</v>
      </c>
      <c r="H8" s="39" t="s">
        <v>24</v>
      </c>
      <c r="I8" s="39" t="s">
        <v>23</v>
      </c>
      <c r="J8" s="39" t="s">
        <v>24</v>
      </c>
      <c r="K8" s="39" t="s">
        <v>23</v>
      </c>
      <c r="L8" s="39" t="s">
        <v>24</v>
      </c>
      <c r="M8" s="39" t="s">
        <v>23</v>
      </c>
      <c r="N8" s="39" t="s">
        <v>24</v>
      </c>
      <c r="O8" s="39" t="s">
        <v>23</v>
      </c>
      <c r="P8" s="39" t="s">
        <v>24</v>
      </c>
      <c r="Q8" s="39" t="s">
        <v>23</v>
      </c>
      <c r="R8" s="39" t="s">
        <v>24</v>
      </c>
      <c r="S8" s="39" t="s">
        <v>23</v>
      </c>
      <c r="T8" s="39" t="s">
        <v>24</v>
      </c>
      <c r="U8" s="39" t="s">
        <v>23</v>
      </c>
      <c r="V8" s="40" t="s">
        <v>24</v>
      </c>
    </row>
    <row r="9" spans="1:23" s="42" customFormat="1" ht="19.5" customHeight="1">
      <c r="A9" s="214" t="s">
        <v>142</v>
      </c>
      <c r="B9" s="215"/>
      <c r="C9" s="24">
        <v>944257</v>
      </c>
      <c r="D9" s="24">
        <v>187968520</v>
      </c>
      <c r="E9" s="24">
        <v>3622</v>
      </c>
      <c r="F9" s="24">
        <v>534876</v>
      </c>
      <c r="G9" s="24">
        <v>2544</v>
      </c>
      <c r="H9" s="24">
        <v>467341</v>
      </c>
      <c r="I9" s="24">
        <v>189</v>
      </c>
      <c r="J9" s="24">
        <v>235955</v>
      </c>
      <c r="K9" s="24">
        <v>10</v>
      </c>
      <c r="L9" s="24">
        <v>7990</v>
      </c>
      <c r="M9" s="24">
        <v>154</v>
      </c>
      <c r="N9" s="24">
        <v>45696</v>
      </c>
      <c r="O9" s="24">
        <v>154</v>
      </c>
      <c r="P9" s="24">
        <v>44854</v>
      </c>
      <c r="Q9" s="24">
        <v>0</v>
      </c>
      <c r="R9" s="24">
        <v>0</v>
      </c>
      <c r="S9" s="24">
        <v>5</v>
      </c>
      <c r="T9" s="24">
        <v>593</v>
      </c>
      <c r="U9" s="24">
        <v>945340</v>
      </c>
      <c r="V9" s="24">
        <v>188265454</v>
      </c>
      <c r="W9" s="65"/>
    </row>
    <row r="10" spans="1:23" s="42" customFormat="1" ht="19.5" customHeight="1">
      <c r="A10" s="43" t="s">
        <v>26</v>
      </c>
      <c r="B10" s="86"/>
      <c r="C10" s="24">
        <v>10660</v>
      </c>
      <c r="D10" s="24">
        <v>3494273</v>
      </c>
      <c r="E10" s="24">
        <v>56</v>
      </c>
      <c r="F10" s="24">
        <v>7053</v>
      </c>
      <c r="G10" s="24">
        <v>22</v>
      </c>
      <c r="H10" s="24">
        <v>8554</v>
      </c>
      <c r="I10" s="24">
        <v>2</v>
      </c>
      <c r="J10" s="24">
        <v>1480</v>
      </c>
      <c r="K10" s="24">
        <v>0</v>
      </c>
      <c r="L10" s="24">
        <v>0</v>
      </c>
      <c r="M10" s="24">
        <v>2</v>
      </c>
      <c r="N10" s="24">
        <v>1200</v>
      </c>
      <c r="O10" s="24">
        <v>2</v>
      </c>
      <c r="P10" s="24">
        <v>1200</v>
      </c>
      <c r="Q10" s="24">
        <v>0</v>
      </c>
      <c r="R10" s="24">
        <v>-30</v>
      </c>
      <c r="S10" s="24">
        <v>0</v>
      </c>
      <c r="T10" s="24">
        <v>0</v>
      </c>
      <c r="U10" s="24">
        <v>10694</v>
      </c>
      <c r="V10" s="24">
        <v>3494222</v>
      </c>
      <c r="W10" s="65"/>
    </row>
    <row r="11" spans="1:23" s="42" customFormat="1" ht="19.5" customHeight="1">
      <c r="A11" s="44" t="s">
        <v>11</v>
      </c>
      <c r="B11" s="86"/>
      <c r="C11" s="24">
        <v>1894</v>
      </c>
      <c r="D11" s="24">
        <v>1147480</v>
      </c>
      <c r="E11" s="24">
        <v>4</v>
      </c>
      <c r="F11" s="24">
        <v>1620</v>
      </c>
      <c r="G11" s="24">
        <v>6</v>
      </c>
      <c r="H11" s="24">
        <v>1278</v>
      </c>
      <c r="I11" s="24">
        <v>1</v>
      </c>
      <c r="J11" s="24">
        <v>1800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1</v>
      </c>
      <c r="R11" s="24">
        <v>500</v>
      </c>
      <c r="S11" s="24">
        <v>0</v>
      </c>
      <c r="T11" s="24">
        <v>0</v>
      </c>
      <c r="U11" s="24">
        <v>1893</v>
      </c>
      <c r="V11" s="24">
        <v>1150122</v>
      </c>
      <c r="W11" s="65"/>
    </row>
    <row r="12" spans="1:23" s="42" customFormat="1" ht="19.5" customHeight="1">
      <c r="A12" s="44" t="s">
        <v>9</v>
      </c>
      <c r="B12" s="86"/>
      <c r="C12" s="24">
        <v>55071</v>
      </c>
      <c r="D12" s="24">
        <v>14642222</v>
      </c>
      <c r="E12" s="24">
        <v>109</v>
      </c>
      <c r="F12" s="24">
        <v>18672</v>
      </c>
      <c r="G12" s="24">
        <v>117</v>
      </c>
      <c r="H12" s="24">
        <v>41122</v>
      </c>
      <c r="I12" s="24">
        <v>15</v>
      </c>
      <c r="J12" s="24">
        <v>33935</v>
      </c>
      <c r="K12" s="24">
        <v>0</v>
      </c>
      <c r="L12" s="24">
        <v>0</v>
      </c>
      <c r="M12" s="24">
        <v>3</v>
      </c>
      <c r="N12" s="24">
        <v>1300</v>
      </c>
      <c r="O12" s="24">
        <v>2</v>
      </c>
      <c r="P12" s="24">
        <v>230</v>
      </c>
      <c r="Q12" s="24">
        <v>8</v>
      </c>
      <c r="R12" s="24">
        <v>5051</v>
      </c>
      <c r="S12" s="24">
        <v>-2</v>
      </c>
      <c r="T12" s="24">
        <v>-203</v>
      </c>
      <c r="U12" s="24">
        <v>55070</v>
      </c>
      <c r="V12" s="24">
        <v>14659625</v>
      </c>
      <c r="W12" s="65"/>
    </row>
    <row r="13" spans="1:23" s="41" customFormat="1" ht="19.5" customHeight="1">
      <c r="A13" s="44" t="s">
        <v>31</v>
      </c>
      <c r="B13" s="86"/>
      <c r="C13" s="24">
        <v>776</v>
      </c>
      <c r="D13" s="24">
        <v>448712</v>
      </c>
      <c r="E13" s="24">
        <v>2</v>
      </c>
      <c r="F13" s="24">
        <v>400</v>
      </c>
      <c r="G13" s="24">
        <v>3</v>
      </c>
      <c r="H13" s="24">
        <v>600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775</v>
      </c>
      <c r="V13" s="24">
        <v>448512</v>
      </c>
      <c r="W13" s="65"/>
    </row>
    <row r="14" spans="1:23" s="42" customFormat="1" ht="19.5" customHeight="1">
      <c r="A14" s="44" t="s">
        <v>32</v>
      </c>
      <c r="B14" s="86"/>
      <c r="C14" s="24">
        <v>3903</v>
      </c>
      <c r="D14" s="24">
        <v>1591817</v>
      </c>
      <c r="E14" s="24">
        <v>14</v>
      </c>
      <c r="F14" s="24">
        <v>3303</v>
      </c>
      <c r="G14" s="24">
        <v>9</v>
      </c>
      <c r="H14" s="24">
        <v>2570</v>
      </c>
      <c r="I14" s="24">
        <v>1</v>
      </c>
      <c r="J14" s="24">
        <v>1500</v>
      </c>
      <c r="K14" s="24">
        <v>0</v>
      </c>
      <c r="L14" s="24">
        <v>0</v>
      </c>
      <c r="M14" s="24">
        <v>2</v>
      </c>
      <c r="N14" s="24">
        <v>300</v>
      </c>
      <c r="O14" s="24">
        <v>2</v>
      </c>
      <c r="P14" s="24">
        <v>300</v>
      </c>
      <c r="Q14" s="24">
        <v>-4</v>
      </c>
      <c r="R14" s="24">
        <v>-3060</v>
      </c>
      <c r="S14" s="24">
        <v>0</v>
      </c>
      <c r="T14" s="24">
        <v>0</v>
      </c>
      <c r="U14" s="24">
        <v>3904</v>
      </c>
      <c r="V14" s="24">
        <v>1590990</v>
      </c>
      <c r="W14" s="65"/>
    </row>
    <row r="15" spans="1:23" s="42" customFormat="1" ht="19.5" customHeight="1">
      <c r="A15" s="98" t="s">
        <v>153</v>
      </c>
      <c r="B15" s="86"/>
      <c r="C15" s="24">
        <v>89998</v>
      </c>
      <c r="D15" s="24">
        <v>40116195</v>
      </c>
      <c r="E15" s="24">
        <v>441</v>
      </c>
      <c r="F15" s="24">
        <v>99811</v>
      </c>
      <c r="G15" s="24">
        <v>186</v>
      </c>
      <c r="H15" s="24">
        <v>63670</v>
      </c>
      <c r="I15" s="24">
        <v>39</v>
      </c>
      <c r="J15" s="24">
        <v>53660</v>
      </c>
      <c r="K15" s="24">
        <v>1</v>
      </c>
      <c r="L15" s="24">
        <v>10</v>
      </c>
      <c r="M15" s="24">
        <v>25</v>
      </c>
      <c r="N15" s="24">
        <v>11770</v>
      </c>
      <c r="O15" s="24">
        <v>26</v>
      </c>
      <c r="P15" s="24">
        <v>12770</v>
      </c>
      <c r="Q15" s="24">
        <v>1</v>
      </c>
      <c r="R15" s="24">
        <v>-259</v>
      </c>
      <c r="S15" s="24">
        <v>0</v>
      </c>
      <c r="T15" s="24">
        <v>0</v>
      </c>
      <c r="U15" s="24">
        <v>90253</v>
      </c>
      <c r="V15" s="24">
        <v>40204727</v>
      </c>
      <c r="W15" s="65"/>
    </row>
    <row r="16" spans="1:23" s="42" customFormat="1" ht="19.5" customHeight="1">
      <c r="A16" s="44" t="s">
        <v>12</v>
      </c>
      <c r="B16" s="86"/>
      <c r="C16" s="24">
        <v>503562</v>
      </c>
      <c r="D16" s="24">
        <v>80087386</v>
      </c>
      <c r="E16" s="24">
        <v>1853</v>
      </c>
      <c r="F16" s="24">
        <v>252186</v>
      </c>
      <c r="G16" s="24">
        <v>1243</v>
      </c>
      <c r="H16" s="24">
        <v>213845</v>
      </c>
      <c r="I16" s="24">
        <v>82</v>
      </c>
      <c r="J16" s="24">
        <v>86745</v>
      </c>
      <c r="K16" s="24">
        <v>3</v>
      </c>
      <c r="L16" s="24">
        <v>200</v>
      </c>
      <c r="M16" s="24">
        <v>81</v>
      </c>
      <c r="N16" s="24">
        <v>22875</v>
      </c>
      <c r="O16" s="24">
        <v>83</v>
      </c>
      <c r="P16" s="24">
        <v>23465</v>
      </c>
      <c r="Q16" s="24">
        <v>6</v>
      </c>
      <c r="R16" s="24">
        <v>-2786</v>
      </c>
      <c r="S16" s="24">
        <v>6</v>
      </c>
      <c r="T16" s="24">
        <v>407</v>
      </c>
      <c r="U16" s="24">
        <v>504182</v>
      </c>
      <c r="V16" s="24">
        <v>80209303</v>
      </c>
      <c r="W16" s="65"/>
    </row>
    <row r="17" spans="1:23" s="42" customFormat="1" ht="19.5" customHeight="1">
      <c r="A17" s="44" t="s">
        <v>33</v>
      </c>
      <c r="B17" s="86"/>
      <c r="C17" s="24">
        <v>26063</v>
      </c>
      <c r="D17" s="24">
        <v>5844049</v>
      </c>
      <c r="E17" s="24">
        <v>15</v>
      </c>
      <c r="F17" s="24">
        <v>3587</v>
      </c>
      <c r="G17" s="24">
        <v>15</v>
      </c>
      <c r="H17" s="24">
        <v>3922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-1</v>
      </c>
      <c r="R17" s="24">
        <v>-396</v>
      </c>
      <c r="S17" s="24">
        <v>0</v>
      </c>
      <c r="T17" s="24">
        <v>20</v>
      </c>
      <c r="U17" s="24">
        <v>26062</v>
      </c>
      <c r="V17" s="24">
        <v>5843338</v>
      </c>
      <c r="W17" s="65"/>
    </row>
    <row r="18" spans="1:23" s="42" customFormat="1" ht="19.5" customHeight="1">
      <c r="A18" s="44" t="s">
        <v>13</v>
      </c>
      <c r="B18" s="86"/>
      <c r="C18" s="24">
        <v>99065</v>
      </c>
      <c r="D18" s="24">
        <v>12846714</v>
      </c>
      <c r="E18" s="24">
        <v>624</v>
      </c>
      <c r="F18" s="24">
        <v>75431</v>
      </c>
      <c r="G18" s="24">
        <v>544</v>
      </c>
      <c r="H18" s="24">
        <v>68401</v>
      </c>
      <c r="I18" s="24">
        <v>15</v>
      </c>
      <c r="J18" s="24">
        <v>9855</v>
      </c>
      <c r="K18" s="24">
        <v>1</v>
      </c>
      <c r="L18" s="24">
        <v>20</v>
      </c>
      <c r="M18" s="24">
        <v>10</v>
      </c>
      <c r="N18" s="24">
        <v>2230</v>
      </c>
      <c r="O18" s="24">
        <v>9</v>
      </c>
      <c r="P18" s="24">
        <v>2070</v>
      </c>
      <c r="Q18" s="24">
        <v>-6</v>
      </c>
      <c r="R18" s="24">
        <v>-1335</v>
      </c>
      <c r="S18" s="24">
        <v>1</v>
      </c>
      <c r="T18" s="24">
        <v>199</v>
      </c>
      <c r="U18" s="24">
        <v>99141</v>
      </c>
      <c r="V18" s="24">
        <v>12862603</v>
      </c>
      <c r="W18" s="65"/>
    </row>
    <row r="19" spans="1:23" s="42" customFormat="1" ht="19.5" customHeight="1">
      <c r="A19" s="98" t="s">
        <v>154</v>
      </c>
      <c r="B19" s="86"/>
      <c r="C19" s="24">
        <v>6597</v>
      </c>
      <c r="D19" s="24">
        <v>1766383</v>
      </c>
      <c r="E19" s="24">
        <v>33</v>
      </c>
      <c r="F19" s="24">
        <v>4578</v>
      </c>
      <c r="G19" s="24">
        <v>29</v>
      </c>
      <c r="H19" s="24">
        <v>4048</v>
      </c>
      <c r="I19" s="24">
        <v>4</v>
      </c>
      <c r="J19" s="24">
        <v>6053</v>
      </c>
      <c r="K19" s="24">
        <v>0</v>
      </c>
      <c r="L19" s="24">
        <v>0</v>
      </c>
      <c r="M19" s="24">
        <v>7</v>
      </c>
      <c r="N19" s="24">
        <v>918</v>
      </c>
      <c r="O19" s="24">
        <v>6</v>
      </c>
      <c r="P19" s="24">
        <v>718</v>
      </c>
      <c r="Q19" s="24">
        <v>-1</v>
      </c>
      <c r="R19" s="24">
        <v>-10</v>
      </c>
      <c r="S19" s="24">
        <v>0</v>
      </c>
      <c r="T19" s="24">
        <v>0</v>
      </c>
      <c r="U19" s="24">
        <v>6601</v>
      </c>
      <c r="V19" s="24">
        <v>1773157</v>
      </c>
      <c r="W19" s="65"/>
    </row>
    <row r="20" spans="1:23" s="42" customFormat="1" ht="19.5" customHeight="1">
      <c r="A20" s="44" t="s">
        <v>14</v>
      </c>
      <c r="B20" s="86"/>
      <c r="C20" s="24">
        <v>3053</v>
      </c>
      <c r="D20" s="24">
        <v>4667196</v>
      </c>
      <c r="E20" s="24">
        <v>11</v>
      </c>
      <c r="F20" s="24">
        <v>1529</v>
      </c>
      <c r="G20" s="24">
        <v>4</v>
      </c>
      <c r="H20" s="24">
        <v>820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-1</v>
      </c>
      <c r="R20" s="24">
        <v>-50</v>
      </c>
      <c r="S20" s="24">
        <v>1</v>
      </c>
      <c r="T20" s="24">
        <v>50</v>
      </c>
      <c r="U20" s="24">
        <v>3060</v>
      </c>
      <c r="V20" s="24">
        <v>4667905</v>
      </c>
      <c r="W20" s="65"/>
    </row>
    <row r="21" spans="1:23" s="42" customFormat="1" ht="19.5" customHeight="1">
      <c r="A21" s="44" t="s">
        <v>34</v>
      </c>
      <c r="B21" s="86"/>
      <c r="C21" s="24">
        <v>4305</v>
      </c>
      <c r="D21" s="24">
        <v>1090465</v>
      </c>
      <c r="E21" s="24">
        <v>26</v>
      </c>
      <c r="F21" s="24">
        <v>8700</v>
      </c>
      <c r="G21" s="24">
        <v>19</v>
      </c>
      <c r="H21" s="24">
        <v>3696</v>
      </c>
      <c r="I21" s="24">
        <v>2</v>
      </c>
      <c r="J21" s="24">
        <v>8829</v>
      </c>
      <c r="K21" s="24">
        <v>0</v>
      </c>
      <c r="L21" s="24">
        <v>0</v>
      </c>
      <c r="M21" s="24">
        <v>1</v>
      </c>
      <c r="N21" s="24">
        <v>200</v>
      </c>
      <c r="O21" s="24">
        <v>1</v>
      </c>
      <c r="P21" s="24">
        <v>200</v>
      </c>
      <c r="Q21" s="24">
        <v>-1</v>
      </c>
      <c r="R21" s="24">
        <v>-150</v>
      </c>
      <c r="S21" s="24">
        <v>1</v>
      </c>
      <c r="T21" s="24">
        <v>200</v>
      </c>
      <c r="U21" s="24">
        <v>4312</v>
      </c>
      <c r="V21" s="24">
        <v>1104348</v>
      </c>
      <c r="W21" s="65"/>
    </row>
    <row r="22" spans="1:23" s="42" customFormat="1" ht="19.5" customHeight="1">
      <c r="A22" s="44" t="s">
        <v>27</v>
      </c>
      <c r="B22" s="86"/>
      <c r="C22" s="24">
        <v>19679</v>
      </c>
      <c r="D22" s="24">
        <v>4202249</v>
      </c>
      <c r="E22" s="24">
        <v>68</v>
      </c>
      <c r="F22" s="24">
        <v>8986</v>
      </c>
      <c r="G22" s="24">
        <v>56</v>
      </c>
      <c r="H22" s="24">
        <v>8753</v>
      </c>
      <c r="I22" s="24">
        <v>5</v>
      </c>
      <c r="J22" s="24">
        <v>4470</v>
      </c>
      <c r="K22" s="24">
        <v>0</v>
      </c>
      <c r="L22" s="24">
        <v>0</v>
      </c>
      <c r="M22" s="24">
        <v>5</v>
      </c>
      <c r="N22" s="24">
        <v>1700</v>
      </c>
      <c r="O22" s="24">
        <v>6</v>
      </c>
      <c r="P22" s="24">
        <v>1730</v>
      </c>
      <c r="Q22" s="24">
        <v>-1</v>
      </c>
      <c r="R22" s="24">
        <v>-350</v>
      </c>
      <c r="S22" s="24">
        <v>-2</v>
      </c>
      <c r="T22" s="24">
        <v>-80</v>
      </c>
      <c r="U22" s="24">
        <v>19687</v>
      </c>
      <c r="V22" s="24">
        <v>4206493</v>
      </c>
      <c r="W22" s="65"/>
    </row>
    <row r="23" spans="1:23" s="42" customFormat="1" ht="19.5" customHeight="1">
      <c r="A23" s="44" t="s">
        <v>35</v>
      </c>
      <c r="B23" s="86"/>
      <c r="C23" s="24">
        <v>28173</v>
      </c>
      <c r="D23" s="24">
        <v>6712069</v>
      </c>
      <c r="E23" s="24">
        <v>98</v>
      </c>
      <c r="F23" s="24">
        <v>16558</v>
      </c>
      <c r="G23" s="24">
        <v>85</v>
      </c>
      <c r="H23" s="24">
        <v>20178</v>
      </c>
      <c r="I23" s="24">
        <v>8</v>
      </c>
      <c r="J23" s="24">
        <v>20341</v>
      </c>
      <c r="K23" s="24">
        <v>1</v>
      </c>
      <c r="L23" s="24">
        <v>1800</v>
      </c>
      <c r="M23" s="24">
        <v>7</v>
      </c>
      <c r="N23" s="24">
        <v>1000</v>
      </c>
      <c r="O23" s="24">
        <v>6</v>
      </c>
      <c r="P23" s="24">
        <v>800</v>
      </c>
      <c r="Q23" s="24">
        <v>5</v>
      </c>
      <c r="R23" s="24">
        <v>1319</v>
      </c>
      <c r="S23" s="24">
        <v>1</v>
      </c>
      <c r="T23" s="24">
        <v>100</v>
      </c>
      <c r="U23" s="24">
        <v>28193</v>
      </c>
      <c r="V23" s="24">
        <v>6728609</v>
      </c>
      <c r="W23" s="65"/>
    </row>
    <row r="24" spans="1:23" s="46" customFormat="1" ht="25.5" customHeight="1">
      <c r="A24" s="223" t="s">
        <v>36</v>
      </c>
      <c r="B24" s="224"/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65"/>
    </row>
    <row r="25" spans="1:23" s="42" customFormat="1" ht="19.5" customHeight="1">
      <c r="A25" s="98" t="s">
        <v>159</v>
      </c>
      <c r="B25" s="86"/>
      <c r="C25" s="24">
        <v>1747</v>
      </c>
      <c r="D25" s="24">
        <v>247232</v>
      </c>
      <c r="E25" s="24">
        <v>30</v>
      </c>
      <c r="F25" s="24">
        <v>2959</v>
      </c>
      <c r="G25" s="24">
        <v>10</v>
      </c>
      <c r="H25" s="24">
        <v>2080</v>
      </c>
      <c r="I25" s="24">
        <v>1</v>
      </c>
      <c r="J25" s="24">
        <v>600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1767</v>
      </c>
      <c r="V25" s="24">
        <v>248711</v>
      </c>
      <c r="W25" s="65"/>
    </row>
    <row r="26" spans="1:23" s="42" customFormat="1" ht="19.5" customHeight="1">
      <c r="A26" s="44" t="s">
        <v>37</v>
      </c>
      <c r="B26" s="86"/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65"/>
    </row>
    <row r="27" spans="1:23" s="42" customFormat="1" ht="19.5" customHeight="1">
      <c r="A27" s="44" t="s">
        <v>38</v>
      </c>
      <c r="B27" s="86"/>
      <c r="C27" s="24">
        <v>21305</v>
      </c>
      <c r="D27" s="24">
        <v>2835390</v>
      </c>
      <c r="E27" s="24">
        <v>79</v>
      </c>
      <c r="F27" s="24">
        <v>10308</v>
      </c>
      <c r="G27" s="24">
        <v>47</v>
      </c>
      <c r="H27" s="24">
        <v>6690</v>
      </c>
      <c r="I27" s="24">
        <v>5</v>
      </c>
      <c r="J27" s="24">
        <v>2166</v>
      </c>
      <c r="K27" s="24">
        <v>0</v>
      </c>
      <c r="L27" s="24">
        <v>0</v>
      </c>
      <c r="M27" s="24">
        <v>2</v>
      </c>
      <c r="N27" s="24">
        <v>200</v>
      </c>
      <c r="O27" s="24">
        <v>2</v>
      </c>
      <c r="P27" s="24">
        <v>200</v>
      </c>
      <c r="Q27" s="24">
        <v>-3</v>
      </c>
      <c r="R27" s="24">
        <v>2377</v>
      </c>
      <c r="S27" s="24">
        <v>-1</v>
      </c>
      <c r="T27" s="24">
        <v>-100</v>
      </c>
      <c r="U27" s="24">
        <v>21333</v>
      </c>
      <c r="V27" s="24">
        <v>2843450</v>
      </c>
      <c r="W27" s="65"/>
    </row>
    <row r="28" spans="1:23" s="42" customFormat="1" ht="19.5" customHeight="1">
      <c r="A28" s="126" t="s">
        <v>8</v>
      </c>
      <c r="B28" s="125"/>
      <c r="C28" s="123">
        <v>68406</v>
      </c>
      <c r="D28" s="124">
        <v>6228687</v>
      </c>
      <c r="E28" s="124">
        <v>159</v>
      </c>
      <c r="F28" s="124">
        <v>19196</v>
      </c>
      <c r="G28" s="124">
        <v>149</v>
      </c>
      <c r="H28" s="124">
        <v>17115</v>
      </c>
      <c r="I28" s="124">
        <v>9</v>
      </c>
      <c r="J28" s="124">
        <v>4521</v>
      </c>
      <c r="K28" s="124">
        <v>4</v>
      </c>
      <c r="L28" s="124">
        <v>5960</v>
      </c>
      <c r="M28" s="124">
        <v>9</v>
      </c>
      <c r="N28" s="124">
        <v>2003</v>
      </c>
      <c r="O28" s="124">
        <v>9</v>
      </c>
      <c r="P28" s="124">
        <v>1171</v>
      </c>
      <c r="Q28" s="124">
        <v>-3</v>
      </c>
      <c r="R28" s="124">
        <v>-821</v>
      </c>
      <c r="S28" s="124">
        <v>0</v>
      </c>
      <c r="T28" s="124">
        <v>0</v>
      </c>
      <c r="U28" s="124">
        <v>68413</v>
      </c>
      <c r="V28" s="124">
        <v>6229340</v>
      </c>
      <c r="W28" s="65"/>
    </row>
    <row r="29" spans="1:22" ht="19.5" customHeight="1">
      <c r="A29" s="19" t="s">
        <v>108</v>
      </c>
      <c r="B29" s="19"/>
      <c r="C29" s="19"/>
      <c r="D29" s="19"/>
      <c r="E29" s="20" t="s">
        <v>1</v>
      </c>
      <c r="F29" s="19"/>
      <c r="G29" s="19"/>
      <c r="H29" s="19"/>
      <c r="I29" s="20" t="s">
        <v>109</v>
      </c>
      <c r="J29" s="19"/>
      <c r="K29" s="19"/>
      <c r="L29" s="21" t="s">
        <v>110</v>
      </c>
      <c r="M29" s="41"/>
      <c r="N29" s="41"/>
      <c r="O29" s="41"/>
      <c r="P29" s="41"/>
      <c r="R29" s="41"/>
      <c r="S29" s="41"/>
      <c r="T29" s="41"/>
      <c r="U29" s="41"/>
      <c r="V29" s="130" t="str">
        <f>'2492-00-01'!P34</f>
        <v>中華民國112年2月20日編製</v>
      </c>
    </row>
    <row r="30" spans="1:22" ht="19.5" customHeight="1">
      <c r="A30" s="19"/>
      <c r="B30" s="19"/>
      <c r="C30" s="19"/>
      <c r="D30" s="19"/>
      <c r="E30" s="20"/>
      <c r="F30" s="19"/>
      <c r="G30" s="19"/>
      <c r="H30" s="19"/>
      <c r="I30" s="20" t="s">
        <v>0</v>
      </c>
      <c r="J30" s="19"/>
      <c r="K30" s="19"/>
      <c r="L30" s="19"/>
      <c r="M30" s="42"/>
      <c r="N30" s="42"/>
      <c r="O30" s="42"/>
      <c r="P30" s="42"/>
      <c r="Q30" s="42"/>
      <c r="R30" s="42"/>
      <c r="S30" s="42"/>
      <c r="T30" s="42"/>
      <c r="U30" s="42"/>
      <c r="V30" s="42"/>
    </row>
    <row r="31" spans="1:22" ht="19.5" customHeight="1">
      <c r="A31" s="19"/>
      <c r="B31" s="19"/>
      <c r="C31" s="19"/>
      <c r="D31" s="19"/>
      <c r="E31" s="20"/>
      <c r="F31" s="19"/>
      <c r="G31" s="19"/>
      <c r="H31" s="19"/>
      <c r="I31" s="20"/>
      <c r="J31" s="19"/>
      <c r="K31" s="19"/>
      <c r="L31" s="19"/>
      <c r="M31" s="42"/>
      <c r="N31" s="42"/>
      <c r="O31" s="42"/>
      <c r="P31" s="42"/>
      <c r="Q31" s="42"/>
      <c r="R31" s="42"/>
      <c r="S31" s="42"/>
      <c r="T31" s="42"/>
      <c r="U31" s="42"/>
      <c r="V31" s="42"/>
    </row>
    <row r="32" spans="1:19" ht="19.5" customHeight="1">
      <c r="A32" s="25" t="s">
        <v>150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</row>
    <row r="33" spans="1:19" ht="15.75">
      <c r="A33" s="25" t="s">
        <v>88</v>
      </c>
      <c r="J33" s="42"/>
      <c r="K33" s="42"/>
      <c r="L33" s="42"/>
      <c r="M33" s="42"/>
      <c r="N33" s="42"/>
      <c r="O33" s="42"/>
      <c r="P33" s="42"/>
      <c r="Q33" s="42"/>
      <c r="R33" s="42"/>
      <c r="S33" s="42"/>
    </row>
    <row r="34" spans="1:22" ht="15.75">
      <c r="A34" s="74" t="s">
        <v>135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</row>
  </sheetData>
  <sheetProtection/>
  <mergeCells count="16">
    <mergeCell ref="A9:B9"/>
    <mergeCell ref="C6:D7"/>
    <mergeCell ref="E6:T6"/>
    <mergeCell ref="K5:M5"/>
    <mergeCell ref="A24:B24"/>
    <mergeCell ref="U6:V7"/>
    <mergeCell ref="E7:F7"/>
    <mergeCell ref="G7:H7"/>
    <mergeCell ref="I7:J7"/>
    <mergeCell ref="K7:L7"/>
    <mergeCell ref="M7:N7"/>
    <mergeCell ref="O7:P7"/>
    <mergeCell ref="Q7:R7"/>
    <mergeCell ref="S7:T7"/>
    <mergeCell ref="A3:V4"/>
    <mergeCell ref="A6:B8"/>
  </mergeCells>
  <printOptions horizontalCentered="1"/>
  <pageMargins left="0.3937007874015748" right="0.3937007874015748" top="0.984251968503937" bottom="0.3937007874015748" header="0" footer="0"/>
  <pageSetup horizontalDpi="600" verticalDpi="600" orientation="landscape" paperSize="8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view="pageBreakPreview" zoomScale="85" zoomScaleSheetLayoutView="85" zoomScalePageLayoutView="0" workbookViewId="0" topLeftCell="A1">
      <selection activeCell="A5" sqref="A5"/>
    </sheetView>
  </sheetViews>
  <sheetFormatPr defaultColWidth="9.00390625" defaultRowHeight="16.5"/>
  <cols>
    <col min="1" max="1" width="10.00390625" style="26" customWidth="1"/>
    <col min="2" max="2" width="2.625" style="37" customWidth="1"/>
    <col min="3" max="3" width="11.625" style="26" bestFit="1" customWidth="1"/>
    <col min="4" max="4" width="13.50390625" style="26" bestFit="1" customWidth="1"/>
    <col min="5" max="5" width="9.50390625" style="26" bestFit="1" customWidth="1"/>
    <col min="6" max="6" width="10.75390625" style="26" customWidth="1"/>
    <col min="7" max="7" width="9.50390625" style="26" bestFit="1" customWidth="1"/>
    <col min="8" max="8" width="11.625" style="26" customWidth="1"/>
    <col min="9" max="9" width="8.75390625" style="26" customWidth="1"/>
    <col min="10" max="10" width="10.75390625" style="26" customWidth="1"/>
    <col min="11" max="11" width="7.625" style="26" customWidth="1"/>
    <col min="12" max="12" width="10.50390625" style="26" customWidth="1"/>
    <col min="13" max="13" width="8.50390625" style="26" bestFit="1" customWidth="1"/>
    <col min="14" max="14" width="10.50390625" style="26" bestFit="1" customWidth="1"/>
    <col min="15" max="15" width="8.50390625" style="26" bestFit="1" customWidth="1"/>
    <col min="16" max="16" width="10.50390625" style="26" bestFit="1" customWidth="1"/>
    <col min="17" max="17" width="6.75390625" style="26" customWidth="1"/>
    <col min="18" max="18" width="8.875" style="26" customWidth="1"/>
    <col min="19" max="19" width="8.375" style="26" customWidth="1"/>
    <col min="20" max="20" width="11.25390625" style="26" customWidth="1"/>
    <col min="21" max="21" width="10.625" style="26" customWidth="1"/>
    <col min="22" max="22" width="16.625" style="26" customWidth="1"/>
    <col min="23" max="16384" width="9.00390625" style="26" customWidth="1"/>
  </cols>
  <sheetData>
    <row r="1" spans="1:22" ht="19.5" customHeight="1">
      <c r="A1" s="133" t="s">
        <v>139</v>
      </c>
      <c r="B1" s="135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U1" s="55" t="s">
        <v>219</v>
      </c>
      <c r="V1" s="30" t="s">
        <v>140</v>
      </c>
    </row>
    <row r="2" spans="1:22" ht="19.5" customHeight="1" thickBot="1">
      <c r="A2" s="136" t="s">
        <v>223</v>
      </c>
      <c r="B2" s="135" t="s">
        <v>225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1"/>
      <c r="P2" s="85"/>
      <c r="Q2" s="31"/>
      <c r="R2" s="31"/>
      <c r="S2" s="85"/>
      <c r="T2" s="32"/>
      <c r="U2" s="47" t="s">
        <v>41</v>
      </c>
      <c r="V2" s="33" t="s">
        <v>40</v>
      </c>
    </row>
    <row r="3" spans="1:22" s="34" customFormat="1" ht="18.75" customHeight="1">
      <c r="A3" s="206" t="s">
        <v>222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</row>
    <row r="4" spans="1:22" s="34" customFormat="1" ht="18.75" customHeight="1">
      <c r="A4" s="207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</row>
    <row r="5" spans="1:22" s="38" customFormat="1" ht="18" customHeight="1" thickBot="1">
      <c r="A5" s="35"/>
      <c r="B5" s="35"/>
      <c r="C5" s="35"/>
      <c r="D5" s="35"/>
      <c r="E5" s="35"/>
      <c r="F5" s="35"/>
      <c r="G5" s="36"/>
      <c r="H5" s="35"/>
      <c r="I5" s="37"/>
      <c r="J5" s="35"/>
      <c r="K5" s="132" t="str">
        <f>'2492-00-02'!K5</f>
        <v>   中華民國 112年1月</v>
      </c>
      <c r="L5" s="131"/>
      <c r="M5" s="37"/>
      <c r="N5" s="37"/>
      <c r="O5" s="35"/>
      <c r="P5" s="35"/>
      <c r="Q5" s="35"/>
      <c r="R5" s="35"/>
      <c r="S5" s="35"/>
      <c r="V5" s="45" t="s">
        <v>132</v>
      </c>
    </row>
    <row r="6" spans="1:22" ht="19.5" customHeight="1">
      <c r="A6" s="208" t="s">
        <v>45</v>
      </c>
      <c r="B6" s="209"/>
      <c r="C6" s="216" t="s">
        <v>16</v>
      </c>
      <c r="D6" s="217"/>
      <c r="E6" s="220" t="s">
        <v>17</v>
      </c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16" t="s">
        <v>18</v>
      </c>
      <c r="V6" s="208"/>
    </row>
    <row r="7" spans="1:22" ht="19.5" customHeight="1">
      <c r="A7" s="210"/>
      <c r="B7" s="211"/>
      <c r="C7" s="218"/>
      <c r="D7" s="219"/>
      <c r="E7" s="204" t="s">
        <v>19</v>
      </c>
      <c r="F7" s="205"/>
      <c r="G7" s="204" t="s">
        <v>30</v>
      </c>
      <c r="H7" s="205"/>
      <c r="I7" s="204" t="s">
        <v>28</v>
      </c>
      <c r="J7" s="205"/>
      <c r="K7" s="204" t="s">
        <v>29</v>
      </c>
      <c r="L7" s="205"/>
      <c r="M7" s="204" t="s">
        <v>20</v>
      </c>
      <c r="N7" s="205"/>
      <c r="O7" s="204" t="s">
        <v>39</v>
      </c>
      <c r="P7" s="205"/>
      <c r="Q7" s="204" t="s">
        <v>21</v>
      </c>
      <c r="R7" s="205"/>
      <c r="S7" s="204" t="s">
        <v>22</v>
      </c>
      <c r="T7" s="205"/>
      <c r="U7" s="218"/>
      <c r="V7" s="225"/>
    </row>
    <row r="8" spans="1:22" ht="19.5" customHeight="1" thickBot="1">
      <c r="A8" s="212"/>
      <c r="B8" s="213"/>
      <c r="C8" s="39" t="s">
        <v>23</v>
      </c>
      <c r="D8" s="39" t="s">
        <v>24</v>
      </c>
      <c r="E8" s="39" t="s">
        <v>23</v>
      </c>
      <c r="F8" s="39" t="s">
        <v>24</v>
      </c>
      <c r="G8" s="39" t="s">
        <v>23</v>
      </c>
      <c r="H8" s="39" t="s">
        <v>24</v>
      </c>
      <c r="I8" s="39" t="s">
        <v>23</v>
      </c>
      <c r="J8" s="39" t="s">
        <v>24</v>
      </c>
      <c r="K8" s="39" t="s">
        <v>23</v>
      </c>
      <c r="L8" s="39" t="s">
        <v>24</v>
      </c>
      <c r="M8" s="39" t="s">
        <v>23</v>
      </c>
      <c r="N8" s="39" t="s">
        <v>24</v>
      </c>
      <c r="O8" s="39" t="s">
        <v>23</v>
      </c>
      <c r="P8" s="39" t="s">
        <v>24</v>
      </c>
      <c r="Q8" s="39" t="s">
        <v>23</v>
      </c>
      <c r="R8" s="39" t="s">
        <v>24</v>
      </c>
      <c r="S8" s="39" t="s">
        <v>23</v>
      </c>
      <c r="T8" s="39" t="s">
        <v>24</v>
      </c>
      <c r="U8" s="39" t="s">
        <v>23</v>
      </c>
      <c r="V8" s="40" t="s">
        <v>24</v>
      </c>
    </row>
    <row r="9" spans="1:24" s="42" customFormat="1" ht="19.5" customHeight="1">
      <c r="A9" s="146" t="s">
        <v>63</v>
      </c>
      <c r="B9" s="147"/>
      <c r="C9" s="24">
        <v>944257</v>
      </c>
      <c r="D9" s="24">
        <v>187968520</v>
      </c>
      <c r="E9" s="24">
        <v>3622</v>
      </c>
      <c r="F9" s="24">
        <v>534876</v>
      </c>
      <c r="G9" s="24">
        <v>2544</v>
      </c>
      <c r="H9" s="24">
        <v>467341</v>
      </c>
      <c r="I9" s="24">
        <v>189</v>
      </c>
      <c r="J9" s="24">
        <v>235955</v>
      </c>
      <c r="K9" s="24">
        <v>10</v>
      </c>
      <c r="L9" s="24">
        <v>7990</v>
      </c>
      <c r="M9" s="24">
        <v>154</v>
      </c>
      <c r="N9" s="24">
        <v>45696</v>
      </c>
      <c r="O9" s="24">
        <v>154</v>
      </c>
      <c r="P9" s="24">
        <v>44854</v>
      </c>
      <c r="Q9" s="24">
        <v>0</v>
      </c>
      <c r="R9" s="24">
        <v>0</v>
      </c>
      <c r="S9" s="24">
        <v>5</v>
      </c>
      <c r="T9" s="24">
        <v>593</v>
      </c>
      <c r="U9" s="24">
        <v>945340</v>
      </c>
      <c r="V9" s="24">
        <v>188265454</v>
      </c>
      <c r="W9" s="65"/>
      <c r="X9" s="65"/>
    </row>
    <row r="10" spans="1:24" s="42" customFormat="1" ht="19.5" customHeight="1">
      <c r="A10" s="148" t="s">
        <v>64</v>
      </c>
      <c r="B10" s="145"/>
      <c r="C10" s="24">
        <v>924883</v>
      </c>
      <c r="D10" s="24">
        <v>185817933</v>
      </c>
      <c r="E10" s="24">
        <v>3603</v>
      </c>
      <c r="F10" s="24">
        <v>532516</v>
      </c>
      <c r="G10" s="24">
        <v>2524</v>
      </c>
      <c r="H10" s="24">
        <v>463491</v>
      </c>
      <c r="I10" s="24">
        <v>186</v>
      </c>
      <c r="J10" s="24">
        <v>224375</v>
      </c>
      <c r="K10" s="24">
        <v>10</v>
      </c>
      <c r="L10" s="24">
        <v>7990</v>
      </c>
      <c r="M10" s="24">
        <v>154</v>
      </c>
      <c r="N10" s="24">
        <v>45696</v>
      </c>
      <c r="O10" s="24">
        <v>154</v>
      </c>
      <c r="P10" s="24">
        <v>44854</v>
      </c>
      <c r="Q10" s="24">
        <v>0</v>
      </c>
      <c r="R10" s="24">
        <v>0</v>
      </c>
      <c r="S10" s="24">
        <v>5</v>
      </c>
      <c r="T10" s="24">
        <v>593</v>
      </c>
      <c r="U10" s="24">
        <v>925967</v>
      </c>
      <c r="V10" s="24">
        <v>186104777</v>
      </c>
      <c r="W10" s="65"/>
      <c r="X10" s="65"/>
    </row>
    <row r="11" spans="1:24" s="42" customFormat="1" ht="19.5" customHeight="1">
      <c r="A11" s="144" t="s">
        <v>83</v>
      </c>
      <c r="B11" s="145"/>
      <c r="C11" s="24">
        <v>143844</v>
      </c>
      <c r="D11" s="24">
        <v>25808491</v>
      </c>
      <c r="E11" s="24">
        <v>580</v>
      </c>
      <c r="F11" s="24">
        <v>89547</v>
      </c>
      <c r="G11" s="24">
        <v>380</v>
      </c>
      <c r="H11" s="24">
        <v>66433</v>
      </c>
      <c r="I11" s="24">
        <v>15</v>
      </c>
      <c r="J11" s="24">
        <v>19335</v>
      </c>
      <c r="K11" s="24">
        <v>1</v>
      </c>
      <c r="L11" s="24">
        <v>50</v>
      </c>
      <c r="M11" s="24">
        <v>31</v>
      </c>
      <c r="N11" s="24">
        <v>8786</v>
      </c>
      <c r="O11" s="24">
        <v>33</v>
      </c>
      <c r="P11" s="24">
        <v>6799</v>
      </c>
      <c r="Q11" s="24">
        <v>0</v>
      </c>
      <c r="R11" s="24">
        <v>0</v>
      </c>
      <c r="S11" s="24">
        <v>1</v>
      </c>
      <c r="T11" s="24">
        <v>64</v>
      </c>
      <c r="U11" s="24">
        <v>144043</v>
      </c>
      <c r="V11" s="24">
        <v>25852940</v>
      </c>
      <c r="W11" s="65"/>
      <c r="X11" s="65"/>
    </row>
    <row r="12" spans="1:24" s="42" customFormat="1" ht="19.5" customHeight="1">
      <c r="A12" s="144" t="s">
        <v>85</v>
      </c>
      <c r="B12" s="145"/>
      <c r="C12" s="24">
        <v>60435</v>
      </c>
      <c r="D12" s="24">
        <v>12068954</v>
      </c>
      <c r="E12" s="24">
        <v>264</v>
      </c>
      <c r="F12" s="24">
        <v>44601</v>
      </c>
      <c r="G12" s="24">
        <v>259</v>
      </c>
      <c r="H12" s="24">
        <v>59380</v>
      </c>
      <c r="I12" s="24">
        <v>15</v>
      </c>
      <c r="J12" s="24">
        <v>14597</v>
      </c>
      <c r="K12" s="24">
        <v>0</v>
      </c>
      <c r="L12" s="24">
        <v>0</v>
      </c>
      <c r="M12" s="24">
        <v>17</v>
      </c>
      <c r="N12" s="24">
        <v>9115</v>
      </c>
      <c r="O12" s="24">
        <v>23</v>
      </c>
      <c r="P12" s="24">
        <v>6510</v>
      </c>
      <c r="Q12" s="24">
        <v>0</v>
      </c>
      <c r="R12" s="24">
        <v>0</v>
      </c>
      <c r="S12" s="24">
        <v>2</v>
      </c>
      <c r="T12" s="24">
        <v>400</v>
      </c>
      <c r="U12" s="24">
        <v>60436</v>
      </c>
      <c r="V12" s="24">
        <v>12071777</v>
      </c>
      <c r="W12" s="65"/>
      <c r="X12" s="65"/>
    </row>
    <row r="13" spans="1:24" s="42" customFormat="1" ht="19.5" customHeight="1">
      <c r="A13" s="140" t="s">
        <v>148</v>
      </c>
      <c r="B13" s="141"/>
      <c r="C13" s="24">
        <v>64571</v>
      </c>
      <c r="D13" s="24">
        <v>14830487</v>
      </c>
      <c r="E13" s="24">
        <v>365</v>
      </c>
      <c r="F13" s="24">
        <v>53422</v>
      </c>
      <c r="G13" s="24">
        <v>321</v>
      </c>
      <c r="H13" s="24">
        <v>54239</v>
      </c>
      <c r="I13" s="24">
        <v>16</v>
      </c>
      <c r="J13" s="24">
        <v>11429</v>
      </c>
      <c r="K13" s="24">
        <v>0</v>
      </c>
      <c r="L13" s="24">
        <v>0</v>
      </c>
      <c r="M13" s="24">
        <v>19</v>
      </c>
      <c r="N13" s="24">
        <v>3028</v>
      </c>
      <c r="O13" s="24">
        <v>13</v>
      </c>
      <c r="P13" s="24">
        <v>2060</v>
      </c>
      <c r="Q13" s="24">
        <v>0</v>
      </c>
      <c r="R13" s="24">
        <v>0</v>
      </c>
      <c r="S13" s="24">
        <v>0</v>
      </c>
      <c r="T13" s="24">
        <v>0</v>
      </c>
      <c r="U13" s="24">
        <v>64621</v>
      </c>
      <c r="V13" s="24">
        <v>14842066</v>
      </c>
      <c r="W13" s="65"/>
      <c r="X13" s="65"/>
    </row>
    <row r="14" spans="1:24" s="42" customFormat="1" ht="19.5" customHeight="1">
      <c r="A14" s="140" t="s">
        <v>7</v>
      </c>
      <c r="B14" s="141"/>
      <c r="C14" s="24">
        <v>127473</v>
      </c>
      <c r="D14" s="24">
        <v>23646617</v>
      </c>
      <c r="E14" s="24">
        <v>485</v>
      </c>
      <c r="F14" s="24">
        <v>69669</v>
      </c>
      <c r="G14" s="24">
        <v>255</v>
      </c>
      <c r="H14" s="24">
        <v>37893</v>
      </c>
      <c r="I14" s="24">
        <v>14</v>
      </c>
      <c r="J14" s="24">
        <v>10173</v>
      </c>
      <c r="K14" s="24">
        <v>0</v>
      </c>
      <c r="L14" s="24">
        <v>0</v>
      </c>
      <c r="M14" s="24">
        <v>8</v>
      </c>
      <c r="N14" s="24">
        <v>1960</v>
      </c>
      <c r="O14" s="24">
        <v>15</v>
      </c>
      <c r="P14" s="24">
        <v>5673</v>
      </c>
      <c r="Q14" s="24">
        <v>0</v>
      </c>
      <c r="R14" s="24">
        <v>0</v>
      </c>
      <c r="S14" s="24">
        <v>0</v>
      </c>
      <c r="T14" s="24">
        <v>-170</v>
      </c>
      <c r="U14" s="24">
        <v>127696</v>
      </c>
      <c r="V14" s="24">
        <v>23684683</v>
      </c>
      <c r="W14" s="65"/>
      <c r="X14" s="65"/>
    </row>
    <row r="15" spans="1:24" s="41" customFormat="1" ht="19.5" customHeight="1">
      <c r="A15" s="140" t="s">
        <v>65</v>
      </c>
      <c r="B15" s="141"/>
      <c r="C15" s="24">
        <v>75573</v>
      </c>
      <c r="D15" s="24">
        <v>15370408</v>
      </c>
      <c r="E15" s="24">
        <v>350</v>
      </c>
      <c r="F15" s="24">
        <v>48769</v>
      </c>
      <c r="G15" s="24">
        <v>224</v>
      </c>
      <c r="H15" s="24">
        <v>40719</v>
      </c>
      <c r="I15" s="24">
        <v>27</v>
      </c>
      <c r="J15" s="24">
        <v>33707</v>
      </c>
      <c r="K15" s="24">
        <v>4</v>
      </c>
      <c r="L15" s="24">
        <v>4530</v>
      </c>
      <c r="M15" s="24">
        <v>9</v>
      </c>
      <c r="N15" s="24">
        <v>1370</v>
      </c>
      <c r="O15" s="24">
        <v>9</v>
      </c>
      <c r="P15" s="24">
        <v>6830</v>
      </c>
      <c r="Q15" s="24">
        <v>0</v>
      </c>
      <c r="R15" s="24">
        <v>0</v>
      </c>
      <c r="S15" s="24">
        <v>0</v>
      </c>
      <c r="T15" s="24">
        <v>0</v>
      </c>
      <c r="U15" s="24">
        <v>75699</v>
      </c>
      <c r="V15" s="24">
        <v>15402175</v>
      </c>
      <c r="W15" s="65"/>
      <c r="X15" s="65"/>
    </row>
    <row r="16" spans="1:24" s="42" customFormat="1" ht="19.5" customHeight="1">
      <c r="A16" s="140" t="s">
        <v>87</v>
      </c>
      <c r="B16" s="141"/>
      <c r="C16" s="24">
        <v>131324</v>
      </c>
      <c r="D16" s="24">
        <v>27924904</v>
      </c>
      <c r="E16" s="24">
        <v>470</v>
      </c>
      <c r="F16" s="24">
        <v>58256</v>
      </c>
      <c r="G16" s="24">
        <v>323</v>
      </c>
      <c r="H16" s="24">
        <v>54798</v>
      </c>
      <c r="I16" s="24">
        <v>17</v>
      </c>
      <c r="J16" s="24">
        <v>15701</v>
      </c>
      <c r="K16" s="24">
        <v>1</v>
      </c>
      <c r="L16" s="24">
        <v>100</v>
      </c>
      <c r="M16" s="24">
        <v>10</v>
      </c>
      <c r="N16" s="24">
        <v>1643</v>
      </c>
      <c r="O16" s="24">
        <v>13</v>
      </c>
      <c r="P16" s="24">
        <v>1944</v>
      </c>
      <c r="Q16" s="24">
        <v>0</v>
      </c>
      <c r="R16" s="24">
        <v>0</v>
      </c>
      <c r="S16" s="24">
        <v>0</v>
      </c>
      <c r="T16" s="24">
        <v>94</v>
      </c>
      <c r="U16" s="24">
        <v>131468</v>
      </c>
      <c r="V16" s="24">
        <v>27943756</v>
      </c>
      <c r="W16" s="65"/>
      <c r="X16" s="65"/>
    </row>
    <row r="17" spans="1:24" s="42" customFormat="1" ht="19.5" customHeight="1">
      <c r="A17" s="140" t="s">
        <v>66</v>
      </c>
      <c r="B17" s="141"/>
      <c r="C17" s="24">
        <v>26672</v>
      </c>
      <c r="D17" s="24">
        <v>5771750</v>
      </c>
      <c r="E17" s="24">
        <v>98</v>
      </c>
      <c r="F17" s="24">
        <v>18363</v>
      </c>
      <c r="G17" s="24">
        <v>86</v>
      </c>
      <c r="H17" s="24">
        <v>18320</v>
      </c>
      <c r="I17" s="24">
        <v>8</v>
      </c>
      <c r="J17" s="24">
        <v>8712</v>
      </c>
      <c r="K17" s="24">
        <v>0</v>
      </c>
      <c r="L17" s="24">
        <v>0</v>
      </c>
      <c r="M17" s="24">
        <v>1</v>
      </c>
      <c r="N17" s="24">
        <v>50</v>
      </c>
      <c r="O17" s="24">
        <v>1</v>
      </c>
      <c r="P17" s="24">
        <v>200</v>
      </c>
      <c r="Q17" s="24">
        <v>0</v>
      </c>
      <c r="R17" s="24">
        <v>0</v>
      </c>
      <c r="S17" s="24">
        <v>0</v>
      </c>
      <c r="T17" s="24">
        <v>0</v>
      </c>
      <c r="U17" s="24">
        <v>26684</v>
      </c>
      <c r="V17" s="24">
        <v>5780355</v>
      </c>
      <c r="W17" s="65"/>
      <c r="X17" s="65"/>
    </row>
    <row r="18" spans="1:24" s="42" customFormat="1" ht="19.5" customHeight="1">
      <c r="A18" s="140" t="s">
        <v>67</v>
      </c>
      <c r="B18" s="141"/>
      <c r="C18" s="24">
        <v>18944</v>
      </c>
      <c r="D18" s="24">
        <v>3742433</v>
      </c>
      <c r="E18" s="24">
        <v>101</v>
      </c>
      <c r="F18" s="24">
        <v>14290</v>
      </c>
      <c r="G18" s="24">
        <v>52</v>
      </c>
      <c r="H18" s="24">
        <v>8620</v>
      </c>
      <c r="I18" s="24">
        <v>4</v>
      </c>
      <c r="J18" s="24">
        <v>7290</v>
      </c>
      <c r="K18" s="24">
        <v>0</v>
      </c>
      <c r="L18" s="24">
        <v>0</v>
      </c>
      <c r="M18" s="24">
        <v>11</v>
      </c>
      <c r="N18" s="24">
        <v>1580</v>
      </c>
      <c r="O18" s="24">
        <v>12</v>
      </c>
      <c r="P18" s="24">
        <v>7380</v>
      </c>
      <c r="Q18" s="24">
        <v>0</v>
      </c>
      <c r="R18" s="24">
        <v>0</v>
      </c>
      <c r="S18" s="24">
        <v>0</v>
      </c>
      <c r="T18" s="24">
        <v>0</v>
      </c>
      <c r="U18" s="24">
        <v>18992</v>
      </c>
      <c r="V18" s="24">
        <v>3749593</v>
      </c>
      <c r="W18" s="65"/>
      <c r="X18" s="65"/>
    </row>
    <row r="19" spans="1:24" s="42" customFormat="1" ht="19.5" customHeight="1">
      <c r="A19" s="140" t="s">
        <v>68</v>
      </c>
      <c r="B19" s="141"/>
      <c r="C19" s="24">
        <v>32436</v>
      </c>
      <c r="D19" s="24">
        <v>4864346</v>
      </c>
      <c r="E19" s="24">
        <v>79</v>
      </c>
      <c r="F19" s="24">
        <v>13629</v>
      </c>
      <c r="G19" s="24">
        <v>43</v>
      </c>
      <c r="H19" s="24">
        <v>12201</v>
      </c>
      <c r="I19" s="24">
        <v>9</v>
      </c>
      <c r="J19" s="24">
        <v>13795</v>
      </c>
      <c r="K19" s="24">
        <v>0</v>
      </c>
      <c r="L19" s="24">
        <v>0</v>
      </c>
      <c r="M19" s="24">
        <v>3</v>
      </c>
      <c r="N19" s="24">
        <v>500</v>
      </c>
      <c r="O19" s="24">
        <v>4</v>
      </c>
      <c r="P19" s="24">
        <v>620</v>
      </c>
      <c r="Q19" s="24">
        <v>0</v>
      </c>
      <c r="R19" s="24">
        <v>0</v>
      </c>
      <c r="S19" s="24">
        <v>1</v>
      </c>
      <c r="T19" s="24">
        <v>5</v>
      </c>
      <c r="U19" s="24">
        <v>32472</v>
      </c>
      <c r="V19" s="24">
        <v>4879454</v>
      </c>
      <c r="W19" s="65"/>
      <c r="X19" s="65"/>
    </row>
    <row r="20" spans="1:24" s="42" customFormat="1" ht="19.5" customHeight="1">
      <c r="A20" s="140" t="s">
        <v>69</v>
      </c>
      <c r="B20" s="141"/>
      <c r="C20" s="24">
        <v>41976</v>
      </c>
      <c r="D20" s="24">
        <v>9455800</v>
      </c>
      <c r="E20" s="24">
        <v>145</v>
      </c>
      <c r="F20" s="24">
        <v>20657</v>
      </c>
      <c r="G20" s="24">
        <v>94</v>
      </c>
      <c r="H20" s="24">
        <v>12842</v>
      </c>
      <c r="I20" s="24">
        <v>11</v>
      </c>
      <c r="J20" s="24">
        <v>16902</v>
      </c>
      <c r="K20" s="24">
        <v>1</v>
      </c>
      <c r="L20" s="24">
        <v>1800</v>
      </c>
      <c r="M20" s="24">
        <v>6</v>
      </c>
      <c r="N20" s="24">
        <v>870</v>
      </c>
      <c r="O20" s="24">
        <v>1</v>
      </c>
      <c r="P20" s="24">
        <v>200</v>
      </c>
      <c r="Q20" s="24">
        <v>0</v>
      </c>
      <c r="R20" s="24">
        <v>0</v>
      </c>
      <c r="S20" s="24">
        <v>0</v>
      </c>
      <c r="T20" s="24">
        <v>0</v>
      </c>
      <c r="U20" s="24">
        <v>42032</v>
      </c>
      <c r="V20" s="24">
        <v>9479387</v>
      </c>
      <c r="W20" s="65"/>
      <c r="X20" s="65"/>
    </row>
    <row r="21" spans="1:24" s="42" customFormat="1" ht="19.5" customHeight="1">
      <c r="A21" s="140" t="s">
        <v>70</v>
      </c>
      <c r="B21" s="141"/>
      <c r="C21" s="24">
        <v>30213</v>
      </c>
      <c r="D21" s="24">
        <v>5935042</v>
      </c>
      <c r="E21" s="24">
        <v>66</v>
      </c>
      <c r="F21" s="24">
        <v>9672</v>
      </c>
      <c r="G21" s="24">
        <v>40</v>
      </c>
      <c r="H21" s="24">
        <v>11344</v>
      </c>
      <c r="I21" s="24">
        <v>6</v>
      </c>
      <c r="J21" s="24">
        <v>5310</v>
      </c>
      <c r="K21" s="24">
        <v>0</v>
      </c>
      <c r="L21" s="24">
        <v>0</v>
      </c>
      <c r="M21" s="24">
        <v>4</v>
      </c>
      <c r="N21" s="24">
        <v>260</v>
      </c>
      <c r="O21" s="24">
        <v>2</v>
      </c>
      <c r="P21" s="24">
        <v>380</v>
      </c>
      <c r="Q21" s="24">
        <v>0</v>
      </c>
      <c r="R21" s="24">
        <v>0</v>
      </c>
      <c r="S21" s="24">
        <v>-1</v>
      </c>
      <c r="T21" s="24">
        <v>-3</v>
      </c>
      <c r="U21" s="24">
        <v>30240</v>
      </c>
      <c r="V21" s="24">
        <v>5938557</v>
      </c>
      <c r="W21" s="65"/>
      <c r="X21" s="65"/>
    </row>
    <row r="22" spans="1:24" s="42" customFormat="1" ht="19.5" customHeight="1">
      <c r="A22" s="140" t="s">
        <v>71</v>
      </c>
      <c r="B22" s="141"/>
      <c r="C22" s="24">
        <v>24973</v>
      </c>
      <c r="D22" s="24">
        <v>7490007</v>
      </c>
      <c r="E22" s="24">
        <v>85</v>
      </c>
      <c r="F22" s="24">
        <v>15124</v>
      </c>
      <c r="G22" s="24">
        <v>84</v>
      </c>
      <c r="H22" s="24">
        <v>12888</v>
      </c>
      <c r="I22" s="24">
        <v>9</v>
      </c>
      <c r="J22" s="24">
        <v>17457</v>
      </c>
      <c r="K22" s="24">
        <v>0</v>
      </c>
      <c r="L22" s="24">
        <v>0</v>
      </c>
      <c r="M22" s="24">
        <v>3</v>
      </c>
      <c r="N22" s="24">
        <v>303</v>
      </c>
      <c r="O22" s="24">
        <v>2</v>
      </c>
      <c r="P22" s="24">
        <v>400</v>
      </c>
      <c r="Q22" s="24">
        <v>0</v>
      </c>
      <c r="R22" s="24">
        <v>0</v>
      </c>
      <c r="S22" s="24">
        <v>1</v>
      </c>
      <c r="T22" s="24">
        <v>200</v>
      </c>
      <c r="U22" s="24">
        <v>24976</v>
      </c>
      <c r="V22" s="24">
        <v>7509803</v>
      </c>
      <c r="W22" s="65"/>
      <c r="X22" s="65"/>
    </row>
    <row r="23" spans="1:24" s="42" customFormat="1" ht="19.5" customHeight="1">
      <c r="A23" s="140" t="s">
        <v>72</v>
      </c>
      <c r="B23" s="141"/>
      <c r="C23" s="24">
        <v>19754</v>
      </c>
      <c r="D23" s="24">
        <v>3844653</v>
      </c>
      <c r="E23" s="24">
        <v>56</v>
      </c>
      <c r="F23" s="24">
        <v>7389</v>
      </c>
      <c r="G23" s="24">
        <v>28</v>
      </c>
      <c r="H23" s="24">
        <v>4169</v>
      </c>
      <c r="I23" s="24">
        <v>3</v>
      </c>
      <c r="J23" s="24">
        <v>1280</v>
      </c>
      <c r="K23" s="24">
        <v>0</v>
      </c>
      <c r="L23" s="24">
        <v>0</v>
      </c>
      <c r="M23" s="24">
        <v>3</v>
      </c>
      <c r="N23" s="24">
        <v>405</v>
      </c>
      <c r="O23" s="24">
        <v>7</v>
      </c>
      <c r="P23" s="24">
        <v>1830</v>
      </c>
      <c r="Q23" s="24">
        <v>0</v>
      </c>
      <c r="R23" s="24">
        <v>0</v>
      </c>
      <c r="S23" s="24">
        <v>0</v>
      </c>
      <c r="T23" s="24">
        <v>0</v>
      </c>
      <c r="U23" s="24">
        <v>19778</v>
      </c>
      <c r="V23" s="24">
        <v>3847728</v>
      </c>
      <c r="W23" s="65"/>
      <c r="X23" s="65"/>
    </row>
    <row r="24" spans="1:24" s="42" customFormat="1" ht="19.5" customHeight="1">
      <c r="A24" s="140" t="s">
        <v>73</v>
      </c>
      <c r="B24" s="141"/>
      <c r="C24" s="24">
        <v>33676</v>
      </c>
      <c r="D24" s="24">
        <v>6689614</v>
      </c>
      <c r="E24" s="24">
        <v>133</v>
      </c>
      <c r="F24" s="24">
        <v>19798</v>
      </c>
      <c r="G24" s="24">
        <v>68</v>
      </c>
      <c r="H24" s="24">
        <v>11757</v>
      </c>
      <c r="I24" s="24">
        <v>9</v>
      </c>
      <c r="J24" s="24">
        <v>14257</v>
      </c>
      <c r="K24" s="24">
        <v>0</v>
      </c>
      <c r="L24" s="24">
        <v>0</v>
      </c>
      <c r="M24" s="24">
        <v>9</v>
      </c>
      <c r="N24" s="24">
        <v>1906</v>
      </c>
      <c r="O24" s="24">
        <v>6</v>
      </c>
      <c r="P24" s="24">
        <v>558</v>
      </c>
      <c r="Q24" s="24">
        <v>0</v>
      </c>
      <c r="R24" s="24">
        <v>0</v>
      </c>
      <c r="S24" s="24">
        <v>0</v>
      </c>
      <c r="T24" s="24">
        <v>0</v>
      </c>
      <c r="U24" s="24">
        <v>33744</v>
      </c>
      <c r="V24" s="24">
        <v>6713260</v>
      </c>
      <c r="W24" s="65"/>
      <c r="X24" s="65"/>
    </row>
    <row r="25" spans="1:24" s="42" customFormat="1" ht="19.5" customHeight="1">
      <c r="A25" s="140" t="s">
        <v>6</v>
      </c>
      <c r="B25" s="141"/>
      <c r="C25" s="24">
        <v>19039</v>
      </c>
      <c r="D25" s="24">
        <v>2625934</v>
      </c>
      <c r="E25" s="24">
        <v>39</v>
      </c>
      <c r="F25" s="24">
        <v>4475</v>
      </c>
      <c r="G25" s="24">
        <v>36</v>
      </c>
      <c r="H25" s="24">
        <v>15013</v>
      </c>
      <c r="I25" s="24">
        <v>3</v>
      </c>
      <c r="J25" s="24">
        <v>558</v>
      </c>
      <c r="K25" s="24">
        <v>1</v>
      </c>
      <c r="L25" s="24">
        <v>50</v>
      </c>
      <c r="M25" s="24">
        <v>1</v>
      </c>
      <c r="N25" s="24">
        <v>3600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19043</v>
      </c>
      <c r="V25" s="24">
        <v>2619504</v>
      </c>
      <c r="W25" s="65"/>
      <c r="X25" s="65"/>
    </row>
    <row r="26" spans="1:24" s="42" customFormat="1" ht="19.5" customHeight="1">
      <c r="A26" s="140" t="s">
        <v>74</v>
      </c>
      <c r="B26" s="141"/>
      <c r="C26" s="24">
        <v>19874</v>
      </c>
      <c r="D26" s="24">
        <v>4937523</v>
      </c>
      <c r="E26" s="24">
        <v>77</v>
      </c>
      <c r="F26" s="24">
        <v>11105</v>
      </c>
      <c r="G26" s="24">
        <v>66</v>
      </c>
      <c r="H26" s="24">
        <v>11141</v>
      </c>
      <c r="I26" s="24">
        <v>7</v>
      </c>
      <c r="J26" s="24">
        <v>4540</v>
      </c>
      <c r="K26" s="24">
        <v>0</v>
      </c>
      <c r="L26" s="24">
        <v>0</v>
      </c>
      <c r="M26" s="24">
        <v>1</v>
      </c>
      <c r="N26" s="24">
        <v>1000</v>
      </c>
      <c r="O26" s="24">
        <v>2</v>
      </c>
      <c r="P26" s="24">
        <v>1100</v>
      </c>
      <c r="Q26" s="24">
        <v>0</v>
      </c>
      <c r="R26" s="24">
        <v>0</v>
      </c>
      <c r="S26" s="24">
        <v>1</v>
      </c>
      <c r="T26" s="24">
        <v>3</v>
      </c>
      <c r="U26" s="24">
        <v>19885</v>
      </c>
      <c r="V26" s="24">
        <v>4941930</v>
      </c>
      <c r="W26" s="65"/>
      <c r="X26" s="65"/>
    </row>
    <row r="27" spans="1:24" s="42" customFormat="1" ht="19.5" customHeight="1">
      <c r="A27" s="140" t="s">
        <v>75</v>
      </c>
      <c r="B27" s="141"/>
      <c r="C27" s="24">
        <v>7240</v>
      </c>
      <c r="D27" s="24">
        <v>1141406</v>
      </c>
      <c r="E27" s="24">
        <v>24</v>
      </c>
      <c r="F27" s="24">
        <v>4506</v>
      </c>
      <c r="G27" s="24">
        <v>14</v>
      </c>
      <c r="H27" s="24">
        <v>1522</v>
      </c>
      <c r="I27" s="24">
        <v>2</v>
      </c>
      <c r="J27" s="24">
        <v>2300</v>
      </c>
      <c r="K27" s="24">
        <v>0</v>
      </c>
      <c r="L27" s="24">
        <v>0</v>
      </c>
      <c r="M27" s="24">
        <v>1</v>
      </c>
      <c r="N27" s="24">
        <v>200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7251</v>
      </c>
      <c r="V27" s="24">
        <v>1146890</v>
      </c>
      <c r="W27" s="65"/>
      <c r="X27" s="65"/>
    </row>
    <row r="28" spans="1:24" s="42" customFormat="1" ht="19.5" customHeight="1">
      <c r="A28" s="140" t="s">
        <v>76</v>
      </c>
      <c r="B28" s="141"/>
      <c r="C28" s="24">
        <v>12803</v>
      </c>
      <c r="D28" s="24">
        <v>2866391</v>
      </c>
      <c r="E28" s="24">
        <v>52</v>
      </c>
      <c r="F28" s="24">
        <v>8602</v>
      </c>
      <c r="G28" s="24">
        <v>50</v>
      </c>
      <c r="H28" s="24">
        <v>9824</v>
      </c>
      <c r="I28" s="24">
        <v>1</v>
      </c>
      <c r="J28" s="24">
        <v>700</v>
      </c>
      <c r="K28" s="24">
        <v>0</v>
      </c>
      <c r="L28" s="24">
        <v>0</v>
      </c>
      <c r="M28" s="24">
        <v>0</v>
      </c>
      <c r="N28" s="24">
        <v>0</v>
      </c>
      <c r="O28" s="24">
        <v>4</v>
      </c>
      <c r="P28" s="24">
        <v>1410</v>
      </c>
      <c r="Q28" s="24">
        <v>0</v>
      </c>
      <c r="R28" s="24">
        <v>0</v>
      </c>
      <c r="S28" s="24">
        <v>0</v>
      </c>
      <c r="T28" s="24">
        <v>0</v>
      </c>
      <c r="U28" s="24">
        <v>12801</v>
      </c>
      <c r="V28" s="24">
        <v>2864459</v>
      </c>
      <c r="W28" s="65"/>
      <c r="X28" s="65"/>
    </row>
    <row r="29" spans="1:24" s="42" customFormat="1" ht="19.5" customHeight="1">
      <c r="A29" s="140" t="s">
        <v>77</v>
      </c>
      <c r="B29" s="141"/>
      <c r="C29" s="24">
        <v>20214</v>
      </c>
      <c r="D29" s="24">
        <v>3516076</v>
      </c>
      <c r="E29" s="24">
        <v>92</v>
      </c>
      <c r="F29" s="24">
        <v>13353</v>
      </c>
      <c r="G29" s="24">
        <v>57</v>
      </c>
      <c r="H29" s="24">
        <v>9661</v>
      </c>
      <c r="I29" s="24">
        <v>5</v>
      </c>
      <c r="J29" s="24">
        <v>14295</v>
      </c>
      <c r="K29" s="24">
        <v>2</v>
      </c>
      <c r="L29" s="24">
        <v>1460</v>
      </c>
      <c r="M29" s="24">
        <v>10</v>
      </c>
      <c r="N29" s="24">
        <v>6390</v>
      </c>
      <c r="O29" s="24">
        <v>5</v>
      </c>
      <c r="P29" s="24">
        <v>560</v>
      </c>
      <c r="Q29" s="24">
        <v>0</v>
      </c>
      <c r="R29" s="24">
        <v>0</v>
      </c>
      <c r="S29" s="24">
        <v>0</v>
      </c>
      <c r="T29" s="24">
        <v>0</v>
      </c>
      <c r="U29" s="24">
        <v>20254</v>
      </c>
      <c r="V29" s="24">
        <v>3538433</v>
      </c>
      <c r="W29" s="65"/>
      <c r="X29" s="65"/>
    </row>
    <row r="30" spans="1:24" s="42" customFormat="1" ht="19.5" customHeight="1">
      <c r="A30" s="140" t="s">
        <v>78</v>
      </c>
      <c r="B30" s="141"/>
      <c r="C30" s="24">
        <v>13849</v>
      </c>
      <c r="D30" s="24">
        <v>3287097</v>
      </c>
      <c r="E30" s="24">
        <v>42</v>
      </c>
      <c r="F30" s="24">
        <v>7290</v>
      </c>
      <c r="G30" s="24">
        <v>44</v>
      </c>
      <c r="H30" s="24">
        <v>10727</v>
      </c>
      <c r="I30" s="24">
        <v>5</v>
      </c>
      <c r="J30" s="24">
        <v>12037</v>
      </c>
      <c r="K30" s="24">
        <v>0</v>
      </c>
      <c r="L30" s="24">
        <v>0</v>
      </c>
      <c r="M30" s="24">
        <v>7</v>
      </c>
      <c r="N30" s="24">
        <v>2730</v>
      </c>
      <c r="O30" s="24">
        <v>2</v>
      </c>
      <c r="P30" s="24">
        <v>400</v>
      </c>
      <c r="Q30" s="24">
        <v>0</v>
      </c>
      <c r="R30" s="24">
        <v>0</v>
      </c>
      <c r="S30" s="24">
        <v>0</v>
      </c>
      <c r="T30" s="24">
        <v>0</v>
      </c>
      <c r="U30" s="24">
        <v>13852</v>
      </c>
      <c r="V30" s="24">
        <v>3298027</v>
      </c>
      <c r="W30" s="65"/>
      <c r="X30" s="65"/>
    </row>
    <row r="31" spans="1:24" s="42" customFormat="1" ht="19.5" customHeight="1">
      <c r="A31" s="140" t="s">
        <v>79</v>
      </c>
      <c r="B31" s="141"/>
      <c r="C31" s="24">
        <v>19374</v>
      </c>
      <c r="D31" s="24">
        <v>2150587</v>
      </c>
      <c r="E31" s="24">
        <v>19</v>
      </c>
      <c r="F31" s="24">
        <v>2360</v>
      </c>
      <c r="G31" s="24">
        <v>20</v>
      </c>
      <c r="H31" s="24">
        <v>3850</v>
      </c>
      <c r="I31" s="24">
        <v>3</v>
      </c>
      <c r="J31" s="24">
        <v>11580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v>19373</v>
      </c>
      <c r="V31" s="24">
        <v>2160677</v>
      </c>
      <c r="W31" s="65"/>
      <c r="X31" s="65"/>
    </row>
    <row r="32" spans="1:24" s="42" customFormat="1" ht="19.5" customHeight="1">
      <c r="A32" s="140" t="s">
        <v>80</v>
      </c>
      <c r="B32" s="141"/>
      <c r="C32" s="24">
        <v>18393</v>
      </c>
      <c r="D32" s="24">
        <v>1789484</v>
      </c>
      <c r="E32" s="24">
        <v>16</v>
      </c>
      <c r="F32" s="24">
        <v>1960</v>
      </c>
      <c r="G32" s="24">
        <v>10</v>
      </c>
      <c r="H32" s="24">
        <v>2610</v>
      </c>
      <c r="I32" s="24">
        <v>3</v>
      </c>
      <c r="J32" s="24">
        <v>11580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18399</v>
      </c>
      <c r="V32" s="24">
        <v>1800414</v>
      </c>
      <c r="W32" s="65"/>
      <c r="X32" s="65"/>
    </row>
    <row r="33" spans="1:24" s="42" customFormat="1" ht="19.5" customHeight="1">
      <c r="A33" s="226" t="s">
        <v>81</v>
      </c>
      <c r="B33" s="227"/>
      <c r="C33" s="123">
        <v>981</v>
      </c>
      <c r="D33" s="124">
        <v>361103</v>
      </c>
      <c r="E33" s="124">
        <v>3</v>
      </c>
      <c r="F33" s="124">
        <v>400</v>
      </c>
      <c r="G33" s="124">
        <v>10</v>
      </c>
      <c r="H33" s="124">
        <v>1240</v>
      </c>
      <c r="I33" s="124">
        <v>0</v>
      </c>
      <c r="J33" s="124">
        <v>0</v>
      </c>
      <c r="K33" s="124">
        <v>0</v>
      </c>
      <c r="L33" s="124">
        <v>0</v>
      </c>
      <c r="M33" s="124">
        <v>0</v>
      </c>
      <c r="N33" s="124">
        <v>0</v>
      </c>
      <c r="O33" s="124">
        <v>0</v>
      </c>
      <c r="P33" s="124">
        <v>0</v>
      </c>
      <c r="Q33" s="124">
        <v>0</v>
      </c>
      <c r="R33" s="124">
        <v>0</v>
      </c>
      <c r="S33" s="124">
        <v>0</v>
      </c>
      <c r="T33" s="124">
        <v>0</v>
      </c>
      <c r="U33" s="124">
        <v>974</v>
      </c>
      <c r="V33" s="124">
        <v>360263</v>
      </c>
      <c r="W33" s="65"/>
      <c r="X33" s="65"/>
    </row>
    <row r="34" spans="1:22" ht="19.5" customHeight="1">
      <c r="A34" s="19" t="s">
        <v>108</v>
      </c>
      <c r="B34" s="19"/>
      <c r="C34" s="19"/>
      <c r="D34" s="19"/>
      <c r="E34" s="20" t="s">
        <v>1</v>
      </c>
      <c r="F34" s="19"/>
      <c r="G34" s="19"/>
      <c r="H34" s="19"/>
      <c r="I34" s="20" t="s">
        <v>109</v>
      </c>
      <c r="J34" s="19"/>
      <c r="K34" s="19"/>
      <c r="L34" s="21" t="s">
        <v>110</v>
      </c>
      <c r="M34" s="41"/>
      <c r="N34" s="41"/>
      <c r="O34" s="41"/>
      <c r="P34" s="41"/>
      <c r="R34" s="41"/>
      <c r="S34" s="41"/>
      <c r="T34" s="41"/>
      <c r="U34" s="41"/>
      <c r="V34" s="130" t="str">
        <f>'2492-00-01'!P34</f>
        <v>中華民國112年2月20日編製</v>
      </c>
    </row>
    <row r="35" spans="1:22" ht="19.5" customHeight="1">
      <c r="A35" s="19"/>
      <c r="B35" s="19"/>
      <c r="C35" s="19"/>
      <c r="D35" s="19"/>
      <c r="E35" s="20"/>
      <c r="F35" s="19"/>
      <c r="G35" s="19"/>
      <c r="H35" s="19"/>
      <c r="I35" s="20" t="s">
        <v>0</v>
      </c>
      <c r="J35" s="19"/>
      <c r="K35" s="19"/>
      <c r="L35" s="19"/>
      <c r="M35" s="42"/>
      <c r="N35" s="42"/>
      <c r="O35" s="42"/>
      <c r="P35" s="42"/>
      <c r="Q35" s="42"/>
      <c r="R35" s="42"/>
      <c r="S35" s="42"/>
      <c r="T35" s="42"/>
      <c r="U35" s="42"/>
      <c r="V35" s="42"/>
    </row>
    <row r="36" spans="1:22" ht="19.5" customHeight="1">
      <c r="A36" s="19"/>
      <c r="B36" s="19"/>
      <c r="C36" s="19"/>
      <c r="D36" s="19"/>
      <c r="E36" s="20"/>
      <c r="F36" s="19"/>
      <c r="G36" s="19"/>
      <c r="H36" s="19"/>
      <c r="I36" s="20"/>
      <c r="J36" s="19"/>
      <c r="K36" s="19"/>
      <c r="L36" s="19"/>
      <c r="M36" s="42"/>
      <c r="N36" s="42"/>
      <c r="O36" s="42"/>
      <c r="P36" s="42"/>
      <c r="Q36" s="42"/>
      <c r="R36" s="42"/>
      <c r="S36" s="42"/>
      <c r="T36" s="42"/>
      <c r="U36" s="42"/>
      <c r="V36" s="42"/>
    </row>
    <row r="37" spans="1:19" ht="19.5" customHeight="1">
      <c r="A37" s="25" t="s">
        <v>151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</row>
    <row r="38" spans="1:19" ht="15.75">
      <c r="A38" s="25" t="s">
        <v>136</v>
      </c>
      <c r="B38" s="41"/>
      <c r="C38" s="42"/>
      <c r="J38" s="42"/>
      <c r="K38" s="42"/>
      <c r="L38" s="42"/>
      <c r="M38" s="42"/>
      <c r="N38" s="42"/>
      <c r="O38" s="42"/>
      <c r="P38" s="42"/>
      <c r="Q38" s="42"/>
      <c r="R38" s="42"/>
      <c r="S38" s="42"/>
    </row>
    <row r="39" spans="2:22" ht="15.75">
      <c r="B39" s="41" t="s">
        <v>89</v>
      </c>
      <c r="C39" s="65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</row>
    <row r="40" spans="2:3" ht="15.75">
      <c r="B40" s="41" t="s">
        <v>133</v>
      </c>
      <c r="C40" s="42"/>
    </row>
    <row r="41" spans="2:3" ht="15.75">
      <c r="B41" s="90" t="s">
        <v>145</v>
      </c>
      <c r="C41" s="42"/>
    </row>
  </sheetData>
  <sheetProtection/>
  <mergeCells count="38">
    <mergeCell ref="A31:B31"/>
    <mergeCell ref="A32:B32"/>
    <mergeCell ref="A33:B33"/>
    <mergeCell ref="A27:B27"/>
    <mergeCell ref="A28:B28"/>
    <mergeCell ref="A29:B29"/>
    <mergeCell ref="A30:B30"/>
    <mergeCell ref="A23:B23"/>
    <mergeCell ref="A24:B24"/>
    <mergeCell ref="A25:B25"/>
    <mergeCell ref="A26:B26"/>
    <mergeCell ref="A19:B19"/>
    <mergeCell ref="A20:B20"/>
    <mergeCell ref="A21:B21"/>
    <mergeCell ref="A22:B22"/>
    <mergeCell ref="A16:B16"/>
    <mergeCell ref="A17:B17"/>
    <mergeCell ref="A18:B18"/>
    <mergeCell ref="A11:B11"/>
    <mergeCell ref="A12:B12"/>
    <mergeCell ref="A14:B14"/>
    <mergeCell ref="A15:B15"/>
    <mergeCell ref="A13:B13"/>
    <mergeCell ref="A3:V4"/>
    <mergeCell ref="U6:V7"/>
    <mergeCell ref="E7:F7"/>
    <mergeCell ref="G7:H7"/>
    <mergeCell ref="I7:J7"/>
    <mergeCell ref="K7:L7"/>
    <mergeCell ref="A9:B9"/>
    <mergeCell ref="C6:D7"/>
    <mergeCell ref="E6:T6"/>
    <mergeCell ref="A10:B10"/>
    <mergeCell ref="M7:N7"/>
    <mergeCell ref="O7:P7"/>
    <mergeCell ref="Q7:R7"/>
    <mergeCell ref="S7:T7"/>
    <mergeCell ref="A6:B8"/>
  </mergeCells>
  <printOptions/>
  <pageMargins left="0.3937007874015748" right="0.3937007874015748" top="0.984251968503937" bottom="0.3937007874015748" header="0" footer="0"/>
  <pageSetup horizontalDpi="600" verticalDpi="600" orientation="landscape" paperSize="8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40"/>
  <sheetViews>
    <sheetView view="pageBreakPreview" zoomScaleSheetLayoutView="100" zoomScalePageLayoutView="0" workbookViewId="0" topLeftCell="A4">
      <pane xSplit="2" ySplit="5" topLeftCell="C9" activePane="bottomRight" state="frozen"/>
      <selection pane="topLeft" activeCell="A4" sqref="A4"/>
      <selection pane="topRight" activeCell="C4" sqref="C4"/>
      <selection pane="bottomLeft" activeCell="A9" sqref="A9"/>
      <selection pane="bottomRight" activeCell="I14" sqref="I14"/>
    </sheetView>
  </sheetViews>
  <sheetFormatPr defaultColWidth="10.00390625" defaultRowHeight="16.5"/>
  <cols>
    <col min="1" max="1" width="10.00390625" style="5" customWidth="1"/>
    <col min="2" max="2" width="2.625" style="5" customWidth="1"/>
    <col min="3" max="3" width="13.125" style="5" customWidth="1"/>
    <col min="4" max="4" width="15.6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10.00390625" style="5" customWidth="1"/>
    <col min="24" max="24" width="2.625" style="5" customWidth="1"/>
    <col min="25" max="25" width="13.125" style="5" customWidth="1"/>
    <col min="26" max="26" width="15.6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45" width="10.00390625" style="5" customWidth="1"/>
    <col min="46" max="46" width="13.25390625" style="5" bestFit="1" customWidth="1"/>
    <col min="47" max="16384" width="10.00390625" style="5" customWidth="1"/>
  </cols>
  <sheetData>
    <row r="1" spans="1:44" ht="16.5" customHeight="1">
      <c r="A1" s="133" t="s">
        <v>139</v>
      </c>
      <c r="B1" s="137"/>
      <c r="C1" s="48"/>
      <c r="D1" s="25"/>
      <c r="M1" s="4"/>
      <c r="N1" s="4"/>
      <c r="Q1" s="51"/>
      <c r="R1" s="51"/>
      <c r="S1" s="51"/>
      <c r="T1" s="1" t="s">
        <v>2</v>
      </c>
      <c r="U1" s="190" t="s">
        <v>141</v>
      </c>
      <c r="V1" s="190"/>
      <c r="W1" s="133" t="s">
        <v>139</v>
      </c>
      <c r="X1" s="137"/>
      <c r="AJ1" s="4"/>
      <c r="AO1" s="51"/>
      <c r="AP1" s="1" t="s">
        <v>2</v>
      </c>
      <c r="AQ1" s="229" t="s">
        <v>141</v>
      </c>
      <c r="AR1" s="229"/>
    </row>
    <row r="2" spans="1:44" ht="16.5" customHeight="1">
      <c r="A2" s="136" t="s">
        <v>223</v>
      </c>
      <c r="B2" s="138" t="s">
        <v>225</v>
      </c>
      <c r="C2" s="56"/>
      <c r="D2" s="87"/>
      <c r="E2" s="7"/>
      <c r="F2" s="7"/>
      <c r="G2" s="7"/>
      <c r="H2" s="7"/>
      <c r="I2" s="7"/>
      <c r="J2" s="57"/>
      <c r="K2" s="83"/>
      <c r="L2" s="83"/>
      <c r="M2" s="83"/>
      <c r="N2" s="83"/>
      <c r="O2" s="8"/>
      <c r="P2" s="57"/>
      <c r="Q2" s="16"/>
      <c r="R2" s="16"/>
      <c r="S2" s="16"/>
      <c r="T2" s="1" t="s">
        <v>41</v>
      </c>
      <c r="U2" s="234" t="s">
        <v>60</v>
      </c>
      <c r="V2" s="234"/>
      <c r="W2" s="136" t="s">
        <v>223</v>
      </c>
      <c r="X2" s="138" t="s">
        <v>225</v>
      </c>
      <c r="Y2" s="9"/>
      <c r="Z2" s="9"/>
      <c r="AA2" s="9"/>
      <c r="AB2" s="9"/>
      <c r="AC2" s="9"/>
      <c r="AD2" s="9"/>
      <c r="AE2" s="9"/>
      <c r="AF2" s="9"/>
      <c r="AG2" s="9"/>
      <c r="AI2" s="83"/>
      <c r="AJ2" s="83"/>
      <c r="AK2" s="8"/>
      <c r="AN2" s="57"/>
      <c r="AO2" s="58"/>
      <c r="AP2" s="1" t="s">
        <v>41</v>
      </c>
      <c r="AQ2" s="229" t="s">
        <v>60</v>
      </c>
      <c r="AR2" s="229"/>
    </row>
    <row r="3" spans="1:44" s="10" customFormat="1" ht="19.5" customHeight="1">
      <c r="A3" s="154" t="s">
        <v>59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154" t="s">
        <v>61</v>
      </c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6"/>
      <c r="AQ3" s="236"/>
      <c r="AR3" s="236"/>
    </row>
    <row r="4" spans="1:44" s="10" customFormat="1" ht="19.5" customHeight="1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7"/>
      <c r="AR4" s="237"/>
    </row>
    <row r="5" spans="1:44" s="13" customFormat="1" ht="19.5" customHeight="1">
      <c r="A5" s="11"/>
      <c r="B5" s="11"/>
      <c r="C5" s="11"/>
      <c r="D5" s="11"/>
      <c r="E5" s="11"/>
      <c r="F5" s="11"/>
      <c r="G5" s="185" t="str">
        <f>'2492-00-02'!K5</f>
        <v>   中華民國 112年1月</v>
      </c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88"/>
      <c r="S5" s="88"/>
      <c r="T5" s="88"/>
      <c r="V5" s="28" t="s">
        <v>131</v>
      </c>
      <c r="W5" s="11"/>
      <c r="X5" s="11"/>
      <c r="Y5" s="84"/>
      <c r="Z5" s="84"/>
      <c r="AA5" s="84"/>
      <c r="AB5" s="84"/>
      <c r="AC5" s="157" t="str">
        <f>'2492-00-02'!K5</f>
        <v>   中華民國 112年1月</v>
      </c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4"/>
      <c r="AP5" s="14"/>
      <c r="AQ5" s="14"/>
      <c r="AR5" s="28" t="s">
        <v>131</v>
      </c>
    </row>
    <row r="6" spans="1:44" ht="16.5" customHeight="1">
      <c r="A6" s="242" t="s">
        <v>45</v>
      </c>
      <c r="B6" s="257"/>
      <c r="C6" s="159" t="s">
        <v>46</v>
      </c>
      <c r="D6" s="160"/>
      <c r="E6" s="167" t="s">
        <v>26</v>
      </c>
      <c r="F6" s="168"/>
      <c r="G6" s="150" t="s">
        <v>11</v>
      </c>
      <c r="H6" s="160"/>
      <c r="I6" s="150" t="s">
        <v>9</v>
      </c>
      <c r="J6" s="160"/>
      <c r="K6" s="167" t="s">
        <v>31</v>
      </c>
      <c r="L6" s="168"/>
      <c r="M6" s="255" t="s">
        <v>47</v>
      </c>
      <c r="N6" s="256"/>
      <c r="O6" s="238" t="s">
        <v>158</v>
      </c>
      <c r="P6" s="239"/>
      <c r="Q6" s="150" t="s">
        <v>12</v>
      </c>
      <c r="R6" s="160"/>
      <c r="S6" s="159" t="s">
        <v>33</v>
      </c>
      <c r="T6" s="160"/>
      <c r="U6" s="150" t="s">
        <v>13</v>
      </c>
      <c r="V6" s="160"/>
      <c r="W6" s="242" t="s">
        <v>45</v>
      </c>
      <c r="X6" s="243"/>
      <c r="Y6" s="248" t="s">
        <v>154</v>
      </c>
      <c r="Z6" s="252"/>
      <c r="AA6" s="150" t="s">
        <v>14</v>
      </c>
      <c r="AB6" s="160"/>
      <c r="AC6" s="150" t="s">
        <v>34</v>
      </c>
      <c r="AD6" s="160"/>
      <c r="AE6" s="150" t="s">
        <v>48</v>
      </c>
      <c r="AF6" s="151"/>
      <c r="AG6" s="167" t="s">
        <v>49</v>
      </c>
      <c r="AH6" s="168"/>
      <c r="AI6" s="150" t="s">
        <v>50</v>
      </c>
      <c r="AJ6" s="151"/>
      <c r="AK6" s="248" t="s">
        <v>159</v>
      </c>
      <c r="AL6" s="249"/>
      <c r="AM6" s="150" t="s">
        <v>51</v>
      </c>
      <c r="AN6" s="151"/>
      <c r="AO6" s="150" t="s">
        <v>52</v>
      </c>
      <c r="AP6" s="151"/>
      <c r="AQ6" s="150" t="s">
        <v>8</v>
      </c>
      <c r="AR6" s="160"/>
    </row>
    <row r="7" spans="1:49" ht="15.75">
      <c r="A7" s="244"/>
      <c r="B7" s="258"/>
      <c r="C7" s="161"/>
      <c r="D7" s="162"/>
      <c r="E7" s="169"/>
      <c r="F7" s="170"/>
      <c r="G7" s="161"/>
      <c r="H7" s="162"/>
      <c r="I7" s="161"/>
      <c r="J7" s="162"/>
      <c r="K7" s="169"/>
      <c r="L7" s="170"/>
      <c r="M7" s="169" t="s">
        <v>53</v>
      </c>
      <c r="N7" s="170"/>
      <c r="O7" s="240"/>
      <c r="P7" s="241"/>
      <c r="Q7" s="161"/>
      <c r="R7" s="162"/>
      <c r="S7" s="161"/>
      <c r="T7" s="162"/>
      <c r="U7" s="161"/>
      <c r="V7" s="162"/>
      <c r="W7" s="244"/>
      <c r="X7" s="245"/>
      <c r="Y7" s="253"/>
      <c r="Z7" s="254"/>
      <c r="AA7" s="161"/>
      <c r="AB7" s="162"/>
      <c r="AC7" s="161"/>
      <c r="AD7" s="162"/>
      <c r="AE7" s="228" t="s">
        <v>54</v>
      </c>
      <c r="AF7" s="162"/>
      <c r="AG7" s="169"/>
      <c r="AH7" s="170"/>
      <c r="AI7" s="228" t="s">
        <v>55</v>
      </c>
      <c r="AJ7" s="162"/>
      <c r="AK7" s="250"/>
      <c r="AL7" s="251"/>
      <c r="AM7" s="228" t="s">
        <v>56</v>
      </c>
      <c r="AN7" s="231"/>
      <c r="AO7" s="232" t="s">
        <v>57</v>
      </c>
      <c r="AP7" s="233"/>
      <c r="AQ7" s="230"/>
      <c r="AR7" s="231"/>
      <c r="AS7" s="50"/>
      <c r="AT7" s="50"/>
      <c r="AU7" s="50"/>
      <c r="AV7" s="50"/>
      <c r="AW7" s="50"/>
    </row>
    <row r="8" spans="1:48" ht="15.75" customHeight="1">
      <c r="A8" s="246"/>
      <c r="B8" s="259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1" t="s">
        <v>4</v>
      </c>
      <c r="W8" s="246"/>
      <c r="X8" s="247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" t="s">
        <v>5</v>
      </c>
      <c r="AP8" s="59" t="s">
        <v>4</v>
      </c>
      <c r="AQ8" s="1" t="s">
        <v>5</v>
      </c>
      <c r="AR8" s="60" t="s">
        <v>4</v>
      </c>
      <c r="AS8" s="50"/>
      <c r="AT8" s="50"/>
      <c r="AU8" s="50"/>
      <c r="AV8" s="50"/>
    </row>
    <row r="9" spans="1:60" s="18" customFormat="1" ht="24" customHeight="1">
      <c r="A9" s="146" t="s">
        <v>10</v>
      </c>
      <c r="B9" s="147"/>
      <c r="C9" s="24">
        <v>3622</v>
      </c>
      <c r="D9" s="24">
        <v>534876</v>
      </c>
      <c r="E9" s="24">
        <v>56</v>
      </c>
      <c r="F9" s="24">
        <v>7053</v>
      </c>
      <c r="G9" s="24">
        <v>4</v>
      </c>
      <c r="H9" s="24">
        <v>1620</v>
      </c>
      <c r="I9" s="24">
        <v>109</v>
      </c>
      <c r="J9" s="24">
        <v>18672</v>
      </c>
      <c r="K9" s="24">
        <v>2</v>
      </c>
      <c r="L9" s="24">
        <v>400</v>
      </c>
      <c r="M9" s="24">
        <v>14</v>
      </c>
      <c r="N9" s="24">
        <v>3303</v>
      </c>
      <c r="O9" s="24">
        <v>441</v>
      </c>
      <c r="P9" s="24">
        <v>99811</v>
      </c>
      <c r="Q9" s="24">
        <v>1853</v>
      </c>
      <c r="R9" s="24">
        <v>252186</v>
      </c>
      <c r="S9" s="24">
        <v>15</v>
      </c>
      <c r="T9" s="24">
        <v>3587</v>
      </c>
      <c r="U9" s="24">
        <v>624</v>
      </c>
      <c r="V9" s="24">
        <v>75431</v>
      </c>
      <c r="W9" s="146" t="s">
        <v>10</v>
      </c>
      <c r="X9" s="147"/>
      <c r="Y9" s="24">
        <v>33</v>
      </c>
      <c r="Z9" s="24">
        <v>4578</v>
      </c>
      <c r="AA9" s="24">
        <v>11</v>
      </c>
      <c r="AB9" s="24">
        <v>1529</v>
      </c>
      <c r="AC9" s="24">
        <v>26</v>
      </c>
      <c r="AD9" s="24">
        <v>8700</v>
      </c>
      <c r="AE9" s="24">
        <v>68</v>
      </c>
      <c r="AF9" s="24">
        <v>8986</v>
      </c>
      <c r="AG9" s="24">
        <v>98</v>
      </c>
      <c r="AH9" s="24">
        <v>16558</v>
      </c>
      <c r="AI9" s="24">
        <v>0</v>
      </c>
      <c r="AJ9" s="24">
        <v>0</v>
      </c>
      <c r="AK9" s="24">
        <v>30</v>
      </c>
      <c r="AL9" s="24">
        <v>2959</v>
      </c>
      <c r="AM9" s="24">
        <v>0</v>
      </c>
      <c r="AN9" s="24">
        <v>0</v>
      </c>
      <c r="AO9" s="24">
        <v>79</v>
      </c>
      <c r="AP9" s="24">
        <v>10308</v>
      </c>
      <c r="AQ9" s="24">
        <v>159</v>
      </c>
      <c r="AR9" s="24">
        <v>19196</v>
      </c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</row>
    <row r="10" spans="1:60" ht="24" customHeight="1">
      <c r="A10" s="148" t="s">
        <v>62</v>
      </c>
      <c r="B10" s="145"/>
      <c r="C10" s="24">
        <v>3603</v>
      </c>
      <c r="D10" s="24">
        <v>532516</v>
      </c>
      <c r="E10" s="24">
        <v>56</v>
      </c>
      <c r="F10" s="24">
        <v>7053</v>
      </c>
      <c r="G10" s="24">
        <v>4</v>
      </c>
      <c r="H10" s="24">
        <v>1620</v>
      </c>
      <c r="I10" s="24">
        <v>108</v>
      </c>
      <c r="J10" s="24">
        <v>18622</v>
      </c>
      <c r="K10" s="24">
        <v>2</v>
      </c>
      <c r="L10" s="24">
        <v>400</v>
      </c>
      <c r="M10" s="24">
        <v>14</v>
      </c>
      <c r="N10" s="24">
        <v>3303</v>
      </c>
      <c r="O10" s="24">
        <v>437</v>
      </c>
      <c r="P10" s="24">
        <v>99111</v>
      </c>
      <c r="Q10" s="24">
        <v>1846</v>
      </c>
      <c r="R10" s="24">
        <v>251476</v>
      </c>
      <c r="S10" s="24">
        <v>15</v>
      </c>
      <c r="T10" s="24">
        <v>3587</v>
      </c>
      <c r="U10" s="24">
        <v>621</v>
      </c>
      <c r="V10" s="24">
        <v>75131</v>
      </c>
      <c r="W10" s="148" t="s">
        <v>62</v>
      </c>
      <c r="X10" s="149"/>
      <c r="Y10" s="24">
        <v>33</v>
      </c>
      <c r="Z10" s="24">
        <v>4578</v>
      </c>
      <c r="AA10" s="24">
        <v>11</v>
      </c>
      <c r="AB10" s="24">
        <v>1529</v>
      </c>
      <c r="AC10" s="24">
        <v>26</v>
      </c>
      <c r="AD10" s="24">
        <v>8700</v>
      </c>
      <c r="AE10" s="24">
        <v>66</v>
      </c>
      <c r="AF10" s="24">
        <v>8636</v>
      </c>
      <c r="AG10" s="24">
        <v>97</v>
      </c>
      <c r="AH10" s="24">
        <v>16358</v>
      </c>
      <c r="AI10" s="24">
        <v>0</v>
      </c>
      <c r="AJ10" s="24">
        <v>0</v>
      </c>
      <c r="AK10" s="24">
        <v>30</v>
      </c>
      <c r="AL10" s="24">
        <v>2959</v>
      </c>
      <c r="AM10" s="24">
        <v>0</v>
      </c>
      <c r="AN10" s="24">
        <v>0</v>
      </c>
      <c r="AO10" s="24">
        <v>79</v>
      </c>
      <c r="AP10" s="24">
        <v>10308</v>
      </c>
      <c r="AQ10" s="24">
        <v>158</v>
      </c>
      <c r="AR10" s="24">
        <v>19146</v>
      </c>
      <c r="AS10" s="61"/>
      <c r="AT10" s="61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</row>
    <row r="11" spans="1:60" ht="24" customHeight="1">
      <c r="A11" s="140" t="s">
        <v>134</v>
      </c>
      <c r="B11" s="141"/>
      <c r="C11" s="24">
        <v>580</v>
      </c>
      <c r="D11" s="24">
        <v>89547</v>
      </c>
      <c r="E11" s="24">
        <v>3</v>
      </c>
      <c r="F11" s="24">
        <v>330</v>
      </c>
      <c r="G11" s="24">
        <v>0</v>
      </c>
      <c r="H11" s="24">
        <v>0</v>
      </c>
      <c r="I11" s="24">
        <v>12</v>
      </c>
      <c r="J11" s="24">
        <v>2075</v>
      </c>
      <c r="K11" s="24">
        <v>0</v>
      </c>
      <c r="L11" s="24">
        <v>0</v>
      </c>
      <c r="M11" s="24">
        <v>2</v>
      </c>
      <c r="N11" s="24">
        <v>280</v>
      </c>
      <c r="O11" s="24">
        <v>56</v>
      </c>
      <c r="P11" s="24">
        <v>12378</v>
      </c>
      <c r="Q11" s="24">
        <v>345</v>
      </c>
      <c r="R11" s="24">
        <v>52618</v>
      </c>
      <c r="S11" s="24">
        <v>2</v>
      </c>
      <c r="T11" s="24">
        <v>300</v>
      </c>
      <c r="U11" s="24">
        <v>100</v>
      </c>
      <c r="V11" s="24">
        <v>13176</v>
      </c>
      <c r="W11" s="144" t="s">
        <v>82</v>
      </c>
      <c r="X11" s="145"/>
      <c r="Y11" s="24">
        <v>8</v>
      </c>
      <c r="Z11" s="24">
        <v>1100</v>
      </c>
      <c r="AA11" s="24">
        <v>1</v>
      </c>
      <c r="AB11" s="24">
        <v>50</v>
      </c>
      <c r="AC11" s="24">
        <v>0</v>
      </c>
      <c r="AD11" s="24">
        <v>0</v>
      </c>
      <c r="AE11" s="24">
        <v>9</v>
      </c>
      <c r="AF11" s="24">
        <v>1580</v>
      </c>
      <c r="AG11" s="24">
        <v>7</v>
      </c>
      <c r="AH11" s="24">
        <v>1900</v>
      </c>
      <c r="AI11" s="24">
        <v>0</v>
      </c>
      <c r="AJ11" s="24">
        <v>0</v>
      </c>
      <c r="AK11" s="24">
        <v>3</v>
      </c>
      <c r="AL11" s="24">
        <v>400</v>
      </c>
      <c r="AM11" s="24">
        <v>0</v>
      </c>
      <c r="AN11" s="24">
        <v>0</v>
      </c>
      <c r="AO11" s="24">
        <v>9</v>
      </c>
      <c r="AP11" s="24">
        <v>660</v>
      </c>
      <c r="AQ11" s="24">
        <v>23</v>
      </c>
      <c r="AR11" s="24">
        <v>2700</v>
      </c>
      <c r="AS11" s="61"/>
      <c r="AT11" s="61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</row>
    <row r="12" spans="1:60" ht="24" customHeight="1">
      <c r="A12" s="144" t="s">
        <v>84</v>
      </c>
      <c r="B12" s="145"/>
      <c r="C12" s="24">
        <v>264</v>
      </c>
      <c r="D12" s="24">
        <v>44601</v>
      </c>
      <c r="E12" s="24">
        <v>1</v>
      </c>
      <c r="F12" s="24">
        <v>100</v>
      </c>
      <c r="G12" s="24">
        <v>1</v>
      </c>
      <c r="H12" s="24">
        <v>200</v>
      </c>
      <c r="I12" s="24">
        <v>3</v>
      </c>
      <c r="J12" s="24">
        <v>500</v>
      </c>
      <c r="K12" s="24">
        <v>0</v>
      </c>
      <c r="L12" s="24">
        <v>0</v>
      </c>
      <c r="M12" s="24">
        <v>2</v>
      </c>
      <c r="N12" s="24">
        <v>350</v>
      </c>
      <c r="O12" s="24">
        <v>12</v>
      </c>
      <c r="P12" s="24">
        <v>5040</v>
      </c>
      <c r="Q12" s="24">
        <v>144</v>
      </c>
      <c r="R12" s="24">
        <v>23172</v>
      </c>
      <c r="S12" s="24">
        <v>0</v>
      </c>
      <c r="T12" s="24">
        <v>0</v>
      </c>
      <c r="U12" s="24">
        <v>59</v>
      </c>
      <c r="V12" s="24">
        <v>8865</v>
      </c>
      <c r="W12" s="144" t="s">
        <v>84</v>
      </c>
      <c r="X12" s="145"/>
      <c r="Y12" s="24">
        <v>6</v>
      </c>
      <c r="Z12" s="24">
        <v>1050</v>
      </c>
      <c r="AA12" s="24">
        <v>1</v>
      </c>
      <c r="AB12" s="24">
        <v>100</v>
      </c>
      <c r="AC12" s="24">
        <v>2</v>
      </c>
      <c r="AD12" s="24">
        <v>400</v>
      </c>
      <c r="AE12" s="24">
        <v>9</v>
      </c>
      <c r="AF12" s="24">
        <v>1520</v>
      </c>
      <c r="AG12" s="24">
        <v>6</v>
      </c>
      <c r="AH12" s="24">
        <v>770</v>
      </c>
      <c r="AI12" s="24">
        <v>0</v>
      </c>
      <c r="AJ12" s="24">
        <v>0</v>
      </c>
      <c r="AK12" s="24">
        <v>2</v>
      </c>
      <c r="AL12" s="24">
        <v>200</v>
      </c>
      <c r="AM12" s="24">
        <v>0</v>
      </c>
      <c r="AN12" s="24">
        <v>0</v>
      </c>
      <c r="AO12" s="24">
        <v>5</v>
      </c>
      <c r="AP12" s="24">
        <v>618</v>
      </c>
      <c r="AQ12" s="24">
        <v>11</v>
      </c>
      <c r="AR12" s="24">
        <v>1716</v>
      </c>
      <c r="AS12" s="61"/>
      <c r="AT12" s="61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</row>
    <row r="13" spans="1:60" ht="24" customHeight="1">
      <c r="A13" s="140" t="s">
        <v>148</v>
      </c>
      <c r="B13" s="141"/>
      <c r="C13" s="24">
        <v>365</v>
      </c>
      <c r="D13" s="24">
        <v>53422</v>
      </c>
      <c r="E13" s="24">
        <v>0</v>
      </c>
      <c r="F13" s="24">
        <v>0</v>
      </c>
      <c r="G13" s="24">
        <v>0</v>
      </c>
      <c r="H13" s="24">
        <v>0</v>
      </c>
      <c r="I13" s="24">
        <v>9</v>
      </c>
      <c r="J13" s="24">
        <v>1310</v>
      </c>
      <c r="K13" s="24">
        <v>0</v>
      </c>
      <c r="L13" s="24">
        <v>0</v>
      </c>
      <c r="M13" s="24">
        <v>1</v>
      </c>
      <c r="N13" s="24">
        <v>200</v>
      </c>
      <c r="O13" s="24">
        <v>31</v>
      </c>
      <c r="P13" s="24">
        <v>6538</v>
      </c>
      <c r="Q13" s="24">
        <v>186</v>
      </c>
      <c r="R13" s="24">
        <v>27768</v>
      </c>
      <c r="S13" s="24">
        <v>2</v>
      </c>
      <c r="T13" s="24">
        <v>250</v>
      </c>
      <c r="U13" s="24">
        <v>88</v>
      </c>
      <c r="V13" s="24">
        <v>10156</v>
      </c>
      <c r="W13" s="140" t="s">
        <v>147</v>
      </c>
      <c r="X13" s="141"/>
      <c r="Y13" s="24">
        <v>2</v>
      </c>
      <c r="Z13" s="24">
        <v>70</v>
      </c>
      <c r="AA13" s="24">
        <v>1</v>
      </c>
      <c r="AB13" s="24">
        <v>200</v>
      </c>
      <c r="AC13" s="24">
        <v>4</v>
      </c>
      <c r="AD13" s="24">
        <v>1640</v>
      </c>
      <c r="AE13" s="24">
        <v>10</v>
      </c>
      <c r="AF13" s="24">
        <v>1230</v>
      </c>
      <c r="AG13" s="24">
        <v>5</v>
      </c>
      <c r="AH13" s="24">
        <v>930</v>
      </c>
      <c r="AI13" s="24">
        <v>0</v>
      </c>
      <c r="AJ13" s="24">
        <v>0</v>
      </c>
      <c r="AK13" s="24">
        <v>6</v>
      </c>
      <c r="AL13" s="24">
        <v>600</v>
      </c>
      <c r="AM13" s="24">
        <v>0</v>
      </c>
      <c r="AN13" s="24">
        <v>0</v>
      </c>
      <c r="AO13" s="24">
        <v>4</v>
      </c>
      <c r="AP13" s="24">
        <v>480</v>
      </c>
      <c r="AQ13" s="24">
        <v>16</v>
      </c>
      <c r="AR13" s="24">
        <v>2050</v>
      </c>
      <c r="AS13" s="61"/>
      <c r="AT13" s="61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</row>
    <row r="14" spans="1:60" ht="24" customHeight="1">
      <c r="A14" s="140" t="s">
        <v>7</v>
      </c>
      <c r="B14" s="141"/>
      <c r="C14" s="24">
        <v>485</v>
      </c>
      <c r="D14" s="24">
        <v>69669</v>
      </c>
      <c r="E14" s="24">
        <v>3</v>
      </c>
      <c r="F14" s="24">
        <v>430</v>
      </c>
      <c r="G14" s="24">
        <v>0</v>
      </c>
      <c r="H14" s="24">
        <v>0</v>
      </c>
      <c r="I14" s="24">
        <v>20</v>
      </c>
      <c r="J14" s="24">
        <v>4128</v>
      </c>
      <c r="K14" s="24">
        <v>0</v>
      </c>
      <c r="L14" s="24">
        <v>0</v>
      </c>
      <c r="M14" s="24">
        <v>1</v>
      </c>
      <c r="N14" s="24">
        <v>200</v>
      </c>
      <c r="O14" s="24">
        <v>62</v>
      </c>
      <c r="P14" s="24">
        <v>11940</v>
      </c>
      <c r="Q14" s="24">
        <v>271</v>
      </c>
      <c r="R14" s="24">
        <v>35630</v>
      </c>
      <c r="S14" s="24">
        <v>2</v>
      </c>
      <c r="T14" s="24">
        <v>400</v>
      </c>
      <c r="U14" s="24">
        <v>68</v>
      </c>
      <c r="V14" s="24">
        <v>8686</v>
      </c>
      <c r="W14" s="140" t="s">
        <v>7</v>
      </c>
      <c r="X14" s="141"/>
      <c r="Y14" s="24">
        <v>4</v>
      </c>
      <c r="Z14" s="24">
        <v>758</v>
      </c>
      <c r="AA14" s="24">
        <v>2</v>
      </c>
      <c r="AB14" s="24">
        <v>430</v>
      </c>
      <c r="AC14" s="24">
        <v>3</v>
      </c>
      <c r="AD14" s="24">
        <v>630</v>
      </c>
      <c r="AE14" s="24">
        <v>5</v>
      </c>
      <c r="AF14" s="24">
        <v>700</v>
      </c>
      <c r="AG14" s="24">
        <v>10</v>
      </c>
      <c r="AH14" s="24">
        <v>1488</v>
      </c>
      <c r="AI14" s="24">
        <v>0</v>
      </c>
      <c r="AJ14" s="24">
        <v>0</v>
      </c>
      <c r="AK14" s="24">
        <v>5</v>
      </c>
      <c r="AL14" s="24">
        <v>450</v>
      </c>
      <c r="AM14" s="24">
        <v>0</v>
      </c>
      <c r="AN14" s="24">
        <v>0</v>
      </c>
      <c r="AO14" s="24">
        <v>5</v>
      </c>
      <c r="AP14" s="24">
        <v>650</v>
      </c>
      <c r="AQ14" s="24">
        <v>24</v>
      </c>
      <c r="AR14" s="24">
        <v>3149</v>
      </c>
      <c r="AS14" s="61"/>
      <c r="AT14" s="61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</row>
    <row r="15" spans="1:60" ht="24" customHeight="1">
      <c r="A15" s="140" t="s">
        <v>65</v>
      </c>
      <c r="B15" s="141"/>
      <c r="C15" s="24">
        <v>350</v>
      </c>
      <c r="D15" s="24">
        <v>48769</v>
      </c>
      <c r="E15" s="24">
        <v>7</v>
      </c>
      <c r="F15" s="24">
        <v>1050</v>
      </c>
      <c r="G15" s="24">
        <v>0</v>
      </c>
      <c r="H15" s="24">
        <v>0</v>
      </c>
      <c r="I15" s="24">
        <v>13</v>
      </c>
      <c r="J15" s="24">
        <v>2899</v>
      </c>
      <c r="K15" s="24">
        <v>0</v>
      </c>
      <c r="L15" s="24">
        <v>0</v>
      </c>
      <c r="M15" s="24">
        <v>1</v>
      </c>
      <c r="N15" s="24">
        <v>3</v>
      </c>
      <c r="O15" s="24">
        <v>56</v>
      </c>
      <c r="P15" s="24">
        <v>10838</v>
      </c>
      <c r="Q15" s="24">
        <v>171</v>
      </c>
      <c r="R15" s="24">
        <v>20859</v>
      </c>
      <c r="S15" s="24">
        <v>1</v>
      </c>
      <c r="T15" s="24">
        <v>1000</v>
      </c>
      <c r="U15" s="24">
        <v>59</v>
      </c>
      <c r="V15" s="24">
        <v>7114</v>
      </c>
      <c r="W15" s="140" t="s">
        <v>65</v>
      </c>
      <c r="X15" s="141"/>
      <c r="Y15" s="24">
        <v>1</v>
      </c>
      <c r="Z15" s="24">
        <v>200</v>
      </c>
      <c r="AA15" s="24">
        <v>0</v>
      </c>
      <c r="AB15" s="24">
        <v>0</v>
      </c>
      <c r="AC15" s="24">
        <v>4</v>
      </c>
      <c r="AD15" s="24">
        <v>680</v>
      </c>
      <c r="AE15" s="24">
        <v>7</v>
      </c>
      <c r="AF15" s="24">
        <v>803</v>
      </c>
      <c r="AG15" s="24">
        <v>8</v>
      </c>
      <c r="AH15" s="24">
        <v>478</v>
      </c>
      <c r="AI15" s="24">
        <v>0</v>
      </c>
      <c r="AJ15" s="24">
        <v>0</v>
      </c>
      <c r="AK15" s="24">
        <v>3</v>
      </c>
      <c r="AL15" s="24">
        <v>260</v>
      </c>
      <c r="AM15" s="24">
        <v>0</v>
      </c>
      <c r="AN15" s="24">
        <v>0</v>
      </c>
      <c r="AO15" s="24">
        <v>6</v>
      </c>
      <c r="AP15" s="24">
        <v>810</v>
      </c>
      <c r="AQ15" s="24">
        <v>13</v>
      </c>
      <c r="AR15" s="24">
        <v>1775</v>
      </c>
      <c r="AS15" s="61"/>
      <c r="AT15" s="61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</row>
    <row r="16" spans="1:60" ht="24" customHeight="1">
      <c r="A16" s="140" t="s">
        <v>86</v>
      </c>
      <c r="B16" s="141"/>
      <c r="C16" s="24">
        <v>470</v>
      </c>
      <c r="D16" s="24">
        <v>58256</v>
      </c>
      <c r="E16" s="24">
        <v>5</v>
      </c>
      <c r="F16" s="24">
        <v>651</v>
      </c>
      <c r="G16" s="24">
        <v>2</v>
      </c>
      <c r="H16" s="24">
        <v>420</v>
      </c>
      <c r="I16" s="24">
        <v>12</v>
      </c>
      <c r="J16" s="24">
        <v>2248</v>
      </c>
      <c r="K16" s="24">
        <v>0</v>
      </c>
      <c r="L16" s="24">
        <v>0</v>
      </c>
      <c r="M16" s="24">
        <v>1</v>
      </c>
      <c r="N16" s="24">
        <v>30</v>
      </c>
      <c r="O16" s="24">
        <v>51</v>
      </c>
      <c r="P16" s="24">
        <v>10211</v>
      </c>
      <c r="Q16" s="24">
        <v>246</v>
      </c>
      <c r="R16" s="24">
        <v>28857</v>
      </c>
      <c r="S16" s="24">
        <v>1</v>
      </c>
      <c r="T16" s="24">
        <v>200</v>
      </c>
      <c r="U16" s="24">
        <v>75</v>
      </c>
      <c r="V16" s="24">
        <v>7342</v>
      </c>
      <c r="W16" s="140" t="s">
        <v>86</v>
      </c>
      <c r="X16" s="141"/>
      <c r="Y16" s="24">
        <v>5</v>
      </c>
      <c r="Z16" s="24">
        <v>650</v>
      </c>
      <c r="AA16" s="24">
        <v>3</v>
      </c>
      <c r="AB16" s="24">
        <v>259</v>
      </c>
      <c r="AC16" s="24">
        <v>4</v>
      </c>
      <c r="AD16" s="24">
        <v>500</v>
      </c>
      <c r="AE16" s="24">
        <v>11</v>
      </c>
      <c r="AF16" s="24">
        <v>800</v>
      </c>
      <c r="AG16" s="24">
        <v>11</v>
      </c>
      <c r="AH16" s="24">
        <v>1653</v>
      </c>
      <c r="AI16" s="24">
        <v>0</v>
      </c>
      <c r="AJ16" s="24">
        <v>0</v>
      </c>
      <c r="AK16" s="24">
        <v>5</v>
      </c>
      <c r="AL16" s="24">
        <v>435</v>
      </c>
      <c r="AM16" s="24">
        <v>0</v>
      </c>
      <c r="AN16" s="24">
        <v>0</v>
      </c>
      <c r="AO16" s="24">
        <v>10</v>
      </c>
      <c r="AP16" s="24">
        <v>790</v>
      </c>
      <c r="AQ16" s="24">
        <v>28</v>
      </c>
      <c r="AR16" s="24">
        <v>3211</v>
      </c>
      <c r="AS16" s="61"/>
      <c r="AT16" s="61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</row>
    <row r="17" spans="1:60" ht="24" customHeight="1">
      <c r="A17" s="140" t="s">
        <v>66</v>
      </c>
      <c r="B17" s="141"/>
      <c r="C17" s="24">
        <v>98</v>
      </c>
      <c r="D17" s="24">
        <v>18363</v>
      </c>
      <c r="E17" s="24">
        <v>2</v>
      </c>
      <c r="F17" s="24">
        <v>250</v>
      </c>
      <c r="G17" s="24">
        <v>0</v>
      </c>
      <c r="H17" s="24">
        <v>0</v>
      </c>
      <c r="I17" s="24">
        <v>5</v>
      </c>
      <c r="J17" s="24">
        <v>873</v>
      </c>
      <c r="K17" s="24">
        <v>0</v>
      </c>
      <c r="L17" s="24">
        <v>0</v>
      </c>
      <c r="M17" s="24">
        <v>0</v>
      </c>
      <c r="N17" s="24">
        <v>0</v>
      </c>
      <c r="O17" s="24">
        <v>16</v>
      </c>
      <c r="P17" s="24">
        <v>3226</v>
      </c>
      <c r="Q17" s="24">
        <v>37</v>
      </c>
      <c r="R17" s="24">
        <v>6024</v>
      </c>
      <c r="S17" s="24">
        <v>0</v>
      </c>
      <c r="T17" s="24">
        <v>0</v>
      </c>
      <c r="U17" s="24">
        <v>25</v>
      </c>
      <c r="V17" s="24">
        <v>3260</v>
      </c>
      <c r="W17" s="140" t="s">
        <v>66</v>
      </c>
      <c r="X17" s="141"/>
      <c r="Y17" s="24">
        <v>1</v>
      </c>
      <c r="Z17" s="24">
        <v>200</v>
      </c>
      <c r="AA17" s="24">
        <v>0</v>
      </c>
      <c r="AB17" s="24">
        <v>0</v>
      </c>
      <c r="AC17" s="24">
        <v>2</v>
      </c>
      <c r="AD17" s="24">
        <v>2840</v>
      </c>
      <c r="AE17" s="24">
        <v>0</v>
      </c>
      <c r="AF17" s="24">
        <v>0</v>
      </c>
      <c r="AG17" s="24">
        <v>4</v>
      </c>
      <c r="AH17" s="24">
        <v>700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3</v>
      </c>
      <c r="AP17" s="24">
        <v>490</v>
      </c>
      <c r="AQ17" s="24">
        <v>3</v>
      </c>
      <c r="AR17" s="24">
        <v>500</v>
      </c>
      <c r="AS17" s="61"/>
      <c r="AT17" s="61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</row>
    <row r="18" spans="1:60" ht="24" customHeight="1">
      <c r="A18" s="140" t="s">
        <v>67</v>
      </c>
      <c r="B18" s="141"/>
      <c r="C18" s="24">
        <v>101</v>
      </c>
      <c r="D18" s="24">
        <v>14290</v>
      </c>
      <c r="E18" s="24">
        <v>2</v>
      </c>
      <c r="F18" s="24">
        <v>60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15</v>
      </c>
      <c r="P18" s="24">
        <v>3616</v>
      </c>
      <c r="Q18" s="24">
        <v>58</v>
      </c>
      <c r="R18" s="24">
        <v>8240</v>
      </c>
      <c r="S18" s="24">
        <v>0</v>
      </c>
      <c r="T18" s="24">
        <v>0</v>
      </c>
      <c r="U18" s="24">
        <v>15</v>
      </c>
      <c r="V18" s="24">
        <v>1265</v>
      </c>
      <c r="W18" s="140" t="s">
        <v>67</v>
      </c>
      <c r="X18" s="141"/>
      <c r="Y18" s="24">
        <v>0</v>
      </c>
      <c r="Z18" s="24">
        <v>0</v>
      </c>
      <c r="AA18" s="24">
        <v>1</v>
      </c>
      <c r="AB18" s="24">
        <v>50</v>
      </c>
      <c r="AC18" s="24">
        <v>0</v>
      </c>
      <c r="AD18" s="24">
        <v>0</v>
      </c>
      <c r="AE18" s="24">
        <v>3</v>
      </c>
      <c r="AF18" s="24">
        <v>450</v>
      </c>
      <c r="AG18" s="24">
        <v>2</v>
      </c>
      <c r="AH18" s="24">
        <v>206</v>
      </c>
      <c r="AI18" s="24">
        <v>0</v>
      </c>
      <c r="AJ18" s="24">
        <v>0</v>
      </c>
      <c r="AK18" s="24">
        <v>2</v>
      </c>
      <c r="AL18" s="24">
        <v>15</v>
      </c>
      <c r="AM18" s="24">
        <v>0</v>
      </c>
      <c r="AN18" s="24">
        <v>0</v>
      </c>
      <c r="AO18" s="24">
        <v>1</v>
      </c>
      <c r="AP18" s="24">
        <v>200</v>
      </c>
      <c r="AQ18" s="24">
        <v>2</v>
      </c>
      <c r="AR18" s="24">
        <v>188</v>
      </c>
      <c r="AS18" s="61"/>
      <c r="AT18" s="61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</row>
    <row r="19" spans="1:60" ht="24" customHeight="1">
      <c r="A19" s="140" t="s">
        <v>68</v>
      </c>
      <c r="B19" s="141"/>
      <c r="C19" s="24">
        <v>79</v>
      </c>
      <c r="D19" s="24">
        <v>13629</v>
      </c>
      <c r="E19" s="24">
        <v>1</v>
      </c>
      <c r="F19" s="24">
        <v>200</v>
      </c>
      <c r="G19" s="24">
        <v>0</v>
      </c>
      <c r="H19" s="24">
        <v>0</v>
      </c>
      <c r="I19" s="24">
        <v>2</v>
      </c>
      <c r="J19" s="24">
        <v>203</v>
      </c>
      <c r="K19" s="24">
        <v>0</v>
      </c>
      <c r="L19" s="24">
        <v>0</v>
      </c>
      <c r="M19" s="24">
        <v>1</v>
      </c>
      <c r="N19" s="24">
        <v>240</v>
      </c>
      <c r="O19" s="24">
        <v>18</v>
      </c>
      <c r="P19" s="24">
        <v>5170</v>
      </c>
      <c r="Q19" s="24">
        <v>30</v>
      </c>
      <c r="R19" s="24">
        <v>3930</v>
      </c>
      <c r="S19" s="24">
        <v>0</v>
      </c>
      <c r="T19" s="24">
        <v>0</v>
      </c>
      <c r="U19" s="24">
        <v>12</v>
      </c>
      <c r="V19" s="24">
        <v>1993</v>
      </c>
      <c r="W19" s="140" t="s">
        <v>68</v>
      </c>
      <c r="X19" s="141"/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0</v>
      </c>
      <c r="AE19" s="24">
        <v>1</v>
      </c>
      <c r="AF19" s="24">
        <v>200</v>
      </c>
      <c r="AG19" s="24">
        <v>4</v>
      </c>
      <c r="AH19" s="24">
        <v>313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6</v>
      </c>
      <c r="AP19" s="24">
        <v>680</v>
      </c>
      <c r="AQ19" s="24">
        <v>4</v>
      </c>
      <c r="AR19" s="24">
        <v>700</v>
      </c>
      <c r="AS19" s="61"/>
      <c r="AT19" s="61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</row>
    <row r="20" spans="1:60" ht="24" customHeight="1">
      <c r="A20" s="140" t="s">
        <v>69</v>
      </c>
      <c r="B20" s="141"/>
      <c r="C20" s="24">
        <v>145</v>
      </c>
      <c r="D20" s="24">
        <v>20657</v>
      </c>
      <c r="E20" s="24">
        <v>7</v>
      </c>
      <c r="F20" s="24">
        <v>889</v>
      </c>
      <c r="G20" s="24">
        <v>0</v>
      </c>
      <c r="H20" s="24">
        <v>0</v>
      </c>
      <c r="I20" s="24">
        <v>11</v>
      </c>
      <c r="J20" s="24">
        <v>1820</v>
      </c>
      <c r="K20" s="24">
        <v>0</v>
      </c>
      <c r="L20" s="24">
        <v>0</v>
      </c>
      <c r="M20" s="24">
        <v>1</v>
      </c>
      <c r="N20" s="24">
        <v>200</v>
      </c>
      <c r="O20" s="24">
        <v>18</v>
      </c>
      <c r="P20" s="24">
        <v>3000</v>
      </c>
      <c r="Q20" s="24">
        <v>67</v>
      </c>
      <c r="R20" s="24">
        <v>9029</v>
      </c>
      <c r="S20" s="24">
        <v>1</v>
      </c>
      <c r="T20" s="24">
        <v>200</v>
      </c>
      <c r="U20" s="24">
        <v>20</v>
      </c>
      <c r="V20" s="24">
        <v>3100</v>
      </c>
      <c r="W20" s="140" t="s">
        <v>69</v>
      </c>
      <c r="X20" s="141"/>
      <c r="Y20" s="24">
        <v>2</v>
      </c>
      <c r="Z20" s="24">
        <v>260</v>
      </c>
      <c r="AA20" s="24">
        <v>0</v>
      </c>
      <c r="AB20" s="24">
        <v>0</v>
      </c>
      <c r="AC20" s="24">
        <v>1</v>
      </c>
      <c r="AD20" s="24">
        <v>200</v>
      </c>
      <c r="AE20" s="24">
        <v>3</v>
      </c>
      <c r="AF20" s="24">
        <v>400</v>
      </c>
      <c r="AG20" s="24">
        <v>2</v>
      </c>
      <c r="AH20" s="24">
        <v>266</v>
      </c>
      <c r="AI20" s="24">
        <v>0</v>
      </c>
      <c r="AJ20" s="24">
        <v>0</v>
      </c>
      <c r="AK20" s="24">
        <v>2</v>
      </c>
      <c r="AL20" s="24">
        <v>300</v>
      </c>
      <c r="AM20" s="24">
        <v>0</v>
      </c>
      <c r="AN20" s="24">
        <v>0</v>
      </c>
      <c r="AO20" s="24">
        <v>4</v>
      </c>
      <c r="AP20" s="24">
        <v>610</v>
      </c>
      <c r="AQ20" s="24">
        <v>6</v>
      </c>
      <c r="AR20" s="24">
        <v>383</v>
      </c>
      <c r="AS20" s="61"/>
      <c r="AT20" s="61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</row>
    <row r="21" spans="1:60" ht="24" customHeight="1">
      <c r="A21" s="140" t="s">
        <v>70</v>
      </c>
      <c r="B21" s="141"/>
      <c r="C21" s="24">
        <v>66</v>
      </c>
      <c r="D21" s="24">
        <v>9672</v>
      </c>
      <c r="E21" s="24">
        <v>2</v>
      </c>
      <c r="F21" s="24">
        <v>448</v>
      </c>
      <c r="G21" s="24">
        <v>0</v>
      </c>
      <c r="H21" s="24">
        <v>0</v>
      </c>
      <c r="I21" s="24">
        <v>1</v>
      </c>
      <c r="J21" s="24">
        <v>100</v>
      </c>
      <c r="K21" s="24">
        <v>1</v>
      </c>
      <c r="L21" s="24">
        <v>200</v>
      </c>
      <c r="M21" s="24">
        <v>0</v>
      </c>
      <c r="N21" s="24">
        <v>0</v>
      </c>
      <c r="O21" s="24">
        <v>14</v>
      </c>
      <c r="P21" s="24">
        <v>2450</v>
      </c>
      <c r="Q21" s="24">
        <v>31</v>
      </c>
      <c r="R21" s="24">
        <v>3739</v>
      </c>
      <c r="S21" s="24">
        <v>1</v>
      </c>
      <c r="T21" s="24">
        <v>200</v>
      </c>
      <c r="U21" s="24">
        <v>5</v>
      </c>
      <c r="V21" s="24">
        <v>350</v>
      </c>
      <c r="W21" s="140" t="s">
        <v>70</v>
      </c>
      <c r="X21" s="141"/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v>6</v>
      </c>
      <c r="AH21" s="24">
        <v>1580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5</v>
      </c>
      <c r="AP21" s="24">
        <v>605</v>
      </c>
      <c r="AQ21" s="24">
        <v>0</v>
      </c>
      <c r="AR21" s="24">
        <v>0</v>
      </c>
      <c r="AS21" s="61"/>
      <c r="AT21" s="61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</row>
    <row r="22" spans="1:60" ht="24" customHeight="1">
      <c r="A22" s="140" t="s">
        <v>71</v>
      </c>
      <c r="B22" s="141"/>
      <c r="C22" s="24">
        <v>85</v>
      </c>
      <c r="D22" s="24">
        <v>15124</v>
      </c>
      <c r="E22" s="24">
        <v>4</v>
      </c>
      <c r="F22" s="24">
        <v>650</v>
      </c>
      <c r="G22" s="24">
        <v>0</v>
      </c>
      <c r="H22" s="24">
        <v>0</v>
      </c>
      <c r="I22" s="24">
        <v>5</v>
      </c>
      <c r="J22" s="24">
        <v>940</v>
      </c>
      <c r="K22" s="24">
        <v>1</v>
      </c>
      <c r="L22" s="24">
        <v>200</v>
      </c>
      <c r="M22" s="24">
        <v>2</v>
      </c>
      <c r="N22" s="24">
        <v>400</v>
      </c>
      <c r="O22" s="24">
        <v>21</v>
      </c>
      <c r="P22" s="24">
        <v>5900</v>
      </c>
      <c r="Q22" s="24">
        <v>34</v>
      </c>
      <c r="R22" s="24">
        <v>4496</v>
      </c>
      <c r="S22" s="24">
        <v>1</v>
      </c>
      <c r="T22" s="24">
        <v>200</v>
      </c>
      <c r="U22" s="24">
        <v>4</v>
      </c>
      <c r="V22" s="24">
        <v>166</v>
      </c>
      <c r="W22" s="140" t="s">
        <v>71</v>
      </c>
      <c r="X22" s="141"/>
      <c r="Y22" s="24">
        <v>1</v>
      </c>
      <c r="Z22" s="24">
        <v>50</v>
      </c>
      <c r="AA22" s="24">
        <v>0</v>
      </c>
      <c r="AB22" s="24">
        <v>0</v>
      </c>
      <c r="AC22" s="24">
        <v>0</v>
      </c>
      <c r="AD22" s="24">
        <v>0</v>
      </c>
      <c r="AE22" s="24">
        <v>1</v>
      </c>
      <c r="AF22" s="24">
        <v>200</v>
      </c>
      <c r="AG22" s="24">
        <v>6</v>
      </c>
      <c r="AH22" s="24">
        <v>1473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1</v>
      </c>
      <c r="AP22" s="24">
        <v>9</v>
      </c>
      <c r="AQ22" s="24">
        <v>4</v>
      </c>
      <c r="AR22" s="24">
        <v>440</v>
      </c>
      <c r="AS22" s="61"/>
      <c r="AT22" s="61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</row>
    <row r="23" spans="1:60" ht="24" customHeight="1">
      <c r="A23" s="140" t="s">
        <v>72</v>
      </c>
      <c r="B23" s="141"/>
      <c r="C23" s="24">
        <v>56</v>
      </c>
      <c r="D23" s="24">
        <v>7389</v>
      </c>
      <c r="E23" s="24">
        <v>5</v>
      </c>
      <c r="F23" s="24">
        <v>453</v>
      </c>
      <c r="G23" s="24">
        <v>0</v>
      </c>
      <c r="H23" s="24">
        <v>0</v>
      </c>
      <c r="I23" s="24">
        <v>2</v>
      </c>
      <c r="J23" s="24">
        <v>6</v>
      </c>
      <c r="K23" s="24">
        <v>0</v>
      </c>
      <c r="L23" s="24">
        <v>0</v>
      </c>
      <c r="M23" s="24">
        <v>1</v>
      </c>
      <c r="N23" s="24">
        <v>200</v>
      </c>
      <c r="O23" s="24">
        <v>9</v>
      </c>
      <c r="P23" s="24">
        <v>2140</v>
      </c>
      <c r="Q23" s="24">
        <v>30</v>
      </c>
      <c r="R23" s="24">
        <v>3717</v>
      </c>
      <c r="S23" s="24">
        <v>0</v>
      </c>
      <c r="T23" s="24">
        <v>0</v>
      </c>
      <c r="U23" s="24">
        <v>5</v>
      </c>
      <c r="V23" s="24">
        <v>283</v>
      </c>
      <c r="W23" s="140" t="s">
        <v>72</v>
      </c>
      <c r="X23" s="141"/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2</v>
      </c>
      <c r="AF23" s="24">
        <v>300</v>
      </c>
      <c r="AG23" s="24">
        <v>1</v>
      </c>
      <c r="AH23" s="24">
        <v>50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0</v>
      </c>
      <c r="AP23" s="24">
        <v>0</v>
      </c>
      <c r="AQ23" s="24">
        <v>1</v>
      </c>
      <c r="AR23" s="24">
        <v>240</v>
      </c>
      <c r="AS23" s="61"/>
      <c r="AT23" s="61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</row>
    <row r="24" spans="1:60" ht="24" customHeight="1">
      <c r="A24" s="140" t="s">
        <v>73</v>
      </c>
      <c r="B24" s="141"/>
      <c r="C24" s="24">
        <v>133</v>
      </c>
      <c r="D24" s="24">
        <v>19798</v>
      </c>
      <c r="E24" s="24">
        <v>8</v>
      </c>
      <c r="F24" s="24">
        <v>393</v>
      </c>
      <c r="G24" s="24">
        <v>0</v>
      </c>
      <c r="H24" s="24">
        <v>0</v>
      </c>
      <c r="I24" s="24">
        <v>3</v>
      </c>
      <c r="J24" s="24">
        <v>50</v>
      </c>
      <c r="K24" s="24">
        <v>0</v>
      </c>
      <c r="L24" s="24">
        <v>0</v>
      </c>
      <c r="M24" s="24">
        <v>1</v>
      </c>
      <c r="N24" s="24">
        <v>1200</v>
      </c>
      <c r="O24" s="24">
        <v>15</v>
      </c>
      <c r="P24" s="24">
        <v>4500</v>
      </c>
      <c r="Q24" s="24">
        <v>55</v>
      </c>
      <c r="R24" s="24">
        <v>5495</v>
      </c>
      <c r="S24" s="24">
        <v>2</v>
      </c>
      <c r="T24" s="24">
        <v>348</v>
      </c>
      <c r="U24" s="24">
        <v>17</v>
      </c>
      <c r="V24" s="24">
        <v>1968</v>
      </c>
      <c r="W24" s="140" t="s">
        <v>73</v>
      </c>
      <c r="X24" s="141"/>
      <c r="Y24" s="24">
        <v>1</v>
      </c>
      <c r="Z24" s="24">
        <v>10</v>
      </c>
      <c r="AA24" s="24">
        <v>1</v>
      </c>
      <c r="AB24" s="24">
        <v>200</v>
      </c>
      <c r="AC24" s="24">
        <v>2</v>
      </c>
      <c r="AD24" s="24">
        <v>300</v>
      </c>
      <c r="AE24" s="24">
        <v>4</v>
      </c>
      <c r="AF24" s="24">
        <v>253</v>
      </c>
      <c r="AG24" s="24">
        <v>14</v>
      </c>
      <c r="AH24" s="24">
        <v>2981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7</v>
      </c>
      <c r="AP24" s="24">
        <v>1950</v>
      </c>
      <c r="AQ24" s="24">
        <v>3</v>
      </c>
      <c r="AR24" s="24">
        <v>150</v>
      </c>
      <c r="AS24" s="61"/>
      <c r="AT24" s="61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</row>
    <row r="25" spans="1:60" ht="24" customHeight="1">
      <c r="A25" s="140" t="s">
        <v>6</v>
      </c>
      <c r="B25" s="141"/>
      <c r="C25" s="24">
        <v>39</v>
      </c>
      <c r="D25" s="24">
        <v>4475</v>
      </c>
      <c r="E25" s="24">
        <v>1</v>
      </c>
      <c r="F25" s="24">
        <v>249</v>
      </c>
      <c r="G25" s="24">
        <v>0</v>
      </c>
      <c r="H25" s="24">
        <v>0</v>
      </c>
      <c r="I25" s="24">
        <v>3</v>
      </c>
      <c r="J25" s="24">
        <v>450</v>
      </c>
      <c r="K25" s="24">
        <v>0</v>
      </c>
      <c r="L25" s="24">
        <v>0</v>
      </c>
      <c r="M25" s="24">
        <v>0</v>
      </c>
      <c r="N25" s="24">
        <v>0</v>
      </c>
      <c r="O25" s="24">
        <v>4</v>
      </c>
      <c r="P25" s="24">
        <v>685</v>
      </c>
      <c r="Q25" s="24">
        <v>9</v>
      </c>
      <c r="R25" s="24">
        <v>991</v>
      </c>
      <c r="S25" s="24">
        <v>0</v>
      </c>
      <c r="T25" s="24">
        <v>0</v>
      </c>
      <c r="U25" s="24">
        <v>12</v>
      </c>
      <c r="V25" s="24">
        <v>1162</v>
      </c>
      <c r="W25" s="140" t="s">
        <v>6</v>
      </c>
      <c r="X25" s="141"/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0</v>
      </c>
      <c r="AF25" s="24">
        <v>0</v>
      </c>
      <c r="AG25" s="24">
        <v>2</v>
      </c>
      <c r="AH25" s="24">
        <v>250</v>
      </c>
      <c r="AI25" s="24">
        <v>0</v>
      </c>
      <c r="AJ25" s="24">
        <v>0</v>
      </c>
      <c r="AK25" s="24">
        <v>1</v>
      </c>
      <c r="AL25" s="24">
        <v>249</v>
      </c>
      <c r="AM25" s="24">
        <v>0</v>
      </c>
      <c r="AN25" s="24">
        <v>0</v>
      </c>
      <c r="AO25" s="24">
        <v>5</v>
      </c>
      <c r="AP25" s="24">
        <v>433</v>
      </c>
      <c r="AQ25" s="24">
        <v>2</v>
      </c>
      <c r="AR25" s="24">
        <v>6</v>
      </c>
      <c r="AS25" s="61"/>
      <c r="AT25" s="61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</row>
    <row r="26" spans="1:60" ht="24" customHeight="1">
      <c r="A26" s="140" t="s">
        <v>74</v>
      </c>
      <c r="B26" s="141"/>
      <c r="C26" s="24">
        <v>77</v>
      </c>
      <c r="D26" s="24">
        <v>11105</v>
      </c>
      <c r="E26" s="24">
        <v>5</v>
      </c>
      <c r="F26" s="24">
        <v>900</v>
      </c>
      <c r="G26" s="24">
        <v>1</v>
      </c>
      <c r="H26" s="24">
        <v>1000</v>
      </c>
      <c r="I26" s="24">
        <v>2</v>
      </c>
      <c r="J26" s="24">
        <v>400</v>
      </c>
      <c r="K26" s="24">
        <v>0</v>
      </c>
      <c r="L26" s="24">
        <v>0</v>
      </c>
      <c r="M26" s="24">
        <v>0</v>
      </c>
      <c r="N26" s="24">
        <v>0</v>
      </c>
      <c r="O26" s="24">
        <v>16</v>
      </c>
      <c r="P26" s="24">
        <v>3189</v>
      </c>
      <c r="Q26" s="24">
        <v>26</v>
      </c>
      <c r="R26" s="24">
        <v>2465</v>
      </c>
      <c r="S26" s="24">
        <v>1</v>
      </c>
      <c r="T26" s="24">
        <v>249</v>
      </c>
      <c r="U26" s="24">
        <v>12</v>
      </c>
      <c r="V26" s="24">
        <v>1314</v>
      </c>
      <c r="W26" s="140" t="s">
        <v>74</v>
      </c>
      <c r="X26" s="141"/>
      <c r="Y26" s="24">
        <v>0</v>
      </c>
      <c r="Z26" s="24">
        <v>0</v>
      </c>
      <c r="AA26" s="24">
        <v>0</v>
      </c>
      <c r="AB26" s="24">
        <v>0</v>
      </c>
      <c r="AC26" s="24">
        <v>2</v>
      </c>
      <c r="AD26" s="24">
        <v>250</v>
      </c>
      <c r="AE26" s="24">
        <v>0</v>
      </c>
      <c r="AF26" s="24">
        <v>0</v>
      </c>
      <c r="AG26" s="24">
        <v>4</v>
      </c>
      <c r="AH26" s="24">
        <v>610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4</v>
      </c>
      <c r="AP26" s="24">
        <v>373</v>
      </c>
      <c r="AQ26" s="24">
        <v>4</v>
      </c>
      <c r="AR26" s="24">
        <v>355</v>
      </c>
      <c r="AS26" s="61"/>
      <c r="AT26" s="61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</row>
    <row r="27" spans="1:60" ht="24" customHeight="1">
      <c r="A27" s="140" t="s">
        <v>75</v>
      </c>
      <c r="B27" s="141"/>
      <c r="C27" s="24">
        <v>24</v>
      </c>
      <c r="D27" s="24">
        <v>4506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6</v>
      </c>
      <c r="P27" s="24">
        <v>1750</v>
      </c>
      <c r="Q27" s="24">
        <v>11</v>
      </c>
      <c r="R27" s="24">
        <v>1800</v>
      </c>
      <c r="S27" s="24">
        <v>0</v>
      </c>
      <c r="T27" s="24">
        <v>0</v>
      </c>
      <c r="U27" s="24">
        <v>4</v>
      </c>
      <c r="V27" s="24">
        <v>468</v>
      </c>
      <c r="W27" s="140" t="s">
        <v>75</v>
      </c>
      <c r="X27" s="141"/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1</v>
      </c>
      <c r="AH27" s="24">
        <v>200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1</v>
      </c>
      <c r="AP27" s="24">
        <v>200</v>
      </c>
      <c r="AQ27" s="24">
        <v>1</v>
      </c>
      <c r="AR27" s="24">
        <v>88</v>
      </c>
      <c r="AS27" s="61"/>
      <c r="AT27" s="61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</row>
    <row r="28" spans="1:60" ht="24" customHeight="1">
      <c r="A28" s="140" t="s">
        <v>76</v>
      </c>
      <c r="B28" s="141"/>
      <c r="C28" s="24">
        <v>52</v>
      </c>
      <c r="D28" s="24">
        <v>8602</v>
      </c>
      <c r="E28" s="24">
        <v>0</v>
      </c>
      <c r="F28" s="24">
        <v>0</v>
      </c>
      <c r="G28" s="24">
        <v>0</v>
      </c>
      <c r="H28" s="24">
        <v>0</v>
      </c>
      <c r="I28" s="24">
        <v>2</v>
      </c>
      <c r="J28" s="24">
        <v>300</v>
      </c>
      <c r="K28" s="24">
        <v>0</v>
      </c>
      <c r="L28" s="24">
        <v>0</v>
      </c>
      <c r="M28" s="24">
        <v>0</v>
      </c>
      <c r="N28" s="24">
        <v>0</v>
      </c>
      <c r="O28" s="24">
        <v>8</v>
      </c>
      <c r="P28" s="24">
        <v>2400</v>
      </c>
      <c r="Q28" s="24">
        <v>26</v>
      </c>
      <c r="R28" s="24">
        <v>3603</v>
      </c>
      <c r="S28" s="24">
        <v>1</v>
      </c>
      <c r="T28" s="24">
        <v>240</v>
      </c>
      <c r="U28" s="24">
        <v>4</v>
      </c>
      <c r="V28" s="24">
        <v>310</v>
      </c>
      <c r="W28" s="140" t="s">
        <v>76</v>
      </c>
      <c r="X28" s="141"/>
      <c r="Y28" s="24">
        <v>1</v>
      </c>
      <c r="Z28" s="24">
        <v>30</v>
      </c>
      <c r="AA28" s="24">
        <v>0</v>
      </c>
      <c r="AB28" s="24">
        <v>0</v>
      </c>
      <c r="AC28" s="24">
        <v>0</v>
      </c>
      <c r="AD28" s="24">
        <v>0</v>
      </c>
      <c r="AE28" s="24">
        <v>1</v>
      </c>
      <c r="AF28" s="24">
        <v>200</v>
      </c>
      <c r="AG28" s="24">
        <v>1</v>
      </c>
      <c r="AH28" s="24">
        <v>10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2</v>
      </c>
      <c r="AP28" s="24">
        <v>650</v>
      </c>
      <c r="AQ28" s="24">
        <v>6</v>
      </c>
      <c r="AR28" s="24">
        <v>859</v>
      </c>
      <c r="AS28" s="61"/>
      <c r="AT28" s="61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</row>
    <row r="29" spans="1:60" ht="24" customHeight="1">
      <c r="A29" s="140" t="s">
        <v>77</v>
      </c>
      <c r="B29" s="141"/>
      <c r="C29" s="24">
        <v>92</v>
      </c>
      <c r="D29" s="24">
        <v>13353</v>
      </c>
      <c r="E29" s="24">
        <v>0</v>
      </c>
      <c r="F29" s="24">
        <v>0</v>
      </c>
      <c r="G29" s="24">
        <v>0</v>
      </c>
      <c r="H29" s="24">
        <v>0</v>
      </c>
      <c r="I29" s="24">
        <v>3</v>
      </c>
      <c r="J29" s="24">
        <v>320</v>
      </c>
      <c r="K29" s="24">
        <v>0</v>
      </c>
      <c r="L29" s="24">
        <v>0</v>
      </c>
      <c r="M29" s="24">
        <v>0</v>
      </c>
      <c r="N29" s="24">
        <v>0</v>
      </c>
      <c r="O29" s="24">
        <v>5</v>
      </c>
      <c r="P29" s="24">
        <v>1200</v>
      </c>
      <c r="Q29" s="24">
        <v>49</v>
      </c>
      <c r="R29" s="24">
        <v>6993</v>
      </c>
      <c r="S29" s="24">
        <v>0</v>
      </c>
      <c r="T29" s="24">
        <v>0</v>
      </c>
      <c r="U29" s="24">
        <v>27</v>
      </c>
      <c r="V29" s="24">
        <v>2630</v>
      </c>
      <c r="W29" s="140" t="s">
        <v>77</v>
      </c>
      <c r="X29" s="141"/>
      <c r="Y29" s="24">
        <v>1</v>
      </c>
      <c r="Z29" s="24">
        <v>200</v>
      </c>
      <c r="AA29" s="24">
        <v>1</v>
      </c>
      <c r="AB29" s="24">
        <v>240</v>
      </c>
      <c r="AC29" s="24">
        <v>2</v>
      </c>
      <c r="AD29" s="24">
        <v>1260</v>
      </c>
      <c r="AE29" s="24">
        <v>0</v>
      </c>
      <c r="AF29" s="24">
        <v>0</v>
      </c>
      <c r="AG29" s="24">
        <v>1</v>
      </c>
      <c r="AH29" s="24">
        <v>100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0</v>
      </c>
      <c r="AP29" s="24">
        <v>0</v>
      </c>
      <c r="AQ29" s="24">
        <v>3</v>
      </c>
      <c r="AR29" s="24">
        <v>410</v>
      </c>
      <c r="AS29" s="61"/>
      <c r="AT29" s="61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</row>
    <row r="30" spans="1:60" ht="24" customHeight="1">
      <c r="A30" s="140" t="s">
        <v>78</v>
      </c>
      <c r="B30" s="141"/>
      <c r="C30" s="24">
        <v>42</v>
      </c>
      <c r="D30" s="24">
        <v>7290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4</v>
      </c>
      <c r="P30" s="24">
        <v>2940</v>
      </c>
      <c r="Q30" s="24">
        <v>20</v>
      </c>
      <c r="R30" s="24">
        <v>2051</v>
      </c>
      <c r="S30" s="24">
        <v>0</v>
      </c>
      <c r="T30" s="24">
        <v>0</v>
      </c>
      <c r="U30" s="24">
        <v>10</v>
      </c>
      <c r="V30" s="24">
        <v>1523</v>
      </c>
      <c r="W30" s="140" t="s">
        <v>78</v>
      </c>
      <c r="X30" s="141"/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0</v>
      </c>
      <c r="AF30" s="24">
        <v>0</v>
      </c>
      <c r="AG30" s="24">
        <v>2</v>
      </c>
      <c r="AH30" s="24">
        <v>400</v>
      </c>
      <c r="AI30" s="24">
        <v>0</v>
      </c>
      <c r="AJ30" s="24">
        <v>0</v>
      </c>
      <c r="AK30" s="24">
        <v>1</v>
      </c>
      <c r="AL30" s="24">
        <v>50</v>
      </c>
      <c r="AM30" s="24">
        <v>0</v>
      </c>
      <c r="AN30" s="24">
        <v>0</v>
      </c>
      <c r="AO30" s="24">
        <v>1</v>
      </c>
      <c r="AP30" s="24">
        <v>100</v>
      </c>
      <c r="AQ30" s="24">
        <v>4</v>
      </c>
      <c r="AR30" s="24">
        <v>226</v>
      </c>
      <c r="AS30" s="61"/>
      <c r="AT30" s="61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</row>
    <row r="31" spans="1:60" ht="24" customHeight="1">
      <c r="A31" s="140" t="s">
        <v>79</v>
      </c>
      <c r="B31" s="141"/>
      <c r="C31" s="24">
        <v>19</v>
      </c>
      <c r="D31" s="24">
        <v>2360</v>
      </c>
      <c r="E31" s="24">
        <v>0</v>
      </c>
      <c r="F31" s="24">
        <v>0</v>
      </c>
      <c r="G31" s="24">
        <v>0</v>
      </c>
      <c r="H31" s="24">
        <v>0</v>
      </c>
      <c r="I31" s="24">
        <v>1</v>
      </c>
      <c r="J31" s="24">
        <v>50</v>
      </c>
      <c r="K31" s="24">
        <v>0</v>
      </c>
      <c r="L31" s="24">
        <v>0</v>
      </c>
      <c r="M31" s="24">
        <v>0</v>
      </c>
      <c r="N31" s="24">
        <v>0</v>
      </c>
      <c r="O31" s="24">
        <v>4</v>
      </c>
      <c r="P31" s="24">
        <v>700</v>
      </c>
      <c r="Q31" s="24">
        <v>7</v>
      </c>
      <c r="R31" s="24">
        <v>710</v>
      </c>
      <c r="S31" s="24">
        <v>0</v>
      </c>
      <c r="T31" s="24">
        <v>0</v>
      </c>
      <c r="U31" s="24">
        <v>3</v>
      </c>
      <c r="V31" s="24">
        <v>300</v>
      </c>
      <c r="W31" s="140" t="s">
        <v>79</v>
      </c>
      <c r="X31" s="141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2</v>
      </c>
      <c r="AF31" s="24">
        <v>350</v>
      </c>
      <c r="AG31" s="24">
        <v>1</v>
      </c>
      <c r="AH31" s="24">
        <v>200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1</v>
      </c>
      <c r="AR31" s="24">
        <v>50</v>
      </c>
      <c r="AS31" s="61"/>
      <c r="AT31" s="61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</row>
    <row r="32" spans="1:60" ht="24" customHeight="1">
      <c r="A32" s="140" t="s">
        <v>80</v>
      </c>
      <c r="B32" s="141"/>
      <c r="C32" s="24">
        <v>16</v>
      </c>
      <c r="D32" s="24">
        <v>1960</v>
      </c>
      <c r="E32" s="24">
        <v>0</v>
      </c>
      <c r="F32" s="24">
        <v>0</v>
      </c>
      <c r="G32" s="24">
        <v>0</v>
      </c>
      <c r="H32" s="24">
        <v>0</v>
      </c>
      <c r="I32" s="24">
        <v>1</v>
      </c>
      <c r="J32" s="24">
        <v>50</v>
      </c>
      <c r="K32" s="24">
        <v>0</v>
      </c>
      <c r="L32" s="24">
        <v>0</v>
      </c>
      <c r="M32" s="24">
        <v>0</v>
      </c>
      <c r="N32" s="24">
        <v>0</v>
      </c>
      <c r="O32" s="24">
        <v>3</v>
      </c>
      <c r="P32" s="24">
        <v>600</v>
      </c>
      <c r="Q32" s="24">
        <v>7</v>
      </c>
      <c r="R32" s="24">
        <v>710</v>
      </c>
      <c r="S32" s="24">
        <v>0</v>
      </c>
      <c r="T32" s="24">
        <v>0</v>
      </c>
      <c r="U32" s="24">
        <v>2</v>
      </c>
      <c r="V32" s="24">
        <v>200</v>
      </c>
      <c r="W32" s="140" t="s">
        <v>80</v>
      </c>
      <c r="X32" s="141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2</v>
      </c>
      <c r="AF32" s="24">
        <v>350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1</v>
      </c>
      <c r="AR32" s="24">
        <v>50</v>
      </c>
      <c r="AS32" s="61"/>
      <c r="AT32" s="61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</row>
    <row r="33" spans="1:60" ht="24" customHeight="1">
      <c r="A33" s="226" t="s">
        <v>81</v>
      </c>
      <c r="B33" s="227"/>
      <c r="C33" s="123">
        <v>3</v>
      </c>
      <c r="D33" s="124">
        <v>400</v>
      </c>
      <c r="E33" s="124">
        <v>0</v>
      </c>
      <c r="F33" s="124">
        <v>0</v>
      </c>
      <c r="G33" s="124">
        <v>0</v>
      </c>
      <c r="H33" s="124">
        <v>0</v>
      </c>
      <c r="I33" s="124">
        <v>0</v>
      </c>
      <c r="J33" s="124">
        <v>0</v>
      </c>
      <c r="K33" s="124">
        <v>0</v>
      </c>
      <c r="L33" s="124">
        <v>0</v>
      </c>
      <c r="M33" s="124">
        <v>0</v>
      </c>
      <c r="N33" s="124">
        <v>0</v>
      </c>
      <c r="O33" s="124">
        <v>1</v>
      </c>
      <c r="P33" s="124">
        <v>100</v>
      </c>
      <c r="Q33" s="124">
        <v>0</v>
      </c>
      <c r="R33" s="124">
        <v>0</v>
      </c>
      <c r="S33" s="124">
        <v>0</v>
      </c>
      <c r="T33" s="124">
        <v>0</v>
      </c>
      <c r="U33" s="124">
        <v>1</v>
      </c>
      <c r="V33" s="124">
        <v>100</v>
      </c>
      <c r="W33" s="226" t="s">
        <v>81</v>
      </c>
      <c r="X33" s="227"/>
      <c r="Y33" s="123">
        <v>0</v>
      </c>
      <c r="Z33" s="124">
        <v>0</v>
      </c>
      <c r="AA33" s="124">
        <v>0</v>
      </c>
      <c r="AB33" s="124">
        <v>0</v>
      </c>
      <c r="AC33" s="124">
        <v>0</v>
      </c>
      <c r="AD33" s="124">
        <v>0</v>
      </c>
      <c r="AE33" s="124">
        <v>0</v>
      </c>
      <c r="AF33" s="124">
        <v>0</v>
      </c>
      <c r="AG33" s="124">
        <v>1</v>
      </c>
      <c r="AH33" s="124">
        <v>200</v>
      </c>
      <c r="AI33" s="124">
        <v>0</v>
      </c>
      <c r="AJ33" s="124">
        <v>0</v>
      </c>
      <c r="AK33" s="124">
        <v>0</v>
      </c>
      <c r="AL33" s="124">
        <v>0</v>
      </c>
      <c r="AM33" s="124">
        <v>0</v>
      </c>
      <c r="AN33" s="124">
        <v>0</v>
      </c>
      <c r="AO33" s="124">
        <v>0</v>
      </c>
      <c r="AP33" s="124">
        <v>0</v>
      </c>
      <c r="AQ33" s="124">
        <v>0</v>
      </c>
      <c r="AR33" s="124">
        <v>0</v>
      </c>
      <c r="AS33" s="61"/>
      <c r="AT33" s="61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</row>
    <row r="34" spans="1:60" s="19" customFormat="1" ht="20.25" customHeight="1">
      <c r="A34" s="19" t="s">
        <v>108</v>
      </c>
      <c r="F34" s="20" t="s">
        <v>1</v>
      </c>
      <c r="J34" s="20" t="s">
        <v>109</v>
      </c>
      <c r="O34" s="21" t="s">
        <v>110</v>
      </c>
      <c r="V34" s="129" t="str">
        <f>'2492-00-01'!P34</f>
        <v>中華民國112年2月20日編製</v>
      </c>
      <c r="W34" s="19" t="s">
        <v>108</v>
      </c>
      <c r="AB34" s="21" t="s">
        <v>1</v>
      </c>
      <c r="AF34" s="20" t="s">
        <v>109</v>
      </c>
      <c r="AK34" s="21" t="s">
        <v>110</v>
      </c>
      <c r="AO34" s="53"/>
      <c r="AP34" s="53"/>
      <c r="AQ34" s="53"/>
      <c r="AR34" s="129" t="str">
        <f>'2492-00-01'!P34</f>
        <v>中華民國112年2月20日編製</v>
      </c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</row>
    <row r="35" spans="6:60" s="19" customFormat="1" ht="19.5" customHeight="1">
      <c r="F35" s="20"/>
      <c r="J35" s="20" t="s">
        <v>0</v>
      </c>
      <c r="V35" s="22" t="s">
        <v>58</v>
      </c>
      <c r="AB35" s="20"/>
      <c r="AF35" s="20" t="s">
        <v>0</v>
      </c>
      <c r="AO35" s="54"/>
      <c r="AP35" s="54"/>
      <c r="AQ35" s="54"/>
      <c r="AR35" s="22" t="s">
        <v>58</v>
      </c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</row>
    <row r="36" spans="6:60" s="19" customFormat="1" ht="15">
      <c r="F36" s="20"/>
      <c r="J36" s="20"/>
      <c r="AB36" s="20"/>
      <c r="AF36" s="20"/>
      <c r="AN36" s="22"/>
      <c r="AO36" s="54"/>
      <c r="AP36" s="54"/>
      <c r="AQ36" s="54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</row>
    <row r="37" spans="1:42" s="77" customFormat="1" ht="15.75">
      <c r="A37" s="76" t="s">
        <v>150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</row>
    <row r="38" spans="1:42" s="77" customFormat="1" ht="15.75">
      <c r="A38" s="76" t="s">
        <v>136</v>
      </c>
      <c r="B38" s="76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</row>
    <row r="39" spans="1:42" s="77" customFormat="1" ht="15.75">
      <c r="A39" s="78" t="s">
        <v>137</v>
      </c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</row>
    <row r="40" spans="2:3" ht="15">
      <c r="B40" s="89" t="s">
        <v>146</v>
      </c>
      <c r="C40" s="63"/>
    </row>
  </sheetData>
  <sheetProtection/>
  <mergeCells count="85">
    <mergeCell ref="A30:B30"/>
    <mergeCell ref="W25:X25"/>
    <mergeCell ref="A33:B33"/>
    <mergeCell ref="W32:X32"/>
    <mergeCell ref="W33:X33"/>
    <mergeCell ref="W14:X14"/>
    <mergeCell ref="A31:B31"/>
    <mergeCell ref="W30:X30"/>
    <mergeCell ref="A28:B28"/>
    <mergeCell ref="A32:B32"/>
    <mergeCell ref="W31:X31"/>
    <mergeCell ref="W21:X21"/>
    <mergeCell ref="W27:X27"/>
    <mergeCell ref="A25:B25"/>
    <mergeCell ref="W24:X24"/>
    <mergeCell ref="A29:B29"/>
    <mergeCell ref="W28:X28"/>
    <mergeCell ref="A26:B26"/>
    <mergeCell ref="W29:X29"/>
    <mergeCell ref="A27:B27"/>
    <mergeCell ref="W26:X26"/>
    <mergeCell ref="W15:X15"/>
    <mergeCell ref="W17:X17"/>
    <mergeCell ref="A23:B23"/>
    <mergeCell ref="W22:X22"/>
    <mergeCell ref="A24:B24"/>
    <mergeCell ref="W23:X23"/>
    <mergeCell ref="A21:B21"/>
    <mergeCell ref="W20:X20"/>
    <mergeCell ref="A22:B22"/>
    <mergeCell ref="A20:B20"/>
    <mergeCell ref="W19:X19"/>
    <mergeCell ref="A18:B18"/>
    <mergeCell ref="M7:N7"/>
    <mergeCell ref="A15:B15"/>
    <mergeCell ref="A16:B16"/>
    <mergeCell ref="A17:B17"/>
    <mergeCell ref="W16:X16"/>
    <mergeCell ref="A12:B12"/>
    <mergeCell ref="A9:B9"/>
    <mergeCell ref="A19:B19"/>
    <mergeCell ref="W18:X18"/>
    <mergeCell ref="AI7:AJ7"/>
    <mergeCell ref="S6:T7"/>
    <mergeCell ref="U6:V7"/>
    <mergeCell ref="A6:B8"/>
    <mergeCell ref="C6:D7"/>
    <mergeCell ref="A14:B14"/>
    <mergeCell ref="W12:X12"/>
    <mergeCell ref="A11:B11"/>
    <mergeCell ref="W11:X11"/>
    <mergeCell ref="M6:N6"/>
    <mergeCell ref="I6:J7"/>
    <mergeCell ref="W13:X13"/>
    <mergeCell ref="W9:X9"/>
    <mergeCell ref="K6:L7"/>
    <mergeCell ref="A13:B13"/>
    <mergeCell ref="G5:Q5"/>
    <mergeCell ref="Q6:R7"/>
    <mergeCell ref="AK6:AL7"/>
    <mergeCell ref="A10:B10"/>
    <mergeCell ref="W10:X10"/>
    <mergeCell ref="G6:H7"/>
    <mergeCell ref="AI6:AJ6"/>
    <mergeCell ref="Y6:Z7"/>
    <mergeCell ref="AC6:AD7"/>
    <mergeCell ref="U2:V2"/>
    <mergeCell ref="AQ2:AR2"/>
    <mergeCell ref="U1:V1"/>
    <mergeCell ref="A3:V4"/>
    <mergeCell ref="E6:F7"/>
    <mergeCell ref="W3:AR4"/>
    <mergeCell ref="AM6:AN6"/>
    <mergeCell ref="AM7:AN7"/>
    <mergeCell ref="O6:P7"/>
    <mergeCell ref="W6:X8"/>
    <mergeCell ref="AE7:AF7"/>
    <mergeCell ref="AG6:AH7"/>
    <mergeCell ref="AA6:AB7"/>
    <mergeCell ref="AQ1:AR1"/>
    <mergeCell ref="AQ6:AR7"/>
    <mergeCell ref="AO7:AP7"/>
    <mergeCell ref="AC5:AN5"/>
    <mergeCell ref="AO6:AP6"/>
    <mergeCell ref="AE6:AF6"/>
  </mergeCells>
  <printOptions/>
  <pageMargins left="0.3937007874015748" right="0.1968503937007874" top="0.984251968503937" bottom="0.3937007874015748" header="0" footer="0"/>
  <pageSetup horizontalDpi="600" verticalDpi="600" orientation="landscape" pageOrder="overThenDown" paperSize="8" scale="84" r:id="rId2"/>
  <colBreaks count="1" manualBreakCount="1">
    <brk id="2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40"/>
  <sheetViews>
    <sheetView tabSelected="1" view="pageBreakPreview" zoomScaleSheetLayoutView="100" zoomScalePageLayoutView="0" workbookViewId="0" topLeftCell="A4">
      <pane xSplit="2" ySplit="5" topLeftCell="C9" activePane="bottomRight" state="frozen"/>
      <selection pane="topLeft" activeCell="A4" sqref="A4"/>
      <selection pane="topRight" activeCell="C4" sqref="C4"/>
      <selection pane="bottomLeft" activeCell="A9" sqref="A9"/>
      <selection pane="bottomRight" activeCell="H13" sqref="H13"/>
    </sheetView>
  </sheetViews>
  <sheetFormatPr defaultColWidth="10.00390625" defaultRowHeight="16.5"/>
  <cols>
    <col min="1" max="1" width="9.875" style="5" customWidth="1"/>
    <col min="2" max="2" width="4.875" style="5" customWidth="1"/>
    <col min="3" max="3" width="13.625" style="5" customWidth="1"/>
    <col min="4" max="4" width="16.1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9.875" style="5" customWidth="1"/>
    <col min="24" max="24" width="4.875" style="5" customWidth="1"/>
    <col min="25" max="25" width="13.625" style="5" customWidth="1"/>
    <col min="26" max="26" width="16.1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16384" width="10.00390625" style="5" customWidth="1"/>
  </cols>
  <sheetData>
    <row r="1" spans="1:44" ht="16.5" customHeight="1">
      <c r="A1" s="136" t="s">
        <v>139</v>
      </c>
      <c r="B1" s="137"/>
      <c r="C1" s="48"/>
      <c r="D1" s="25"/>
      <c r="M1" s="4"/>
      <c r="N1" s="4"/>
      <c r="O1" s="4"/>
      <c r="P1" s="4"/>
      <c r="Q1" s="4"/>
      <c r="R1" s="4"/>
      <c r="T1" s="1" t="s">
        <v>2</v>
      </c>
      <c r="U1" s="190" t="s">
        <v>141</v>
      </c>
      <c r="V1" s="190"/>
      <c r="W1" s="136" t="s">
        <v>139</v>
      </c>
      <c r="X1" s="4"/>
      <c r="AJ1" s="4"/>
      <c r="AK1" s="4"/>
      <c r="AL1" s="4"/>
      <c r="AM1" s="4"/>
      <c r="AN1" s="4"/>
      <c r="AO1" s="4"/>
      <c r="AP1" s="1" t="s">
        <v>2</v>
      </c>
      <c r="AQ1" s="173" t="s">
        <v>141</v>
      </c>
      <c r="AR1" s="174"/>
    </row>
    <row r="2" spans="1:44" ht="16.5" customHeight="1">
      <c r="A2" s="136" t="s">
        <v>223</v>
      </c>
      <c r="B2" s="138" t="s">
        <v>225</v>
      </c>
      <c r="C2" s="56"/>
      <c r="D2" s="134"/>
      <c r="E2" s="7"/>
      <c r="F2" s="7"/>
      <c r="G2" s="7"/>
      <c r="H2" s="7"/>
      <c r="I2" s="7"/>
      <c r="K2" s="83"/>
      <c r="L2" s="83"/>
      <c r="M2" s="83"/>
      <c r="N2" s="83"/>
      <c r="O2" s="83"/>
      <c r="P2" s="83"/>
      <c r="Q2" s="83"/>
      <c r="R2" s="83"/>
      <c r="S2" s="8"/>
      <c r="T2" s="1" t="s">
        <v>41</v>
      </c>
      <c r="U2" s="191" t="s">
        <v>42</v>
      </c>
      <c r="V2" s="192"/>
      <c r="W2" s="136" t="s">
        <v>223</v>
      </c>
      <c r="X2" s="138" t="s">
        <v>225</v>
      </c>
      <c r="Y2" s="9"/>
      <c r="Z2" s="9"/>
      <c r="AA2" s="9"/>
      <c r="AB2" s="9"/>
      <c r="AC2" s="9"/>
      <c r="AD2" s="9"/>
      <c r="AE2" s="9"/>
      <c r="AF2" s="9"/>
      <c r="AG2" s="9"/>
      <c r="AI2" s="83"/>
      <c r="AJ2" s="83"/>
      <c r="AK2" s="83"/>
      <c r="AL2" s="83"/>
      <c r="AM2" s="83"/>
      <c r="AN2" s="83"/>
      <c r="AO2" s="83"/>
      <c r="AP2" s="1" t="s">
        <v>41</v>
      </c>
      <c r="AQ2" s="171" t="s">
        <v>42</v>
      </c>
      <c r="AR2" s="172"/>
    </row>
    <row r="3" spans="1:44" s="10" customFormat="1" ht="19.5" customHeight="1">
      <c r="A3" s="154" t="s">
        <v>43</v>
      </c>
      <c r="B3" s="23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4" t="s">
        <v>44</v>
      </c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</row>
    <row r="4" spans="1:44" s="10" customFormat="1" ht="19.5" customHeight="1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</row>
    <row r="5" spans="1:44" s="13" customFormat="1" ht="19.5" customHeight="1">
      <c r="A5" s="11"/>
      <c r="B5" s="11"/>
      <c r="C5" s="11"/>
      <c r="D5" s="11"/>
      <c r="E5" s="11"/>
      <c r="F5" s="11"/>
      <c r="G5" s="185" t="str">
        <f>'2492-00-02'!K5</f>
        <v>   中華民國 112年1月</v>
      </c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84"/>
      <c r="S5" s="84"/>
      <c r="T5" s="84"/>
      <c r="V5" s="14" t="s">
        <v>131</v>
      </c>
      <c r="W5" s="11"/>
      <c r="X5" s="11"/>
      <c r="Y5" s="84"/>
      <c r="Z5" s="84"/>
      <c r="AA5" s="84"/>
      <c r="AB5" s="84"/>
      <c r="AC5" s="157" t="str">
        <f>'2492-00-02'!K5</f>
        <v>   中華民國 112年1月</v>
      </c>
      <c r="AD5" s="158"/>
      <c r="AE5" s="158"/>
      <c r="AF5" s="158"/>
      <c r="AG5" s="158"/>
      <c r="AH5" s="158"/>
      <c r="AI5" s="158"/>
      <c r="AJ5" s="158"/>
      <c r="AK5" s="3"/>
      <c r="AL5" s="3"/>
      <c r="AM5" s="3"/>
      <c r="AN5" s="3"/>
      <c r="AO5" s="3"/>
      <c r="AP5" s="3"/>
      <c r="AQ5" s="11"/>
      <c r="AR5" s="28" t="s">
        <v>131</v>
      </c>
    </row>
    <row r="6" spans="1:44" ht="16.5" customHeight="1">
      <c r="A6" s="242" t="s">
        <v>45</v>
      </c>
      <c r="B6" s="257"/>
      <c r="C6" s="159" t="s">
        <v>46</v>
      </c>
      <c r="D6" s="160"/>
      <c r="E6" s="167" t="s">
        <v>26</v>
      </c>
      <c r="F6" s="168"/>
      <c r="G6" s="150" t="s">
        <v>11</v>
      </c>
      <c r="H6" s="160"/>
      <c r="I6" s="150" t="s">
        <v>9</v>
      </c>
      <c r="J6" s="160"/>
      <c r="K6" s="167" t="s">
        <v>31</v>
      </c>
      <c r="L6" s="168"/>
      <c r="M6" s="255" t="s">
        <v>47</v>
      </c>
      <c r="N6" s="256"/>
      <c r="O6" s="238" t="s">
        <v>153</v>
      </c>
      <c r="P6" s="239"/>
      <c r="Q6" s="150" t="s">
        <v>12</v>
      </c>
      <c r="R6" s="160"/>
      <c r="S6" s="159" t="s">
        <v>33</v>
      </c>
      <c r="T6" s="160"/>
      <c r="U6" s="150" t="s">
        <v>13</v>
      </c>
      <c r="V6" s="160"/>
      <c r="W6" s="242" t="s">
        <v>45</v>
      </c>
      <c r="X6" s="262"/>
      <c r="Y6" s="248" t="s">
        <v>157</v>
      </c>
      <c r="Z6" s="252"/>
      <c r="AA6" s="150" t="s">
        <v>14</v>
      </c>
      <c r="AB6" s="160"/>
      <c r="AC6" s="150" t="s">
        <v>34</v>
      </c>
      <c r="AD6" s="160"/>
      <c r="AE6" s="150" t="s">
        <v>48</v>
      </c>
      <c r="AF6" s="151"/>
      <c r="AG6" s="167" t="s">
        <v>49</v>
      </c>
      <c r="AH6" s="168"/>
      <c r="AI6" s="150" t="s">
        <v>50</v>
      </c>
      <c r="AJ6" s="151"/>
      <c r="AK6" s="248" t="s">
        <v>160</v>
      </c>
      <c r="AL6" s="249"/>
      <c r="AM6" s="150" t="s">
        <v>51</v>
      </c>
      <c r="AN6" s="151"/>
      <c r="AO6" s="150" t="s">
        <v>52</v>
      </c>
      <c r="AP6" s="151"/>
      <c r="AQ6" s="150" t="s">
        <v>8</v>
      </c>
      <c r="AR6" s="160"/>
    </row>
    <row r="7" spans="1:44" ht="16.5" customHeight="1">
      <c r="A7" s="244"/>
      <c r="B7" s="258"/>
      <c r="C7" s="161"/>
      <c r="D7" s="162"/>
      <c r="E7" s="169"/>
      <c r="F7" s="170"/>
      <c r="G7" s="161"/>
      <c r="H7" s="162"/>
      <c r="I7" s="161"/>
      <c r="J7" s="162"/>
      <c r="K7" s="169"/>
      <c r="L7" s="170"/>
      <c r="M7" s="169" t="s">
        <v>53</v>
      </c>
      <c r="N7" s="170"/>
      <c r="O7" s="240"/>
      <c r="P7" s="241"/>
      <c r="Q7" s="161"/>
      <c r="R7" s="162"/>
      <c r="S7" s="161"/>
      <c r="T7" s="162"/>
      <c r="U7" s="161"/>
      <c r="V7" s="162"/>
      <c r="W7" s="263"/>
      <c r="X7" s="264"/>
      <c r="Y7" s="253"/>
      <c r="Z7" s="254"/>
      <c r="AA7" s="161"/>
      <c r="AB7" s="162"/>
      <c r="AC7" s="161"/>
      <c r="AD7" s="162"/>
      <c r="AE7" s="228" t="s">
        <v>54</v>
      </c>
      <c r="AF7" s="162"/>
      <c r="AG7" s="169"/>
      <c r="AH7" s="170"/>
      <c r="AI7" s="228" t="s">
        <v>55</v>
      </c>
      <c r="AJ7" s="162"/>
      <c r="AK7" s="250"/>
      <c r="AL7" s="251"/>
      <c r="AM7" s="228" t="s">
        <v>56</v>
      </c>
      <c r="AN7" s="162"/>
      <c r="AO7" s="260" t="s">
        <v>57</v>
      </c>
      <c r="AP7" s="261"/>
      <c r="AQ7" s="161"/>
      <c r="AR7" s="162"/>
    </row>
    <row r="8" spans="1:44" ht="22.5" customHeight="1">
      <c r="A8" s="246"/>
      <c r="B8" s="259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2" t="s">
        <v>4</v>
      </c>
      <c r="W8" s="265"/>
      <c r="X8" s="266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7" t="s">
        <v>5</v>
      </c>
      <c r="AP8" s="16" t="s">
        <v>4</v>
      </c>
      <c r="AQ8" s="17" t="s">
        <v>5</v>
      </c>
      <c r="AR8" s="2" t="s">
        <v>4</v>
      </c>
    </row>
    <row r="9" spans="1:44" s="18" customFormat="1" ht="24" customHeight="1">
      <c r="A9" s="146" t="s">
        <v>10</v>
      </c>
      <c r="B9" s="147"/>
      <c r="C9" s="24">
        <v>2544</v>
      </c>
      <c r="D9" s="24">
        <v>467341</v>
      </c>
      <c r="E9" s="24">
        <v>22</v>
      </c>
      <c r="F9" s="24">
        <v>8554</v>
      </c>
      <c r="G9" s="24">
        <v>6</v>
      </c>
      <c r="H9" s="24">
        <v>1278</v>
      </c>
      <c r="I9" s="24">
        <v>117</v>
      </c>
      <c r="J9" s="24">
        <v>41122</v>
      </c>
      <c r="K9" s="24">
        <v>3</v>
      </c>
      <c r="L9" s="24">
        <v>600</v>
      </c>
      <c r="M9" s="24">
        <v>9</v>
      </c>
      <c r="N9" s="24">
        <v>2570</v>
      </c>
      <c r="O9" s="24">
        <v>186</v>
      </c>
      <c r="P9" s="24">
        <v>63670</v>
      </c>
      <c r="Q9" s="24">
        <v>1243</v>
      </c>
      <c r="R9" s="24">
        <v>213845</v>
      </c>
      <c r="S9" s="24">
        <v>15</v>
      </c>
      <c r="T9" s="24">
        <v>3922</v>
      </c>
      <c r="U9" s="24">
        <v>544</v>
      </c>
      <c r="V9" s="24">
        <v>68401</v>
      </c>
      <c r="W9" s="146" t="s">
        <v>10</v>
      </c>
      <c r="X9" s="147"/>
      <c r="Y9" s="24">
        <v>29</v>
      </c>
      <c r="Z9" s="24">
        <v>4048</v>
      </c>
      <c r="AA9" s="24">
        <v>4</v>
      </c>
      <c r="AB9" s="24">
        <v>820</v>
      </c>
      <c r="AC9" s="24">
        <v>19</v>
      </c>
      <c r="AD9" s="24">
        <v>3696</v>
      </c>
      <c r="AE9" s="24">
        <v>56</v>
      </c>
      <c r="AF9" s="24">
        <v>8753</v>
      </c>
      <c r="AG9" s="24">
        <v>85</v>
      </c>
      <c r="AH9" s="24">
        <v>20178</v>
      </c>
      <c r="AI9" s="24">
        <v>0</v>
      </c>
      <c r="AJ9" s="24">
        <v>0</v>
      </c>
      <c r="AK9" s="24">
        <v>10</v>
      </c>
      <c r="AL9" s="24">
        <v>2080</v>
      </c>
      <c r="AM9" s="24">
        <v>0</v>
      </c>
      <c r="AN9" s="24">
        <v>0</v>
      </c>
      <c r="AO9" s="24">
        <v>47</v>
      </c>
      <c r="AP9" s="24">
        <v>6690</v>
      </c>
      <c r="AQ9" s="24">
        <v>149</v>
      </c>
      <c r="AR9" s="24">
        <v>17115</v>
      </c>
    </row>
    <row r="10" spans="1:44" ht="24" customHeight="1">
      <c r="A10" s="148" t="s">
        <v>62</v>
      </c>
      <c r="B10" s="145"/>
      <c r="C10" s="24">
        <v>2524</v>
      </c>
      <c r="D10" s="24">
        <v>463491</v>
      </c>
      <c r="E10" s="24">
        <v>22</v>
      </c>
      <c r="F10" s="24">
        <v>8554</v>
      </c>
      <c r="G10" s="24">
        <v>6</v>
      </c>
      <c r="H10" s="24">
        <v>1278</v>
      </c>
      <c r="I10" s="24">
        <v>116</v>
      </c>
      <c r="J10" s="24">
        <v>39122</v>
      </c>
      <c r="K10" s="24">
        <v>3</v>
      </c>
      <c r="L10" s="24">
        <v>600</v>
      </c>
      <c r="M10" s="24">
        <v>9</v>
      </c>
      <c r="N10" s="24">
        <v>2570</v>
      </c>
      <c r="O10" s="24">
        <v>185</v>
      </c>
      <c r="P10" s="24">
        <v>63470</v>
      </c>
      <c r="Q10" s="24">
        <v>1234</v>
      </c>
      <c r="R10" s="24">
        <v>213365</v>
      </c>
      <c r="S10" s="24">
        <v>15</v>
      </c>
      <c r="T10" s="24">
        <v>3922</v>
      </c>
      <c r="U10" s="24">
        <v>541</v>
      </c>
      <c r="V10" s="24">
        <v>68051</v>
      </c>
      <c r="W10" s="148" t="s">
        <v>62</v>
      </c>
      <c r="X10" s="145"/>
      <c r="Y10" s="24">
        <v>29</v>
      </c>
      <c r="Z10" s="24">
        <v>4048</v>
      </c>
      <c r="AA10" s="24">
        <v>4</v>
      </c>
      <c r="AB10" s="24">
        <v>820</v>
      </c>
      <c r="AC10" s="24">
        <v>19</v>
      </c>
      <c r="AD10" s="24">
        <v>3696</v>
      </c>
      <c r="AE10" s="24">
        <v>54</v>
      </c>
      <c r="AF10" s="24">
        <v>8533</v>
      </c>
      <c r="AG10" s="24">
        <v>85</v>
      </c>
      <c r="AH10" s="24">
        <v>20178</v>
      </c>
      <c r="AI10" s="24">
        <v>0</v>
      </c>
      <c r="AJ10" s="24">
        <v>0</v>
      </c>
      <c r="AK10" s="24">
        <v>10</v>
      </c>
      <c r="AL10" s="24">
        <v>2080</v>
      </c>
      <c r="AM10" s="24">
        <v>0</v>
      </c>
      <c r="AN10" s="24">
        <v>0</v>
      </c>
      <c r="AO10" s="24">
        <v>43</v>
      </c>
      <c r="AP10" s="24">
        <v>6090</v>
      </c>
      <c r="AQ10" s="24">
        <v>149</v>
      </c>
      <c r="AR10" s="24">
        <v>17115</v>
      </c>
    </row>
    <row r="11" spans="1:44" ht="24" customHeight="1">
      <c r="A11" s="144" t="s">
        <v>82</v>
      </c>
      <c r="B11" s="145"/>
      <c r="C11" s="24">
        <v>380</v>
      </c>
      <c r="D11" s="24">
        <v>66433</v>
      </c>
      <c r="E11" s="24">
        <v>2</v>
      </c>
      <c r="F11" s="24">
        <v>700</v>
      </c>
      <c r="G11" s="24">
        <v>1</v>
      </c>
      <c r="H11" s="24">
        <v>180</v>
      </c>
      <c r="I11" s="24">
        <v>18</v>
      </c>
      <c r="J11" s="24">
        <v>3550</v>
      </c>
      <c r="K11" s="24">
        <v>0</v>
      </c>
      <c r="L11" s="24">
        <v>0</v>
      </c>
      <c r="M11" s="24">
        <v>0</v>
      </c>
      <c r="N11" s="24">
        <v>0</v>
      </c>
      <c r="O11" s="24">
        <v>19</v>
      </c>
      <c r="P11" s="24">
        <v>4513</v>
      </c>
      <c r="Q11" s="24">
        <v>204</v>
      </c>
      <c r="R11" s="24">
        <v>37829</v>
      </c>
      <c r="S11" s="24">
        <v>4</v>
      </c>
      <c r="T11" s="24">
        <v>120</v>
      </c>
      <c r="U11" s="24">
        <v>89</v>
      </c>
      <c r="V11" s="24">
        <v>13506</v>
      </c>
      <c r="W11" s="144" t="s">
        <v>83</v>
      </c>
      <c r="X11" s="145"/>
      <c r="Y11" s="24">
        <v>4</v>
      </c>
      <c r="Z11" s="24">
        <v>820</v>
      </c>
      <c r="AA11" s="24">
        <v>1</v>
      </c>
      <c r="AB11" s="24">
        <v>180</v>
      </c>
      <c r="AC11" s="24">
        <v>0</v>
      </c>
      <c r="AD11" s="24">
        <v>0</v>
      </c>
      <c r="AE11" s="24">
        <v>2</v>
      </c>
      <c r="AF11" s="24">
        <v>300</v>
      </c>
      <c r="AG11" s="24">
        <v>10</v>
      </c>
      <c r="AH11" s="24">
        <v>1550</v>
      </c>
      <c r="AI11" s="24">
        <v>0</v>
      </c>
      <c r="AJ11" s="24">
        <v>0</v>
      </c>
      <c r="AK11" s="24">
        <v>1</v>
      </c>
      <c r="AL11" s="24">
        <v>200</v>
      </c>
      <c r="AM11" s="24">
        <v>0</v>
      </c>
      <c r="AN11" s="24">
        <v>0</v>
      </c>
      <c r="AO11" s="24">
        <v>6</v>
      </c>
      <c r="AP11" s="24">
        <v>950</v>
      </c>
      <c r="AQ11" s="24">
        <v>19</v>
      </c>
      <c r="AR11" s="24">
        <v>2035</v>
      </c>
    </row>
    <row r="12" spans="1:44" ht="24" customHeight="1">
      <c r="A12" s="144" t="s">
        <v>84</v>
      </c>
      <c r="B12" s="145"/>
      <c r="C12" s="24">
        <v>259</v>
      </c>
      <c r="D12" s="24">
        <v>59380</v>
      </c>
      <c r="E12" s="24">
        <v>0</v>
      </c>
      <c r="F12" s="24">
        <v>0</v>
      </c>
      <c r="G12" s="24">
        <v>0</v>
      </c>
      <c r="H12" s="24">
        <v>0</v>
      </c>
      <c r="I12" s="24">
        <v>5</v>
      </c>
      <c r="J12" s="24">
        <v>700</v>
      </c>
      <c r="K12" s="24">
        <v>0</v>
      </c>
      <c r="L12" s="24">
        <v>0</v>
      </c>
      <c r="M12" s="24">
        <v>1</v>
      </c>
      <c r="N12" s="24">
        <v>200</v>
      </c>
      <c r="O12" s="24">
        <v>6</v>
      </c>
      <c r="P12" s="24">
        <v>1100</v>
      </c>
      <c r="Q12" s="24">
        <v>129</v>
      </c>
      <c r="R12" s="24">
        <v>39798</v>
      </c>
      <c r="S12" s="24">
        <v>0</v>
      </c>
      <c r="T12" s="24">
        <v>0</v>
      </c>
      <c r="U12" s="24">
        <v>73</v>
      </c>
      <c r="V12" s="24">
        <v>11986</v>
      </c>
      <c r="W12" s="144" t="s">
        <v>85</v>
      </c>
      <c r="X12" s="145"/>
      <c r="Y12" s="24">
        <v>6</v>
      </c>
      <c r="Z12" s="24">
        <v>880</v>
      </c>
      <c r="AA12" s="24">
        <v>1</v>
      </c>
      <c r="AB12" s="24">
        <v>200</v>
      </c>
      <c r="AC12" s="24">
        <v>1</v>
      </c>
      <c r="AD12" s="24">
        <v>200</v>
      </c>
      <c r="AE12" s="24">
        <v>12</v>
      </c>
      <c r="AF12" s="24">
        <v>1310</v>
      </c>
      <c r="AG12" s="24">
        <v>3</v>
      </c>
      <c r="AH12" s="24">
        <v>303</v>
      </c>
      <c r="AI12" s="24">
        <v>0</v>
      </c>
      <c r="AJ12" s="24">
        <v>0</v>
      </c>
      <c r="AK12" s="24">
        <v>2</v>
      </c>
      <c r="AL12" s="24">
        <v>300</v>
      </c>
      <c r="AM12" s="24">
        <v>0</v>
      </c>
      <c r="AN12" s="24">
        <v>0</v>
      </c>
      <c r="AO12" s="24">
        <v>5</v>
      </c>
      <c r="AP12" s="24">
        <v>500</v>
      </c>
      <c r="AQ12" s="24">
        <v>15</v>
      </c>
      <c r="AR12" s="24">
        <v>1903</v>
      </c>
    </row>
    <row r="13" spans="1:44" ht="24" customHeight="1">
      <c r="A13" s="140" t="s">
        <v>149</v>
      </c>
      <c r="B13" s="141"/>
      <c r="C13" s="24">
        <v>321</v>
      </c>
      <c r="D13" s="24">
        <v>54239</v>
      </c>
      <c r="E13" s="24">
        <v>1</v>
      </c>
      <c r="F13" s="24">
        <v>5000</v>
      </c>
      <c r="G13" s="24">
        <v>1</v>
      </c>
      <c r="H13" s="24">
        <v>200</v>
      </c>
      <c r="I13" s="24">
        <v>8</v>
      </c>
      <c r="J13" s="24">
        <v>1210</v>
      </c>
      <c r="K13" s="24">
        <v>0</v>
      </c>
      <c r="L13" s="24">
        <v>0</v>
      </c>
      <c r="M13" s="24">
        <v>2</v>
      </c>
      <c r="N13" s="24">
        <v>250</v>
      </c>
      <c r="O13" s="24">
        <v>18</v>
      </c>
      <c r="P13" s="24">
        <v>6190</v>
      </c>
      <c r="Q13" s="24">
        <v>158</v>
      </c>
      <c r="R13" s="24">
        <v>23338</v>
      </c>
      <c r="S13" s="24">
        <v>0</v>
      </c>
      <c r="T13" s="24">
        <v>0</v>
      </c>
      <c r="U13" s="24">
        <v>73</v>
      </c>
      <c r="V13" s="24">
        <v>9090</v>
      </c>
      <c r="W13" s="140" t="s">
        <v>147</v>
      </c>
      <c r="X13" s="141"/>
      <c r="Y13" s="24">
        <v>5</v>
      </c>
      <c r="Z13" s="24">
        <v>900</v>
      </c>
      <c r="AA13" s="24">
        <v>0</v>
      </c>
      <c r="AB13" s="24">
        <v>0</v>
      </c>
      <c r="AC13" s="24">
        <v>2</v>
      </c>
      <c r="AD13" s="24">
        <v>400</v>
      </c>
      <c r="AE13" s="24">
        <v>7</v>
      </c>
      <c r="AF13" s="24">
        <v>1523</v>
      </c>
      <c r="AG13" s="24">
        <v>10</v>
      </c>
      <c r="AH13" s="24">
        <v>1470</v>
      </c>
      <c r="AI13" s="24">
        <v>0</v>
      </c>
      <c r="AJ13" s="24">
        <v>0</v>
      </c>
      <c r="AK13" s="24">
        <v>1</v>
      </c>
      <c r="AL13" s="24">
        <v>200</v>
      </c>
      <c r="AM13" s="24">
        <v>0</v>
      </c>
      <c r="AN13" s="24">
        <v>0</v>
      </c>
      <c r="AO13" s="24">
        <v>8</v>
      </c>
      <c r="AP13" s="24">
        <v>1340</v>
      </c>
      <c r="AQ13" s="24">
        <v>27</v>
      </c>
      <c r="AR13" s="24">
        <v>3128</v>
      </c>
    </row>
    <row r="14" spans="1:44" ht="24" customHeight="1">
      <c r="A14" s="140" t="s">
        <v>7</v>
      </c>
      <c r="B14" s="141"/>
      <c r="C14" s="24">
        <v>255</v>
      </c>
      <c r="D14" s="24">
        <v>37893</v>
      </c>
      <c r="E14" s="24">
        <v>1</v>
      </c>
      <c r="F14" s="24">
        <v>240</v>
      </c>
      <c r="G14" s="24">
        <v>0</v>
      </c>
      <c r="H14" s="24">
        <v>0</v>
      </c>
      <c r="I14" s="24">
        <v>18</v>
      </c>
      <c r="J14" s="24">
        <v>4393</v>
      </c>
      <c r="K14" s="24">
        <v>0</v>
      </c>
      <c r="L14" s="24">
        <v>0</v>
      </c>
      <c r="M14" s="24">
        <v>0</v>
      </c>
      <c r="N14" s="24">
        <v>0</v>
      </c>
      <c r="O14" s="24">
        <v>16</v>
      </c>
      <c r="P14" s="24">
        <v>6030</v>
      </c>
      <c r="Q14" s="24">
        <v>125</v>
      </c>
      <c r="R14" s="24">
        <v>16310</v>
      </c>
      <c r="S14" s="24">
        <v>1</v>
      </c>
      <c r="T14" s="24">
        <v>200</v>
      </c>
      <c r="U14" s="24">
        <v>57</v>
      </c>
      <c r="V14" s="24">
        <v>6028</v>
      </c>
      <c r="W14" s="140" t="s">
        <v>7</v>
      </c>
      <c r="X14" s="141"/>
      <c r="Y14" s="24">
        <v>1</v>
      </c>
      <c r="Z14" s="24">
        <v>100</v>
      </c>
      <c r="AA14" s="24">
        <v>1</v>
      </c>
      <c r="AB14" s="24">
        <v>200</v>
      </c>
      <c r="AC14" s="24">
        <v>3</v>
      </c>
      <c r="AD14" s="24">
        <v>640</v>
      </c>
      <c r="AE14" s="24">
        <v>5</v>
      </c>
      <c r="AF14" s="24">
        <v>570</v>
      </c>
      <c r="AG14" s="24">
        <v>5</v>
      </c>
      <c r="AH14" s="24">
        <v>533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4</v>
      </c>
      <c r="AP14" s="24">
        <v>426</v>
      </c>
      <c r="AQ14" s="24">
        <v>18</v>
      </c>
      <c r="AR14" s="24">
        <v>2223</v>
      </c>
    </row>
    <row r="15" spans="1:44" ht="24" customHeight="1">
      <c r="A15" s="140" t="s">
        <v>65</v>
      </c>
      <c r="B15" s="141"/>
      <c r="C15" s="24">
        <v>224</v>
      </c>
      <c r="D15" s="24">
        <v>40719</v>
      </c>
      <c r="E15" s="24">
        <v>0</v>
      </c>
      <c r="F15" s="24">
        <v>0</v>
      </c>
      <c r="G15" s="24">
        <v>2</v>
      </c>
      <c r="H15" s="24">
        <v>400</v>
      </c>
      <c r="I15" s="24">
        <v>19</v>
      </c>
      <c r="J15" s="24">
        <v>14151</v>
      </c>
      <c r="K15" s="24">
        <v>2</v>
      </c>
      <c r="L15" s="24">
        <v>400</v>
      </c>
      <c r="M15" s="24">
        <v>1</v>
      </c>
      <c r="N15" s="24">
        <v>1060</v>
      </c>
      <c r="O15" s="24">
        <v>21</v>
      </c>
      <c r="P15" s="24">
        <v>4528</v>
      </c>
      <c r="Q15" s="24">
        <v>94</v>
      </c>
      <c r="R15" s="24">
        <v>10341</v>
      </c>
      <c r="S15" s="24">
        <v>0</v>
      </c>
      <c r="T15" s="24">
        <v>0</v>
      </c>
      <c r="U15" s="24">
        <v>53</v>
      </c>
      <c r="V15" s="24">
        <v>5069</v>
      </c>
      <c r="W15" s="140" t="s">
        <v>65</v>
      </c>
      <c r="X15" s="141"/>
      <c r="Y15" s="24">
        <v>3</v>
      </c>
      <c r="Z15" s="24">
        <v>250</v>
      </c>
      <c r="AA15" s="24">
        <v>0</v>
      </c>
      <c r="AB15" s="24">
        <v>0</v>
      </c>
      <c r="AC15" s="24">
        <v>1</v>
      </c>
      <c r="AD15" s="24">
        <v>220</v>
      </c>
      <c r="AE15" s="24">
        <v>6</v>
      </c>
      <c r="AF15" s="24">
        <v>2655</v>
      </c>
      <c r="AG15" s="24">
        <v>8</v>
      </c>
      <c r="AH15" s="24">
        <v>526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1</v>
      </c>
      <c r="AP15" s="24">
        <v>30</v>
      </c>
      <c r="AQ15" s="24">
        <v>13</v>
      </c>
      <c r="AR15" s="24">
        <v>1089</v>
      </c>
    </row>
    <row r="16" spans="1:44" ht="24" customHeight="1">
      <c r="A16" s="140" t="s">
        <v>86</v>
      </c>
      <c r="B16" s="141"/>
      <c r="C16" s="24">
        <v>323</v>
      </c>
      <c r="D16" s="24">
        <v>54798</v>
      </c>
      <c r="E16" s="24">
        <v>3</v>
      </c>
      <c r="F16" s="24">
        <v>409</v>
      </c>
      <c r="G16" s="24">
        <v>0</v>
      </c>
      <c r="H16" s="24">
        <v>0</v>
      </c>
      <c r="I16" s="24">
        <v>7</v>
      </c>
      <c r="J16" s="24">
        <v>1403</v>
      </c>
      <c r="K16" s="24">
        <v>1</v>
      </c>
      <c r="L16" s="24">
        <v>200</v>
      </c>
      <c r="M16" s="24">
        <v>1</v>
      </c>
      <c r="N16" s="24">
        <v>10</v>
      </c>
      <c r="O16" s="24">
        <v>28</v>
      </c>
      <c r="P16" s="24">
        <v>12171</v>
      </c>
      <c r="Q16" s="24">
        <v>161</v>
      </c>
      <c r="R16" s="24">
        <v>26855</v>
      </c>
      <c r="S16" s="24">
        <v>2</v>
      </c>
      <c r="T16" s="24">
        <v>320</v>
      </c>
      <c r="U16" s="24">
        <v>56</v>
      </c>
      <c r="V16" s="24">
        <v>6198</v>
      </c>
      <c r="W16" s="140" t="s">
        <v>87</v>
      </c>
      <c r="X16" s="141"/>
      <c r="Y16" s="24">
        <v>4</v>
      </c>
      <c r="Z16" s="24">
        <v>670</v>
      </c>
      <c r="AA16" s="24">
        <v>0</v>
      </c>
      <c r="AB16" s="24">
        <v>0</v>
      </c>
      <c r="AC16" s="24">
        <v>2</v>
      </c>
      <c r="AD16" s="24">
        <v>210</v>
      </c>
      <c r="AE16" s="24">
        <v>8</v>
      </c>
      <c r="AF16" s="24">
        <v>869</v>
      </c>
      <c r="AG16" s="24">
        <v>17</v>
      </c>
      <c r="AH16" s="24">
        <v>2073</v>
      </c>
      <c r="AI16" s="24">
        <v>0</v>
      </c>
      <c r="AJ16" s="24">
        <v>0</v>
      </c>
      <c r="AK16" s="24">
        <v>4</v>
      </c>
      <c r="AL16" s="24">
        <v>650</v>
      </c>
      <c r="AM16" s="24">
        <v>0</v>
      </c>
      <c r="AN16" s="24">
        <v>0</v>
      </c>
      <c r="AO16" s="24">
        <v>4</v>
      </c>
      <c r="AP16" s="24">
        <v>915</v>
      </c>
      <c r="AQ16" s="24">
        <v>25</v>
      </c>
      <c r="AR16" s="24">
        <v>1846</v>
      </c>
    </row>
    <row r="17" spans="1:44" ht="24" customHeight="1">
      <c r="A17" s="140" t="s">
        <v>66</v>
      </c>
      <c r="B17" s="141"/>
      <c r="C17" s="24">
        <v>86</v>
      </c>
      <c r="D17" s="24">
        <v>18320</v>
      </c>
      <c r="E17" s="24">
        <v>0</v>
      </c>
      <c r="F17" s="24">
        <v>0</v>
      </c>
      <c r="G17" s="24">
        <v>0</v>
      </c>
      <c r="H17" s="24">
        <v>0</v>
      </c>
      <c r="I17" s="24">
        <v>6</v>
      </c>
      <c r="J17" s="24">
        <v>1520</v>
      </c>
      <c r="K17" s="24">
        <v>0</v>
      </c>
      <c r="L17" s="24">
        <v>0</v>
      </c>
      <c r="M17" s="24">
        <v>0</v>
      </c>
      <c r="N17" s="24">
        <v>0</v>
      </c>
      <c r="O17" s="24">
        <v>7</v>
      </c>
      <c r="P17" s="24">
        <v>5820</v>
      </c>
      <c r="Q17" s="24">
        <v>32</v>
      </c>
      <c r="R17" s="24">
        <v>3500</v>
      </c>
      <c r="S17" s="24">
        <v>2</v>
      </c>
      <c r="T17" s="24">
        <v>2203</v>
      </c>
      <c r="U17" s="24">
        <v>22</v>
      </c>
      <c r="V17" s="24">
        <v>2558</v>
      </c>
      <c r="W17" s="140" t="s">
        <v>66</v>
      </c>
      <c r="X17" s="141"/>
      <c r="Y17" s="24">
        <v>1</v>
      </c>
      <c r="Z17" s="24">
        <v>200</v>
      </c>
      <c r="AA17" s="24">
        <v>1</v>
      </c>
      <c r="AB17" s="24">
        <v>240</v>
      </c>
      <c r="AC17" s="24">
        <v>5</v>
      </c>
      <c r="AD17" s="24">
        <v>940</v>
      </c>
      <c r="AE17" s="24">
        <v>1</v>
      </c>
      <c r="AF17" s="24">
        <v>100</v>
      </c>
      <c r="AG17" s="24">
        <v>1</v>
      </c>
      <c r="AH17" s="24">
        <v>50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1</v>
      </c>
      <c r="AP17" s="24">
        <v>200</v>
      </c>
      <c r="AQ17" s="24">
        <v>7</v>
      </c>
      <c r="AR17" s="24">
        <v>989</v>
      </c>
    </row>
    <row r="18" spans="1:44" ht="24" customHeight="1">
      <c r="A18" s="140" t="s">
        <v>67</v>
      </c>
      <c r="B18" s="141"/>
      <c r="C18" s="24">
        <v>52</v>
      </c>
      <c r="D18" s="24">
        <v>8620</v>
      </c>
      <c r="E18" s="24">
        <v>1</v>
      </c>
      <c r="F18" s="24">
        <v>30</v>
      </c>
      <c r="G18" s="24">
        <v>0</v>
      </c>
      <c r="H18" s="24">
        <v>0</v>
      </c>
      <c r="I18" s="24">
        <v>1</v>
      </c>
      <c r="J18" s="24">
        <v>200</v>
      </c>
      <c r="K18" s="24">
        <v>0</v>
      </c>
      <c r="L18" s="24">
        <v>0</v>
      </c>
      <c r="M18" s="24">
        <v>0</v>
      </c>
      <c r="N18" s="24">
        <v>0</v>
      </c>
      <c r="O18" s="24">
        <v>5</v>
      </c>
      <c r="P18" s="24">
        <v>920</v>
      </c>
      <c r="Q18" s="24">
        <v>23</v>
      </c>
      <c r="R18" s="24">
        <v>4220</v>
      </c>
      <c r="S18" s="24">
        <v>0</v>
      </c>
      <c r="T18" s="24">
        <v>0</v>
      </c>
      <c r="U18" s="24">
        <v>12</v>
      </c>
      <c r="V18" s="24">
        <v>1480</v>
      </c>
      <c r="W18" s="140" t="s">
        <v>67</v>
      </c>
      <c r="X18" s="141"/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24">
        <v>0</v>
      </c>
      <c r="AF18" s="24">
        <v>0</v>
      </c>
      <c r="AG18" s="24">
        <v>8</v>
      </c>
      <c r="AH18" s="24">
        <v>1520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1</v>
      </c>
      <c r="AP18" s="24">
        <v>200</v>
      </c>
      <c r="AQ18" s="24">
        <v>1</v>
      </c>
      <c r="AR18" s="24">
        <v>50</v>
      </c>
    </row>
    <row r="19" spans="1:44" ht="24" customHeight="1">
      <c r="A19" s="140" t="s">
        <v>68</v>
      </c>
      <c r="B19" s="141"/>
      <c r="C19" s="24">
        <v>43</v>
      </c>
      <c r="D19" s="24">
        <v>12201</v>
      </c>
      <c r="E19" s="24">
        <v>0</v>
      </c>
      <c r="F19" s="24">
        <v>0</v>
      </c>
      <c r="G19" s="24">
        <v>0</v>
      </c>
      <c r="H19" s="24">
        <v>0</v>
      </c>
      <c r="I19" s="24">
        <v>4</v>
      </c>
      <c r="J19" s="24">
        <v>8300</v>
      </c>
      <c r="K19" s="24">
        <v>0</v>
      </c>
      <c r="L19" s="24">
        <v>0</v>
      </c>
      <c r="M19" s="24">
        <v>0</v>
      </c>
      <c r="N19" s="24">
        <v>0</v>
      </c>
      <c r="O19" s="24">
        <v>2</v>
      </c>
      <c r="P19" s="24">
        <v>400</v>
      </c>
      <c r="Q19" s="24">
        <v>21</v>
      </c>
      <c r="R19" s="24">
        <v>1277</v>
      </c>
      <c r="S19" s="24">
        <v>1</v>
      </c>
      <c r="T19" s="24">
        <v>300</v>
      </c>
      <c r="U19" s="24">
        <v>11</v>
      </c>
      <c r="V19" s="24">
        <v>1812</v>
      </c>
      <c r="W19" s="140" t="s">
        <v>68</v>
      </c>
      <c r="X19" s="141"/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0</v>
      </c>
      <c r="AE19" s="24">
        <v>2</v>
      </c>
      <c r="AF19" s="24">
        <v>106</v>
      </c>
      <c r="AG19" s="24">
        <v>1</v>
      </c>
      <c r="AH19" s="24">
        <v>3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1</v>
      </c>
      <c r="AP19" s="24">
        <v>3</v>
      </c>
      <c r="AQ19" s="24">
        <v>0</v>
      </c>
      <c r="AR19" s="24">
        <v>0</v>
      </c>
    </row>
    <row r="20" spans="1:44" ht="24" customHeight="1">
      <c r="A20" s="140" t="s">
        <v>69</v>
      </c>
      <c r="B20" s="141"/>
      <c r="C20" s="24">
        <v>94</v>
      </c>
      <c r="D20" s="24">
        <v>12842</v>
      </c>
      <c r="E20" s="24">
        <v>3</v>
      </c>
      <c r="F20" s="24">
        <v>500</v>
      </c>
      <c r="G20" s="24">
        <v>0</v>
      </c>
      <c r="H20" s="24">
        <v>0</v>
      </c>
      <c r="I20" s="24">
        <v>15</v>
      </c>
      <c r="J20" s="24">
        <v>1606</v>
      </c>
      <c r="K20" s="24">
        <v>0</v>
      </c>
      <c r="L20" s="24">
        <v>0</v>
      </c>
      <c r="M20" s="24">
        <v>0</v>
      </c>
      <c r="N20" s="24">
        <v>0</v>
      </c>
      <c r="O20" s="24">
        <v>5</v>
      </c>
      <c r="P20" s="24">
        <v>890</v>
      </c>
      <c r="Q20" s="24">
        <v>46</v>
      </c>
      <c r="R20" s="24">
        <v>6846</v>
      </c>
      <c r="S20" s="24">
        <v>0</v>
      </c>
      <c r="T20" s="24">
        <v>0</v>
      </c>
      <c r="U20" s="24">
        <v>18</v>
      </c>
      <c r="V20" s="24">
        <v>2000</v>
      </c>
      <c r="W20" s="140" t="s">
        <v>69</v>
      </c>
      <c r="X20" s="141"/>
      <c r="Y20" s="24">
        <v>0</v>
      </c>
      <c r="Z20" s="24">
        <v>0</v>
      </c>
      <c r="AA20" s="24">
        <v>0</v>
      </c>
      <c r="AB20" s="24">
        <v>0</v>
      </c>
      <c r="AC20" s="24">
        <v>0</v>
      </c>
      <c r="AD20" s="24">
        <v>0</v>
      </c>
      <c r="AE20" s="24">
        <v>2</v>
      </c>
      <c r="AF20" s="24">
        <v>80</v>
      </c>
      <c r="AG20" s="24">
        <v>1</v>
      </c>
      <c r="AH20" s="24">
        <v>200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1</v>
      </c>
      <c r="AP20" s="24">
        <v>200</v>
      </c>
      <c r="AQ20" s="24">
        <v>3</v>
      </c>
      <c r="AR20" s="24">
        <v>520</v>
      </c>
    </row>
    <row r="21" spans="1:44" ht="24" customHeight="1">
      <c r="A21" s="140" t="s">
        <v>70</v>
      </c>
      <c r="B21" s="141"/>
      <c r="C21" s="24">
        <v>40</v>
      </c>
      <c r="D21" s="24">
        <v>11344</v>
      </c>
      <c r="E21" s="24">
        <v>0</v>
      </c>
      <c r="F21" s="24">
        <v>0</v>
      </c>
      <c r="G21" s="24">
        <v>0</v>
      </c>
      <c r="H21" s="24">
        <v>0</v>
      </c>
      <c r="I21" s="24">
        <v>1</v>
      </c>
      <c r="J21" s="24">
        <v>200</v>
      </c>
      <c r="K21" s="24">
        <v>0</v>
      </c>
      <c r="L21" s="24">
        <v>0</v>
      </c>
      <c r="M21" s="24">
        <v>1</v>
      </c>
      <c r="N21" s="24">
        <v>200</v>
      </c>
      <c r="O21" s="24">
        <v>4</v>
      </c>
      <c r="P21" s="24">
        <v>800</v>
      </c>
      <c r="Q21" s="24">
        <v>22</v>
      </c>
      <c r="R21" s="24">
        <v>8850</v>
      </c>
      <c r="S21" s="24">
        <v>0</v>
      </c>
      <c r="T21" s="24">
        <v>0</v>
      </c>
      <c r="U21" s="24">
        <v>3</v>
      </c>
      <c r="V21" s="24">
        <v>235</v>
      </c>
      <c r="W21" s="140" t="s">
        <v>70</v>
      </c>
      <c r="X21" s="141"/>
      <c r="Y21" s="24">
        <v>1</v>
      </c>
      <c r="Z21" s="24">
        <v>3</v>
      </c>
      <c r="AA21" s="24">
        <v>0</v>
      </c>
      <c r="AB21" s="24">
        <v>0</v>
      </c>
      <c r="AC21" s="24">
        <v>1</v>
      </c>
      <c r="AD21" s="24">
        <v>246</v>
      </c>
      <c r="AE21" s="24">
        <v>2</v>
      </c>
      <c r="AF21" s="24">
        <v>130</v>
      </c>
      <c r="AG21" s="24">
        <v>1</v>
      </c>
      <c r="AH21" s="24">
        <v>100</v>
      </c>
      <c r="AI21" s="24">
        <v>0</v>
      </c>
      <c r="AJ21" s="24">
        <v>0</v>
      </c>
      <c r="AK21" s="24">
        <v>1</v>
      </c>
      <c r="AL21" s="24">
        <v>200</v>
      </c>
      <c r="AM21" s="24">
        <v>0</v>
      </c>
      <c r="AN21" s="24">
        <v>0</v>
      </c>
      <c r="AO21" s="24">
        <v>2</v>
      </c>
      <c r="AP21" s="24">
        <v>280</v>
      </c>
      <c r="AQ21" s="24">
        <v>1</v>
      </c>
      <c r="AR21" s="24">
        <v>100</v>
      </c>
    </row>
    <row r="22" spans="1:44" ht="24" customHeight="1">
      <c r="A22" s="140" t="s">
        <v>71</v>
      </c>
      <c r="B22" s="141"/>
      <c r="C22" s="24">
        <v>84</v>
      </c>
      <c r="D22" s="24">
        <v>12888</v>
      </c>
      <c r="E22" s="24">
        <v>2</v>
      </c>
      <c r="F22" s="24">
        <v>400</v>
      </c>
      <c r="G22" s="24">
        <v>1</v>
      </c>
      <c r="H22" s="24">
        <v>8</v>
      </c>
      <c r="I22" s="24">
        <v>2</v>
      </c>
      <c r="J22" s="24">
        <v>250</v>
      </c>
      <c r="K22" s="24">
        <v>0</v>
      </c>
      <c r="L22" s="24">
        <v>0</v>
      </c>
      <c r="M22" s="24">
        <v>1</v>
      </c>
      <c r="N22" s="24">
        <v>200</v>
      </c>
      <c r="O22" s="24">
        <v>8</v>
      </c>
      <c r="P22" s="24">
        <v>1303</v>
      </c>
      <c r="Q22" s="24">
        <v>49</v>
      </c>
      <c r="R22" s="24">
        <v>8088</v>
      </c>
      <c r="S22" s="24">
        <v>1</v>
      </c>
      <c r="T22" s="24">
        <v>100</v>
      </c>
      <c r="U22" s="24">
        <v>7</v>
      </c>
      <c r="V22" s="24">
        <v>931</v>
      </c>
      <c r="W22" s="140" t="s">
        <v>71</v>
      </c>
      <c r="X22" s="141"/>
      <c r="Y22" s="24">
        <v>0</v>
      </c>
      <c r="Z22" s="24">
        <v>0</v>
      </c>
      <c r="AA22" s="24">
        <v>0</v>
      </c>
      <c r="AB22" s="24">
        <v>0</v>
      </c>
      <c r="AC22" s="24">
        <v>2</v>
      </c>
      <c r="AD22" s="24">
        <v>440</v>
      </c>
      <c r="AE22" s="24">
        <v>3</v>
      </c>
      <c r="AF22" s="24">
        <v>460</v>
      </c>
      <c r="AG22" s="24">
        <v>4</v>
      </c>
      <c r="AH22" s="24">
        <v>355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0</v>
      </c>
      <c r="AP22" s="24">
        <v>0</v>
      </c>
      <c r="AQ22" s="24">
        <v>4</v>
      </c>
      <c r="AR22" s="24">
        <v>353</v>
      </c>
    </row>
    <row r="23" spans="1:44" ht="24" customHeight="1">
      <c r="A23" s="140" t="s">
        <v>72</v>
      </c>
      <c r="B23" s="141"/>
      <c r="C23" s="24">
        <v>28</v>
      </c>
      <c r="D23" s="24">
        <v>4169</v>
      </c>
      <c r="E23" s="24">
        <v>0</v>
      </c>
      <c r="F23" s="24">
        <v>0</v>
      </c>
      <c r="G23" s="24">
        <v>0</v>
      </c>
      <c r="H23" s="24">
        <v>0</v>
      </c>
      <c r="I23" s="24">
        <v>1</v>
      </c>
      <c r="J23" s="24">
        <v>1000</v>
      </c>
      <c r="K23" s="24">
        <v>0</v>
      </c>
      <c r="L23" s="24">
        <v>0</v>
      </c>
      <c r="M23" s="24">
        <v>0</v>
      </c>
      <c r="N23" s="24">
        <v>0</v>
      </c>
      <c r="O23" s="24">
        <v>2</v>
      </c>
      <c r="P23" s="24">
        <v>200</v>
      </c>
      <c r="Q23" s="24">
        <v>21</v>
      </c>
      <c r="R23" s="24">
        <v>2586</v>
      </c>
      <c r="S23" s="24">
        <v>1</v>
      </c>
      <c r="T23" s="24">
        <v>200</v>
      </c>
      <c r="U23" s="24">
        <v>1</v>
      </c>
      <c r="V23" s="24">
        <v>80</v>
      </c>
      <c r="W23" s="140" t="s">
        <v>72</v>
      </c>
      <c r="X23" s="141"/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0</v>
      </c>
      <c r="AH23" s="24">
        <v>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1</v>
      </c>
      <c r="AP23" s="24">
        <v>3</v>
      </c>
      <c r="AQ23" s="24">
        <v>1</v>
      </c>
      <c r="AR23" s="24">
        <v>100</v>
      </c>
    </row>
    <row r="24" spans="1:44" ht="24" customHeight="1">
      <c r="A24" s="140" t="s">
        <v>73</v>
      </c>
      <c r="B24" s="141"/>
      <c r="C24" s="24">
        <v>68</v>
      </c>
      <c r="D24" s="24">
        <v>11757</v>
      </c>
      <c r="E24" s="24">
        <v>3</v>
      </c>
      <c r="F24" s="24">
        <v>300</v>
      </c>
      <c r="G24" s="24">
        <v>1</v>
      </c>
      <c r="H24" s="24">
        <v>490</v>
      </c>
      <c r="I24" s="24">
        <v>4</v>
      </c>
      <c r="J24" s="24">
        <v>208</v>
      </c>
      <c r="K24" s="24">
        <v>0</v>
      </c>
      <c r="L24" s="24">
        <v>0</v>
      </c>
      <c r="M24" s="24">
        <v>0</v>
      </c>
      <c r="N24" s="24">
        <v>0</v>
      </c>
      <c r="O24" s="24">
        <v>11</v>
      </c>
      <c r="P24" s="24">
        <v>3500</v>
      </c>
      <c r="Q24" s="24">
        <v>30</v>
      </c>
      <c r="R24" s="24">
        <v>4841</v>
      </c>
      <c r="S24" s="24">
        <v>0</v>
      </c>
      <c r="T24" s="24">
        <v>0</v>
      </c>
      <c r="U24" s="24">
        <v>9</v>
      </c>
      <c r="V24" s="24">
        <v>863</v>
      </c>
      <c r="W24" s="140" t="s">
        <v>73</v>
      </c>
      <c r="X24" s="141"/>
      <c r="Y24" s="24">
        <v>0</v>
      </c>
      <c r="Z24" s="24">
        <v>0</v>
      </c>
      <c r="AA24" s="24">
        <v>0</v>
      </c>
      <c r="AB24" s="24">
        <v>0</v>
      </c>
      <c r="AC24" s="24">
        <v>0</v>
      </c>
      <c r="AD24" s="24">
        <v>0</v>
      </c>
      <c r="AE24" s="24">
        <v>2</v>
      </c>
      <c r="AF24" s="24">
        <v>400</v>
      </c>
      <c r="AG24" s="24">
        <v>5</v>
      </c>
      <c r="AH24" s="24">
        <v>555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3</v>
      </c>
      <c r="AP24" s="24">
        <v>600</v>
      </c>
      <c r="AQ24" s="24">
        <v>0</v>
      </c>
      <c r="AR24" s="24">
        <v>0</v>
      </c>
    </row>
    <row r="25" spans="1:44" ht="24" customHeight="1">
      <c r="A25" s="140" t="s">
        <v>6</v>
      </c>
      <c r="B25" s="141"/>
      <c r="C25" s="24">
        <v>36</v>
      </c>
      <c r="D25" s="24">
        <v>15013</v>
      </c>
      <c r="E25" s="24">
        <v>2</v>
      </c>
      <c r="F25" s="24">
        <v>215</v>
      </c>
      <c r="G25" s="24">
        <v>0</v>
      </c>
      <c r="H25" s="24">
        <v>0</v>
      </c>
      <c r="I25" s="24">
        <v>1</v>
      </c>
      <c r="J25" s="24">
        <v>205</v>
      </c>
      <c r="K25" s="24">
        <v>0</v>
      </c>
      <c r="L25" s="24">
        <v>0</v>
      </c>
      <c r="M25" s="24">
        <v>0</v>
      </c>
      <c r="N25" s="24">
        <v>0</v>
      </c>
      <c r="O25" s="24">
        <v>7</v>
      </c>
      <c r="P25" s="24">
        <v>2370</v>
      </c>
      <c r="Q25" s="24">
        <v>11</v>
      </c>
      <c r="R25" s="24">
        <v>1057</v>
      </c>
      <c r="S25" s="24">
        <v>0</v>
      </c>
      <c r="T25" s="24">
        <v>0</v>
      </c>
      <c r="U25" s="24">
        <v>8</v>
      </c>
      <c r="V25" s="24">
        <v>813</v>
      </c>
      <c r="W25" s="140" t="s">
        <v>6</v>
      </c>
      <c r="X25" s="141"/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1</v>
      </c>
      <c r="AF25" s="24">
        <v>10</v>
      </c>
      <c r="AG25" s="24">
        <v>3</v>
      </c>
      <c r="AH25" s="24">
        <v>10040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1</v>
      </c>
      <c r="AP25" s="24">
        <v>200</v>
      </c>
      <c r="AQ25" s="24">
        <v>2</v>
      </c>
      <c r="AR25" s="24">
        <v>103</v>
      </c>
    </row>
    <row r="26" spans="1:44" ht="24" customHeight="1">
      <c r="A26" s="140" t="s">
        <v>74</v>
      </c>
      <c r="B26" s="141"/>
      <c r="C26" s="24">
        <v>66</v>
      </c>
      <c r="D26" s="24">
        <v>11141</v>
      </c>
      <c r="E26" s="24">
        <v>1</v>
      </c>
      <c r="F26" s="24">
        <v>210</v>
      </c>
      <c r="G26" s="24">
        <v>0</v>
      </c>
      <c r="H26" s="24">
        <v>0</v>
      </c>
      <c r="I26" s="24">
        <v>4</v>
      </c>
      <c r="J26" s="24">
        <v>66</v>
      </c>
      <c r="K26" s="24">
        <v>0</v>
      </c>
      <c r="L26" s="24">
        <v>0</v>
      </c>
      <c r="M26" s="24">
        <v>1</v>
      </c>
      <c r="N26" s="24">
        <v>450</v>
      </c>
      <c r="O26" s="24">
        <v>10</v>
      </c>
      <c r="P26" s="24">
        <v>2555</v>
      </c>
      <c r="Q26" s="24">
        <v>32</v>
      </c>
      <c r="R26" s="24">
        <v>6139</v>
      </c>
      <c r="S26" s="24">
        <v>0</v>
      </c>
      <c r="T26" s="24">
        <v>0</v>
      </c>
      <c r="U26" s="24">
        <v>10</v>
      </c>
      <c r="V26" s="24">
        <v>1250</v>
      </c>
      <c r="W26" s="140" t="s">
        <v>74</v>
      </c>
      <c r="X26" s="141"/>
      <c r="Y26" s="24">
        <v>1</v>
      </c>
      <c r="Z26" s="24">
        <v>20</v>
      </c>
      <c r="AA26" s="24">
        <v>0</v>
      </c>
      <c r="AB26" s="24">
        <v>0</v>
      </c>
      <c r="AC26" s="24">
        <v>1</v>
      </c>
      <c r="AD26" s="24">
        <v>200</v>
      </c>
      <c r="AE26" s="24">
        <v>0</v>
      </c>
      <c r="AF26" s="24">
        <v>0</v>
      </c>
      <c r="AG26" s="24">
        <v>2</v>
      </c>
      <c r="AH26" s="24">
        <v>210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2</v>
      </c>
      <c r="AP26" s="24">
        <v>33</v>
      </c>
      <c r="AQ26" s="24">
        <v>2</v>
      </c>
      <c r="AR26" s="24">
        <v>8</v>
      </c>
    </row>
    <row r="27" spans="1:44" ht="24" customHeight="1">
      <c r="A27" s="140" t="s">
        <v>75</v>
      </c>
      <c r="B27" s="141"/>
      <c r="C27" s="24">
        <v>14</v>
      </c>
      <c r="D27" s="24">
        <v>1522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5</v>
      </c>
      <c r="R27" s="24">
        <v>495</v>
      </c>
      <c r="S27" s="24">
        <v>0</v>
      </c>
      <c r="T27" s="24">
        <v>0</v>
      </c>
      <c r="U27" s="24">
        <v>4</v>
      </c>
      <c r="V27" s="24">
        <v>710</v>
      </c>
      <c r="W27" s="140" t="s">
        <v>75</v>
      </c>
      <c r="X27" s="141"/>
      <c r="Y27" s="24">
        <v>1</v>
      </c>
      <c r="Z27" s="24">
        <v>2</v>
      </c>
      <c r="AA27" s="24">
        <v>0</v>
      </c>
      <c r="AB27" s="24">
        <v>0</v>
      </c>
      <c r="AC27" s="24">
        <v>1</v>
      </c>
      <c r="AD27" s="24">
        <v>200</v>
      </c>
      <c r="AE27" s="24">
        <v>0</v>
      </c>
      <c r="AF27" s="24">
        <v>0</v>
      </c>
      <c r="AG27" s="24">
        <v>1</v>
      </c>
      <c r="AH27" s="24">
        <v>100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1</v>
      </c>
      <c r="AP27" s="24">
        <v>10</v>
      </c>
      <c r="AQ27" s="24">
        <v>1</v>
      </c>
      <c r="AR27" s="24">
        <v>5</v>
      </c>
    </row>
    <row r="28" spans="1:44" ht="24" customHeight="1">
      <c r="A28" s="140" t="s">
        <v>76</v>
      </c>
      <c r="B28" s="141"/>
      <c r="C28" s="24">
        <v>50</v>
      </c>
      <c r="D28" s="24">
        <v>9824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9</v>
      </c>
      <c r="P28" s="24">
        <v>4560</v>
      </c>
      <c r="Q28" s="24">
        <v>26</v>
      </c>
      <c r="R28" s="24">
        <v>3085</v>
      </c>
      <c r="S28" s="24">
        <v>3</v>
      </c>
      <c r="T28" s="24">
        <v>479</v>
      </c>
      <c r="U28" s="24">
        <v>5</v>
      </c>
      <c r="V28" s="24">
        <v>500</v>
      </c>
      <c r="W28" s="140" t="s">
        <v>76</v>
      </c>
      <c r="X28" s="141"/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2</v>
      </c>
      <c r="AH28" s="24">
        <v>400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1</v>
      </c>
      <c r="AP28" s="24">
        <v>200</v>
      </c>
      <c r="AQ28" s="24">
        <v>4</v>
      </c>
      <c r="AR28" s="24">
        <v>600</v>
      </c>
    </row>
    <row r="29" spans="1:44" ht="24" customHeight="1">
      <c r="A29" s="140" t="s">
        <v>77</v>
      </c>
      <c r="B29" s="141"/>
      <c r="C29" s="24">
        <v>57</v>
      </c>
      <c r="D29" s="24">
        <v>9661</v>
      </c>
      <c r="E29" s="24">
        <v>1</v>
      </c>
      <c r="F29" s="24">
        <v>200</v>
      </c>
      <c r="G29" s="24">
        <v>0</v>
      </c>
      <c r="H29" s="24">
        <v>0</v>
      </c>
      <c r="I29" s="24">
        <v>2</v>
      </c>
      <c r="J29" s="24">
        <v>160</v>
      </c>
      <c r="K29" s="24">
        <v>0</v>
      </c>
      <c r="L29" s="24">
        <v>0</v>
      </c>
      <c r="M29" s="24">
        <v>0</v>
      </c>
      <c r="N29" s="24">
        <v>0</v>
      </c>
      <c r="O29" s="24">
        <v>2</v>
      </c>
      <c r="P29" s="24">
        <v>680</v>
      </c>
      <c r="Q29" s="24">
        <v>26</v>
      </c>
      <c r="R29" s="24">
        <v>6251</v>
      </c>
      <c r="S29" s="24">
        <v>0</v>
      </c>
      <c r="T29" s="24">
        <v>0</v>
      </c>
      <c r="U29" s="24">
        <v>21</v>
      </c>
      <c r="V29" s="24">
        <v>2010</v>
      </c>
      <c r="W29" s="140" t="s">
        <v>77</v>
      </c>
      <c r="X29" s="141"/>
      <c r="Y29" s="24">
        <v>1</v>
      </c>
      <c r="Z29" s="24">
        <v>200</v>
      </c>
      <c r="AA29" s="24">
        <v>0</v>
      </c>
      <c r="AB29" s="24">
        <v>0</v>
      </c>
      <c r="AC29" s="24">
        <v>0</v>
      </c>
      <c r="AD29" s="24">
        <v>0</v>
      </c>
      <c r="AE29" s="24">
        <v>1</v>
      </c>
      <c r="AF29" s="24">
        <v>20</v>
      </c>
      <c r="AG29" s="24">
        <v>2</v>
      </c>
      <c r="AH29" s="24">
        <v>130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0</v>
      </c>
      <c r="AP29" s="24">
        <v>0</v>
      </c>
      <c r="AQ29" s="24">
        <v>1</v>
      </c>
      <c r="AR29" s="24">
        <v>10</v>
      </c>
    </row>
    <row r="30" spans="1:44" ht="24" customHeight="1">
      <c r="A30" s="140" t="s">
        <v>78</v>
      </c>
      <c r="B30" s="141"/>
      <c r="C30" s="24">
        <v>44</v>
      </c>
      <c r="D30" s="24">
        <v>10727</v>
      </c>
      <c r="E30" s="24">
        <v>2</v>
      </c>
      <c r="F30" s="24">
        <v>350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1</v>
      </c>
      <c r="N30" s="24">
        <v>200</v>
      </c>
      <c r="O30" s="24">
        <v>5</v>
      </c>
      <c r="P30" s="24">
        <v>4940</v>
      </c>
      <c r="Q30" s="24">
        <v>19</v>
      </c>
      <c r="R30" s="24">
        <v>1659</v>
      </c>
      <c r="S30" s="24">
        <v>0</v>
      </c>
      <c r="T30" s="24">
        <v>0</v>
      </c>
      <c r="U30" s="24">
        <v>9</v>
      </c>
      <c r="V30" s="24">
        <v>932</v>
      </c>
      <c r="W30" s="140" t="s">
        <v>78</v>
      </c>
      <c r="X30" s="141"/>
      <c r="Y30" s="24">
        <v>1</v>
      </c>
      <c r="Z30" s="24">
        <v>3</v>
      </c>
      <c r="AA30" s="24">
        <v>0</v>
      </c>
      <c r="AB30" s="24">
        <v>0</v>
      </c>
      <c r="AC30" s="24">
        <v>0</v>
      </c>
      <c r="AD30" s="24">
        <v>0</v>
      </c>
      <c r="AE30" s="24">
        <v>0</v>
      </c>
      <c r="AF30" s="24">
        <v>0</v>
      </c>
      <c r="AG30" s="24">
        <v>1</v>
      </c>
      <c r="AH30" s="24">
        <v>60</v>
      </c>
      <c r="AI30" s="24">
        <v>0</v>
      </c>
      <c r="AJ30" s="24">
        <v>0</v>
      </c>
      <c r="AK30" s="24">
        <v>1</v>
      </c>
      <c r="AL30" s="24">
        <v>530</v>
      </c>
      <c r="AM30" s="24">
        <v>0</v>
      </c>
      <c r="AN30" s="24">
        <v>0</v>
      </c>
      <c r="AO30" s="24">
        <v>0</v>
      </c>
      <c r="AP30" s="24">
        <v>0</v>
      </c>
      <c r="AQ30" s="24">
        <v>5</v>
      </c>
      <c r="AR30" s="24">
        <v>2053</v>
      </c>
    </row>
    <row r="31" spans="1:44" ht="24" customHeight="1">
      <c r="A31" s="140" t="s">
        <v>79</v>
      </c>
      <c r="B31" s="141"/>
      <c r="C31" s="24">
        <v>20</v>
      </c>
      <c r="D31" s="24">
        <v>3850</v>
      </c>
      <c r="E31" s="24">
        <v>0</v>
      </c>
      <c r="F31" s="24">
        <v>0</v>
      </c>
      <c r="G31" s="24">
        <v>0</v>
      </c>
      <c r="H31" s="24">
        <v>0</v>
      </c>
      <c r="I31" s="24">
        <v>1</v>
      </c>
      <c r="J31" s="24">
        <v>2000</v>
      </c>
      <c r="K31" s="24">
        <v>0</v>
      </c>
      <c r="L31" s="24">
        <v>0</v>
      </c>
      <c r="M31" s="24">
        <v>0</v>
      </c>
      <c r="N31" s="24">
        <v>0</v>
      </c>
      <c r="O31" s="24">
        <v>1</v>
      </c>
      <c r="P31" s="24">
        <v>200</v>
      </c>
      <c r="Q31" s="24">
        <v>9</v>
      </c>
      <c r="R31" s="24">
        <v>480</v>
      </c>
      <c r="S31" s="24">
        <v>0</v>
      </c>
      <c r="T31" s="24">
        <v>0</v>
      </c>
      <c r="U31" s="24">
        <v>3</v>
      </c>
      <c r="V31" s="24">
        <v>350</v>
      </c>
      <c r="W31" s="140" t="s">
        <v>79</v>
      </c>
      <c r="X31" s="141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2</v>
      </c>
      <c r="AF31" s="24">
        <v>220</v>
      </c>
      <c r="AG31" s="24">
        <v>0</v>
      </c>
      <c r="AH31" s="24">
        <v>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4</v>
      </c>
      <c r="AP31" s="24">
        <v>600</v>
      </c>
      <c r="AQ31" s="24">
        <v>0</v>
      </c>
      <c r="AR31" s="24">
        <v>0</v>
      </c>
    </row>
    <row r="32" spans="1:44" ht="24" customHeight="1">
      <c r="A32" s="140" t="s">
        <v>80</v>
      </c>
      <c r="B32" s="141"/>
      <c r="C32" s="24">
        <v>10</v>
      </c>
      <c r="D32" s="24">
        <v>2610</v>
      </c>
      <c r="E32" s="24">
        <v>0</v>
      </c>
      <c r="F32" s="24">
        <v>0</v>
      </c>
      <c r="G32" s="24">
        <v>0</v>
      </c>
      <c r="H32" s="24">
        <v>0</v>
      </c>
      <c r="I32" s="24">
        <v>1</v>
      </c>
      <c r="J32" s="24">
        <v>2000</v>
      </c>
      <c r="K32" s="24">
        <v>0</v>
      </c>
      <c r="L32" s="24">
        <v>0</v>
      </c>
      <c r="M32" s="24">
        <v>0</v>
      </c>
      <c r="N32" s="24">
        <v>0</v>
      </c>
      <c r="O32" s="24">
        <v>1</v>
      </c>
      <c r="P32" s="24">
        <v>200</v>
      </c>
      <c r="Q32" s="24">
        <v>5</v>
      </c>
      <c r="R32" s="24">
        <v>140</v>
      </c>
      <c r="S32" s="24">
        <v>0</v>
      </c>
      <c r="T32" s="24">
        <v>0</v>
      </c>
      <c r="U32" s="24">
        <v>2</v>
      </c>
      <c r="V32" s="24">
        <v>250</v>
      </c>
      <c r="W32" s="140" t="s">
        <v>80</v>
      </c>
      <c r="X32" s="141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1</v>
      </c>
      <c r="AF32" s="24">
        <v>20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0</v>
      </c>
      <c r="AR32" s="24">
        <v>0</v>
      </c>
    </row>
    <row r="33" spans="1:44" ht="24" customHeight="1">
      <c r="A33" s="226" t="s">
        <v>81</v>
      </c>
      <c r="B33" s="227"/>
      <c r="C33" s="123">
        <v>10</v>
      </c>
      <c r="D33" s="124">
        <v>1240</v>
      </c>
      <c r="E33" s="124">
        <v>0</v>
      </c>
      <c r="F33" s="124">
        <v>0</v>
      </c>
      <c r="G33" s="124">
        <v>0</v>
      </c>
      <c r="H33" s="124">
        <v>0</v>
      </c>
      <c r="I33" s="124">
        <v>0</v>
      </c>
      <c r="J33" s="124">
        <v>0</v>
      </c>
      <c r="K33" s="124">
        <v>0</v>
      </c>
      <c r="L33" s="124">
        <v>0</v>
      </c>
      <c r="M33" s="124">
        <v>0</v>
      </c>
      <c r="N33" s="124">
        <v>0</v>
      </c>
      <c r="O33" s="124">
        <v>0</v>
      </c>
      <c r="P33" s="124">
        <v>0</v>
      </c>
      <c r="Q33" s="124">
        <v>4</v>
      </c>
      <c r="R33" s="124">
        <v>340</v>
      </c>
      <c r="S33" s="124">
        <v>0</v>
      </c>
      <c r="T33" s="124">
        <v>0</v>
      </c>
      <c r="U33" s="124">
        <v>1</v>
      </c>
      <c r="V33" s="124">
        <v>100</v>
      </c>
      <c r="W33" s="226" t="s">
        <v>81</v>
      </c>
      <c r="X33" s="227"/>
      <c r="Y33" s="124">
        <v>0</v>
      </c>
      <c r="Z33" s="124">
        <v>0</v>
      </c>
      <c r="AA33" s="124">
        <v>0</v>
      </c>
      <c r="AB33" s="124">
        <v>0</v>
      </c>
      <c r="AC33" s="124">
        <v>0</v>
      </c>
      <c r="AD33" s="124">
        <v>0</v>
      </c>
      <c r="AE33" s="124">
        <v>1</v>
      </c>
      <c r="AF33" s="124">
        <v>200</v>
      </c>
      <c r="AG33" s="124">
        <v>0</v>
      </c>
      <c r="AH33" s="124">
        <v>0</v>
      </c>
      <c r="AI33" s="124">
        <v>0</v>
      </c>
      <c r="AJ33" s="124">
        <v>0</v>
      </c>
      <c r="AK33" s="124">
        <v>0</v>
      </c>
      <c r="AL33" s="124">
        <v>0</v>
      </c>
      <c r="AM33" s="124">
        <v>0</v>
      </c>
      <c r="AN33" s="124">
        <v>0</v>
      </c>
      <c r="AO33" s="124">
        <v>4</v>
      </c>
      <c r="AP33" s="124">
        <v>600</v>
      </c>
      <c r="AQ33" s="124">
        <v>0</v>
      </c>
      <c r="AR33" s="124">
        <v>0</v>
      </c>
    </row>
    <row r="34" spans="1:44" s="19" customFormat="1" ht="20.25" customHeight="1">
      <c r="A34" s="19" t="s">
        <v>108</v>
      </c>
      <c r="F34" s="20" t="s">
        <v>1</v>
      </c>
      <c r="J34" s="20" t="s">
        <v>109</v>
      </c>
      <c r="O34" s="21" t="s">
        <v>110</v>
      </c>
      <c r="V34" s="129" t="str">
        <f>'2492-00-01'!P34</f>
        <v>中華民國112年2月20日編製</v>
      </c>
      <c r="W34" s="19" t="s">
        <v>108</v>
      </c>
      <c r="AB34" s="21" t="s">
        <v>1</v>
      </c>
      <c r="AF34" s="20" t="s">
        <v>109</v>
      </c>
      <c r="AK34" s="21" t="s">
        <v>110</v>
      </c>
      <c r="AR34" s="129" t="str">
        <f>'2492-00-01'!P34</f>
        <v>中華民國112年2月20日編製</v>
      </c>
    </row>
    <row r="35" spans="6:44" s="19" customFormat="1" ht="19.5" customHeight="1">
      <c r="F35" s="20"/>
      <c r="J35" s="20" t="s">
        <v>0</v>
      </c>
      <c r="V35" s="22" t="s">
        <v>58</v>
      </c>
      <c r="AB35" s="20"/>
      <c r="AF35" s="20" t="s">
        <v>0</v>
      </c>
      <c r="AR35" s="22" t="s">
        <v>58</v>
      </c>
    </row>
    <row r="36" spans="6:32" s="19" customFormat="1" ht="15">
      <c r="F36" s="20"/>
      <c r="J36" s="20"/>
      <c r="V36" s="22"/>
      <c r="AB36" s="20"/>
      <c r="AF36" s="20"/>
    </row>
    <row r="37" s="75" customFormat="1" ht="19.5" customHeight="1">
      <c r="A37" s="76" t="s">
        <v>152</v>
      </c>
    </row>
    <row r="38" spans="1:2" s="75" customFormat="1" ht="19.5" customHeight="1">
      <c r="A38" s="76" t="s">
        <v>138</v>
      </c>
      <c r="B38" s="76"/>
    </row>
    <row r="39" spans="1:2" s="75" customFormat="1" ht="15">
      <c r="A39" s="76"/>
      <c r="B39" s="75" t="s">
        <v>89</v>
      </c>
    </row>
    <row r="40" ht="15">
      <c r="B40" s="89" t="s">
        <v>146</v>
      </c>
    </row>
  </sheetData>
  <sheetProtection/>
  <mergeCells count="85">
    <mergeCell ref="W33:X33"/>
    <mergeCell ref="A30:B30"/>
    <mergeCell ref="W30:X30"/>
    <mergeCell ref="A31:B31"/>
    <mergeCell ref="W31:X31"/>
    <mergeCell ref="A32:B32"/>
    <mergeCell ref="W32:X32"/>
    <mergeCell ref="A33:B33"/>
    <mergeCell ref="A28:B28"/>
    <mergeCell ref="W28:X28"/>
    <mergeCell ref="A29:B29"/>
    <mergeCell ref="W29:X29"/>
    <mergeCell ref="A26:B26"/>
    <mergeCell ref="W26:X26"/>
    <mergeCell ref="A27:B27"/>
    <mergeCell ref="W27:X27"/>
    <mergeCell ref="W19:X19"/>
    <mergeCell ref="A24:B24"/>
    <mergeCell ref="W24:X24"/>
    <mergeCell ref="A25:B25"/>
    <mergeCell ref="W25:X25"/>
    <mergeCell ref="A22:B22"/>
    <mergeCell ref="W22:X22"/>
    <mergeCell ref="A23:B23"/>
    <mergeCell ref="W23:X23"/>
    <mergeCell ref="A14:B14"/>
    <mergeCell ref="W14:X14"/>
    <mergeCell ref="A10:B10"/>
    <mergeCell ref="A20:B20"/>
    <mergeCell ref="W20:X20"/>
    <mergeCell ref="A21:B21"/>
    <mergeCell ref="W21:X21"/>
    <mergeCell ref="A18:B18"/>
    <mergeCell ref="W18:X18"/>
    <mergeCell ref="A19:B19"/>
    <mergeCell ref="AE6:AF6"/>
    <mergeCell ref="W6:X8"/>
    <mergeCell ref="AA6:AB7"/>
    <mergeCell ref="O6:P7"/>
    <mergeCell ref="A17:B17"/>
    <mergeCell ref="W17:X17"/>
    <mergeCell ref="A15:B15"/>
    <mergeCell ref="W15:X15"/>
    <mergeCell ref="A16:B16"/>
    <mergeCell ref="W16:X16"/>
    <mergeCell ref="A12:B12"/>
    <mergeCell ref="W12:X12"/>
    <mergeCell ref="A9:B9"/>
    <mergeCell ref="W9:X9"/>
    <mergeCell ref="E6:F7"/>
    <mergeCell ref="Y6:Z7"/>
    <mergeCell ref="C6:D7"/>
    <mergeCell ref="W10:X10"/>
    <mergeCell ref="A11:B11"/>
    <mergeCell ref="W11:X11"/>
    <mergeCell ref="U2:V2"/>
    <mergeCell ref="AQ2:AR2"/>
    <mergeCell ref="U1:V1"/>
    <mergeCell ref="AQ1:AR1"/>
    <mergeCell ref="G6:H7"/>
    <mergeCell ref="I6:J7"/>
    <mergeCell ref="AK6:AL7"/>
    <mergeCell ref="AM6:AN6"/>
    <mergeCell ref="AC6:AD7"/>
    <mergeCell ref="AM7:AN7"/>
    <mergeCell ref="AG6:AH7"/>
    <mergeCell ref="A3:V4"/>
    <mergeCell ref="Q6:R7"/>
    <mergeCell ref="U6:V7"/>
    <mergeCell ref="S6:T7"/>
    <mergeCell ref="M6:N6"/>
    <mergeCell ref="M7:N7"/>
    <mergeCell ref="K6:L7"/>
    <mergeCell ref="A6:B8"/>
    <mergeCell ref="G5:Q5"/>
    <mergeCell ref="A13:B13"/>
    <mergeCell ref="W13:X13"/>
    <mergeCell ref="W3:AR4"/>
    <mergeCell ref="AC5:AJ5"/>
    <mergeCell ref="AI6:AJ6"/>
    <mergeCell ref="AI7:AJ7"/>
    <mergeCell ref="AO6:AP6"/>
    <mergeCell ref="AQ6:AR7"/>
    <mergeCell ref="AO7:AP7"/>
    <mergeCell ref="AE7:AF7"/>
  </mergeCells>
  <printOptions/>
  <pageMargins left="0.5511811023622047" right="0.35433070866141736" top="0.984251968503937" bottom="0.5905511811023623" header="0" footer="0"/>
  <pageSetup horizontalDpi="600" verticalDpi="600" orientation="landscape" pageOrder="overThenDown" paperSize="8" scale="80" r:id="rId2"/>
  <colBreaks count="1" manualBreakCount="1">
    <brk id="2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3"/>
  <sheetViews>
    <sheetView view="pageBreakPreview" zoomScaleSheetLayoutView="100" workbookViewId="0" topLeftCell="A1">
      <selection activeCell="N15" sqref="N15"/>
    </sheetView>
  </sheetViews>
  <sheetFormatPr defaultColWidth="9.00390625" defaultRowHeight="16.5"/>
  <cols>
    <col min="1" max="1" width="9.75390625" style="67" customWidth="1"/>
    <col min="2" max="2" width="19.75390625" style="67" customWidth="1"/>
    <col min="3" max="3" width="7.625" style="67" customWidth="1"/>
    <col min="4" max="4" width="12.375" style="67" customWidth="1"/>
    <col min="5" max="5" width="8.375" style="67" customWidth="1"/>
    <col min="6" max="6" width="9.625" style="67" customWidth="1"/>
    <col min="7" max="7" width="8.375" style="67" customWidth="1"/>
    <col min="8" max="8" width="11.00390625" style="67" customWidth="1"/>
    <col min="9" max="9" width="8.625" style="67" customWidth="1"/>
    <col min="10" max="10" width="9.875" style="67" customWidth="1"/>
    <col min="11" max="11" width="8.625" style="67" customWidth="1"/>
    <col min="12" max="12" width="11.25390625" style="67" customWidth="1"/>
    <col min="13" max="13" width="8.625" style="67" customWidth="1"/>
    <col min="14" max="14" width="10.375" style="67" customWidth="1"/>
    <col min="15" max="15" width="8.375" style="67" customWidth="1"/>
    <col min="16" max="16" width="10.50390625" style="67" customWidth="1"/>
    <col min="17" max="17" width="8.125" style="67" customWidth="1"/>
    <col min="18" max="18" width="10.75390625" style="67" customWidth="1"/>
    <col min="19" max="19" width="6.50390625" style="67" customWidth="1"/>
    <col min="20" max="20" width="11.50390625" style="67" customWidth="1"/>
    <col min="21" max="21" width="5.50390625" style="67" customWidth="1"/>
    <col min="22" max="22" width="9.75390625" style="67" customWidth="1"/>
    <col min="23" max="16384" width="9.00390625" style="67" customWidth="1"/>
  </cols>
  <sheetData>
    <row r="1" spans="1:22" ht="16.5" customHeight="1">
      <c r="A1" s="66" t="s">
        <v>90</v>
      </c>
      <c r="B1" s="71"/>
      <c r="D1" s="269"/>
      <c r="E1" s="269"/>
      <c r="F1" s="269"/>
      <c r="G1" s="269"/>
      <c r="H1" s="269"/>
      <c r="S1" s="270" t="s">
        <v>2</v>
      </c>
      <c r="T1" s="271"/>
      <c r="U1" s="292" t="s">
        <v>91</v>
      </c>
      <c r="V1" s="271"/>
    </row>
    <row r="2" spans="1:22" ht="16.5" customHeight="1">
      <c r="A2" s="68" t="s">
        <v>223</v>
      </c>
      <c r="B2" s="139" t="s">
        <v>225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4" t="s">
        <v>41</v>
      </c>
      <c r="T2" s="295"/>
      <c r="U2" s="296" t="s">
        <v>111</v>
      </c>
      <c r="V2" s="297"/>
    </row>
    <row r="3" spans="1:22" s="69" customFormat="1" ht="19.5" customHeight="1">
      <c r="A3" s="272" t="s">
        <v>112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</row>
    <row r="4" spans="1:22" ht="19.5" customHeight="1">
      <c r="A4" s="273"/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</row>
    <row r="5" spans="5:22" s="70" customFormat="1" ht="19.5" customHeight="1">
      <c r="E5" s="274" t="str">
        <f>CONCATENATE('2492-00-02'!K5,"底")</f>
        <v>   中華民國 112年1月底</v>
      </c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S5" s="275" t="s">
        <v>131</v>
      </c>
      <c r="T5" s="275"/>
      <c r="U5" s="275"/>
      <c r="V5" s="275"/>
    </row>
    <row r="6" spans="1:22" s="71" customFormat="1" ht="13.5" customHeight="1">
      <c r="A6" s="276" t="s">
        <v>113</v>
      </c>
      <c r="B6" s="277"/>
      <c r="C6" s="282" t="s">
        <v>114</v>
      </c>
      <c r="D6" s="283"/>
      <c r="E6" s="286" t="s">
        <v>115</v>
      </c>
      <c r="F6" s="287"/>
      <c r="G6" s="290" t="s">
        <v>116</v>
      </c>
      <c r="H6" s="291"/>
      <c r="I6" s="290" t="s">
        <v>117</v>
      </c>
      <c r="J6" s="291"/>
      <c r="K6" s="290" t="s">
        <v>118</v>
      </c>
      <c r="L6" s="291"/>
      <c r="M6" s="290" t="s">
        <v>119</v>
      </c>
      <c r="N6" s="291"/>
      <c r="O6" s="290" t="s">
        <v>120</v>
      </c>
      <c r="P6" s="291"/>
      <c r="Q6" s="290" t="s">
        <v>121</v>
      </c>
      <c r="R6" s="291"/>
      <c r="S6" s="290" t="s">
        <v>122</v>
      </c>
      <c r="T6" s="291"/>
      <c r="U6" s="298" t="s">
        <v>123</v>
      </c>
      <c r="V6" s="299"/>
    </row>
    <row r="7" spans="1:22" s="71" customFormat="1" ht="14.25" customHeight="1">
      <c r="A7" s="278"/>
      <c r="B7" s="279"/>
      <c r="C7" s="284"/>
      <c r="D7" s="285"/>
      <c r="E7" s="288"/>
      <c r="F7" s="289"/>
      <c r="G7" s="302" t="s">
        <v>124</v>
      </c>
      <c r="H7" s="303"/>
      <c r="I7" s="302" t="s">
        <v>125</v>
      </c>
      <c r="J7" s="303"/>
      <c r="K7" s="302" t="s">
        <v>126</v>
      </c>
      <c r="L7" s="303"/>
      <c r="M7" s="302" t="s">
        <v>127</v>
      </c>
      <c r="N7" s="303"/>
      <c r="O7" s="302" t="s">
        <v>128</v>
      </c>
      <c r="P7" s="303"/>
      <c r="Q7" s="302" t="s">
        <v>129</v>
      </c>
      <c r="R7" s="303"/>
      <c r="S7" s="302" t="s">
        <v>130</v>
      </c>
      <c r="T7" s="303"/>
      <c r="U7" s="300"/>
      <c r="V7" s="301"/>
    </row>
    <row r="8" spans="1:22" s="71" customFormat="1" ht="17.25" customHeight="1" thickBot="1">
      <c r="A8" s="280"/>
      <c r="B8" s="281"/>
      <c r="C8" s="104" t="s">
        <v>23</v>
      </c>
      <c r="D8" s="105" t="s">
        <v>24</v>
      </c>
      <c r="E8" s="106" t="s">
        <v>23</v>
      </c>
      <c r="F8" s="106" t="s">
        <v>24</v>
      </c>
      <c r="G8" s="106" t="s">
        <v>23</v>
      </c>
      <c r="H8" s="106" t="s">
        <v>24</v>
      </c>
      <c r="I8" s="106" t="s">
        <v>23</v>
      </c>
      <c r="J8" s="106" t="s">
        <v>24</v>
      </c>
      <c r="K8" s="106" t="s">
        <v>23</v>
      </c>
      <c r="L8" s="106" t="s">
        <v>24</v>
      </c>
      <c r="M8" s="106" t="s">
        <v>23</v>
      </c>
      <c r="N8" s="106" t="s">
        <v>24</v>
      </c>
      <c r="O8" s="106" t="s">
        <v>23</v>
      </c>
      <c r="P8" s="106" t="s">
        <v>24</v>
      </c>
      <c r="Q8" s="106" t="s">
        <v>23</v>
      </c>
      <c r="R8" s="106" t="s">
        <v>24</v>
      </c>
      <c r="S8" s="106" t="s">
        <v>23</v>
      </c>
      <c r="T8" s="106" t="s">
        <v>24</v>
      </c>
      <c r="U8" s="106" t="s">
        <v>23</v>
      </c>
      <c r="V8" s="107" t="s">
        <v>24</v>
      </c>
    </row>
    <row r="9" spans="1:22" s="71" customFormat="1" ht="18" customHeight="1">
      <c r="A9" s="267" t="s">
        <v>25</v>
      </c>
      <c r="B9" s="268"/>
      <c r="C9" s="113">
        <v>945340</v>
      </c>
      <c r="D9" s="114">
        <v>188265454</v>
      </c>
      <c r="E9" s="115">
        <v>203461</v>
      </c>
      <c r="F9" s="114">
        <v>811830</v>
      </c>
      <c r="G9" s="115">
        <v>192897</v>
      </c>
      <c r="H9" s="114">
        <v>4481185</v>
      </c>
      <c r="I9" s="115">
        <v>93906</v>
      </c>
      <c r="J9" s="114">
        <v>5325347</v>
      </c>
      <c r="K9" s="115">
        <v>401133</v>
      </c>
      <c r="L9" s="114">
        <v>74113160</v>
      </c>
      <c r="M9" s="115">
        <v>11530</v>
      </c>
      <c r="N9" s="114">
        <v>6624564</v>
      </c>
      <c r="O9" s="115">
        <v>37218</v>
      </c>
      <c r="P9" s="114">
        <v>58061336</v>
      </c>
      <c r="Q9" s="115">
        <v>4145</v>
      </c>
      <c r="R9" s="114">
        <v>22830696</v>
      </c>
      <c r="S9" s="115">
        <v>1029</v>
      </c>
      <c r="T9" s="114">
        <v>13351448</v>
      </c>
      <c r="U9" s="115">
        <v>21</v>
      </c>
      <c r="V9" s="116">
        <v>2665889</v>
      </c>
    </row>
    <row r="10" spans="1:22" s="71" customFormat="1" ht="18" customHeight="1">
      <c r="A10" s="72" t="s">
        <v>92</v>
      </c>
      <c r="B10" s="72"/>
      <c r="C10" s="117">
        <v>10694</v>
      </c>
      <c r="D10" s="112">
        <v>3494222</v>
      </c>
      <c r="E10" s="111">
        <v>1198</v>
      </c>
      <c r="F10" s="112">
        <v>4701</v>
      </c>
      <c r="G10" s="111">
        <v>1231</v>
      </c>
      <c r="H10" s="112">
        <v>25625</v>
      </c>
      <c r="I10" s="111">
        <v>1027</v>
      </c>
      <c r="J10" s="112">
        <v>57987</v>
      </c>
      <c r="K10" s="111">
        <v>6319</v>
      </c>
      <c r="L10" s="112">
        <v>1170935</v>
      </c>
      <c r="M10" s="111">
        <v>176</v>
      </c>
      <c r="N10" s="112">
        <v>101091</v>
      </c>
      <c r="O10" s="111">
        <v>597</v>
      </c>
      <c r="P10" s="112">
        <v>1034750</v>
      </c>
      <c r="Q10" s="111">
        <v>111</v>
      </c>
      <c r="R10" s="112">
        <v>635883</v>
      </c>
      <c r="S10" s="111">
        <v>35</v>
      </c>
      <c r="T10" s="112">
        <v>463250</v>
      </c>
      <c r="U10" s="111">
        <v>0</v>
      </c>
      <c r="V10" s="118">
        <v>0</v>
      </c>
    </row>
    <row r="11" spans="1:22" s="71" customFormat="1" ht="18" customHeight="1">
      <c r="A11" s="73" t="s">
        <v>93</v>
      </c>
      <c r="B11" s="72"/>
      <c r="C11" s="117">
        <v>1893</v>
      </c>
      <c r="D11" s="112">
        <v>1150122</v>
      </c>
      <c r="E11" s="111">
        <v>152</v>
      </c>
      <c r="F11" s="112">
        <v>792</v>
      </c>
      <c r="G11" s="111">
        <v>301</v>
      </c>
      <c r="H11" s="112">
        <v>8043</v>
      </c>
      <c r="I11" s="111">
        <v>101</v>
      </c>
      <c r="J11" s="112">
        <v>6148</v>
      </c>
      <c r="K11" s="111">
        <v>997</v>
      </c>
      <c r="L11" s="112">
        <v>203260</v>
      </c>
      <c r="M11" s="111">
        <v>64</v>
      </c>
      <c r="N11" s="112">
        <v>38220</v>
      </c>
      <c r="O11" s="111">
        <v>211</v>
      </c>
      <c r="P11" s="112">
        <v>363789</v>
      </c>
      <c r="Q11" s="111">
        <v>45</v>
      </c>
      <c r="R11" s="112">
        <v>244615</v>
      </c>
      <c r="S11" s="111">
        <v>22</v>
      </c>
      <c r="T11" s="112">
        <v>285255</v>
      </c>
      <c r="U11" s="111">
        <v>0</v>
      </c>
      <c r="V11" s="118">
        <v>0</v>
      </c>
    </row>
    <row r="12" spans="1:22" s="71" customFormat="1" ht="18" customHeight="1">
      <c r="A12" s="73" t="s">
        <v>94</v>
      </c>
      <c r="B12" s="72"/>
      <c r="C12" s="117">
        <v>55070</v>
      </c>
      <c r="D12" s="112">
        <v>14659625</v>
      </c>
      <c r="E12" s="111">
        <v>12392</v>
      </c>
      <c r="F12" s="112">
        <v>51090</v>
      </c>
      <c r="G12" s="111">
        <v>14259</v>
      </c>
      <c r="H12" s="112">
        <v>354209</v>
      </c>
      <c r="I12" s="111">
        <v>3863</v>
      </c>
      <c r="J12" s="112">
        <v>226597</v>
      </c>
      <c r="K12" s="111">
        <v>19919</v>
      </c>
      <c r="L12" s="112">
        <v>3821582</v>
      </c>
      <c r="M12" s="111">
        <v>1349</v>
      </c>
      <c r="N12" s="112">
        <v>741494</v>
      </c>
      <c r="O12" s="111">
        <v>2600</v>
      </c>
      <c r="P12" s="112">
        <v>4365670</v>
      </c>
      <c r="Q12" s="111">
        <v>543</v>
      </c>
      <c r="R12" s="112">
        <v>2989342</v>
      </c>
      <c r="S12" s="111">
        <v>141</v>
      </c>
      <c r="T12" s="112">
        <v>1767643</v>
      </c>
      <c r="U12" s="111">
        <v>4</v>
      </c>
      <c r="V12" s="118">
        <v>342000</v>
      </c>
    </row>
    <row r="13" spans="1:22" s="71" customFormat="1" ht="18" customHeight="1">
      <c r="A13" s="73" t="s">
        <v>95</v>
      </c>
      <c r="B13" s="72"/>
      <c r="C13" s="117">
        <v>775</v>
      </c>
      <c r="D13" s="112">
        <v>448512</v>
      </c>
      <c r="E13" s="111">
        <v>16</v>
      </c>
      <c r="F13" s="112">
        <v>56</v>
      </c>
      <c r="G13" s="111">
        <v>25</v>
      </c>
      <c r="H13" s="112">
        <v>574</v>
      </c>
      <c r="I13" s="111">
        <v>20</v>
      </c>
      <c r="J13" s="112">
        <v>1060</v>
      </c>
      <c r="K13" s="111">
        <v>599</v>
      </c>
      <c r="L13" s="112">
        <v>114335</v>
      </c>
      <c r="M13" s="111">
        <v>29</v>
      </c>
      <c r="N13" s="112">
        <v>17665</v>
      </c>
      <c r="O13" s="111">
        <v>67</v>
      </c>
      <c r="P13" s="112">
        <v>143133</v>
      </c>
      <c r="Q13" s="111">
        <v>9</v>
      </c>
      <c r="R13" s="112">
        <v>51500</v>
      </c>
      <c r="S13" s="111">
        <v>10</v>
      </c>
      <c r="T13" s="112">
        <v>120190</v>
      </c>
      <c r="U13" s="111">
        <v>0</v>
      </c>
      <c r="V13" s="118">
        <v>0</v>
      </c>
    </row>
    <row r="14" spans="1:22" s="71" customFormat="1" ht="18" customHeight="1">
      <c r="A14" s="73" t="s">
        <v>96</v>
      </c>
      <c r="B14" s="72"/>
      <c r="C14" s="117">
        <v>3904</v>
      </c>
      <c r="D14" s="112">
        <v>1590990</v>
      </c>
      <c r="E14" s="111">
        <v>326</v>
      </c>
      <c r="F14" s="112">
        <v>1411</v>
      </c>
      <c r="G14" s="111">
        <v>479</v>
      </c>
      <c r="H14" s="112">
        <v>10865</v>
      </c>
      <c r="I14" s="111">
        <v>344</v>
      </c>
      <c r="J14" s="112">
        <v>19155</v>
      </c>
      <c r="K14" s="111">
        <v>2290</v>
      </c>
      <c r="L14" s="112">
        <v>459447</v>
      </c>
      <c r="M14" s="111">
        <v>63</v>
      </c>
      <c r="N14" s="112">
        <v>34779</v>
      </c>
      <c r="O14" s="111">
        <v>308</v>
      </c>
      <c r="P14" s="112">
        <v>487156</v>
      </c>
      <c r="Q14" s="111">
        <v>84</v>
      </c>
      <c r="R14" s="112">
        <v>438155</v>
      </c>
      <c r="S14" s="111">
        <v>10</v>
      </c>
      <c r="T14" s="112">
        <v>140020</v>
      </c>
      <c r="U14" s="111">
        <v>0</v>
      </c>
      <c r="V14" s="118">
        <v>0</v>
      </c>
    </row>
    <row r="15" spans="1:22" s="71" customFormat="1" ht="18" customHeight="1">
      <c r="A15" s="97" t="s">
        <v>155</v>
      </c>
      <c r="B15" s="72"/>
      <c r="C15" s="117">
        <v>90253</v>
      </c>
      <c r="D15" s="112">
        <v>40204727</v>
      </c>
      <c r="E15" s="111">
        <v>2353</v>
      </c>
      <c r="F15" s="112">
        <v>11055</v>
      </c>
      <c r="G15" s="111">
        <v>5588</v>
      </c>
      <c r="H15" s="112">
        <v>146539</v>
      </c>
      <c r="I15" s="111">
        <v>3946</v>
      </c>
      <c r="J15" s="112">
        <v>223871</v>
      </c>
      <c r="K15" s="111">
        <v>63282</v>
      </c>
      <c r="L15" s="112">
        <v>12819659</v>
      </c>
      <c r="M15" s="111">
        <v>2531</v>
      </c>
      <c r="N15" s="112">
        <v>1534531</v>
      </c>
      <c r="O15" s="111">
        <v>11456</v>
      </c>
      <c r="P15" s="112">
        <v>17270975</v>
      </c>
      <c r="Q15" s="111">
        <v>860</v>
      </c>
      <c r="R15" s="112">
        <v>4846880</v>
      </c>
      <c r="S15" s="111">
        <v>230</v>
      </c>
      <c r="T15" s="112">
        <v>2932218</v>
      </c>
      <c r="U15" s="111">
        <v>7</v>
      </c>
      <c r="V15" s="118">
        <v>419000</v>
      </c>
    </row>
    <row r="16" spans="1:22" s="71" customFormat="1" ht="18" customHeight="1">
      <c r="A16" s="73" t="s">
        <v>97</v>
      </c>
      <c r="B16" s="72"/>
      <c r="C16" s="117">
        <v>504182</v>
      </c>
      <c r="D16" s="112">
        <v>80209303</v>
      </c>
      <c r="E16" s="111">
        <v>133985</v>
      </c>
      <c r="F16" s="112">
        <v>543958</v>
      </c>
      <c r="G16" s="111">
        <v>106790</v>
      </c>
      <c r="H16" s="112">
        <v>2385659</v>
      </c>
      <c r="I16" s="111">
        <v>49052</v>
      </c>
      <c r="J16" s="112">
        <v>2783432</v>
      </c>
      <c r="K16" s="111">
        <v>192889</v>
      </c>
      <c r="L16" s="112">
        <v>35550985</v>
      </c>
      <c r="M16" s="111">
        <v>5116</v>
      </c>
      <c r="N16" s="112">
        <v>2867820</v>
      </c>
      <c r="O16" s="111">
        <v>14303</v>
      </c>
      <c r="P16" s="112">
        <v>22432000</v>
      </c>
      <c r="Q16" s="111">
        <v>1723</v>
      </c>
      <c r="R16" s="112">
        <v>9376989</v>
      </c>
      <c r="S16" s="111">
        <v>321</v>
      </c>
      <c r="T16" s="112">
        <v>4059171</v>
      </c>
      <c r="U16" s="111">
        <v>3</v>
      </c>
      <c r="V16" s="118">
        <v>209289</v>
      </c>
    </row>
    <row r="17" spans="1:22" s="71" customFormat="1" ht="18" customHeight="1">
      <c r="A17" s="73" t="s">
        <v>98</v>
      </c>
      <c r="B17" s="72"/>
      <c r="C17" s="117">
        <v>26062</v>
      </c>
      <c r="D17" s="112">
        <v>5843338</v>
      </c>
      <c r="E17" s="111">
        <v>734</v>
      </c>
      <c r="F17" s="112">
        <v>2978</v>
      </c>
      <c r="G17" s="111">
        <v>21359</v>
      </c>
      <c r="H17" s="112">
        <v>644440</v>
      </c>
      <c r="I17" s="111">
        <v>490</v>
      </c>
      <c r="J17" s="112">
        <v>28620</v>
      </c>
      <c r="K17" s="111">
        <v>2134</v>
      </c>
      <c r="L17" s="112">
        <v>411677</v>
      </c>
      <c r="M17" s="111">
        <v>227</v>
      </c>
      <c r="N17" s="112">
        <v>139009</v>
      </c>
      <c r="O17" s="111">
        <v>749</v>
      </c>
      <c r="P17" s="112">
        <v>1405095</v>
      </c>
      <c r="Q17" s="111">
        <v>230</v>
      </c>
      <c r="R17" s="112">
        <v>1310029</v>
      </c>
      <c r="S17" s="111">
        <v>139</v>
      </c>
      <c r="T17" s="112">
        <v>1901490</v>
      </c>
      <c r="U17" s="111">
        <v>0</v>
      </c>
      <c r="V17" s="118">
        <v>0</v>
      </c>
    </row>
    <row r="18" spans="1:22" s="71" customFormat="1" ht="18" customHeight="1">
      <c r="A18" s="73" t="s">
        <v>99</v>
      </c>
      <c r="B18" s="72"/>
      <c r="C18" s="117">
        <v>99141</v>
      </c>
      <c r="D18" s="112">
        <v>12862603</v>
      </c>
      <c r="E18" s="111">
        <v>16029</v>
      </c>
      <c r="F18" s="112">
        <v>64526</v>
      </c>
      <c r="G18" s="111">
        <v>16883</v>
      </c>
      <c r="H18" s="112">
        <v>341426</v>
      </c>
      <c r="I18" s="111">
        <v>16634</v>
      </c>
      <c r="J18" s="112">
        <v>941678</v>
      </c>
      <c r="K18" s="111">
        <v>47584</v>
      </c>
      <c r="L18" s="112">
        <v>7855468</v>
      </c>
      <c r="M18" s="111">
        <v>463</v>
      </c>
      <c r="N18" s="112">
        <v>277229</v>
      </c>
      <c r="O18" s="111">
        <v>1400</v>
      </c>
      <c r="P18" s="112">
        <v>2139907</v>
      </c>
      <c r="Q18" s="111">
        <v>108</v>
      </c>
      <c r="R18" s="112">
        <v>591180</v>
      </c>
      <c r="S18" s="111">
        <v>39</v>
      </c>
      <c r="T18" s="112">
        <v>581188</v>
      </c>
      <c r="U18" s="111">
        <v>1</v>
      </c>
      <c r="V18" s="118">
        <v>70000</v>
      </c>
    </row>
    <row r="19" spans="1:22" s="71" customFormat="1" ht="18" customHeight="1">
      <c r="A19" s="97" t="s">
        <v>156</v>
      </c>
      <c r="B19" s="72"/>
      <c r="C19" s="117">
        <v>6601</v>
      </c>
      <c r="D19" s="112">
        <v>1773157</v>
      </c>
      <c r="E19" s="111">
        <v>446</v>
      </c>
      <c r="F19" s="112">
        <v>1859</v>
      </c>
      <c r="G19" s="111">
        <v>874</v>
      </c>
      <c r="H19" s="112">
        <v>17521</v>
      </c>
      <c r="I19" s="111">
        <v>737</v>
      </c>
      <c r="J19" s="112">
        <v>41204</v>
      </c>
      <c r="K19" s="111">
        <v>4014</v>
      </c>
      <c r="L19" s="112">
        <v>876655</v>
      </c>
      <c r="M19" s="111">
        <v>182</v>
      </c>
      <c r="N19" s="112">
        <v>98602</v>
      </c>
      <c r="O19" s="111">
        <v>305</v>
      </c>
      <c r="P19" s="112">
        <v>476713</v>
      </c>
      <c r="Q19" s="111">
        <v>41</v>
      </c>
      <c r="R19" s="112">
        <v>218603</v>
      </c>
      <c r="S19" s="111">
        <v>2</v>
      </c>
      <c r="T19" s="112">
        <v>42000</v>
      </c>
      <c r="U19" s="111">
        <v>0</v>
      </c>
      <c r="V19" s="118">
        <v>0</v>
      </c>
    </row>
    <row r="20" spans="1:22" s="71" customFormat="1" ht="18" customHeight="1">
      <c r="A20" s="73" t="s">
        <v>100</v>
      </c>
      <c r="B20" s="72"/>
      <c r="C20" s="117">
        <v>3060</v>
      </c>
      <c r="D20" s="112">
        <v>4667905</v>
      </c>
      <c r="E20" s="111">
        <v>45</v>
      </c>
      <c r="F20" s="112">
        <v>172</v>
      </c>
      <c r="G20" s="111">
        <v>197</v>
      </c>
      <c r="H20" s="112">
        <v>4862</v>
      </c>
      <c r="I20" s="111">
        <v>79</v>
      </c>
      <c r="J20" s="112">
        <v>4491</v>
      </c>
      <c r="K20" s="111">
        <v>605</v>
      </c>
      <c r="L20" s="112">
        <v>114359</v>
      </c>
      <c r="M20" s="111">
        <v>27</v>
      </c>
      <c r="N20" s="112">
        <v>20389</v>
      </c>
      <c r="O20" s="111">
        <v>2093</v>
      </c>
      <c r="P20" s="112">
        <v>3146137</v>
      </c>
      <c r="Q20" s="111">
        <v>9</v>
      </c>
      <c r="R20" s="112">
        <v>47445</v>
      </c>
      <c r="S20" s="111">
        <v>3</v>
      </c>
      <c r="T20" s="112">
        <v>30050</v>
      </c>
      <c r="U20" s="111">
        <v>2</v>
      </c>
      <c r="V20" s="118">
        <v>1300000</v>
      </c>
    </row>
    <row r="21" spans="1:22" s="71" customFormat="1" ht="18" customHeight="1">
      <c r="A21" s="73" t="s">
        <v>101</v>
      </c>
      <c r="B21" s="72"/>
      <c r="C21" s="117">
        <v>4312</v>
      </c>
      <c r="D21" s="112">
        <v>1104348</v>
      </c>
      <c r="E21" s="111">
        <v>207</v>
      </c>
      <c r="F21" s="112">
        <v>890</v>
      </c>
      <c r="G21" s="111">
        <v>532</v>
      </c>
      <c r="H21" s="112">
        <v>11440</v>
      </c>
      <c r="I21" s="111">
        <v>363</v>
      </c>
      <c r="J21" s="112">
        <v>20503</v>
      </c>
      <c r="K21" s="111">
        <v>2993</v>
      </c>
      <c r="L21" s="112">
        <v>572458</v>
      </c>
      <c r="M21" s="111">
        <v>58</v>
      </c>
      <c r="N21" s="112">
        <v>31889</v>
      </c>
      <c r="O21" s="111">
        <v>124</v>
      </c>
      <c r="P21" s="112">
        <v>197736</v>
      </c>
      <c r="Q21" s="111">
        <v>27</v>
      </c>
      <c r="R21" s="112">
        <v>156163</v>
      </c>
      <c r="S21" s="111">
        <v>8</v>
      </c>
      <c r="T21" s="112">
        <v>113269</v>
      </c>
      <c r="U21" s="111">
        <v>0</v>
      </c>
      <c r="V21" s="118">
        <v>0</v>
      </c>
    </row>
    <row r="22" spans="1:22" s="71" customFormat="1" ht="18" customHeight="1">
      <c r="A22" s="73" t="s">
        <v>102</v>
      </c>
      <c r="B22" s="72"/>
      <c r="C22" s="117">
        <v>19687</v>
      </c>
      <c r="D22" s="112">
        <v>4206493</v>
      </c>
      <c r="E22" s="111">
        <v>2792</v>
      </c>
      <c r="F22" s="112">
        <v>10932</v>
      </c>
      <c r="G22" s="111">
        <v>2806</v>
      </c>
      <c r="H22" s="112">
        <v>62045</v>
      </c>
      <c r="I22" s="111">
        <v>2035</v>
      </c>
      <c r="J22" s="112">
        <v>113300</v>
      </c>
      <c r="K22" s="111">
        <v>10856</v>
      </c>
      <c r="L22" s="112">
        <v>2003797</v>
      </c>
      <c r="M22" s="111">
        <v>266</v>
      </c>
      <c r="N22" s="112">
        <v>151696</v>
      </c>
      <c r="O22" s="111">
        <v>848</v>
      </c>
      <c r="P22" s="112">
        <v>1272269</v>
      </c>
      <c r="Q22" s="111">
        <v>69</v>
      </c>
      <c r="R22" s="112">
        <v>383054</v>
      </c>
      <c r="S22" s="111">
        <v>15</v>
      </c>
      <c r="T22" s="112">
        <v>209400</v>
      </c>
      <c r="U22" s="111">
        <v>0</v>
      </c>
      <c r="V22" s="118">
        <v>0</v>
      </c>
    </row>
    <row r="23" spans="1:22" s="71" customFormat="1" ht="18" customHeight="1">
      <c r="A23" s="73" t="s">
        <v>103</v>
      </c>
      <c r="B23" s="72"/>
      <c r="C23" s="117">
        <v>28193</v>
      </c>
      <c r="D23" s="112">
        <v>6728609</v>
      </c>
      <c r="E23" s="111">
        <v>3408</v>
      </c>
      <c r="F23" s="112">
        <v>14061</v>
      </c>
      <c r="G23" s="111">
        <v>6124</v>
      </c>
      <c r="H23" s="112">
        <v>154105</v>
      </c>
      <c r="I23" s="111">
        <v>2985</v>
      </c>
      <c r="J23" s="112">
        <v>167327</v>
      </c>
      <c r="K23" s="111">
        <v>13854</v>
      </c>
      <c r="L23" s="112">
        <v>2651124</v>
      </c>
      <c r="M23" s="111">
        <v>416</v>
      </c>
      <c r="N23" s="112">
        <v>241473</v>
      </c>
      <c r="O23" s="111">
        <v>1159</v>
      </c>
      <c r="P23" s="112">
        <v>1817324</v>
      </c>
      <c r="Q23" s="111">
        <v>209</v>
      </c>
      <c r="R23" s="112">
        <v>1124522</v>
      </c>
      <c r="S23" s="111">
        <v>37</v>
      </c>
      <c r="T23" s="112">
        <v>508673</v>
      </c>
      <c r="U23" s="111">
        <v>1</v>
      </c>
      <c r="V23" s="118">
        <v>50000</v>
      </c>
    </row>
    <row r="24" spans="1:22" s="71" customFormat="1" ht="18" customHeight="1">
      <c r="A24" s="73" t="s">
        <v>104</v>
      </c>
      <c r="B24" s="103"/>
      <c r="C24" s="117">
        <v>0</v>
      </c>
      <c r="D24" s="112">
        <v>0</v>
      </c>
      <c r="E24" s="111">
        <v>0</v>
      </c>
      <c r="F24" s="112">
        <v>0</v>
      </c>
      <c r="G24" s="111">
        <v>0</v>
      </c>
      <c r="H24" s="112">
        <v>0</v>
      </c>
      <c r="I24" s="111">
        <v>0</v>
      </c>
      <c r="J24" s="112">
        <v>0</v>
      </c>
      <c r="K24" s="111">
        <v>0</v>
      </c>
      <c r="L24" s="112">
        <v>0</v>
      </c>
      <c r="M24" s="111">
        <v>0</v>
      </c>
      <c r="N24" s="112">
        <v>0</v>
      </c>
      <c r="O24" s="111">
        <v>0</v>
      </c>
      <c r="P24" s="112">
        <v>0</v>
      </c>
      <c r="Q24" s="111">
        <v>0</v>
      </c>
      <c r="R24" s="112">
        <v>0</v>
      </c>
      <c r="S24" s="111">
        <v>0</v>
      </c>
      <c r="T24" s="112">
        <v>0</v>
      </c>
      <c r="U24" s="111">
        <v>0</v>
      </c>
      <c r="V24" s="118">
        <v>0</v>
      </c>
    </row>
    <row r="25" spans="1:22" s="71" customFormat="1" ht="18" customHeight="1">
      <c r="A25" s="97" t="s">
        <v>161</v>
      </c>
      <c r="B25" s="72"/>
      <c r="C25" s="117">
        <v>1767</v>
      </c>
      <c r="D25" s="112">
        <v>248711</v>
      </c>
      <c r="E25" s="111">
        <v>73</v>
      </c>
      <c r="F25" s="112">
        <v>305</v>
      </c>
      <c r="G25" s="111">
        <v>205</v>
      </c>
      <c r="H25" s="112">
        <v>3565</v>
      </c>
      <c r="I25" s="111">
        <v>425</v>
      </c>
      <c r="J25" s="112">
        <v>22765</v>
      </c>
      <c r="K25" s="111">
        <v>1037</v>
      </c>
      <c r="L25" s="112">
        <v>181956</v>
      </c>
      <c r="M25" s="111">
        <v>9</v>
      </c>
      <c r="N25" s="112">
        <v>5880</v>
      </c>
      <c r="O25" s="111">
        <v>16</v>
      </c>
      <c r="P25" s="112">
        <v>24240</v>
      </c>
      <c r="Q25" s="111">
        <v>2</v>
      </c>
      <c r="R25" s="112">
        <v>10000</v>
      </c>
      <c r="S25" s="111">
        <v>0</v>
      </c>
      <c r="T25" s="112">
        <v>0</v>
      </c>
      <c r="U25" s="111">
        <v>0</v>
      </c>
      <c r="V25" s="118">
        <v>0</v>
      </c>
    </row>
    <row r="26" spans="1:22" s="71" customFormat="1" ht="18" customHeight="1">
      <c r="A26" s="73" t="s">
        <v>105</v>
      </c>
      <c r="B26" s="72"/>
      <c r="C26" s="117">
        <v>0</v>
      </c>
      <c r="D26" s="112">
        <v>0</v>
      </c>
      <c r="E26" s="111">
        <v>0</v>
      </c>
      <c r="F26" s="112">
        <v>0</v>
      </c>
      <c r="G26" s="111">
        <v>0</v>
      </c>
      <c r="H26" s="112">
        <v>0</v>
      </c>
      <c r="I26" s="111">
        <v>0</v>
      </c>
      <c r="J26" s="112">
        <v>0</v>
      </c>
      <c r="K26" s="111">
        <v>0</v>
      </c>
      <c r="L26" s="112">
        <v>0</v>
      </c>
      <c r="M26" s="111">
        <v>0</v>
      </c>
      <c r="N26" s="112">
        <v>0</v>
      </c>
      <c r="O26" s="111">
        <v>0</v>
      </c>
      <c r="P26" s="112">
        <v>0</v>
      </c>
      <c r="Q26" s="111">
        <v>0</v>
      </c>
      <c r="R26" s="112">
        <v>0</v>
      </c>
      <c r="S26" s="111">
        <v>0</v>
      </c>
      <c r="T26" s="112">
        <v>0</v>
      </c>
      <c r="U26" s="111">
        <v>0</v>
      </c>
      <c r="V26" s="118">
        <v>0</v>
      </c>
    </row>
    <row r="27" spans="1:22" s="71" customFormat="1" ht="18" customHeight="1">
      <c r="A27" s="73" t="s">
        <v>106</v>
      </c>
      <c r="B27" s="72"/>
      <c r="C27" s="117">
        <v>21333</v>
      </c>
      <c r="D27" s="112">
        <v>2843450</v>
      </c>
      <c r="E27" s="111">
        <v>3637</v>
      </c>
      <c r="F27" s="112">
        <v>13367</v>
      </c>
      <c r="G27" s="111">
        <v>3287</v>
      </c>
      <c r="H27" s="112">
        <v>61392</v>
      </c>
      <c r="I27" s="111">
        <v>4050</v>
      </c>
      <c r="J27" s="112">
        <v>228465</v>
      </c>
      <c r="K27" s="111">
        <v>9873</v>
      </c>
      <c r="L27" s="112">
        <v>1624867</v>
      </c>
      <c r="M27" s="111">
        <v>204</v>
      </c>
      <c r="N27" s="112">
        <v>108957</v>
      </c>
      <c r="O27" s="111">
        <v>245</v>
      </c>
      <c r="P27" s="112">
        <v>409215</v>
      </c>
      <c r="Q27" s="111">
        <v>30</v>
      </c>
      <c r="R27" s="112">
        <v>153160</v>
      </c>
      <c r="S27" s="111">
        <v>5</v>
      </c>
      <c r="T27" s="112">
        <v>58427</v>
      </c>
      <c r="U27" s="111">
        <v>2</v>
      </c>
      <c r="V27" s="118">
        <v>185600</v>
      </c>
    </row>
    <row r="28" spans="1:22" s="71" customFormat="1" ht="18" customHeight="1">
      <c r="A28" s="127" t="s">
        <v>107</v>
      </c>
      <c r="B28" s="128"/>
      <c r="C28" s="119">
        <v>68413</v>
      </c>
      <c r="D28" s="120">
        <v>6229340</v>
      </c>
      <c r="E28" s="121">
        <v>25668</v>
      </c>
      <c r="F28" s="120">
        <v>89677</v>
      </c>
      <c r="G28" s="121">
        <v>11957</v>
      </c>
      <c r="H28" s="120">
        <v>248875</v>
      </c>
      <c r="I28" s="121">
        <v>7755</v>
      </c>
      <c r="J28" s="120">
        <v>438745</v>
      </c>
      <c r="K28" s="121">
        <v>21888</v>
      </c>
      <c r="L28" s="120">
        <v>3680594</v>
      </c>
      <c r="M28" s="121">
        <v>350</v>
      </c>
      <c r="N28" s="120">
        <v>213840</v>
      </c>
      <c r="O28" s="121">
        <v>737</v>
      </c>
      <c r="P28" s="120">
        <v>1075228</v>
      </c>
      <c r="Q28" s="121">
        <v>45</v>
      </c>
      <c r="R28" s="120">
        <v>253176</v>
      </c>
      <c r="S28" s="121">
        <v>12</v>
      </c>
      <c r="T28" s="120">
        <v>139205</v>
      </c>
      <c r="U28" s="121">
        <v>1</v>
      </c>
      <c r="V28" s="122">
        <v>90000</v>
      </c>
    </row>
    <row r="29" spans="1:22" s="79" customFormat="1" ht="16.5" customHeight="1">
      <c r="A29" s="108" t="s">
        <v>108</v>
      </c>
      <c r="B29" s="108"/>
      <c r="C29" s="108"/>
      <c r="D29" s="109" t="s">
        <v>1</v>
      </c>
      <c r="E29" s="108"/>
      <c r="F29" s="108"/>
      <c r="G29" s="108"/>
      <c r="H29" s="108"/>
      <c r="I29" s="109" t="s">
        <v>109</v>
      </c>
      <c r="J29" s="108"/>
      <c r="K29" s="108"/>
      <c r="L29" s="109"/>
      <c r="M29" s="109"/>
      <c r="N29" s="108"/>
      <c r="O29" s="108" t="s">
        <v>110</v>
      </c>
      <c r="P29" s="108"/>
      <c r="Q29" s="109"/>
      <c r="R29" s="108"/>
      <c r="S29" s="108"/>
      <c r="T29" s="108"/>
      <c r="U29" s="108"/>
      <c r="V29" s="110"/>
    </row>
    <row r="30" spans="9:22" s="79" customFormat="1" ht="16.5" customHeight="1">
      <c r="I30" s="79" t="s">
        <v>0</v>
      </c>
      <c r="V30" s="80"/>
    </row>
    <row r="31" s="79" customFormat="1" ht="16.5" customHeight="1">
      <c r="V31" s="80"/>
    </row>
    <row r="32" spans="1:22" s="79" customFormat="1" ht="15">
      <c r="A32" s="81" t="s">
        <v>150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</row>
    <row r="33" spans="1:22" s="102" customFormat="1" ht="15">
      <c r="A33" s="99" t="s">
        <v>162</v>
      </c>
      <c r="B33" s="100"/>
      <c r="C33" s="100"/>
      <c r="D33" s="100"/>
      <c r="E33" s="100"/>
      <c r="F33" s="100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</row>
  </sheetData>
  <sheetProtection/>
  <mergeCells count="28">
    <mergeCell ref="K7:L7"/>
    <mergeCell ref="Q7:R7"/>
    <mergeCell ref="S7:T7"/>
    <mergeCell ref="O6:P6"/>
    <mergeCell ref="Q6:R6"/>
    <mergeCell ref="S6:T6"/>
    <mergeCell ref="M7:N7"/>
    <mergeCell ref="O7:P7"/>
    <mergeCell ref="G6:H6"/>
    <mergeCell ref="I6:J6"/>
    <mergeCell ref="K6:L6"/>
    <mergeCell ref="U1:V1"/>
    <mergeCell ref="C2:R2"/>
    <mergeCell ref="S2:T2"/>
    <mergeCell ref="U2:V2"/>
    <mergeCell ref="U6:V7"/>
    <mergeCell ref="G7:H7"/>
    <mergeCell ref="I7:J7"/>
    <mergeCell ref="A9:B9"/>
    <mergeCell ref="D1:H1"/>
    <mergeCell ref="S1:T1"/>
    <mergeCell ref="A3:V4"/>
    <mergeCell ref="E5:Q5"/>
    <mergeCell ref="S5:V5"/>
    <mergeCell ref="A6:B8"/>
    <mergeCell ref="C6:D7"/>
    <mergeCell ref="E6:F7"/>
    <mergeCell ref="M6:N6"/>
  </mergeCells>
  <printOptions horizontalCentered="1"/>
  <pageMargins left="0.5905511811023623" right="0.3937007874015748" top="0.984251968503937" bottom="0.3937007874015748" header="0" footer="0"/>
  <pageSetup horizontalDpi="600" verticalDpi="600" orientation="landscape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kimagure</dc:creator>
  <cp:keywords/>
  <dc:description/>
  <cp:lastModifiedBy>李庭瑋</cp:lastModifiedBy>
  <cp:lastPrinted>2021-02-25T09:26:01Z</cp:lastPrinted>
  <dcterms:created xsi:type="dcterms:W3CDTF">1999-07-27T01:45:40Z</dcterms:created>
  <dcterms:modified xsi:type="dcterms:W3CDTF">2023-02-21T01:23:19Z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0e9118e3-801f-43c8-ade2-a2d51e81beec</vt:lpwstr>
  </property>
</Properties>
</file>