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165" windowWidth="12630" windowHeight="6345" tabRatio="516" activeTab="0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'2492-00-04'!$A$1:$AR$40</definedName>
    <definedName name="_xlnm.Print_Area" localSheetId="5">'2492-00-06'!$A$1:$V$33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<sst xmlns="http://schemas.openxmlformats.org/spreadsheetml/2006/main" count="711" uniqueCount="230">
  <si>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</si>
  <si>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</si>
  <si>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</si>
  <si>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</si>
  <si>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</si>
  <si>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</si>
  <si>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</si>
  <si>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</si>
  <si>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</si>
  <si>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</si>
  <si>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總計</t>
  </si>
  <si>
    <t>礦業及土石採取業</t>
  </si>
  <si>
    <t>批發及零售業</t>
  </si>
  <si>
    <t>住宿及餐飲業</t>
  </si>
  <si>
    <t>金融及保險業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</si>
  <si>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</si>
  <si>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</si>
  <si>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</si>
  <si>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</si>
  <si>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</si>
  <si>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</si>
  <si>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</si>
  <si>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</si>
  <si>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</si>
  <si>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</si>
  <si>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</si>
  <si>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</si>
  <si>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</si>
  <si>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</si>
  <si>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</si>
  <si>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</si>
  <si>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</si>
  <si>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</si>
  <si>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</si>
  <si>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</si>
  <si>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</si>
  <si>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</si>
  <si>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</si>
  <si>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</si>
  <si>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</si>
  <si>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</si>
  <si>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</si>
  <si>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</si>
  <si>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</si>
  <si>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</si>
  <si>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</si>
  <si>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</si>
  <si>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</si>
  <si>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</si>
  <si>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</si>
  <si>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</si>
  <si>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</si>
  <si>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</si>
  <si>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</si>
  <si>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</si>
  <si>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</si>
  <si>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</si>
  <si>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</si>
  <si>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</si>
  <si>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</si>
  <si>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</si>
  <si>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</si>
  <si>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</si>
  <si>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</si>
  <si>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</si>
  <si>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</si>
  <si>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</si>
  <si>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</si>
  <si>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</si>
  <si>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</si>
  <si>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</si>
  <si>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</si>
  <si>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</si>
  <si>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</si>
  <si>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</si>
  <si>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</si>
  <si>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</si>
  <si>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</si>
  <si>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</si>
  <si>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</si>
  <si>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</si>
  <si>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</si>
  <si>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</si>
  <si>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</si>
  <si>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</si>
  <si>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</si>
  <si>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</si>
  <si>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</si>
  <si>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</si>
  <si>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</si>
  <si>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</si>
  <si>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經濟部(商業司)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</si>
  <si>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</si>
  <si>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</si>
  <si>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</si>
  <si>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</si>
  <si>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</si>
  <si>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批發及零售業</t>
  </si>
  <si>
    <t>　運輸及倉儲業</t>
  </si>
  <si>
    <t>　住宿及餐飲業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</si>
  <si>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</si>
  <si>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</si>
  <si>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</si>
  <si>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</si>
  <si>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</si>
  <si>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</si>
  <si>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</si>
  <si>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</si>
  <si>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</si>
  <si>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</si>
  <si>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</si>
  <si>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</si>
  <si>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</si>
  <si>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</si>
  <si>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</si>
  <si>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</si>
  <si>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</si>
  <si>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</si>
  <si>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</si>
  <si>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</si>
  <si>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</si>
  <si>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</si>
  <si>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</si>
  <si>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</si>
  <si>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</si>
  <si>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</si>
  <si>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</si>
  <si>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</si>
  <si>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</si>
  <si>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</si>
  <si>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</si>
  <si>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</si>
  <si>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</si>
  <si>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</si>
  <si>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</si>
  <si>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</si>
  <si>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</si>
  <si>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</si>
  <si>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填表說明：1.本表由商業登記資訊系統編製報表一份，由本部統計處自存並公布於網站。</t>
  </si>
  <si>
    <t>公開類</t>
  </si>
  <si>
    <t>經濟部(統計處)</t>
  </si>
  <si>
    <t>經濟部(商業司)</t>
  </si>
  <si>
    <t>總                計</t>
  </si>
  <si>
    <t>表    號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</si>
  <si>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</si>
  <si>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</si>
  <si>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</si>
  <si>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>　　桃園市</t>
  </si>
  <si>
    <t>　　桃園市</t>
  </si>
  <si>
    <t xml:space="preserve">    桃園市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</si>
  <si>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</si>
  <si>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</si>
  <si>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</si>
  <si>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營建工程業</t>
  </si>
  <si>
    <t>出版、影音製作、傳播及資通訊服務業</t>
  </si>
  <si>
    <t>　營建工程業</t>
  </si>
  <si>
    <t xml:space="preserve">  出版、影音製作、傳播及資通訊服務業</t>
  </si>
  <si>
    <t>出版、影音製作、傳播及資通訊服務業</t>
  </si>
  <si>
    <t>營建工程業</t>
  </si>
  <si>
    <t>教育業</t>
  </si>
  <si>
    <t>教育業</t>
  </si>
  <si>
    <t>　教育業</t>
  </si>
  <si>
    <t>填表說明：本表由商業登記資訊系統編製報表一份，由本部統計處自存並公布於網站。</t>
  </si>
  <si>
    <t>公開類</t>
  </si>
  <si>
    <t>經濟部(統計處)</t>
  </si>
  <si>
    <t>月  報</t>
  </si>
  <si>
    <t>表    號</t>
  </si>
  <si>
    <t>2492-00-01</t>
  </si>
  <si>
    <t>表    號</t>
  </si>
  <si>
    <t>2492-00-01</t>
  </si>
  <si>
    <t>商業登記現有家數及資本額－按行業別及縣市別分 (續)</t>
  </si>
  <si>
    <t>縣 市 別</t>
  </si>
  <si>
    <t>總    計</t>
  </si>
  <si>
    <t>農林漁牧業</t>
  </si>
  <si>
    <t>礦業及土石採取業</t>
  </si>
  <si>
    <t>製造業</t>
  </si>
  <si>
    <t>電力及燃氣供應業</t>
  </si>
  <si>
    <t>用水供應及污染整治業</t>
  </si>
  <si>
    <t>營建工程業</t>
  </si>
  <si>
    <t>批發及零售業</t>
  </si>
  <si>
    <t>運輸及倉儲業</t>
  </si>
  <si>
    <t>住宿及餐飲業</t>
  </si>
  <si>
    <t>出版、影音製作、傳播及資通訊服務業</t>
  </si>
  <si>
    <t>金融及保險業</t>
  </si>
  <si>
    <t>不動產業</t>
  </si>
  <si>
    <t>專業、科學及技術服務業</t>
  </si>
  <si>
    <t>支援服務業</t>
  </si>
  <si>
    <t>公共行政及國防；強制性社會安全</t>
  </si>
  <si>
    <t>教育業</t>
  </si>
  <si>
    <t>醫療保健及社會工作服務業</t>
  </si>
  <si>
    <t>藝術、娛樂及休閒服務業</t>
  </si>
  <si>
    <t>其他服務業</t>
  </si>
  <si>
    <t>總計</t>
  </si>
  <si>
    <t>總計</t>
  </si>
  <si>
    <t>臺灣地區</t>
  </si>
  <si>
    <t>臺灣地區</t>
  </si>
  <si>
    <t>　　新北市</t>
  </si>
  <si>
    <t>　　臺北市</t>
  </si>
  <si>
    <t>　　桃園市</t>
  </si>
  <si>
    <t>　　臺南市</t>
  </si>
  <si>
    <t>　　臺南市</t>
  </si>
  <si>
    <t>　　高雄市</t>
  </si>
  <si>
    <t>　　宜蘭縣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</si>
  <si>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</si>
  <si>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</si>
  <si>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</si>
  <si>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</si>
  <si>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</si>
  <si>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</si>
  <si>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</si>
  <si>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</si>
  <si>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</si>
  <si>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</si>
  <si>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</si>
  <si>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</si>
  <si>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</si>
  <si>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</si>
  <si>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</si>
  <si>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</si>
  <si>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編製機關</t>
  </si>
  <si>
    <t>商業登記現有家數及資本額－按行業別及縣市別分</t>
  </si>
  <si>
    <t xml:space="preserve"> 　商業登記家數及資本額異動－按行業別分</t>
  </si>
  <si>
    <t xml:space="preserve"> 　商業登記家數及資本額異動－按縣市別分</t>
  </si>
  <si>
    <t>月(年)報</t>
  </si>
  <si>
    <t>月(年)報</t>
  </si>
  <si>
    <t xml:space="preserve"> 月報於次月20日前編報；年報於次年2月底前編報</t>
  </si>
  <si>
    <t xml:space="preserve"> 月報於次月20日前編報；年報於次年2月底前編報</t>
  </si>
  <si>
    <t>中華民國112年1月17日編製</t>
  </si>
  <si>
    <t xml:space="preserve">   中華民國 112年3月</t>
  </si>
  <si>
    <t>中華民國112年4月20日編製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</si>
</sst>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6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標楷體"/>
      <family val="4"/>
    </font>
    <font>
      <sz val="9"/>
      <color indexed="10"/>
      <name val="標楷體"/>
      <family val="4"/>
    </font>
    <font>
      <sz val="12"/>
      <color indexed="10"/>
      <name val="標楷體"/>
      <family val="4"/>
    </font>
    <font>
      <sz val="11"/>
      <color indexed="10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標楷體"/>
      <family val="4"/>
    </font>
    <font>
      <sz val="9"/>
      <color rgb="FFFF0000"/>
      <name val="標楷體"/>
      <family val="4"/>
    </font>
    <font>
      <sz val="12"/>
      <color rgb="FFFF0000"/>
      <name val="標楷體"/>
      <family val="4"/>
    </font>
    <font>
      <sz val="11"/>
      <color rgb="FFFF0000"/>
      <name val="標楷體"/>
      <family val="4"/>
    </font>
    <font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15" fillId="0" borderId="0">
      <alignment/>
      <protection/>
    </xf>
    <xf numFmtId="0" fontId="13" fillId="0" borderId="9" applyNumberFormat="0" applyFill="0" applyAlignment="0" applyProtection="0"/>
    <xf numFmtId="0" fontId="0" fillId="0" borderId="0">
      <alignment/>
      <protection/>
    </xf>
    <xf numFmtId="185" fontId="1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3" fillId="31" borderId="10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5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5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5" applyNumberFormat="1" applyFont="1" applyFill="1" applyBorder="1" applyAlignment="1" applyProtection="1">
      <alignment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5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5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5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6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wrapText="1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85" fontId="5" fillId="0" borderId="0" xfId="65" applyNumberFormat="1" applyFont="1" applyFill="1" applyBorder="1" applyAlignment="1" applyProtection="1">
      <alignment horizontal="centerContinuous" vertical="center"/>
      <protection hidden="1" locked="0"/>
    </xf>
    <xf numFmtId="185" fontId="3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5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0" xfId="0" applyFont="1" applyBorder="1" applyAlignment="1" applyProtection="1">
      <alignment horizontal="center" vertical="center"/>
      <protection hidden="1" locked="0"/>
    </xf>
    <xf numFmtId="0" fontId="3" fillId="0" borderId="21" xfId="0" applyFont="1" applyBorder="1" applyAlignment="1" applyProtection="1">
      <alignment horizontal="center" vertical="center"/>
      <protection hidden="1" locked="0"/>
    </xf>
    <xf numFmtId="201" fontId="7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69" applyFont="1" applyFill="1" applyBorder="1" applyAlignment="1" applyProtection="1">
      <alignment horizontal="center" vertical="center"/>
      <protection hidden="1" locked="0"/>
    </xf>
    <xf numFmtId="0" fontId="3" fillId="33" borderId="0" xfId="69" applyFont="1" applyFill="1" applyProtection="1">
      <alignment/>
      <protection hidden="1" locked="0"/>
    </xf>
    <xf numFmtId="0" fontId="3" fillId="33" borderId="15" xfId="69" applyFont="1" applyFill="1" applyBorder="1" applyAlignment="1" applyProtection="1" quotePrefix="1">
      <alignment horizontal="center" vertical="center"/>
      <protection hidden="1" locked="0"/>
    </xf>
    <xf numFmtId="0" fontId="4" fillId="33" borderId="0" xfId="69" applyFont="1" applyFill="1" applyProtection="1">
      <alignment/>
      <protection hidden="1" locked="0"/>
    </xf>
    <xf numFmtId="0" fontId="5" fillId="33" borderId="0" xfId="69" applyFont="1" applyFill="1" applyProtection="1">
      <alignment/>
      <protection hidden="1" locked="0"/>
    </xf>
    <xf numFmtId="0" fontId="3" fillId="33" borderId="0" xfId="69" applyFont="1" applyFill="1" applyAlignment="1" applyProtection="1">
      <alignment vertical="center"/>
      <protection hidden="1" locked="0"/>
    </xf>
    <xf numFmtId="0" fontId="5" fillId="33" borderId="0" xfId="70" applyFont="1" applyFill="1" applyBorder="1" applyAlignment="1">
      <alignment horizontal="left"/>
      <protection/>
    </xf>
    <xf numFmtId="17" fontId="5" fillId="33" borderId="0" xfId="70" applyNumberFormat="1" applyFont="1" applyFill="1" applyBorder="1" applyAlignment="1">
      <alignment horizontal="left"/>
      <protection/>
    </xf>
    <xf numFmtId="0" fontId="1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0" xfId="71" applyFont="1" applyFill="1" applyProtection="1">
      <alignment/>
      <protection hidden="1" locked="0"/>
    </xf>
    <xf numFmtId="0" fontId="6" fillId="33" borderId="0" xfId="71" applyFont="1" applyFill="1" applyAlignment="1" applyProtection="1" quotePrefix="1">
      <alignment horizontal="right"/>
      <protection hidden="1" locked="0"/>
    </xf>
    <xf numFmtId="0" fontId="3" fillId="33" borderId="0" xfId="72" applyFont="1" applyFill="1" applyBorder="1">
      <alignment vertical="center"/>
      <protection/>
    </xf>
    <xf numFmtId="0" fontId="3" fillId="33" borderId="0" xfId="71" applyFont="1" applyFill="1" applyProtection="1">
      <alignment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3" fillId="0" borderId="0" xfId="68" applyNumberFormat="1" applyFont="1" applyBorder="1" applyAlignment="1">
      <alignment horizontal="left"/>
      <protection/>
    </xf>
    <xf numFmtId="0" fontId="5" fillId="0" borderId="0" xfId="68" applyNumberFormat="1" applyFont="1" applyBorder="1" applyAlignment="1">
      <alignment horizontal="left"/>
      <protection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3" fillId="0" borderId="21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" vertical="center"/>
      <protection hidden="1" locked="0"/>
    </xf>
    <xf numFmtId="17" fontId="56" fillId="33" borderId="0" xfId="70" applyNumberFormat="1" applyFont="1" applyFill="1" applyBorder="1" applyAlignment="1">
      <alignment horizontal="left"/>
      <protection/>
    </xf>
    <xf numFmtId="17" fontId="56" fillId="0" borderId="0" xfId="0" applyNumberFormat="1" applyFont="1" applyBorder="1" applyAlignment="1">
      <alignment horizontal="left"/>
    </xf>
    <xf numFmtId="0" fontId="3" fillId="33" borderId="0" xfId="70" applyFont="1" applyFill="1" applyBorder="1" applyAlignment="1">
      <alignment vertical="center"/>
      <protection/>
    </xf>
    <xf numFmtId="0" fontId="3" fillId="33" borderId="0" xfId="69" applyFont="1" applyFill="1" applyBorder="1" applyAlignment="1" applyProtection="1">
      <alignment horizontal="left"/>
      <protection/>
    </xf>
    <xf numFmtId="0" fontId="3" fillId="33" borderId="0" xfId="69" applyFont="1" applyFill="1" applyBorder="1" applyAlignment="1" applyProtection="1">
      <alignment/>
      <protection/>
    </xf>
    <xf numFmtId="0" fontId="3" fillId="33" borderId="0" xfId="69" applyFont="1" applyFill="1" applyBorder="1" applyAlignment="1" applyProtection="1">
      <alignment/>
      <protection hidden="1" locked="0"/>
    </xf>
    <xf numFmtId="0" fontId="6" fillId="33" borderId="0" xfId="70" applyFont="1" applyFill="1" applyBorder="1" applyAlignment="1">
      <alignment horizontal="left" wrapText="1"/>
      <protection/>
    </xf>
    <xf numFmtId="0" fontId="2" fillId="33" borderId="19" xfId="69" applyFont="1" applyFill="1" applyBorder="1" applyAlignment="1" applyProtection="1">
      <alignment horizontal="center" vertical="center"/>
      <protection hidden="1" locked="0"/>
    </xf>
    <xf numFmtId="0" fontId="2" fillId="33" borderId="22" xfId="69" applyFont="1" applyFill="1" applyBorder="1" applyAlignment="1" applyProtection="1">
      <alignment horizontal="center" vertical="center"/>
      <protection hidden="1" locked="0"/>
    </xf>
    <xf numFmtId="0" fontId="2" fillId="33" borderId="16" xfId="69" applyFont="1" applyFill="1" applyBorder="1" applyAlignment="1" applyProtection="1">
      <alignment horizontal="center" vertical="center"/>
      <protection hidden="1" locked="0"/>
    </xf>
    <xf numFmtId="0" fontId="2" fillId="33" borderId="0" xfId="69" applyFont="1" applyFill="1" applyBorder="1" applyAlignment="1" applyProtection="1">
      <alignment horizontal="center" vertical="center"/>
      <protection hidden="1" locked="0"/>
    </xf>
    <xf numFmtId="0" fontId="3" fillId="33" borderId="0" xfId="71" applyFont="1" applyFill="1" applyBorder="1" applyProtection="1">
      <alignment/>
      <protection hidden="1" locked="0"/>
    </xf>
    <xf numFmtId="0" fontId="3" fillId="33" borderId="0" xfId="71" applyFont="1" applyFill="1" applyBorder="1" applyAlignment="1" applyProtection="1">
      <alignment horizontal="left"/>
      <protection hidden="1" locked="0"/>
    </xf>
    <xf numFmtId="0" fontId="6" fillId="33" borderId="0" xfId="71" applyFont="1" applyFill="1" applyBorder="1" applyAlignment="1" applyProtection="1">
      <alignment horizontal="right"/>
      <protection/>
    </xf>
    <xf numFmtId="213" fontId="6" fillId="33" borderId="0" xfId="66" applyNumberFormat="1" applyFont="1" applyFill="1" applyBorder="1" applyAlignment="1" applyProtection="1">
      <alignment horizontal="right" vertical="center"/>
      <protection hidden="1"/>
    </xf>
    <xf numFmtId="212" fontId="6" fillId="33" borderId="0" xfId="66" applyNumberFormat="1" applyFont="1" applyFill="1" applyBorder="1" applyAlignment="1" applyProtection="1">
      <alignment horizontal="right" vertical="center"/>
      <protection hidden="1"/>
    </xf>
    <xf numFmtId="213" fontId="6" fillId="33" borderId="23" xfId="66" applyNumberFormat="1" applyFont="1" applyFill="1" applyBorder="1" applyAlignment="1" applyProtection="1">
      <alignment horizontal="right" vertical="center"/>
      <protection hidden="1"/>
    </xf>
    <xf numFmtId="212" fontId="6" fillId="33" borderId="24" xfId="66" applyNumberFormat="1" applyFont="1" applyFill="1" applyBorder="1" applyAlignment="1" applyProtection="1">
      <alignment horizontal="right" vertical="center"/>
      <protection hidden="1"/>
    </xf>
    <xf numFmtId="213" fontId="6" fillId="33" borderId="24" xfId="66" applyNumberFormat="1" applyFont="1" applyFill="1" applyBorder="1" applyAlignment="1" applyProtection="1">
      <alignment horizontal="right" vertical="center"/>
      <protection hidden="1"/>
    </xf>
    <xf numFmtId="212" fontId="6" fillId="33" borderId="22" xfId="66" applyNumberFormat="1" applyFont="1" applyFill="1" applyBorder="1" applyAlignment="1" applyProtection="1">
      <alignment horizontal="right" vertical="center"/>
      <protection hidden="1"/>
    </xf>
    <xf numFmtId="213" fontId="6" fillId="33" borderId="25" xfId="66" applyNumberFormat="1" applyFont="1" applyFill="1" applyBorder="1" applyAlignment="1" applyProtection="1">
      <alignment horizontal="right" vertical="center"/>
      <protection hidden="1"/>
    </xf>
    <xf numFmtId="212" fontId="6" fillId="33" borderId="16" xfId="66" applyNumberFormat="1" applyFont="1" applyFill="1" applyBorder="1" applyAlignment="1" applyProtection="1">
      <alignment horizontal="right" vertical="center"/>
      <protection hidden="1"/>
    </xf>
    <xf numFmtId="213" fontId="6" fillId="33" borderId="26" xfId="66" applyNumberFormat="1" applyFont="1" applyFill="1" applyBorder="1" applyAlignment="1" applyProtection="1">
      <alignment horizontal="right" vertical="center"/>
      <protection hidden="1"/>
    </xf>
    <xf numFmtId="212" fontId="6" fillId="33" borderId="13" xfId="66" applyNumberFormat="1" applyFont="1" applyFill="1" applyBorder="1" applyAlignment="1" applyProtection="1">
      <alignment horizontal="right" vertical="center"/>
      <protection hidden="1"/>
    </xf>
    <xf numFmtId="213" fontId="6" fillId="33" borderId="13" xfId="66" applyNumberFormat="1" applyFont="1" applyFill="1" applyBorder="1" applyAlignment="1" applyProtection="1">
      <alignment horizontal="right" vertical="center"/>
      <protection hidden="1"/>
    </xf>
    <xf numFmtId="212" fontId="6" fillId="33" borderId="12" xfId="66" applyNumberFormat="1" applyFont="1" applyFill="1" applyBorder="1" applyAlignment="1" applyProtection="1">
      <alignment horizontal="right" vertical="center"/>
      <protection hidden="1"/>
    </xf>
    <xf numFmtId="201" fontId="5" fillId="0" borderId="26" xfId="0" applyNumberFormat="1" applyFont="1" applyBorder="1" applyAlignment="1" applyProtection="1">
      <alignment horizontal="right" vertical="center"/>
      <protection hidden="1"/>
    </xf>
    <xf numFmtId="201" fontId="5" fillId="0" borderId="13" xfId="0" applyNumberFormat="1" applyFont="1" applyBorder="1" applyAlignment="1" applyProtection="1">
      <alignment horizontal="right" vertical="center"/>
      <protection hidden="1"/>
    </xf>
    <xf numFmtId="0" fontId="5" fillId="0" borderId="12" xfId="0" applyFont="1" applyBorder="1" applyAlignment="1">
      <alignment horizontal="left"/>
    </xf>
    <xf numFmtId="17" fontId="5" fillId="0" borderId="13" xfId="0" applyNumberFormat="1" applyFont="1" applyBorder="1" applyAlignment="1">
      <alignment horizontal="left"/>
    </xf>
    <xf numFmtId="17" fontId="5" fillId="33" borderId="13" xfId="70" applyNumberFormat="1" applyFont="1" applyFill="1" applyBorder="1" applyAlignment="1">
      <alignment horizontal="left"/>
      <protection/>
    </xf>
    <xf numFmtId="0" fontId="5" fillId="33" borderId="12" xfId="70" applyFont="1" applyFill="1" applyBorder="1" applyAlignment="1">
      <alignment horizontal="left"/>
      <protection/>
    </xf>
    <xf numFmtId="0" fontId="57" fillId="0" borderId="0" xfId="0" applyFont="1" applyBorder="1" applyAlignment="1">
      <alignment horizontal="right"/>
    </xf>
    <xf numFmtId="0" fontId="56" fillId="0" borderId="0" xfId="0" applyFont="1" applyBorder="1" applyAlignment="1">
      <alignment horizontal="right"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3" fillId="0" borderId="25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33" borderId="13" xfId="69" applyFont="1" applyFill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6" xfId="0" applyFont="1" applyBorder="1" applyAlignment="1" applyProtection="1">
      <alignment horizontal="left" vertical="center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6" xfId="0" applyFont="1" applyBorder="1" applyAlignment="1" applyProtection="1">
      <alignment horizontal="left" vertical="center" indent="1"/>
      <protection hidden="1" locked="0"/>
    </xf>
    <xf numFmtId="0" fontId="2" fillId="0" borderId="24" xfId="0" applyFont="1" applyBorder="1" applyAlignment="1" applyProtection="1" quotePrefix="1">
      <alignment horizontal="left" vertical="center"/>
      <protection hidden="1" locked="0"/>
    </xf>
    <xf numFmtId="0" fontId="2" fillId="0" borderId="22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6" xfId="0" applyFont="1" applyBorder="1" applyAlignment="1" applyProtection="1" quotePrefix="1">
      <alignment horizontal="left" vertical="center" indent="1"/>
      <protection hidden="1" locked="0"/>
    </xf>
    <xf numFmtId="0" fontId="3" fillId="0" borderId="23" xfId="0" applyFont="1" applyBorder="1" applyAlignment="1" applyProtection="1" quotePrefix="1">
      <alignment horizontal="center" vertical="center" wrapText="1"/>
      <protection hidden="1" locked="0"/>
    </xf>
    <xf numFmtId="0" fontId="3" fillId="0" borderId="22" xfId="0" applyFont="1" applyBorder="1" applyAlignment="1" applyProtection="1" quotePrefix="1">
      <alignment horizontal="center" vertical="center" wrapText="1"/>
      <protection hidden="1" locked="0"/>
    </xf>
    <xf numFmtId="0" fontId="2" fillId="0" borderId="2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24" xfId="0" applyFont="1" applyBorder="1" applyAlignment="1" applyProtection="1" quotePrefix="1">
      <alignment horizontal="center" wrapText="1"/>
      <protection hidden="1" locked="0"/>
    </xf>
    <xf numFmtId="0" fontId="2" fillId="0" borderId="24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6" fillId="0" borderId="13" xfId="65" applyNumberFormat="1" applyFont="1" applyFill="1" applyBorder="1" applyAlignment="1" applyProtection="1">
      <alignment horizontal="center" vertical="center" wrapText="1"/>
      <protection hidden="1" locked="0"/>
    </xf>
    <xf numFmtId="0" fontId="58" fillId="0" borderId="13" xfId="0" applyFont="1" applyBorder="1" applyAlignment="1" applyProtection="1">
      <alignment wrapText="1"/>
      <protection hidden="1" locked="0"/>
    </xf>
    <xf numFmtId="0" fontId="3" fillId="0" borderId="23" xfId="0" applyFont="1" applyBorder="1" applyAlignment="1" applyProtection="1">
      <alignment horizontal="center" vertical="center" wrapText="1"/>
      <protection hidden="1" locked="0"/>
    </xf>
    <xf numFmtId="0" fontId="3" fillId="0" borderId="22" xfId="0" applyFont="1" applyBorder="1" applyAlignment="1" applyProtection="1">
      <alignment horizontal="center" vertical="center" wrapText="1"/>
      <protection hidden="1" locked="0"/>
    </xf>
    <xf numFmtId="0" fontId="3" fillId="0" borderId="26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59" fillId="0" borderId="23" xfId="0" applyFont="1" applyFill="1" applyBorder="1" applyAlignment="1" applyProtection="1">
      <alignment horizontal="center" vertical="center" wrapText="1"/>
      <protection hidden="1" locked="0"/>
    </xf>
    <xf numFmtId="0" fontId="59" fillId="0" borderId="22" xfId="0" applyFont="1" applyFill="1" applyBorder="1" applyAlignment="1" applyProtection="1">
      <alignment horizontal="center" vertical="center" wrapText="1"/>
      <protection hidden="1" locked="0"/>
    </xf>
    <xf numFmtId="0" fontId="59" fillId="0" borderId="26" xfId="0" applyFont="1" applyFill="1" applyBorder="1" applyAlignment="1" applyProtection="1">
      <alignment horizontal="center" vertical="center" wrapText="1"/>
      <protection hidden="1" locked="0"/>
    </xf>
    <xf numFmtId="0" fontId="59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3" xfId="0" applyFont="1" applyBorder="1" applyAlignment="1" applyProtection="1">
      <alignment horizontal="center" vertical="center"/>
      <protection hidden="1" locked="0"/>
    </xf>
    <xf numFmtId="0" fontId="3" fillId="0" borderId="22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185" fontId="3" fillId="0" borderId="26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4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21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24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3" fillId="0" borderId="23" xfId="0" applyFont="1" applyFill="1" applyBorder="1" applyAlignment="1" applyProtection="1">
      <alignment horizontal="center" vertical="center" wrapText="1"/>
      <protection hidden="1" locked="0"/>
    </xf>
    <xf numFmtId="0" fontId="3" fillId="0" borderId="22" xfId="0" applyFont="1" applyFill="1" applyBorder="1" applyAlignment="1" applyProtection="1" quotePrefix="1">
      <alignment horizontal="center" vertical="center" wrapText="1"/>
      <protection hidden="1" locked="0"/>
    </xf>
    <xf numFmtId="0" fontId="2" fillId="0" borderId="2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185" fontId="56" fillId="0" borderId="13" xfId="65" applyNumberFormat="1" applyFont="1" applyFill="1" applyBorder="1" applyAlignment="1" applyProtection="1">
      <alignment horizontal="center" vertical="center" wrapText="1"/>
      <protection locked="0"/>
    </xf>
    <xf numFmtId="0" fontId="60" fillId="0" borderId="13" xfId="0" applyFont="1" applyBorder="1" applyAlignment="1">
      <alignment/>
    </xf>
    <xf numFmtId="0" fontId="3" fillId="0" borderId="22" xfId="0" applyFont="1" applyFill="1" applyBorder="1" applyAlignment="1" applyProtection="1">
      <alignment horizontal="center" vertical="center" wrapText="1"/>
      <protection hidden="1" locked="0"/>
    </xf>
    <xf numFmtId="0" fontId="3" fillId="0" borderId="26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11" xfId="0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1" xfId="0" applyNumberFormat="1" applyFont="1" applyBorder="1" applyAlignment="1" applyProtection="1">
      <alignment horizontal="center" vertical="center"/>
      <protection hidden="1" locked="0"/>
    </xf>
    <xf numFmtId="0" fontId="3" fillId="0" borderId="23" xfId="0" applyFont="1" applyFill="1" applyBorder="1" applyAlignment="1" applyProtection="1">
      <alignment horizontal="center" vertical="center"/>
      <protection hidden="1" locked="0"/>
    </xf>
    <xf numFmtId="0" fontId="3" fillId="0" borderId="22" xfId="0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3" xfId="0" applyFont="1" applyFill="1" applyBorder="1" applyAlignment="1" applyProtection="1" quotePrefix="1">
      <alignment horizontal="center" vertical="center" wrapText="1"/>
      <protection hidden="1" locked="0"/>
    </xf>
    <xf numFmtId="0" fontId="59" fillId="0" borderId="24" xfId="0" applyFont="1" applyFill="1" applyBorder="1" applyAlignment="1" applyProtection="1">
      <alignment horizontal="center" vertical="center" wrapText="1"/>
      <protection hidden="1" locked="0"/>
    </xf>
    <xf numFmtId="0" fontId="59" fillId="0" borderId="13" xfId="0" applyFont="1" applyFill="1" applyBorder="1" applyAlignment="1" applyProtection="1">
      <alignment horizontal="center" vertical="center" wrapText="1"/>
      <protection hidden="1" locked="0"/>
    </xf>
    <xf numFmtId="0" fontId="3" fillId="0" borderId="2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7" fontId="5" fillId="0" borderId="27" xfId="0" applyNumberFormat="1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3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8" fillId="0" borderId="29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3" fillId="0" borderId="26" xfId="0" applyFont="1" applyBorder="1" applyAlignment="1" applyProtection="1" quotePrefix="1">
      <alignment horizontal="center" vertical="center" wrapText="1"/>
      <protection hidden="1" locked="0"/>
    </xf>
    <xf numFmtId="185" fontId="3" fillId="0" borderId="11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 wrapText="1"/>
      <protection hidden="1" locked="0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2" fillId="0" borderId="25" xfId="0" applyFont="1" applyBorder="1" applyAlignment="1" applyProtection="1" quotePrefix="1">
      <alignment horizontal="center" vertical="center" wrapText="1"/>
      <protection hidden="1" locked="0"/>
    </xf>
    <xf numFmtId="0" fontId="2" fillId="0" borderId="16" xfId="0" applyFont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59" fillId="0" borderId="23" xfId="0" applyFont="1" applyBorder="1" applyAlignment="1" applyProtection="1" quotePrefix="1">
      <alignment horizontal="center" vertical="center"/>
      <protection hidden="1" locked="0"/>
    </xf>
    <xf numFmtId="0" fontId="59" fillId="0" borderId="22" xfId="0" applyFont="1" applyBorder="1" applyAlignment="1" applyProtection="1">
      <alignment horizontal="center" vertical="center"/>
      <protection hidden="1" locked="0"/>
    </xf>
    <xf numFmtId="0" fontId="59" fillId="0" borderId="26" xfId="0" applyFont="1" applyBorder="1" applyAlignment="1" applyProtection="1">
      <alignment horizontal="center" vertical="center"/>
      <protection hidden="1" locked="0"/>
    </xf>
    <xf numFmtId="0" fontId="59" fillId="0" borderId="12" xfId="0" applyFont="1" applyBorder="1" applyAlignment="1" applyProtection="1">
      <alignment horizontal="center" vertical="center"/>
      <protection hidden="1" locked="0"/>
    </xf>
    <xf numFmtId="0" fontId="2" fillId="0" borderId="23" xfId="0" applyFont="1" applyBorder="1" applyAlignment="1" applyProtection="1" quotePrefix="1">
      <alignment horizontal="center" vertical="center"/>
      <protection hidden="1" locked="0"/>
    </xf>
    <xf numFmtId="0" fontId="2" fillId="0" borderId="22" xfId="0" applyFont="1" applyBorder="1" applyAlignment="1" applyProtection="1" quotePrefix="1">
      <alignment horizontal="center" vertical="center"/>
      <protection hidden="1" locked="0"/>
    </xf>
    <xf numFmtId="0" fontId="2" fillId="0" borderId="25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26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0" fontId="59" fillId="0" borderId="23" xfId="0" applyFont="1" applyBorder="1" applyAlignment="1" applyProtection="1" quotePrefix="1">
      <alignment horizontal="center" vertical="center" wrapText="1"/>
      <protection hidden="1" locked="0"/>
    </xf>
    <xf numFmtId="0" fontId="59" fillId="0" borderId="22" xfId="0" applyFont="1" applyBorder="1" applyAlignment="1" applyProtection="1" quotePrefix="1">
      <alignment horizontal="center" vertical="center" wrapText="1"/>
      <protection hidden="1" locked="0"/>
    </xf>
    <xf numFmtId="0" fontId="59" fillId="0" borderId="26" xfId="0" applyFont="1" applyBorder="1" applyAlignment="1" applyProtection="1" quotePrefix="1">
      <alignment horizontal="center" vertical="center" wrapText="1"/>
      <protection hidden="1" locked="0"/>
    </xf>
    <xf numFmtId="0" fontId="59" fillId="0" borderId="12" xfId="0" applyFont="1" applyBorder="1" applyAlignment="1" applyProtection="1" quotePrefix="1">
      <alignment horizontal="center" vertical="center" wrapText="1"/>
      <protection hidden="1" locked="0"/>
    </xf>
    <xf numFmtId="0" fontId="59" fillId="0" borderId="22" xfId="0" applyFont="1" applyBorder="1" applyAlignment="1" applyProtection="1">
      <alignment horizontal="center" vertical="center" wrapText="1"/>
      <protection hidden="1" locked="0"/>
    </xf>
    <xf numFmtId="0" fontId="59" fillId="0" borderId="26" xfId="0" applyFont="1" applyBorder="1" applyAlignment="1" applyProtection="1">
      <alignment horizontal="center" vertical="center" wrapText="1"/>
      <protection hidden="1" locked="0"/>
    </xf>
    <xf numFmtId="0" fontId="59" fillId="0" borderId="12" xfId="0" applyFont="1" applyBorder="1" applyAlignment="1" applyProtection="1">
      <alignment horizontal="center" vertical="center" wrapText="1"/>
      <protection hidden="1" locked="0"/>
    </xf>
    <xf numFmtId="0" fontId="3" fillId="0" borderId="23" xfId="0" applyFont="1" applyBorder="1" applyAlignment="1" applyProtection="1" quotePrefix="1">
      <alignment horizontal="center" vertical="center"/>
      <protection hidden="1" locked="0"/>
    </xf>
    <xf numFmtId="0" fontId="3" fillId="0" borderId="22" xfId="0" applyFont="1" applyBorder="1" applyAlignment="1" applyProtection="1" quotePrefix="1">
      <alignment horizontal="center" vertical="center"/>
      <protection hidden="1" locked="0"/>
    </xf>
    <xf numFmtId="0" fontId="2" fillId="0" borderId="24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2" fillId="0" borderId="26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22" xfId="0" applyFont="1" applyBorder="1" applyAlignment="1" applyProtection="1">
      <alignment vertical="center"/>
      <protection hidden="1" locked="0"/>
    </xf>
    <xf numFmtId="0" fontId="2" fillId="0" borderId="25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26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17" fontId="5" fillId="33" borderId="27" xfId="70" applyNumberFormat="1" applyFont="1" applyFill="1" applyBorder="1" applyAlignment="1">
      <alignment horizontal="left"/>
      <protection/>
    </xf>
    <xf numFmtId="0" fontId="5" fillId="33" borderId="27" xfId="70" applyFont="1" applyFill="1" applyBorder="1" applyAlignment="1">
      <alignment horizontal="left"/>
      <protection/>
    </xf>
    <xf numFmtId="0" fontId="5" fillId="33" borderId="0" xfId="69" applyFont="1" applyFill="1" applyAlignment="1" applyProtection="1">
      <alignment horizontal="center" wrapText="1"/>
      <protection hidden="1" locked="0"/>
    </xf>
    <xf numFmtId="0" fontId="3" fillId="33" borderId="14" xfId="69" applyFont="1" applyFill="1" applyBorder="1" applyAlignment="1" applyProtection="1">
      <alignment horizontal="center" vertical="center"/>
      <protection hidden="1" locked="0"/>
    </xf>
    <xf numFmtId="0" fontId="3" fillId="33" borderId="33" xfId="69" applyFont="1" applyFill="1" applyBorder="1" applyAlignment="1" applyProtection="1">
      <alignment horizontal="center" vertical="center"/>
      <protection hidden="1" locked="0"/>
    </xf>
    <xf numFmtId="0" fontId="4" fillId="33" borderId="24" xfId="69" applyFont="1" applyFill="1" applyBorder="1" applyAlignment="1" applyProtection="1" quotePrefix="1">
      <alignment horizontal="center"/>
      <protection hidden="1" locked="0"/>
    </xf>
    <xf numFmtId="0" fontId="4" fillId="33" borderId="0" xfId="69" applyFont="1" applyFill="1" applyBorder="1" applyAlignment="1" applyProtection="1" quotePrefix="1">
      <alignment horizontal="center"/>
      <protection hidden="1" locked="0"/>
    </xf>
    <xf numFmtId="0" fontId="56" fillId="33" borderId="13" xfId="69" applyFont="1" applyFill="1" applyBorder="1" applyAlignment="1" applyProtection="1">
      <alignment horizontal="center" wrapText="1"/>
      <protection locked="0"/>
    </xf>
    <xf numFmtId="0" fontId="5" fillId="33" borderId="13" xfId="69" applyFont="1" applyFill="1" applyBorder="1" applyAlignment="1" applyProtection="1">
      <alignment horizontal="right"/>
      <protection hidden="1" locked="0"/>
    </xf>
    <xf numFmtId="0" fontId="2" fillId="33" borderId="24" xfId="69" applyFont="1" applyFill="1" applyBorder="1" applyAlignment="1" applyProtection="1">
      <alignment horizontal="center" vertical="center" wrapText="1"/>
      <protection hidden="1" locked="0"/>
    </xf>
    <xf numFmtId="0" fontId="2" fillId="33" borderId="22" xfId="69" applyFont="1" applyFill="1" applyBorder="1" applyAlignment="1" applyProtection="1">
      <alignment horizontal="center" vertical="center" wrapText="1"/>
      <protection hidden="1" locked="0"/>
    </xf>
    <xf numFmtId="0" fontId="2" fillId="33" borderId="0" xfId="69" applyFont="1" applyFill="1" applyBorder="1" applyAlignment="1" applyProtection="1">
      <alignment horizontal="center" vertical="center" wrapText="1"/>
      <protection hidden="1" locked="0"/>
    </xf>
    <xf numFmtId="0" fontId="2" fillId="33" borderId="16" xfId="69" applyFont="1" applyFill="1" applyBorder="1" applyAlignment="1" applyProtection="1">
      <alignment horizontal="center" vertical="center" wrapText="1"/>
      <protection hidden="1" locked="0"/>
    </xf>
    <xf numFmtId="0" fontId="2" fillId="33" borderId="34" xfId="69" applyFont="1" applyFill="1" applyBorder="1" applyAlignment="1" applyProtection="1">
      <alignment horizontal="center" vertical="center" wrapText="1"/>
      <protection hidden="1" locked="0"/>
    </xf>
    <xf numFmtId="0" fontId="2" fillId="33" borderId="35" xfId="69" applyFont="1" applyFill="1" applyBorder="1" applyAlignment="1" applyProtection="1">
      <alignment horizontal="center" vertical="center" wrapText="1"/>
      <protection hidden="1" locked="0"/>
    </xf>
    <xf numFmtId="0" fontId="3" fillId="33" borderId="23" xfId="69" applyFont="1" applyFill="1" applyBorder="1" applyAlignment="1" applyProtection="1" quotePrefix="1">
      <alignment horizontal="center" vertical="center"/>
      <protection hidden="1" locked="0"/>
    </xf>
    <xf numFmtId="0" fontId="3" fillId="33" borderId="22" xfId="69" applyFont="1" applyFill="1" applyBorder="1" applyAlignment="1" applyProtection="1" quotePrefix="1">
      <alignment horizontal="center" vertical="center"/>
      <protection hidden="1" locked="0"/>
    </xf>
    <xf numFmtId="0" fontId="3" fillId="33" borderId="26" xfId="69" applyFont="1" applyFill="1" applyBorder="1" applyAlignment="1" applyProtection="1" quotePrefix="1">
      <alignment horizontal="center" vertical="center"/>
      <protection hidden="1" locked="0"/>
    </xf>
    <xf numFmtId="0" fontId="3" fillId="33" borderId="12" xfId="69" applyFont="1" applyFill="1" applyBorder="1" applyAlignment="1" applyProtection="1" quotePrefix="1">
      <alignment horizontal="center" vertical="center"/>
      <protection hidden="1" locked="0"/>
    </xf>
    <xf numFmtId="0" fontId="3" fillId="33" borderId="23" xfId="69" applyFont="1" applyFill="1" applyBorder="1" applyAlignment="1" applyProtection="1">
      <alignment horizontal="center" vertical="center"/>
      <protection hidden="1" locked="0"/>
    </xf>
    <xf numFmtId="0" fontId="3" fillId="33" borderId="36" xfId="69" applyFont="1" applyFill="1" applyBorder="1" applyAlignment="1" applyProtection="1">
      <alignment horizontal="center" vertical="center"/>
      <protection hidden="1" locked="0"/>
    </xf>
    <xf numFmtId="0" fontId="3" fillId="33" borderId="37" xfId="69" applyFont="1" applyFill="1" applyBorder="1" applyAlignment="1" applyProtection="1">
      <alignment horizontal="center" vertical="center"/>
      <protection hidden="1" locked="0"/>
    </xf>
    <xf numFmtId="0" fontId="3" fillId="33" borderId="38" xfId="69" applyFont="1" applyFill="1" applyBorder="1" applyAlignment="1" applyProtection="1">
      <alignment horizontal="center" vertical="center"/>
      <protection hidden="1" locked="0"/>
    </xf>
    <xf numFmtId="0" fontId="3" fillId="33" borderId="39" xfId="69" applyFont="1" applyFill="1" applyBorder="1" applyAlignment="1" applyProtection="1" quotePrefix="1">
      <alignment horizontal="center" vertical="center"/>
      <protection hidden="1" locked="0"/>
    </xf>
    <xf numFmtId="0" fontId="3" fillId="33" borderId="36" xfId="69" applyFont="1" applyFill="1" applyBorder="1" applyAlignment="1" applyProtection="1" quotePrefix="1">
      <alignment horizontal="center" vertical="center"/>
      <protection hidden="1" locked="0"/>
    </xf>
    <xf numFmtId="0" fontId="3" fillId="33" borderId="40" xfId="69" applyFont="1" applyFill="1" applyBorder="1" applyAlignment="1" applyProtection="1">
      <alignment horizontal="center" vertical="center"/>
      <protection hidden="1" locked="0"/>
    </xf>
    <xf numFmtId="0" fontId="3" fillId="33" borderId="13" xfId="69" applyFont="1" applyFill="1" applyBorder="1" applyAlignment="1" applyProtection="1">
      <alignment horizontal="right"/>
      <protection hidden="1" locked="0"/>
    </xf>
    <xf numFmtId="0" fontId="3" fillId="33" borderId="40" xfId="69" applyFont="1" applyFill="1" applyBorder="1" applyAlignment="1" applyProtection="1" quotePrefix="1">
      <alignment horizontal="center" vertical="center"/>
      <protection hidden="1" locked="0"/>
    </xf>
    <xf numFmtId="0" fontId="3" fillId="33" borderId="33" xfId="69" applyFont="1" applyFill="1" applyBorder="1" applyAlignment="1" applyProtection="1" quotePrefix="1">
      <alignment horizontal="center" vertical="center"/>
      <protection hidden="1" locked="0"/>
    </xf>
    <xf numFmtId="49" fontId="3" fillId="33" borderId="40" xfId="69" applyNumberFormat="1" applyFont="1" applyFill="1" applyBorder="1" applyAlignment="1" applyProtection="1">
      <alignment horizontal="center" vertical="center"/>
      <protection hidden="1" locked="0"/>
    </xf>
    <xf numFmtId="49" fontId="3" fillId="33" borderId="33" xfId="69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9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24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1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34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2" xfId="69" applyFont="1" applyFill="1" applyBorder="1" applyAlignment="1" applyProtection="1" quotePrefix="1">
      <alignment horizontal="center" vertical="center"/>
      <protection hidden="1" locked="0"/>
    </xf>
    <xf numFmtId="0" fontId="3" fillId="33" borderId="43" xfId="69" applyFont="1" applyFill="1" applyBorder="1" applyAlignment="1" applyProtection="1" quotePrefix="1">
      <alignment horizontal="center" vertical="center"/>
      <protection hidden="1" locked="0"/>
    </xf>
  </cellXfs>
  <cellStyles count="62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千分位 2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㼿" xfId="65"/>
    <cellStyle name="㼿?" xfId="66"/>
    <cellStyle name="㼿㼀㼿㼿?" xfId="67"/>
    <cellStyle name="㼿㼿" xfId="68"/>
    <cellStyle name="㼿㼿?" xfId="69"/>
    <cellStyle name="㼿㼿㼿" xfId="70"/>
    <cellStyle name="㼿㼿㼿㼿㼿" xfId="71"/>
    <cellStyle name="㼿㼿㼿㼿㼿㼿" xfId="72"/>
    <cellStyle name="檢查儲存格" xfId="73"/>
    <cellStyle name="壞" xfId="74"/>
    <cellStyle name="警告文字" xfId="7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546425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546425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546425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546425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546425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28546425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28546425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28546425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28546425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10" name="Text Box 14"/>
        <xdr:cNvSpPr txBox="1">
          <a:spLocks noChangeArrowheads="1"/>
        </xdr:cNvSpPr>
      </xdr:nvSpPr>
      <xdr:spPr>
        <a:xfrm flipH="1" flipV="1">
          <a:off x="28546425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152400</xdr:rowOff>
    </xdr:from>
    <xdr:to>
      <xdr:col>2</xdr:col>
      <xdr:colOff>57150</xdr:colOff>
      <xdr:row>8</xdr:row>
      <xdr:rowOff>19050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16" name="Text Box 72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17" name="Text Box 73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18" name="Text Box 74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19" name="Text Box 75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20" name="Text Box 76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21" name="Text Box 7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22" name="Text Box 7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3" name="Text Box 81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4" name="Text Box 83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5" name="Text Box 84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6" name="Text Box 85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7" name="Text Box 86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8" name="Text Box 87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9" name="Text Box 88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0" name="Text Box 89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1" name="Text Box 90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2" name="Text Box 91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3" name="Text Box 92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4" name="Text Box 93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5" name="Text Box 94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6" name="Text Box 95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7" name="Text Box 96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8" name="Text Box 9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9" name="Text Box 9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0" name="Text Box 101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41" name="Text Box 102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42" name="Text Box 103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43" name="Text Box 104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44" name="Text Box 105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45" name="Text Box 106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46" name="Text Box 10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47" name="Text Box 10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8" name="Text Box 109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9" name="Text Box 110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0" name="Text Box 111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51" name="Text Box 112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2" name="Text Box 113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3" name="Text Box 114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4" name="Text Box 115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5" name="Text Box 116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6" name="Text Box 117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7" name="Text Box 118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8" name="Text Box 119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9" name="Text Box 120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0" name="Text Box 121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61" name="Text Box 122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2" name="Text Box 123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3" name="Text Box 124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4" name="Text Box 125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5" name="Text Box 126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6" name="Text Box 12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7" name="Text Box 12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5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6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17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18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19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20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1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22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3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24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25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6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7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8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29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0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1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2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3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34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5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36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7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8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9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0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1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2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3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4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5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6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47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48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49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50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1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2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3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4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5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6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7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8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9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60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1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2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3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4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5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6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7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8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9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0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1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2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3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4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5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6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77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78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79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80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81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82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83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84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85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6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87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88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89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90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1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92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3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4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5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96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7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98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99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00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01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2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3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4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5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6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7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8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09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0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11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12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3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4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5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6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17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8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9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0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1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2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3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24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5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6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7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8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29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30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31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2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3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4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5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6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7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8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39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0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1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42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43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4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5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6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7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8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49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0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1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52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3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4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5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6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7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8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9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60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61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62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3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64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65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66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7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8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69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70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71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2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3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74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5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76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77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78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79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80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1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2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83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4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85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6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7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88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9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90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1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2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93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4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5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6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7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98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9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300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1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2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03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04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5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6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7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8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9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0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1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12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3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14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15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16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17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18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19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20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21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22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23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4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5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26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7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28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29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0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1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32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3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4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5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6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7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8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9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40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41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42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tabSelected="1" view="pageBreakPreview" zoomScale="85" zoomScaleSheetLayoutView="85" workbookViewId="0" topLeftCell="A1">
      <selection activeCell="A5" sqref="A5"/>
    </sheetView>
  </sheetViews>
  <sheetFormatPr defaultColWidth="9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8.75390625" style="5" customWidth="1"/>
    <col min="6" max="6" width="12.625" style="5" customWidth="1"/>
    <col min="7" max="7" width="9.00390625" style="5" customWidth="1"/>
    <col min="8" max="8" width="12.625" style="5" customWidth="1"/>
    <col min="9" max="9" width="11.37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9.00390625" style="5" customWidth="1"/>
  </cols>
  <sheetData>
    <row r="1" spans="1:48" ht="16.5" customHeight="1">
      <c r="A1" s="1" t="s">
        <v>163</v>
      </c>
      <c r="B1" s="4"/>
      <c r="M1" s="4"/>
      <c r="N1" s="1" t="s">
        <v>2</v>
      </c>
      <c r="O1" s="190" t="s">
        <v>164</v>
      </c>
      <c r="P1" s="190"/>
      <c r="Q1" s="1" t="s">
        <v>163</v>
      </c>
      <c r="R1" s="4"/>
      <c r="AD1" s="1" t="s">
        <v>2</v>
      </c>
      <c r="AE1" s="173" t="s">
        <v>164</v>
      </c>
      <c r="AF1" s="174"/>
      <c r="AG1" s="1" t="s">
        <v>163</v>
      </c>
      <c r="AH1" s="4"/>
      <c r="AT1" s="1" t="s">
        <v>2</v>
      </c>
      <c r="AU1" s="173" t="s">
        <v>164</v>
      </c>
      <c r="AV1" s="174"/>
    </row>
    <row r="2" spans="1:48" ht="16.5" customHeight="1">
      <c r="A2" s="6" t="s">
        <v>165</v>
      </c>
      <c r="B2" s="7" t="s">
        <v>3</v>
      </c>
      <c r="C2" s="7"/>
      <c r="D2" s="7"/>
      <c r="E2" s="7"/>
      <c r="F2" s="7"/>
      <c r="G2" s="7"/>
      <c r="H2" s="7"/>
      <c r="I2" s="7"/>
      <c r="K2" s="83"/>
      <c r="L2" s="83"/>
      <c r="M2" s="83"/>
      <c r="N2" s="1" t="s">
        <v>166</v>
      </c>
      <c r="O2" s="191" t="s">
        <v>167</v>
      </c>
      <c r="P2" s="192"/>
      <c r="Q2" s="6" t="s">
        <v>165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83"/>
      <c r="AD2" s="1" t="s">
        <v>166</v>
      </c>
      <c r="AE2" s="171" t="s">
        <v>167</v>
      </c>
      <c r="AF2" s="172"/>
      <c r="AG2" s="6" t="s">
        <v>165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/>
      <c r="AT2" s="1" t="s">
        <v>168</v>
      </c>
      <c r="AU2" s="171" t="s">
        <v>169</v>
      </c>
      <c r="AV2" s="172"/>
    </row>
    <row r="3" spans="1:48" s="10" customFormat="1" ht="19.5" customHeight="1">
      <c r="A3" s="154" t="s">
        <v>220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4" t="s">
        <v>170</v>
      </c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4" t="s">
        <v>170</v>
      </c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</row>
    <row r="4" spans="1:48" s="10" customFormat="1" ht="19.5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</row>
    <row r="5" spans="1:48" s="13" customFormat="1" ht="19.5" customHeight="1">
      <c r="A5" s="49"/>
      <c r="B5" s="49"/>
      <c r="C5" s="49"/>
      <c r="D5" s="49"/>
      <c r="E5" s="11"/>
      <c r="F5" s="96"/>
      <c r="G5" s="12"/>
      <c r="H5" s="185" t="s">
        <v>228</v>
      </c>
      <c r="I5" s="186"/>
      <c r="J5" s="186"/>
      <c r="K5" s="186"/>
      <c r="L5" s="186"/>
      <c r="M5" s="84"/>
      <c r="N5" s="84"/>
      <c r="O5" s="84"/>
      <c r="P5" s="14" t="s">
        <v>131</v>
      </c>
      <c r="Q5" s="11"/>
      <c r="R5" s="11"/>
      <c r="S5" s="84"/>
      <c r="T5" s="84"/>
      <c r="U5" s="84"/>
      <c r="V5" s="84"/>
      <c r="W5" s="157" t="str">
        <f>'2492-00-02'!K5</f>
        <v>   中華民國 112年3月</v>
      </c>
      <c r="X5" s="186"/>
      <c r="Y5" s="186"/>
      <c r="Z5" s="186"/>
      <c r="AA5" s="186"/>
      <c r="AB5" s="186"/>
      <c r="AC5" s="186"/>
      <c r="AD5" s="186"/>
      <c r="AE5" s="11"/>
      <c r="AF5" s="28" t="s">
        <v>131</v>
      </c>
      <c r="AG5" s="11"/>
      <c r="AH5" s="11"/>
      <c r="AI5" s="84"/>
      <c r="AJ5" s="84"/>
      <c r="AK5" s="84"/>
      <c r="AL5" s="84"/>
      <c r="AM5" s="157" t="str">
        <f>'2492-00-02'!K5</f>
        <v>   中華民國 112年3月</v>
      </c>
      <c r="AN5" s="158"/>
      <c r="AO5" s="158"/>
      <c r="AP5" s="158"/>
      <c r="AQ5" s="158"/>
      <c r="AR5" s="158"/>
      <c r="AS5" s="158"/>
      <c r="AT5" s="158"/>
      <c r="AU5" s="11"/>
      <c r="AV5" s="28" t="s">
        <v>131</v>
      </c>
    </row>
    <row r="6" spans="1:48" ht="16.5" customHeight="1">
      <c r="A6" s="197" t="s">
        <v>171</v>
      </c>
      <c r="B6" s="177"/>
      <c r="C6" s="198" t="s">
        <v>172</v>
      </c>
      <c r="D6" s="198"/>
      <c r="E6" s="202" t="s">
        <v>173</v>
      </c>
      <c r="F6" s="168"/>
      <c r="G6" s="199" t="s">
        <v>174</v>
      </c>
      <c r="H6" s="187"/>
      <c r="I6" s="150" t="s">
        <v>175</v>
      </c>
      <c r="J6" s="160"/>
      <c r="K6" s="193" t="s">
        <v>176</v>
      </c>
      <c r="L6" s="194"/>
      <c r="M6" s="167" t="s">
        <v>177</v>
      </c>
      <c r="N6" s="168"/>
      <c r="O6" s="163" t="s">
        <v>178</v>
      </c>
      <c r="P6" s="200"/>
      <c r="Q6" s="177" t="s">
        <v>171</v>
      </c>
      <c r="R6" s="178"/>
      <c r="S6" s="179" t="s">
        <v>179</v>
      </c>
      <c r="T6" s="187"/>
      <c r="U6" s="159" t="s">
        <v>180</v>
      </c>
      <c r="V6" s="160"/>
      <c r="W6" s="179" t="s">
        <v>181</v>
      </c>
      <c r="X6" s="187"/>
      <c r="Y6" s="163" t="s">
        <v>182</v>
      </c>
      <c r="Z6" s="164"/>
      <c r="AA6" s="167" t="s">
        <v>183</v>
      </c>
      <c r="AB6" s="168"/>
      <c r="AC6" s="159" t="s">
        <v>184</v>
      </c>
      <c r="AD6" s="160"/>
      <c r="AE6" s="159" t="s">
        <v>185</v>
      </c>
      <c r="AF6" s="175"/>
      <c r="AG6" s="177" t="s">
        <v>171</v>
      </c>
      <c r="AH6" s="178"/>
      <c r="AI6" s="159" t="s">
        <v>186</v>
      </c>
      <c r="AJ6" s="160"/>
      <c r="AK6" s="159" t="s">
        <v>187</v>
      </c>
      <c r="AL6" s="160"/>
      <c r="AM6" s="163" t="s">
        <v>188</v>
      </c>
      <c r="AN6" s="164"/>
      <c r="AO6" s="159" t="s">
        <v>189</v>
      </c>
      <c r="AP6" s="151"/>
      <c r="AQ6" s="167" t="s">
        <v>190</v>
      </c>
      <c r="AR6" s="168"/>
      <c r="AS6" s="179" t="s">
        <v>191</v>
      </c>
      <c r="AT6" s="180"/>
      <c r="AU6" s="150"/>
      <c r="AV6" s="151"/>
    </row>
    <row r="7" spans="1:48" ht="16.5" customHeight="1">
      <c r="A7" s="177"/>
      <c r="B7" s="177"/>
      <c r="C7" s="198"/>
      <c r="D7" s="198"/>
      <c r="E7" s="203"/>
      <c r="F7" s="170"/>
      <c r="G7" s="188"/>
      <c r="H7" s="189"/>
      <c r="I7" s="161"/>
      <c r="J7" s="162"/>
      <c r="K7" s="195"/>
      <c r="L7" s="196"/>
      <c r="M7" s="169"/>
      <c r="N7" s="170"/>
      <c r="O7" s="165"/>
      <c r="P7" s="201"/>
      <c r="Q7" s="178"/>
      <c r="R7" s="178"/>
      <c r="S7" s="188"/>
      <c r="T7" s="189"/>
      <c r="U7" s="161"/>
      <c r="V7" s="162"/>
      <c r="W7" s="188"/>
      <c r="X7" s="189"/>
      <c r="Y7" s="165"/>
      <c r="Z7" s="166"/>
      <c r="AA7" s="169"/>
      <c r="AB7" s="170"/>
      <c r="AC7" s="161"/>
      <c r="AD7" s="162"/>
      <c r="AE7" s="161"/>
      <c r="AF7" s="176"/>
      <c r="AG7" s="178"/>
      <c r="AH7" s="178"/>
      <c r="AI7" s="161"/>
      <c r="AJ7" s="162"/>
      <c r="AK7" s="161"/>
      <c r="AL7" s="162"/>
      <c r="AM7" s="165"/>
      <c r="AN7" s="166"/>
      <c r="AO7" s="152"/>
      <c r="AP7" s="153"/>
      <c r="AQ7" s="169"/>
      <c r="AR7" s="170"/>
      <c r="AS7" s="181"/>
      <c r="AT7" s="182"/>
      <c r="AU7" s="152"/>
      <c r="AV7" s="153"/>
    </row>
    <row r="8" spans="1:48" ht="22.5" customHeight="1">
      <c r="A8" s="177"/>
      <c r="B8" s="177"/>
      <c r="C8" s="91" t="s">
        <v>5</v>
      </c>
      <c r="D8" s="91" t="s">
        <v>4</v>
      </c>
      <c r="E8" s="92" t="s">
        <v>5</v>
      </c>
      <c r="F8" s="91" t="s">
        <v>4</v>
      </c>
      <c r="G8" s="91" t="s">
        <v>5</v>
      </c>
      <c r="H8" s="91" t="s">
        <v>4</v>
      </c>
      <c r="I8" s="91" t="s">
        <v>5</v>
      </c>
      <c r="J8" s="91" t="s">
        <v>4</v>
      </c>
      <c r="K8" s="91" t="s">
        <v>5</v>
      </c>
      <c r="L8" s="91" t="s">
        <v>4</v>
      </c>
      <c r="M8" s="91" t="s">
        <v>5</v>
      </c>
      <c r="N8" s="93" t="s">
        <v>4</v>
      </c>
      <c r="O8" s="91" t="s">
        <v>5</v>
      </c>
      <c r="P8" s="94" t="s">
        <v>4</v>
      </c>
      <c r="Q8" s="178"/>
      <c r="R8" s="178"/>
      <c r="S8" s="91" t="s">
        <v>5</v>
      </c>
      <c r="T8" s="94" t="s">
        <v>4</v>
      </c>
      <c r="U8" s="91" t="s">
        <v>5</v>
      </c>
      <c r="V8" s="94" t="s">
        <v>4</v>
      </c>
      <c r="W8" s="91" t="s">
        <v>5</v>
      </c>
      <c r="X8" s="94" t="s">
        <v>4</v>
      </c>
      <c r="Y8" s="91" t="s">
        <v>5</v>
      </c>
      <c r="Z8" s="94" t="s">
        <v>4</v>
      </c>
      <c r="AA8" s="91" t="s">
        <v>5</v>
      </c>
      <c r="AB8" s="94" t="s">
        <v>4</v>
      </c>
      <c r="AC8" s="91" t="s">
        <v>5</v>
      </c>
      <c r="AD8" s="94" t="s">
        <v>4</v>
      </c>
      <c r="AE8" s="95" t="s">
        <v>5</v>
      </c>
      <c r="AF8" s="94" t="s">
        <v>4</v>
      </c>
      <c r="AG8" s="178"/>
      <c r="AH8" s="178"/>
      <c r="AI8" s="91" t="s">
        <v>5</v>
      </c>
      <c r="AJ8" s="94" t="s">
        <v>4</v>
      </c>
      <c r="AK8" s="91" t="s">
        <v>5</v>
      </c>
      <c r="AL8" s="94" t="s">
        <v>4</v>
      </c>
      <c r="AM8" s="91" t="s">
        <v>5</v>
      </c>
      <c r="AN8" s="94" t="s">
        <v>4</v>
      </c>
      <c r="AO8" s="91" t="s">
        <v>5</v>
      </c>
      <c r="AP8" s="94" t="s">
        <v>4</v>
      </c>
      <c r="AQ8" s="91" t="s">
        <v>5</v>
      </c>
      <c r="AR8" s="94" t="s">
        <v>4</v>
      </c>
      <c r="AS8" s="91" t="s">
        <v>5</v>
      </c>
      <c r="AT8" s="94" t="s">
        <v>4</v>
      </c>
      <c r="AU8" s="95" t="s">
        <v>5</v>
      </c>
      <c r="AV8" s="94" t="s">
        <v>4</v>
      </c>
    </row>
    <row r="9" spans="1:48" s="18" customFormat="1" ht="16.5" customHeight="1">
      <c r="A9" s="146" t="s">
        <v>192</v>
      </c>
      <c r="B9" s="147"/>
      <c r="C9" s="24">
        <v>951101</v>
      </c>
      <c r="D9" s="24">
        <v>189715961</v>
      </c>
      <c r="E9" s="24">
        <v>10797</v>
      </c>
      <c r="F9" s="24">
        <v>3535448</v>
      </c>
      <c r="G9" s="24">
        <v>1910</v>
      </c>
      <c r="H9" s="24">
        <v>1143276</v>
      </c>
      <c r="I9" s="24">
        <v>55150</v>
      </c>
      <c r="J9" s="24">
        <v>14664323</v>
      </c>
      <c r="K9" s="24">
        <v>798</v>
      </c>
      <c r="L9" s="24">
        <v>454618</v>
      </c>
      <c r="M9" s="24">
        <v>3930</v>
      </c>
      <c r="N9" s="24">
        <v>1622989</v>
      </c>
      <c r="O9" s="24">
        <v>91364</v>
      </c>
      <c r="P9" s="24">
        <v>40608423</v>
      </c>
      <c r="Q9" s="146" t="s">
        <v>193</v>
      </c>
      <c r="R9" s="147"/>
      <c r="S9" s="24">
        <v>506740</v>
      </c>
      <c r="T9" s="24">
        <v>80829018</v>
      </c>
      <c r="U9" s="24">
        <v>26065</v>
      </c>
      <c r="V9" s="24">
        <v>5848163</v>
      </c>
      <c r="W9" s="24">
        <v>100031</v>
      </c>
      <c r="X9" s="24">
        <v>13007439</v>
      </c>
      <c r="Y9" s="24">
        <v>6643</v>
      </c>
      <c r="Z9" s="24">
        <v>1777748</v>
      </c>
      <c r="AA9" s="24">
        <v>3073</v>
      </c>
      <c r="AB9" s="24">
        <v>4681663</v>
      </c>
      <c r="AC9" s="24">
        <v>4348</v>
      </c>
      <c r="AD9" s="24">
        <v>1103673</v>
      </c>
      <c r="AE9" s="24">
        <v>19814</v>
      </c>
      <c r="AF9" s="24">
        <v>4247189</v>
      </c>
      <c r="AG9" s="146" t="s">
        <v>193</v>
      </c>
      <c r="AH9" s="147"/>
      <c r="AI9" s="24">
        <v>28375</v>
      </c>
      <c r="AJ9" s="24">
        <v>6780014</v>
      </c>
      <c r="AK9" s="24">
        <v>0</v>
      </c>
      <c r="AL9" s="24">
        <v>0</v>
      </c>
      <c r="AM9" s="24">
        <v>1830</v>
      </c>
      <c r="AN9" s="24">
        <v>256755</v>
      </c>
      <c r="AO9" s="24">
        <v>0</v>
      </c>
      <c r="AP9" s="24">
        <v>0</v>
      </c>
      <c r="AQ9" s="24">
        <v>21476</v>
      </c>
      <c r="AR9" s="24">
        <v>2868172</v>
      </c>
      <c r="AS9" s="24">
        <v>68757</v>
      </c>
      <c r="AT9" s="24">
        <v>6287050</v>
      </c>
      <c r="AU9" s="24"/>
      <c r="AV9" s="24"/>
    </row>
    <row r="10" spans="1:48" ht="16.5" customHeight="1">
      <c r="A10" s="148" t="s">
        <v>194</v>
      </c>
      <c r="B10" s="149"/>
      <c r="C10" s="24">
        <v>931701</v>
      </c>
      <c r="D10" s="24">
        <v>187548010</v>
      </c>
      <c r="E10" s="24">
        <v>10721</v>
      </c>
      <c r="F10" s="24">
        <v>3513243</v>
      </c>
      <c r="G10" s="24">
        <v>1908</v>
      </c>
      <c r="H10" s="24">
        <v>1131276</v>
      </c>
      <c r="I10" s="24">
        <v>54985</v>
      </c>
      <c r="J10" s="24">
        <v>14583851</v>
      </c>
      <c r="K10" s="24">
        <v>794</v>
      </c>
      <c r="L10" s="24">
        <v>444018</v>
      </c>
      <c r="M10" s="24">
        <v>3913</v>
      </c>
      <c r="N10" s="24">
        <v>1607809</v>
      </c>
      <c r="O10" s="24">
        <v>90799</v>
      </c>
      <c r="P10" s="24">
        <v>40184851</v>
      </c>
      <c r="Q10" s="148" t="s">
        <v>195</v>
      </c>
      <c r="R10" s="149"/>
      <c r="S10" s="24">
        <v>490034</v>
      </c>
      <c r="T10" s="24">
        <v>80073262</v>
      </c>
      <c r="U10" s="24">
        <v>25950</v>
      </c>
      <c r="V10" s="24">
        <v>5518908</v>
      </c>
      <c r="W10" s="24">
        <v>99223</v>
      </c>
      <c r="X10" s="24">
        <v>12899809</v>
      </c>
      <c r="Y10" s="24">
        <v>6595</v>
      </c>
      <c r="Z10" s="24">
        <v>1768483</v>
      </c>
      <c r="AA10" s="24">
        <v>3065</v>
      </c>
      <c r="AB10" s="24">
        <v>4666263</v>
      </c>
      <c r="AC10" s="24">
        <v>4337</v>
      </c>
      <c r="AD10" s="24">
        <v>1090493</v>
      </c>
      <c r="AE10" s="24">
        <v>19707</v>
      </c>
      <c r="AF10" s="24">
        <v>4222646</v>
      </c>
      <c r="AG10" s="148" t="s">
        <v>195</v>
      </c>
      <c r="AH10" s="149"/>
      <c r="AI10" s="24">
        <v>28111</v>
      </c>
      <c r="AJ10" s="24">
        <v>6486236</v>
      </c>
      <c r="AK10" s="24">
        <v>0</v>
      </c>
      <c r="AL10" s="24">
        <v>0</v>
      </c>
      <c r="AM10" s="24">
        <v>1829</v>
      </c>
      <c r="AN10" s="24">
        <v>256655</v>
      </c>
      <c r="AO10" s="24">
        <v>0</v>
      </c>
      <c r="AP10" s="24">
        <v>0</v>
      </c>
      <c r="AQ10" s="24">
        <v>21256</v>
      </c>
      <c r="AR10" s="24">
        <v>2836157</v>
      </c>
      <c r="AS10" s="24">
        <v>68474</v>
      </c>
      <c r="AT10" s="24">
        <v>6264050</v>
      </c>
      <c r="AU10" s="24"/>
      <c r="AV10" s="24"/>
    </row>
    <row r="11" spans="1:48" ht="16.5" customHeight="1">
      <c r="A11" s="140" t="s">
        <v>196</v>
      </c>
      <c r="B11" s="141"/>
      <c r="C11" s="24">
        <v>144914</v>
      </c>
      <c r="D11" s="24">
        <v>26088281</v>
      </c>
      <c r="E11" s="24">
        <v>434</v>
      </c>
      <c r="F11" s="24">
        <v>128167</v>
      </c>
      <c r="G11" s="24">
        <v>212</v>
      </c>
      <c r="H11" s="24">
        <v>78139</v>
      </c>
      <c r="I11" s="24">
        <v>7242</v>
      </c>
      <c r="J11" s="24">
        <v>1799879</v>
      </c>
      <c r="K11" s="24">
        <v>29</v>
      </c>
      <c r="L11" s="24">
        <v>9649</v>
      </c>
      <c r="M11" s="24">
        <v>418</v>
      </c>
      <c r="N11" s="24">
        <v>150796</v>
      </c>
      <c r="O11" s="24">
        <v>13602</v>
      </c>
      <c r="P11" s="24">
        <v>4650949</v>
      </c>
      <c r="Q11" s="140" t="s">
        <v>196</v>
      </c>
      <c r="R11" s="141"/>
      <c r="S11" s="24">
        <v>79328</v>
      </c>
      <c r="T11" s="24">
        <v>12113375</v>
      </c>
      <c r="U11" s="24">
        <v>9953</v>
      </c>
      <c r="V11" s="24">
        <v>586320</v>
      </c>
      <c r="W11" s="24">
        <v>13302</v>
      </c>
      <c r="X11" s="24">
        <v>1941783</v>
      </c>
      <c r="Y11" s="24">
        <v>1244</v>
      </c>
      <c r="Z11" s="24">
        <v>353941</v>
      </c>
      <c r="AA11" s="24">
        <v>489</v>
      </c>
      <c r="AB11" s="24">
        <v>1526643</v>
      </c>
      <c r="AC11" s="24">
        <v>378</v>
      </c>
      <c r="AD11" s="24">
        <v>75011</v>
      </c>
      <c r="AE11" s="24">
        <v>3023</v>
      </c>
      <c r="AF11" s="24">
        <v>697225</v>
      </c>
      <c r="AG11" s="140" t="s">
        <v>196</v>
      </c>
      <c r="AH11" s="141"/>
      <c r="AI11" s="24">
        <v>2999</v>
      </c>
      <c r="AJ11" s="24">
        <v>641466</v>
      </c>
      <c r="AK11" s="24">
        <v>0</v>
      </c>
      <c r="AL11" s="24">
        <v>0</v>
      </c>
      <c r="AM11" s="24">
        <v>249</v>
      </c>
      <c r="AN11" s="24">
        <v>36138</v>
      </c>
      <c r="AO11" s="24">
        <v>0</v>
      </c>
      <c r="AP11" s="24">
        <v>0</v>
      </c>
      <c r="AQ11" s="24">
        <v>2775</v>
      </c>
      <c r="AR11" s="24">
        <v>388194</v>
      </c>
      <c r="AS11" s="24">
        <v>9237</v>
      </c>
      <c r="AT11" s="24">
        <v>910605</v>
      </c>
      <c r="AU11" s="24"/>
      <c r="AV11" s="24"/>
    </row>
    <row r="12" spans="1:48" ht="16.5" customHeight="1">
      <c r="A12" s="140" t="s">
        <v>197</v>
      </c>
      <c r="B12" s="141"/>
      <c r="C12" s="24">
        <v>60574</v>
      </c>
      <c r="D12" s="24">
        <v>12094103</v>
      </c>
      <c r="E12" s="24">
        <v>186</v>
      </c>
      <c r="F12" s="24">
        <v>62197</v>
      </c>
      <c r="G12" s="24">
        <v>7</v>
      </c>
      <c r="H12" s="24">
        <v>2150</v>
      </c>
      <c r="I12" s="24">
        <v>768</v>
      </c>
      <c r="J12" s="24">
        <v>226355</v>
      </c>
      <c r="K12" s="24">
        <v>8</v>
      </c>
      <c r="L12" s="24">
        <v>4143</v>
      </c>
      <c r="M12" s="24">
        <v>118</v>
      </c>
      <c r="N12" s="24">
        <v>35841</v>
      </c>
      <c r="O12" s="24">
        <v>2310</v>
      </c>
      <c r="P12" s="24">
        <v>953806</v>
      </c>
      <c r="Q12" s="140" t="s">
        <v>197</v>
      </c>
      <c r="R12" s="141"/>
      <c r="S12" s="24">
        <v>29611</v>
      </c>
      <c r="T12" s="24">
        <v>6123516</v>
      </c>
      <c r="U12" s="24">
        <v>5136</v>
      </c>
      <c r="V12" s="24">
        <v>226559</v>
      </c>
      <c r="W12" s="24">
        <v>9801</v>
      </c>
      <c r="X12" s="24">
        <v>1714311</v>
      </c>
      <c r="Y12" s="24">
        <v>1061</v>
      </c>
      <c r="Z12" s="24">
        <v>266989</v>
      </c>
      <c r="AA12" s="24">
        <v>434</v>
      </c>
      <c r="AB12" s="24">
        <v>442988</v>
      </c>
      <c r="AC12" s="24">
        <v>226</v>
      </c>
      <c r="AD12" s="24">
        <v>63537</v>
      </c>
      <c r="AE12" s="24">
        <v>2160</v>
      </c>
      <c r="AF12" s="24">
        <v>553574</v>
      </c>
      <c r="AG12" s="140" t="s">
        <v>197</v>
      </c>
      <c r="AH12" s="141"/>
      <c r="AI12" s="24">
        <v>1338</v>
      </c>
      <c r="AJ12" s="24">
        <v>312995</v>
      </c>
      <c r="AK12" s="24">
        <v>0</v>
      </c>
      <c r="AL12" s="24">
        <v>0</v>
      </c>
      <c r="AM12" s="24">
        <v>182</v>
      </c>
      <c r="AN12" s="24">
        <v>32039</v>
      </c>
      <c r="AO12" s="24">
        <v>0</v>
      </c>
      <c r="AP12" s="24">
        <v>0</v>
      </c>
      <c r="AQ12" s="24">
        <v>2040</v>
      </c>
      <c r="AR12" s="24">
        <v>338355</v>
      </c>
      <c r="AS12" s="24">
        <v>5188</v>
      </c>
      <c r="AT12" s="24">
        <v>734747</v>
      </c>
      <c r="AU12" s="24"/>
      <c r="AV12" s="24"/>
    </row>
    <row r="13" spans="1:48" ht="16.5" customHeight="1">
      <c r="A13" s="140" t="s">
        <v>198</v>
      </c>
      <c r="B13" s="141"/>
      <c r="C13" s="24">
        <v>65023</v>
      </c>
      <c r="D13" s="24">
        <v>14967305</v>
      </c>
      <c r="E13" s="24">
        <v>508</v>
      </c>
      <c r="F13" s="24">
        <v>145895</v>
      </c>
      <c r="G13" s="24">
        <v>34</v>
      </c>
      <c r="H13" s="24">
        <v>10128</v>
      </c>
      <c r="I13" s="24">
        <v>1837</v>
      </c>
      <c r="J13" s="24">
        <v>932993</v>
      </c>
      <c r="K13" s="24">
        <v>20</v>
      </c>
      <c r="L13" s="24">
        <v>4759</v>
      </c>
      <c r="M13" s="24">
        <v>295</v>
      </c>
      <c r="N13" s="24">
        <v>93939</v>
      </c>
      <c r="O13" s="24">
        <v>7876</v>
      </c>
      <c r="P13" s="24">
        <v>3106317</v>
      </c>
      <c r="Q13" s="140" t="s">
        <v>198</v>
      </c>
      <c r="R13" s="141"/>
      <c r="S13" s="24">
        <v>33154</v>
      </c>
      <c r="T13" s="24">
        <v>6530438</v>
      </c>
      <c r="U13" s="24">
        <v>1701</v>
      </c>
      <c r="V13" s="24">
        <v>345533</v>
      </c>
      <c r="W13" s="24">
        <v>8856</v>
      </c>
      <c r="X13" s="24">
        <v>1243757</v>
      </c>
      <c r="Y13" s="24">
        <v>349</v>
      </c>
      <c r="Z13" s="24">
        <v>115673</v>
      </c>
      <c r="AA13" s="24">
        <v>208</v>
      </c>
      <c r="AB13" s="24">
        <v>537287</v>
      </c>
      <c r="AC13" s="24">
        <v>490</v>
      </c>
      <c r="AD13" s="24">
        <v>134387</v>
      </c>
      <c r="AE13" s="24">
        <v>1417</v>
      </c>
      <c r="AF13" s="24">
        <v>325818</v>
      </c>
      <c r="AG13" s="140" t="s">
        <v>198</v>
      </c>
      <c r="AH13" s="141"/>
      <c r="AI13" s="24">
        <v>2082</v>
      </c>
      <c r="AJ13" s="24">
        <v>614730</v>
      </c>
      <c r="AK13" s="24">
        <v>0</v>
      </c>
      <c r="AL13" s="24">
        <v>0</v>
      </c>
      <c r="AM13" s="24">
        <v>178</v>
      </c>
      <c r="AN13" s="24">
        <v>26891</v>
      </c>
      <c r="AO13" s="24">
        <v>0</v>
      </c>
      <c r="AP13" s="24">
        <v>0</v>
      </c>
      <c r="AQ13" s="24">
        <v>1516</v>
      </c>
      <c r="AR13" s="24">
        <v>248412</v>
      </c>
      <c r="AS13" s="24">
        <v>4502</v>
      </c>
      <c r="AT13" s="24">
        <v>550350</v>
      </c>
      <c r="AU13" s="24"/>
      <c r="AV13" s="24"/>
    </row>
    <row r="14" spans="1:48" ht="16.5" customHeight="1">
      <c r="A14" s="140" t="s">
        <v>7</v>
      </c>
      <c r="B14" s="141"/>
      <c r="C14" s="24">
        <v>128662</v>
      </c>
      <c r="D14" s="24">
        <v>23868251</v>
      </c>
      <c r="E14" s="24">
        <v>951</v>
      </c>
      <c r="F14" s="24">
        <v>254969</v>
      </c>
      <c r="G14" s="24">
        <v>171</v>
      </c>
      <c r="H14" s="24">
        <v>116046</v>
      </c>
      <c r="I14" s="24">
        <v>14730</v>
      </c>
      <c r="J14" s="24">
        <v>3124000</v>
      </c>
      <c r="K14" s="24">
        <v>43</v>
      </c>
      <c r="L14" s="24">
        <v>15349</v>
      </c>
      <c r="M14" s="24">
        <v>486</v>
      </c>
      <c r="N14" s="24">
        <v>173653</v>
      </c>
      <c r="O14" s="24">
        <v>11875</v>
      </c>
      <c r="P14" s="24">
        <v>4143419</v>
      </c>
      <c r="Q14" s="140" t="s">
        <v>7</v>
      </c>
      <c r="R14" s="141"/>
      <c r="S14" s="24">
        <v>67606</v>
      </c>
      <c r="T14" s="24">
        <v>10388720</v>
      </c>
      <c r="U14" s="24">
        <v>1511</v>
      </c>
      <c r="V14" s="24">
        <v>693147</v>
      </c>
      <c r="W14" s="24">
        <v>11984</v>
      </c>
      <c r="X14" s="24">
        <v>1702789</v>
      </c>
      <c r="Y14" s="24">
        <v>824</v>
      </c>
      <c r="Z14" s="24">
        <v>201156</v>
      </c>
      <c r="AA14" s="24">
        <v>455</v>
      </c>
      <c r="AB14" s="24">
        <v>464896</v>
      </c>
      <c r="AC14" s="24">
        <v>609</v>
      </c>
      <c r="AD14" s="24">
        <v>145744</v>
      </c>
      <c r="AE14" s="24">
        <v>2893</v>
      </c>
      <c r="AF14" s="24">
        <v>600611</v>
      </c>
      <c r="AG14" s="140" t="s">
        <v>7</v>
      </c>
      <c r="AH14" s="141"/>
      <c r="AI14" s="24">
        <v>3838</v>
      </c>
      <c r="AJ14" s="24">
        <v>774688</v>
      </c>
      <c r="AK14" s="24">
        <v>0</v>
      </c>
      <c r="AL14" s="24">
        <v>0</v>
      </c>
      <c r="AM14" s="24">
        <v>201</v>
      </c>
      <c r="AN14" s="24">
        <v>25156</v>
      </c>
      <c r="AO14" s="24">
        <v>0</v>
      </c>
      <c r="AP14" s="24">
        <v>0</v>
      </c>
      <c r="AQ14" s="24">
        <v>2122</v>
      </c>
      <c r="AR14" s="24">
        <v>266000</v>
      </c>
      <c r="AS14" s="24">
        <v>8363</v>
      </c>
      <c r="AT14" s="24">
        <v>777908</v>
      </c>
      <c r="AU14" s="24"/>
      <c r="AV14" s="24"/>
    </row>
    <row r="15" spans="1:48" ht="16.5" customHeight="1">
      <c r="A15" s="140" t="s">
        <v>199</v>
      </c>
      <c r="B15" s="141"/>
      <c r="C15" s="24">
        <v>76215</v>
      </c>
      <c r="D15" s="24">
        <v>15568398</v>
      </c>
      <c r="E15" s="24">
        <v>658</v>
      </c>
      <c r="F15" s="24">
        <v>275574</v>
      </c>
      <c r="G15" s="24">
        <v>134</v>
      </c>
      <c r="H15" s="24">
        <v>64497</v>
      </c>
      <c r="I15" s="24">
        <v>5018</v>
      </c>
      <c r="J15" s="24">
        <v>1696695</v>
      </c>
      <c r="K15" s="24">
        <v>121</v>
      </c>
      <c r="L15" s="24">
        <v>97438</v>
      </c>
      <c r="M15" s="24">
        <v>354</v>
      </c>
      <c r="N15" s="24">
        <v>102680</v>
      </c>
      <c r="O15" s="24">
        <v>7935</v>
      </c>
      <c r="P15" s="24">
        <v>3442539</v>
      </c>
      <c r="Q15" s="140" t="s">
        <v>200</v>
      </c>
      <c r="R15" s="141"/>
      <c r="S15" s="24">
        <v>38921</v>
      </c>
      <c r="T15" s="24">
        <v>6554403</v>
      </c>
      <c r="U15" s="24">
        <v>468</v>
      </c>
      <c r="V15" s="24">
        <v>201394</v>
      </c>
      <c r="W15" s="24">
        <v>9620</v>
      </c>
      <c r="X15" s="24">
        <v>1047732</v>
      </c>
      <c r="Y15" s="24">
        <v>433</v>
      </c>
      <c r="Z15" s="24">
        <v>109595</v>
      </c>
      <c r="AA15" s="24">
        <v>249</v>
      </c>
      <c r="AB15" s="24">
        <v>278920</v>
      </c>
      <c r="AC15" s="24">
        <v>498</v>
      </c>
      <c r="AD15" s="24">
        <v>101438</v>
      </c>
      <c r="AE15" s="24">
        <v>1871</v>
      </c>
      <c r="AF15" s="24">
        <v>376113</v>
      </c>
      <c r="AG15" s="140" t="s">
        <v>200</v>
      </c>
      <c r="AH15" s="141"/>
      <c r="AI15" s="24">
        <v>2382</v>
      </c>
      <c r="AJ15" s="24">
        <v>448381</v>
      </c>
      <c r="AK15" s="24">
        <v>0</v>
      </c>
      <c r="AL15" s="24">
        <v>0</v>
      </c>
      <c r="AM15" s="24">
        <v>204</v>
      </c>
      <c r="AN15" s="24">
        <v>27513</v>
      </c>
      <c r="AO15" s="24">
        <v>0</v>
      </c>
      <c r="AP15" s="24">
        <v>0</v>
      </c>
      <c r="AQ15" s="24">
        <v>1524</v>
      </c>
      <c r="AR15" s="24">
        <v>224134</v>
      </c>
      <c r="AS15" s="24">
        <v>5825</v>
      </c>
      <c r="AT15" s="24">
        <v>519352</v>
      </c>
      <c r="AU15" s="24"/>
      <c r="AV15" s="24"/>
    </row>
    <row r="16" spans="1:48" ht="16.5" customHeight="1">
      <c r="A16" s="140" t="s">
        <v>201</v>
      </c>
      <c r="B16" s="141"/>
      <c r="C16" s="24">
        <v>132106</v>
      </c>
      <c r="D16" s="24">
        <v>28101092</v>
      </c>
      <c r="E16" s="24">
        <v>749</v>
      </c>
      <c r="F16" s="24">
        <v>298706</v>
      </c>
      <c r="G16" s="24">
        <v>300</v>
      </c>
      <c r="H16" s="24">
        <v>165187</v>
      </c>
      <c r="I16" s="24">
        <v>3717</v>
      </c>
      <c r="J16" s="24">
        <v>1348016</v>
      </c>
      <c r="K16" s="24">
        <v>59</v>
      </c>
      <c r="L16" s="24">
        <v>51962</v>
      </c>
      <c r="M16" s="24">
        <v>627</v>
      </c>
      <c r="N16" s="24">
        <v>269373</v>
      </c>
      <c r="O16" s="24">
        <v>13454</v>
      </c>
      <c r="P16" s="24">
        <v>6465656</v>
      </c>
      <c r="Q16" s="140" t="s">
        <v>201</v>
      </c>
      <c r="R16" s="141"/>
      <c r="S16" s="24">
        <v>73469</v>
      </c>
      <c r="T16" s="24">
        <v>13408832</v>
      </c>
      <c r="U16" s="24">
        <v>2092</v>
      </c>
      <c r="V16" s="24">
        <v>770559</v>
      </c>
      <c r="W16" s="24">
        <v>14195</v>
      </c>
      <c r="X16" s="24">
        <v>1528330</v>
      </c>
      <c r="Y16" s="24">
        <v>1110</v>
      </c>
      <c r="Z16" s="24">
        <v>320965</v>
      </c>
      <c r="AA16" s="24">
        <v>469</v>
      </c>
      <c r="AB16" s="24">
        <v>537594</v>
      </c>
      <c r="AC16" s="24">
        <v>459</v>
      </c>
      <c r="AD16" s="24">
        <v>116986</v>
      </c>
      <c r="AE16" s="24">
        <v>3062</v>
      </c>
      <c r="AF16" s="24">
        <v>637939</v>
      </c>
      <c r="AG16" s="140" t="s">
        <v>201</v>
      </c>
      <c r="AH16" s="141"/>
      <c r="AI16" s="24">
        <v>5071</v>
      </c>
      <c r="AJ16" s="24">
        <v>1038454</v>
      </c>
      <c r="AK16" s="24">
        <v>0</v>
      </c>
      <c r="AL16" s="24">
        <v>0</v>
      </c>
      <c r="AM16" s="24">
        <v>275</v>
      </c>
      <c r="AN16" s="24">
        <v>29299</v>
      </c>
      <c r="AO16" s="24">
        <v>0</v>
      </c>
      <c r="AP16" s="24">
        <v>0</v>
      </c>
      <c r="AQ16" s="24">
        <v>2465</v>
      </c>
      <c r="AR16" s="24">
        <v>199370</v>
      </c>
      <c r="AS16" s="24">
        <v>10533</v>
      </c>
      <c r="AT16" s="24">
        <v>913865</v>
      </c>
      <c r="AU16" s="24"/>
      <c r="AV16" s="24"/>
    </row>
    <row r="17" spans="1:48" ht="16.5" customHeight="1">
      <c r="A17" s="140" t="s">
        <v>202</v>
      </c>
      <c r="B17" s="141"/>
      <c r="C17" s="24">
        <v>26852</v>
      </c>
      <c r="D17" s="24">
        <v>5801910</v>
      </c>
      <c r="E17" s="24">
        <v>434</v>
      </c>
      <c r="F17" s="24">
        <v>194860</v>
      </c>
      <c r="G17" s="24">
        <v>167</v>
      </c>
      <c r="H17" s="24">
        <v>119758</v>
      </c>
      <c r="I17" s="24">
        <v>1580</v>
      </c>
      <c r="J17" s="24">
        <v>425159</v>
      </c>
      <c r="K17" s="24">
        <v>5</v>
      </c>
      <c r="L17" s="24">
        <v>3989</v>
      </c>
      <c r="M17" s="24">
        <v>89</v>
      </c>
      <c r="N17" s="24">
        <v>47952</v>
      </c>
      <c r="O17" s="24">
        <v>3194</v>
      </c>
      <c r="P17" s="24">
        <v>1516939</v>
      </c>
      <c r="Q17" s="140" t="s">
        <v>203</v>
      </c>
      <c r="R17" s="141"/>
      <c r="S17" s="24">
        <v>13149</v>
      </c>
      <c r="T17" s="24">
        <v>2028442</v>
      </c>
      <c r="U17" s="24">
        <v>312</v>
      </c>
      <c r="V17" s="24">
        <v>152818</v>
      </c>
      <c r="W17" s="24">
        <v>3225</v>
      </c>
      <c r="X17" s="24">
        <v>439429</v>
      </c>
      <c r="Y17" s="24">
        <v>119</v>
      </c>
      <c r="Z17" s="24">
        <v>35273</v>
      </c>
      <c r="AA17" s="24">
        <v>54</v>
      </c>
      <c r="AB17" s="24">
        <v>52544</v>
      </c>
      <c r="AC17" s="24">
        <v>236</v>
      </c>
      <c r="AD17" s="24">
        <v>78411</v>
      </c>
      <c r="AE17" s="24">
        <v>519</v>
      </c>
      <c r="AF17" s="24">
        <v>127947</v>
      </c>
      <c r="AG17" s="140" t="s">
        <v>203</v>
      </c>
      <c r="AH17" s="141"/>
      <c r="AI17" s="24">
        <v>1029</v>
      </c>
      <c r="AJ17" s="24">
        <v>256305</v>
      </c>
      <c r="AK17" s="24">
        <v>0</v>
      </c>
      <c r="AL17" s="24">
        <v>0</v>
      </c>
      <c r="AM17" s="24">
        <v>65</v>
      </c>
      <c r="AN17" s="24">
        <v>16210</v>
      </c>
      <c r="AO17" s="24">
        <v>0</v>
      </c>
      <c r="AP17" s="24">
        <v>0</v>
      </c>
      <c r="AQ17" s="24">
        <v>701</v>
      </c>
      <c r="AR17" s="24">
        <v>102125</v>
      </c>
      <c r="AS17" s="24">
        <v>1974</v>
      </c>
      <c r="AT17" s="24">
        <v>203748</v>
      </c>
      <c r="AU17" s="24"/>
      <c r="AV17" s="24"/>
    </row>
    <row r="18" spans="1:48" ht="16.5" customHeight="1">
      <c r="A18" s="140" t="s">
        <v>204</v>
      </c>
      <c r="B18" s="141"/>
      <c r="C18" s="24">
        <v>19174</v>
      </c>
      <c r="D18" s="24">
        <v>3768143</v>
      </c>
      <c r="E18" s="24">
        <v>311</v>
      </c>
      <c r="F18" s="24">
        <v>81502</v>
      </c>
      <c r="G18" s="24">
        <v>55</v>
      </c>
      <c r="H18" s="24">
        <v>13578</v>
      </c>
      <c r="I18" s="24">
        <v>981</v>
      </c>
      <c r="J18" s="24">
        <v>237235</v>
      </c>
      <c r="K18" s="24">
        <v>10</v>
      </c>
      <c r="L18" s="24">
        <v>3650</v>
      </c>
      <c r="M18" s="24">
        <v>74</v>
      </c>
      <c r="N18" s="24">
        <v>29579</v>
      </c>
      <c r="O18" s="24">
        <v>2365</v>
      </c>
      <c r="P18" s="24">
        <v>915936</v>
      </c>
      <c r="Q18" s="140" t="s">
        <v>204</v>
      </c>
      <c r="R18" s="141"/>
      <c r="S18" s="24">
        <v>8830</v>
      </c>
      <c r="T18" s="24">
        <v>1487343</v>
      </c>
      <c r="U18" s="24">
        <v>187</v>
      </c>
      <c r="V18" s="24">
        <v>119739</v>
      </c>
      <c r="W18" s="24">
        <v>2691</v>
      </c>
      <c r="X18" s="24">
        <v>330275</v>
      </c>
      <c r="Y18" s="24">
        <v>106</v>
      </c>
      <c r="Z18" s="24">
        <v>26088</v>
      </c>
      <c r="AA18" s="24">
        <v>37</v>
      </c>
      <c r="AB18" s="24">
        <v>30214</v>
      </c>
      <c r="AC18" s="24">
        <v>149</v>
      </c>
      <c r="AD18" s="24">
        <v>27989</v>
      </c>
      <c r="AE18" s="24">
        <v>369</v>
      </c>
      <c r="AF18" s="24">
        <v>64516</v>
      </c>
      <c r="AG18" s="140" t="s">
        <v>204</v>
      </c>
      <c r="AH18" s="141"/>
      <c r="AI18" s="24">
        <v>924</v>
      </c>
      <c r="AJ18" s="24">
        <v>174159</v>
      </c>
      <c r="AK18" s="24">
        <v>0</v>
      </c>
      <c r="AL18" s="24">
        <v>0</v>
      </c>
      <c r="AM18" s="24">
        <v>64</v>
      </c>
      <c r="AN18" s="24">
        <v>12979</v>
      </c>
      <c r="AO18" s="24">
        <v>0</v>
      </c>
      <c r="AP18" s="24">
        <v>0</v>
      </c>
      <c r="AQ18" s="24">
        <v>430</v>
      </c>
      <c r="AR18" s="24">
        <v>53088</v>
      </c>
      <c r="AS18" s="24">
        <v>1591</v>
      </c>
      <c r="AT18" s="24">
        <v>160274</v>
      </c>
      <c r="AU18" s="24"/>
      <c r="AV18" s="24"/>
    </row>
    <row r="19" spans="1:48" ht="16.5" customHeight="1">
      <c r="A19" s="140" t="s">
        <v>205</v>
      </c>
      <c r="B19" s="141"/>
      <c r="C19" s="24">
        <v>32577</v>
      </c>
      <c r="D19" s="24">
        <v>4912835</v>
      </c>
      <c r="E19" s="24">
        <v>414</v>
      </c>
      <c r="F19" s="24">
        <v>125279</v>
      </c>
      <c r="G19" s="24">
        <v>113</v>
      </c>
      <c r="H19" s="24">
        <v>21685</v>
      </c>
      <c r="I19" s="24">
        <v>2997</v>
      </c>
      <c r="J19" s="24">
        <v>416389</v>
      </c>
      <c r="K19" s="24">
        <v>17</v>
      </c>
      <c r="L19" s="24">
        <v>18133</v>
      </c>
      <c r="M19" s="24">
        <v>162</v>
      </c>
      <c r="N19" s="24">
        <v>122381</v>
      </c>
      <c r="O19" s="24">
        <v>3282</v>
      </c>
      <c r="P19" s="24">
        <v>1571785</v>
      </c>
      <c r="Q19" s="140" t="s">
        <v>205</v>
      </c>
      <c r="R19" s="141"/>
      <c r="S19" s="24">
        <v>17078</v>
      </c>
      <c r="T19" s="24">
        <v>1645525</v>
      </c>
      <c r="U19" s="24">
        <v>444</v>
      </c>
      <c r="V19" s="24">
        <v>146145</v>
      </c>
      <c r="W19" s="24">
        <v>2873</v>
      </c>
      <c r="X19" s="24">
        <v>237809</v>
      </c>
      <c r="Y19" s="24">
        <v>107</v>
      </c>
      <c r="Z19" s="24">
        <v>20733</v>
      </c>
      <c r="AA19" s="24">
        <v>50</v>
      </c>
      <c r="AB19" s="24">
        <v>49380</v>
      </c>
      <c r="AC19" s="24">
        <v>110</v>
      </c>
      <c r="AD19" s="24">
        <v>30288</v>
      </c>
      <c r="AE19" s="24">
        <v>383</v>
      </c>
      <c r="AF19" s="24">
        <v>68175</v>
      </c>
      <c r="AG19" s="140" t="s">
        <v>205</v>
      </c>
      <c r="AH19" s="141"/>
      <c r="AI19" s="24">
        <v>1007</v>
      </c>
      <c r="AJ19" s="24">
        <v>205925</v>
      </c>
      <c r="AK19" s="24">
        <v>0</v>
      </c>
      <c r="AL19" s="24">
        <v>0</v>
      </c>
      <c r="AM19" s="24">
        <v>38</v>
      </c>
      <c r="AN19" s="24">
        <v>4435</v>
      </c>
      <c r="AO19" s="24">
        <v>0</v>
      </c>
      <c r="AP19" s="24">
        <v>0</v>
      </c>
      <c r="AQ19" s="24">
        <v>693</v>
      </c>
      <c r="AR19" s="24">
        <v>92193</v>
      </c>
      <c r="AS19" s="24">
        <v>2809</v>
      </c>
      <c r="AT19" s="24">
        <v>136576</v>
      </c>
      <c r="AU19" s="24"/>
      <c r="AV19" s="24"/>
    </row>
    <row r="20" spans="1:48" ht="16.5" customHeight="1">
      <c r="A20" s="140" t="s">
        <v>206</v>
      </c>
      <c r="B20" s="141"/>
      <c r="C20" s="24">
        <v>42371</v>
      </c>
      <c r="D20" s="24">
        <v>9570108</v>
      </c>
      <c r="E20" s="24">
        <v>1018</v>
      </c>
      <c r="F20" s="24">
        <v>310123</v>
      </c>
      <c r="G20" s="24">
        <v>56</v>
      </c>
      <c r="H20" s="24">
        <v>15764</v>
      </c>
      <c r="I20" s="24">
        <v>5936</v>
      </c>
      <c r="J20" s="24">
        <v>1999139</v>
      </c>
      <c r="K20" s="24">
        <v>139</v>
      </c>
      <c r="L20" s="24">
        <v>58887</v>
      </c>
      <c r="M20" s="24">
        <v>310</v>
      </c>
      <c r="N20" s="24">
        <v>95915</v>
      </c>
      <c r="O20" s="24">
        <v>4232</v>
      </c>
      <c r="P20" s="24">
        <v>1799549</v>
      </c>
      <c r="Q20" s="140" t="s">
        <v>206</v>
      </c>
      <c r="R20" s="141"/>
      <c r="S20" s="24">
        <v>22183</v>
      </c>
      <c r="T20" s="24">
        <v>3720864</v>
      </c>
      <c r="U20" s="24">
        <v>400</v>
      </c>
      <c r="V20" s="24">
        <v>268690</v>
      </c>
      <c r="W20" s="24">
        <v>2686</v>
      </c>
      <c r="X20" s="24">
        <v>329693</v>
      </c>
      <c r="Y20" s="24">
        <v>154</v>
      </c>
      <c r="Z20" s="24">
        <v>35515</v>
      </c>
      <c r="AA20" s="24">
        <v>129</v>
      </c>
      <c r="AB20" s="24">
        <v>168060</v>
      </c>
      <c r="AC20" s="24">
        <v>135</v>
      </c>
      <c r="AD20" s="24">
        <v>48274</v>
      </c>
      <c r="AE20" s="24">
        <v>657</v>
      </c>
      <c r="AF20" s="24">
        <v>102245</v>
      </c>
      <c r="AG20" s="140" t="s">
        <v>206</v>
      </c>
      <c r="AH20" s="141"/>
      <c r="AI20" s="24">
        <v>1071</v>
      </c>
      <c r="AJ20" s="24">
        <v>242660</v>
      </c>
      <c r="AK20" s="24">
        <v>0</v>
      </c>
      <c r="AL20" s="24">
        <v>0</v>
      </c>
      <c r="AM20" s="24">
        <v>60</v>
      </c>
      <c r="AN20" s="24">
        <v>7269</v>
      </c>
      <c r="AO20" s="24">
        <v>0</v>
      </c>
      <c r="AP20" s="24">
        <v>0</v>
      </c>
      <c r="AQ20" s="24">
        <v>742</v>
      </c>
      <c r="AR20" s="24">
        <v>86515</v>
      </c>
      <c r="AS20" s="24">
        <v>2463</v>
      </c>
      <c r="AT20" s="24">
        <v>280946</v>
      </c>
      <c r="AU20" s="24"/>
      <c r="AV20" s="24"/>
    </row>
    <row r="21" spans="1:48" ht="16.5" customHeight="1">
      <c r="A21" s="140" t="s">
        <v>207</v>
      </c>
      <c r="B21" s="141"/>
      <c r="C21" s="24">
        <v>30709</v>
      </c>
      <c r="D21" s="24">
        <v>5977059</v>
      </c>
      <c r="E21" s="24">
        <v>908</v>
      </c>
      <c r="F21" s="24">
        <v>384610</v>
      </c>
      <c r="G21" s="24">
        <v>193</v>
      </c>
      <c r="H21" s="24">
        <v>91914</v>
      </c>
      <c r="I21" s="24">
        <v>2214</v>
      </c>
      <c r="J21" s="24">
        <v>379387</v>
      </c>
      <c r="K21" s="24">
        <v>97</v>
      </c>
      <c r="L21" s="24">
        <v>16091</v>
      </c>
      <c r="M21" s="24">
        <v>92</v>
      </c>
      <c r="N21" s="24">
        <v>35967</v>
      </c>
      <c r="O21" s="24">
        <v>2397</v>
      </c>
      <c r="P21" s="24">
        <v>1302413</v>
      </c>
      <c r="Q21" s="140" t="s">
        <v>207</v>
      </c>
      <c r="R21" s="141"/>
      <c r="S21" s="24">
        <v>17350</v>
      </c>
      <c r="T21" s="24">
        <v>2274020</v>
      </c>
      <c r="U21" s="24">
        <v>477</v>
      </c>
      <c r="V21" s="24">
        <v>340456</v>
      </c>
      <c r="W21" s="24">
        <v>2186</v>
      </c>
      <c r="X21" s="24">
        <v>336861</v>
      </c>
      <c r="Y21" s="24">
        <v>180</v>
      </c>
      <c r="Z21" s="24">
        <v>65219</v>
      </c>
      <c r="AA21" s="24">
        <v>70</v>
      </c>
      <c r="AB21" s="24">
        <v>80054</v>
      </c>
      <c r="AC21" s="24">
        <v>96</v>
      </c>
      <c r="AD21" s="24">
        <v>16974</v>
      </c>
      <c r="AE21" s="24">
        <v>378</v>
      </c>
      <c r="AF21" s="24">
        <v>62422</v>
      </c>
      <c r="AG21" s="140" t="s">
        <v>207</v>
      </c>
      <c r="AH21" s="141"/>
      <c r="AI21" s="24">
        <v>879</v>
      </c>
      <c r="AJ21" s="24">
        <v>252014</v>
      </c>
      <c r="AK21" s="24">
        <v>0</v>
      </c>
      <c r="AL21" s="24">
        <v>0</v>
      </c>
      <c r="AM21" s="24">
        <v>18</v>
      </c>
      <c r="AN21" s="24">
        <v>2660</v>
      </c>
      <c r="AO21" s="24">
        <v>0</v>
      </c>
      <c r="AP21" s="24">
        <v>0</v>
      </c>
      <c r="AQ21" s="24">
        <v>765</v>
      </c>
      <c r="AR21" s="24">
        <v>210206</v>
      </c>
      <c r="AS21" s="24">
        <v>2409</v>
      </c>
      <c r="AT21" s="24">
        <v>125791</v>
      </c>
      <c r="AU21" s="24"/>
      <c r="AV21" s="24"/>
    </row>
    <row r="22" spans="1:48" ht="16.5" customHeight="1">
      <c r="A22" s="140" t="s">
        <v>208</v>
      </c>
      <c r="B22" s="141"/>
      <c r="C22" s="24">
        <v>25167</v>
      </c>
      <c r="D22" s="24">
        <v>7584124</v>
      </c>
      <c r="E22" s="24">
        <v>1144</v>
      </c>
      <c r="F22" s="24">
        <v>270796</v>
      </c>
      <c r="G22" s="24">
        <v>38</v>
      </c>
      <c r="H22" s="24">
        <v>26941</v>
      </c>
      <c r="I22" s="24">
        <v>1076</v>
      </c>
      <c r="J22" s="24">
        <v>605877</v>
      </c>
      <c r="K22" s="24">
        <v>109</v>
      </c>
      <c r="L22" s="24">
        <v>55184</v>
      </c>
      <c r="M22" s="24">
        <v>202</v>
      </c>
      <c r="N22" s="24">
        <v>68089</v>
      </c>
      <c r="O22" s="24">
        <v>3233</v>
      </c>
      <c r="P22" s="24">
        <v>2395564</v>
      </c>
      <c r="Q22" s="140" t="s">
        <v>208</v>
      </c>
      <c r="R22" s="141"/>
      <c r="S22" s="24">
        <v>14125</v>
      </c>
      <c r="T22" s="24">
        <v>2940336</v>
      </c>
      <c r="U22" s="24">
        <v>430</v>
      </c>
      <c r="V22" s="24">
        <v>337304</v>
      </c>
      <c r="W22" s="24">
        <v>1721</v>
      </c>
      <c r="X22" s="24">
        <v>275021</v>
      </c>
      <c r="Y22" s="24">
        <v>93</v>
      </c>
      <c r="Z22" s="24">
        <v>34807</v>
      </c>
      <c r="AA22" s="24">
        <v>56</v>
      </c>
      <c r="AB22" s="24">
        <v>75016</v>
      </c>
      <c r="AC22" s="24">
        <v>116</v>
      </c>
      <c r="AD22" s="24">
        <v>36217</v>
      </c>
      <c r="AE22" s="24">
        <v>411</v>
      </c>
      <c r="AF22" s="24">
        <v>90802</v>
      </c>
      <c r="AG22" s="140" t="s">
        <v>208</v>
      </c>
      <c r="AH22" s="141"/>
      <c r="AI22" s="24">
        <v>551</v>
      </c>
      <c r="AJ22" s="24">
        <v>197284</v>
      </c>
      <c r="AK22" s="24">
        <v>0</v>
      </c>
      <c r="AL22" s="24">
        <v>0</v>
      </c>
      <c r="AM22" s="24">
        <v>43</v>
      </c>
      <c r="AN22" s="24">
        <v>5539</v>
      </c>
      <c r="AO22" s="24">
        <v>0</v>
      </c>
      <c r="AP22" s="24">
        <v>0</v>
      </c>
      <c r="AQ22" s="24">
        <v>455</v>
      </c>
      <c r="AR22" s="24">
        <v>55934</v>
      </c>
      <c r="AS22" s="24">
        <v>1364</v>
      </c>
      <c r="AT22" s="24">
        <v>113411</v>
      </c>
      <c r="AU22" s="24"/>
      <c r="AV22" s="24"/>
    </row>
    <row r="23" spans="1:48" ht="16.5" customHeight="1">
      <c r="A23" s="140" t="s">
        <v>209</v>
      </c>
      <c r="B23" s="141"/>
      <c r="C23" s="24">
        <v>19873</v>
      </c>
      <c r="D23" s="24">
        <v>3888994</v>
      </c>
      <c r="E23" s="24">
        <v>701</v>
      </c>
      <c r="F23" s="24">
        <v>115735</v>
      </c>
      <c r="G23" s="24">
        <v>60</v>
      </c>
      <c r="H23" s="24">
        <v>16098</v>
      </c>
      <c r="I23" s="24">
        <v>1456</v>
      </c>
      <c r="J23" s="24">
        <v>340155</v>
      </c>
      <c r="K23" s="24">
        <v>60</v>
      </c>
      <c r="L23" s="24">
        <v>42049</v>
      </c>
      <c r="M23" s="24">
        <v>140</v>
      </c>
      <c r="N23" s="24">
        <v>35826</v>
      </c>
      <c r="O23" s="24">
        <v>2309</v>
      </c>
      <c r="P23" s="24">
        <v>1314051</v>
      </c>
      <c r="Q23" s="140" t="s">
        <v>209</v>
      </c>
      <c r="R23" s="141"/>
      <c r="S23" s="24">
        <v>10836</v>
      </c>
      <c r="T23" s="24">
        <v>1442102</v>
      </c>
      <c r="U23" s="24">
        <v>51</v>
      </c>
      <c r="V23" s="24">
        <v>32170</v>
      </c>
      <c r="W23" s="24">
        <v>1213</v>
      </c>
      <c r="X23" s="24">
        <v>118431</v>
      </c>
      <c r="Y23" s="24">
        <v>66</v>
      </c>
      <c r="Z23" s="24">
        <v>20632</v>
      </c>
      <c r="AA23" s="24">
        <v>45</v>
      </c>
      <c r="AB23" s="24">
        <v>56513</v>
      </c>
      <c r="AC23" s="24">
        <v>36</v>
      </c>
      <c r="AD23" s="24">
        <v>10272</v>
      </c>
      <c r="AE23" s="24">
        <v>253</v>
      </c>
      <c r="AF23" s="24">
        <v>45035</v>
      </c>
      <c r="AG23" s="140" t="s">
        <v>209</v>
      </c>
      <c r="AH23" s="141"/>
      <c r="AI23" s="24">
        <v>692</v>
      </c>
      <c r="AJ23" s="24">
        <v>164581</v>
      </c>
      <c r="AK23" s="24">
        <v>0</v>
      </c>
      <c r="AL23" s="24">
        <v>0</v>
      </c>
      <c r="AM23" s="24">
        <v>22</v>
      </c>
      <c r="AN23" s="24">
        <v>2574</v>
      </c>
      <c r="AO23" s="24">
        <v>0</v>
      </c>
      <c r="AP23" s="24">
        <v>0</v>
      </c>
      <c r="AQ23" s="24">
        <v>492</v>
      </c>
      <c r="AR23" s="24">
        <v>35587</v>
      </c>
      <c r="AS23" s="24">
        <v>1441</v>
      </c>
      <c r="AT23" s="24">
        <v>97183</v>
      </c>
      <c r="AU23" s="24"/>
      <c r="AV23" s="24"/>
    </row>
    <row r="24" spans="1:48" ht="16.5" customHeight="1">
      <c r="A24" s="140" t="s">
        <v>210</v>
      </c>
      <c r="B24" s="141"/>
      <c r="C24" s="24">
        <v>33975</v>
      </c>
      <c r="D24" s="24">
        <v>6791702</v>
      </c>
      <c r="E24" s="24">
        <v>968</v>
      </c>
      <c r="F24" s="24">
        <v>289560</v>
      </c>
      <c r="G24" s="24">
        <v>95</v>
      </c>
      <c r="H24" s="24">
        <v>113331</v>
      </c>
      <c r="I24" s="24">
        <v>1320</v>
      </c>
      <c r="J24" s="24">
        <v>194614</v>
      </c>
      <c r="K24" s="24">
        <v>49</v>
      </c>
      <c r="L24" s="24">
        <v>24823</v>
      </c>
      <c r="M24" s="24">
        <v>223</v>
      </c>
      <c r="N24" s="24">
        <v>135533</v>
      </c>
      <c r="O24" s="24">
        <v>4139</v>
      </c>
      <c r="P24" s="24">
        <v>1937468</v>
      </c>
      <c r="Q24" s="140" t="s">
        <v>210</v>
      </c>
      <c r="R24" s="141"/>
      <c r="S24" s="24">
        <v>18267</v>
      </c>
      <c r="T24" s="24">
        <v>2775267</v>
      </c>
      <c r="U24" s="24">
        <v>271</v>
      </c>
      <c r="V24" s="24">
        <v>205667</v>
      </c>
      <c r="W24" s="24">
        <v>2601</v>
      </c>
      <c r="X24" s="24">
        <v>272935</v>
      </c>
      <c r="Y24" s="24">
        <v>185</v>
      </c>
      <c r="Z24" s="24">
        <v>25868</v>
      </c>
      <c r="AA24" s="24">
        <v>79</v>
      </c>
      <c r="AB24" s="24">
        <v>89971</v>
      </c>
      <c r="AC24" s="24">
        <v>107</v>
      </c>
      <c r="AD24" s="24">
        <v>30049</v>
      </c>
      <c r="AE24" s="24">
        <v>581</v>
      </c>
      <c r="AF24" s="24">
        <v>96942</v>
      </c>
      <c r="AG24" s="140" t="s">
        <v>210</v>
      </c>
      <c r="AH24" s="141"/>
      <c r="AI24" s="24">
        <v>1082</v>
      </c>
      <c r="AJ24" s="24">
        <v>277087</v>
      </c>
      <c r="AK24" s="24">
        <v>0</v>
      </c>
      <c r="AL24" s="24">
        <v>0</v>
      </c>
      <c r="AM24" s="24">
        <v>58</v>
      </c>
      <c r="AN24" s="24">
        <v>5559</v>
      </c>
      <c r="AO24" s="24">
        <v>0</v>
      </c>
      <c r="AP24" s="24">
        <v>0</v>
      </c>
      <c r="AQ24" s="24">
        <v>1327</v>
      </c>
      <c r="AR24" s="24">
        <v>143690</v>
      </c>
      <c r="AS24" s="24">
        <v>2623</v>
      </c>
      <c r="AT24" s="24">
        <v>173337</v>
      </c>
      <c r="AU24" s="24"/>
      <c r="AV24" s="24"/>
    </row>
    <row r="25" spans="1:48" ht="16.5" customHeight="1">
      <c r="A25" s="140" t="s">
        <v>6</v>
      </c>
      <c r="B25" s="141"/>
      <c r="C25" s="24">
        <v>19105</v>
      </c>
      <c r="D25" s="24">
        <v>2642879</v>
      </c>
      <c r="E25" s="24">
        <v>486</v>
      </c>
      <c r="F25" s="24">
        <v>158610</v>
      </c>
      <c r="G25" s="24">
        <v>93</v>
      </c>
      <c r="H25" s="24">
        <v>86183</v>
      </c>
      <c r="I25" s="24">
        <v>1291</v>
      </c>
      <c r="J25" s="24">
        <v>186926</v>
      </c>
      <c r="K25" s="24">
        <v>4</v>
      </c>
      <c r="L25" s="24">
        <v>585</v>
      </c>
      <c r="M25" s="24">
        <v>60</v>
      </c>
      <c r="N25" s="24">
        <v>24890</v>
      </c>
      <c r="O25" s="24">
        <v>1150</v>
      </c>
      <c r="P25" s="24">
        <v>553880</v>
      </c>
      <c r="Q25" s="140" t="s">
        <v>6</v>
      </c>
      <c r="R25" s="141"/>
      <c r="S25" s="24">
        <v>9460</v>
      </c>
      <c r="T25" s="24">
        <v>796998</v>
      </c>
      <c r="U25" s="24">
        <v>138</v>
      </c>
      <c r="V25" s="24">
        <v>58705</v>
      </c>
      <c r="W25" s="24">
        <v>2316</v>
      </c>
      <c r="X25" s="24">
        <v>233328</v>
      </c>
      <c r="Y25" s="24">
        <v>70</v>
      </c>
      <c r="Z25" s="24">
        <v>13367</v>
      </c>
      <c r="AA25" s="24">
        <v>26</v>
      </c>
      <c r="AB25" s="24">
        <v>32149</v>
      </c>
      <c r="AC25" s="24">
        <v>72</v>
      </c>
      <c r="AD25" s="24">
        <v>30004</v>
      </c>
      <c r="AE25" s="24">
        <v>243</v>
      </c>
      <c r="AF25" s="24">
        <v>31702</v>
      </c>
      <c r="AG25" s="140" t="s">
        <v>6</v>
      </c>
      <c r="AH25" s="141"/>
      <c r="AI25" s="24">
        <v>722</v>
      </c>
      <c r="AJ25" s="24">
        <v>266709</v>
      </c>
      <c r="AK25" s="24">
        <v>0</v>
      </c>
      <c r="AL25" s="24">
        <v>0</v>
      </c>
      <c r="AM25" s="24">
        <v>11</v>
      </c>
      <c r="AN25" s="24">
        <v>1969</v>
      </c>
      <c r="AO25" s="24">
        <v>0</v>
      </c>
      <c r="AP25" s="24">
        <v>0</v>
      </c>
      <c r="AQ25" s="24">
        <v>706</v>
      </c>
      <c r="AR25" s="24">
        <v>69400</v>
      </c>
      <c r="AS25" s="24">
        <v>2257</v>
      </c>
      <c r="AT25" s="24">
        <v>97476</v>
      </c>
      <c r="AU25" s="24"/>
      <c r="AV25" s="24"/>
    </row>
    <row r="26" spans="1:48" ht="16.5" customHeight="1">
      <c r="A26" s="140" t="s">
        <v>211</v>
      </c>
      <c r="B26" s="141"/>
      <c r="C26" s="24">
        <v>19963</v>
      </c>
      <c r="D26" s="24">
        <v>4966625</v>
      </c>
      <c r="E26" s="24">
        <v>587</v>
      </c>
      <c r="F26" s="24">
        <v>199020</v>
      </c>
      <c r="G26" s="24">
        <v>95</v>
      </c>
      <c r="H26" s="24">
        <v>129108</v>
      </c>
      <c r="I26" s="24">
        <v>403</v>
      </c>
      <c r="J26" s="24">
        <v>99278</v>
      </c>
      <c r="K26" s="24">
        <v>3</v>
      </c>
      <c r="L26" s="24">
        <v>5200</v>
      </c>
      <c r="M26" s="24">
        <v>82</v>
      </c>
      <c r="N26" s="24">
        <v>83704</v>
      </c>
      <c r="O26" s="24">
        <v>2452</v>
      </c>
      <c r="P26" s="24">
        <v>1676169</v>
      </c>
      <c r="Q26" s="140" t="s">
        <v>211</v>
      </c>
      <c r="R26" s="141"/>
      <c r="S26" s="24">
        <v>9774</v>
      </c>
      <c r="T26" s="24">
        <v>1549936</v>
      </c>
      <c r="U26" s="24">
        <v>697</v>
      </c>
      <c r="V26" s="24">
        <v>341237</v>
      </c>
      <c r="W26" s="24">
        <v>2615</v>
      </c>
      <c r="X26" s="24">
        <v>297309</v>
      </c>
      <c r="Y26" s="24">
        <v>103</v>
      </c>
      <c r="Z26" s="24">
        <v>23098</v>
      </c>
      <c r="AA26" s="24">
        <v>49</v>
      </c>
      <c r="AB26" s="24">
        <v>53730</v>
      </c>
      <c r="AC26" s="24">
        <v>174</v>
      </c>
      <c r="AD26" s="24">
        <v>38619</v>
      </c>
      <c r="AE26" s="24">
        <v>369</v>
      </c>
      <c r="AF26" s="24">
        <v>82573</v>
      </c>
      <c r="AG26" s="140" t="s">
        <v>211</v>
      </c>
      <c r="AH26" s="141"/>
      <c r="AI26" s="24">
        <v>600</v>
      </c>
      <c r="AJ26" s="24">
        <v>214967</v>
      </c>
      <c r="AK26" s="24">
        <v>0</v>
      </c>
      <c r="AL26" s="24">
        <v>0</v>
      </c>
      <c r="AM26" s="24">
        <v>31</v>
      </c>
      <c r="AN26" s="24">
        <v>3401</v>
      </c>
      <c r="AO26" s="24">
        <v>0</v>
      </c>
      <c r="AP26" s="24">
        <v>0</v>
      </c>
      <c r="AQ26" s="24">
        <v>564</v>
      </c>
      <c r="AR26" s="24">
        <v>67940</v>
      </c>
      <c r="AS26" s="24">
        <v>1365</v>
      </c>
      <c r="AT26" s="24">
        <v>101336</v>
      </c>
      <c r="AU26" s="24"/>
      <c r="AV26" s="24"/>
    </row>
    <row r="27" spans="1:48" ht="16.5" customHeight="1">
      <c r="A27" s="140" t="s">
        <v>212</v>
      </c>
      <c r="B27" s="141"/>
      <c r="C27" s="24">
        <v>7285</v>
      </c>
      <c r="D27" s="24">
        <v>1168924</v>
      </c>
      <c r="E27" s="24">
        <v>63</v>
      </c>
      <c r="F27" s="24">
        <v>20642</v>
      </c>
      <c r="G27" s="24">
        <v>38</v>
      </c>
      <c r="H27" s="24">
        <v>42131</v>
      </c>
      <c r="I27" s="24">
        <v>259</v>
      </c>
      <c r="J27" s="24">
        <v>65170</v>
      </c>
      <c r="K27" s="24">
        <v>3</v>
      </c>
      <c r="L27" s="24">
        <v>405</v>
      </c>
      <c r="M27" s="24">
        <v>23</v>
      </c>
      <c r="N27" s="24">
        <v>14656</v>
      </c>
      <c r="O27" s="24">
        <v>516</v>
      </c>
      <c r="P27" s="24">
        <v>225411</v>
      </c>
      <c r="Q27" s="140" t="s">
        <v>212</v>
      </c>
      <c r="R27" s="141"/>
      <c r="S27" s="24">
        <v>3213</v>
      </c>
      <c r="T27" s="24">
        <v>366083</v>
      </c>
      <c r="U27" s="24">
        <v>163</v>
      </c>
      <c r="V27" s="24">
        <v>66058</v>
      </c>
      <c r="W27" s="24">
        <v>975</v>
      </c>
      <c r="X27" s="24">
        <v>83411</v>
      </c>
      <c r="Y27" s="24">
        <v>37</v>
      </c>
      <c r="Z27" s="24">
        <v>14245</v>
      </c>
      <c r="AA27" s="24">
        <v>15</v>
      </c>
      <c r="AB27" s="24">
        <v>17300</v>
      </c>
      <c r="AC27" s="24">
        <v>149</v>
      </c>
      <c r="AD27" s="24">
        <v>32624</v>
      </c>
      <c r="AE27" s="24">
        <v>104</v>
      </c>
      <c r="AF27" s="24">
        <v>20035</v>
      </c>
      <c r="AG27" s="140" t="s">
        <v>212</v>
      </c>
      <c r="AH27" s="141"/>
      <c r="AI27" s="24">
        <v>485</v>
      </c>
      <c r="AJ27" s="24">
        <v>65684</v>
      </c>
      <c r="AK27" s="24">
        <v>0</v>
      </c>
      <c r="AL27" s="24">
        <v>0</v>
      </c>
      <c r="AM27" s="24">
        <v>3</v>
      </c>
      <c r="AN27" s="24">
        <v>1300</v>
      </c>
      <c r="AO27" s="24">
        <v>0</v>
      </c>
      <c r="AP27" s="24">
        <v>0</v>
      </c>
      <c r="AQ27" s="24">
        <v>880</v>
      </c>
      <c r="AR27" s="24">
        <v>106499</v>
      </c>
      <c r="AS27" s="24">
        <v>359</v>
      </c>
      <c r="AT27" s="24">
        <v>27269</v>
      </c>
      <c r="AU27" s="24"/>
      <c r="AV27" s="24"/>
    </row>
    <row r="28" spans="1:48" ht="16.5" customHeight="1">
      <c r="A28" s="140" t="s">
        <v>213</v>
      </c>
      <c r="B28" s="141"/>
      <c r="C28" s="24">
        <v>12872</v>
      </c>
      <c r="D28" s="24">
        <v>2878152</v>
      </c>
      <c r="E28" s="24">
        <v>54</v>
      </c>
      <c r="F28" s="24">
        <v>96068</v>
      </c>
      <c r="G28" s="24">
        <v>5</v>
      </c>
      <c r="H28" s="24">
        <v>4278</v>
      </c>
      <c r="I28" s="24">
        <v>184</v>
      </c>
      <c r="J28" s="24">
        <v>71332</v>
      </c>
      <c r="K28" s="24">
        <v>3</v>
      </c>
      <c r="L28" s="24">
        <v>5420</v>
      </c>
      <c r="M28" s="24">
        <v>47</v>
      </c>
      <c r="N28" s="24">
        <v>6783</v>
      </c>
      <c r="O28" s="24">
        <v>1600</v>
      </c>
      <c r="P28" s="24">
        <v>716940</v>
      </c>
      <c r="Q28" s="140" t="s">
        <v>213</v>
      </c>
      <c r="R28" s="141"/>
      <c r="S28" s="24">
        <v>6210</v>
      </c>
      <c r="T28" s="24">
        <v>918921</v>
      </c>
      <c r="U28" s="24">
        <v>1142</v>
      </c>
      <c r="V28" s="24">
        <v>448500</v>
      </c>
      <c r="W28" s="24">
        <v>1342</v>
      </c>
      <c r="X28" s="24">
        <v>205011</v>
      </c>
      <c r="Y28" s="24">
        <v>68</v>
      </c>
      <c r="Z28" s="24">
        <v>23141</v>
      </c>
      <c r="AA28" s="24">
        <v>26</v>
      </c>
      <c r="AB28" s="24">
        <v>36950</v>
      </c>
      <c r="AC28" s="24">
        <v>20</v>
      </c>
      <c r="AD28" s="24">
        <v>3945</v>
      </c>
      <c r="AE28" s="24">
        <v>217</v>
      </c>
      <c r="AF28" s="24">
        <v>49496</v>
      </c>
      <c r="AG28" s="140" t="s">
        <v>213</v>
      </c>
      <c r="AH28" s="141"/>
      <c r="AI28" s="24">
        <v>418</v>
      </c>
      <c r="AJ28" s="24">
        <v>119501</v>
      </c>
      <c r="AK28" s="24">
        <v>0</v>
      </c>
      <c r="AL28" s="24">
        <v>0</v>
      </c>
      <c r="AM28" s="24">
        <v>24</v>
      </c>
      <c r="AN28" s="24">
        <v>2125</v>
      </c>
      <c r="AO28" s="24">
        <v>0</v>
      </c>
      <c r="AP28" s="24">
        <v>0</v>
      </c>
      <c r="AQ28" s="24">
        <v>327</v>
      </c>
      <c r="AR28" s="24">
        <v>51751</v>
      </c>
      <c r="AS28" s="24">
        <v>1185</v>
      </c>
      <c r="AT28" s="24">
        <v>117991</v>
      </c>
      <c r="AU28" s="24"/>
      <c r="AV28" s="24"/>
    </row>
    <row r="29" spans="1:48" ht="16.5" customHeight="1">
      <c r="A29" s="140" t="s">
        <v>214</v>
      </c>
      <c r="B29" s="141"/>
      <c r="C29" s="24">
        <v>20367</v>
      </c>
      <c r="D29" s="24">
        <v>3579588</v>
      </c>
      <c r="E29" s="24">
        <v>70</v>
      </c>
      <c r="F29" s="24">
        <v>16578</v>
      </c>
      <c r="G29" s="24">
        <v>24</v>
      </c>
      <c r="H29" s="24">
        <v>10432</v>
      </c>
      <c r="I29" s="24">
        <v>1613</v>
      </c>
      <c r="J29" s="24">
        <v>255090</v>
      </c>
      <c r="K29" s="24">
        <v>3</v>
      </c>
      <c r="L29" s="24">
        <v>900</v>
      </c>
      <c r="M29" s="24">
        <v>63</v>
      </c>
      <c r="N29" s="24">
        <v>39158</v>
      </c>
      <c r="O29" s="24">
        <v>1860</v>
      </c>
      <c r="P29" s="24">
        <v>721196</v>
      </c>
      <c r="Q29" s="140" t="s">
        <v>214</v>
      </c>
      <c r="R29" s="141"/>
      <c r="S29" s="24">
        <v>9603</v>
      </c>
      <c r="T29" s="24">
        <v>1531036</v>
      </c>
      <c r="U29" s="24">
        <v>271</v>
      </c>
      <c r="V29" s="24">
        <v>75171</v>
      </c>
      <c r="W29" s="24">
        <v>3256</v>
      </c>
      <c r="X29" s="24">
        <v>361993</v>
      </c>
      <c r="Y29" s="24">
        <v>195</v>
      </c>
      <c r="Z29" s="24">
        <v>39437</v>
      </c>
      <c r="AA29" s="24">
        <v>64</v>
      </c>
      <c r="AB29" s="24">
        <v>68112</v>
      </c>
      <c r="AC29" s="24">
        <v>126</v>
      </c>
      <c r="AD29" s="24">
        <v>27142</v>
      </c>
      <c r="AE29" s="24">
        <v>430</v>
      </c>
      <c r="AF29" s="24">
        <v>90297</v>
      </c>
      <c r="AG29" s="140" t="s">
        <v>214</v>
      </c>
      <c r="AH29" s="141"/>
      <c r="AI29" s="24">
        <v>553</v>
      </c>
      <c r="AJ29" s="24">
        <v>140869</v>
      </c>
      <c r="AK29" s="24">
        <v>0</v>
      </c>
      <c r="AL29" s="24">
        <v>0</v>
      </c>
      <c r="AM29" s="24">
        <v>76</v>
      </c>
      <c r="AN29" s="24">
        <v>10150</v>
      </c>
      <c r="AO29" s="24">
        <v>0</v>
      </c>
      <c r="AP29" s="24">
        <v>0</v>
      </c>
      <c r="AQ29" s="24">
        <v>409</v>
      </c>
      <c r="AR29" s="24">
        <v>53105</v>
      </c>
      <c r="AS29" s="24">
        <v>1751</v>
      </c>
      <c r="AT29" s="24">
        <v>138923</v>
      </c>
      <c r="AU29" s="24"/>
      <c r="AV29" s="24"/>
    </row>
    <row r="30" spans="1:48" ht="16.5" customHeight="1">
      <c r="A30" s="140" t="s">
        <v>215</v>
      </c>
      <c r="B30" s="141"/>
      <c r="C30" s="24">
        <v>13917</v>
      </c>
      <c r="D30" s="24">
        <v>3329537</v>
      </c>
      <c r="E30" s="24">
        <v>77</v>
      </c>
      <c r="F30" s="24">
        <v>84354</v>
      </c>
      <c r="G30" s="24">
        <v>18</v>
      </c>
      <c r="H30" s="24">
        <v>3928</v>
      </c>
      <c r="I30" s="24">
        <v>363</v>
      </c>
      <c r="J30" s="24">
        <v>180161</v>
      </c>
      <c r="K30" s="24">
        <v>12</v>
      </c>
      <c r="L30" s="24">
        <v>25403</v>
      </c>
      <c r="M30" s="24">
        <v>48</v>
      </c>
      <c r="N30" s="24">
        <v>41096</v>
      </c>
      <c r="O30" s="24">
        <v>1018</v>
      </c>
      <c r="P30" s="24">
        <v>774865</v>
      </c>
      <c r="Q30" s="140" t="s">
        <v>215</v>
      </c>
      <c r="R30" s="141"/>
      <c r="S30" s="24">
        <v>7867</v>
      </c>
      <c r="T30" s="24">
        <v>1477102</v>
      </c>
      <c r="U30" s="24">
        <v>106</v>
      </c>
      <c r="V30" s="24">
        <v>102735</v>
      </c>
      <c r="W30" s="24">
        <v>1765</v>
      </c>
      <c r="X30" s="24">
        <v>199602</v>
      </c>
      <c r="Y30" s="24">
        <v>91</v>
      </c>
      <c r="Z30" s="24">
        <v>22742</v>
      </c>
      <c r="AA30" s="24">
        <v>61</v>
      </c>
      <c r="AB30" s="24">
        <v>67942</v>
      </c>
      <c r="AC30" s="24">
        <v>151</v>
      </c>
      <c r="AD30" s="24">
        <v>42583</v>
      </c>
      <c r="AE30" s="24">
        <v>367</v>
      </c>
      <c r="AF30" s="24">
        <v>99179</v>
      </c>
      <c r="AG30" s="140" t="s">
        <v>215</v>
      </c>
      <c r="AH30" s="141"/>
      <c r="AI30" s="24">
        <v>388</v>
      </c>
      <c r="AJ30" s="24">
        <v>77777</v>
      </c>
      <c r="AK30" s="24">
        <v>0</v>
      </c>
      <c r="AL30" s="24">
        <v>0</v>
      </c>
      <c r="AM30" s="24">
        <v>27</v>
      </c>
      <c r="AN30" s="24">
        <v>3450</v>
      </c>
      <c r="AO30" s="24">
        <v>0</v>
      </c>
      <c r="AP30" s="24">
        <v>0</v>
      </c>
      <c r="AQ30" s="24">
        <v>323</v>
      </c>
      <c r="AR30" s="24">
        <v>43657</v>
      </c>
      <c r="AS30" s="24">
        <v>1235</v>
      </c>
      <c r="AT30" s="24">
        <v>82961</v>
      </c>
      <c r="AU30" s="24"/>
      <c r="AV30" s="24"/>
    </row>
    <row r="31" spans="1:48" ht="16.5" customHeight="1">
      <c r="A31" s="144" t="s">
        <v>216</v>
      </c>
      <c r="B31" s="145"/>
      <c r="C31" s="24">
        <v>19400</v>
      </c>
      <c r="D31" s="24">
        <v>2167952</v>
      </c>
      <c r="E31" s="24">
        <v>76</v>
      </c>
      <c r="F31" s="24">
        <v>22205</v>
      </c>
      <c r="G31" s="24">
        <v>2</v>
      </c>
      <c r="H31" s="24">
        <v>12000</v>
      </c>
      <c r="I31" s="24">
        <v>165</v>
      </c>
      <c r="J31" s="24">
        <v>80472</v>
      </c>
      <c r="K31" s="24">
        <v>4</v>
      </c>
      <c r="L31" s="24">
        <v>10600</v>
      </c>
      <c r="M31" s="24">
        <v>17</v>
      </c>
      <c r="N31" s="24">
        <v>15180</v>
      </c>
      <c r="O31" s="24">
        <v>565</v>
      </c>
      <c r="P31" s="24">
        <v>423572</v>
      </c>
      <c r="Q31" s="144" t="s">
        <v>216</v>
      </c>
      <c r="R31" s="145"/>
      <c r="S31" s="24">
        <v>16706</v>
      </c>
      <c r="T31" s="24">
        <v>755755</v>
      </c>
      <c r="U31" s="24">
        <v>115</v>
      </c>
      <c r="V31" s="24">
        <v>329255</v>
      </c>
      <c r="W31" s="24">
        <v>808</v>
      </c>
      <c r="X31" s="24">
        <v>107630</v>
      </c>
      <c r="Y31" s="24">
        <v>48</v>
      </c>
      <c r="Z31" s="24">
        <v>9265</v>
      </c>
      <c r="AA31" s="24">
        <v>8</v>
      </c>
      <c r="AB31" s="24">
        <v>15400</v>
      </c>
      <c r="AC31" s="24">
        <v>11</v>
      </c>
      <c r="AD31" s="24">
        <v>13180</v>
      </c>
      <c r="AE31" s="24">
        <v>107</v>
      </c>
      <c r="AF31" s="24">
        <v>24543</v>
      </c>
      <c r="AG31" s="144" t="s">
        <v>216</v>
      </c>
      <c r="AH31" s="145"/>
      <c r="AI31" s="24">
        <v>264</v>
      </c>
      <c r="AJ31" s="24">
        <v>293778</v>
      </c>
      <c r="AK31" s="24">
        <v>0</v>
      </c>
      <c r="AL31" s="24">
        <v>0</v>
      </c>
      <c r="AM31" s="24">
        <v>1</v>
      </c>
      <c r="AN31" s="24">
        <v>100</v>
      </c>
      <c r="AO31" s="24">
        <v>0</v>
      </c>
      <c r="AP31" s="24">
        <v>0</v>
      </c>
      <c r="AQ31" s="24">
        <v>220</v>
      </c>
      <c r="AR31" s="24">
        <v>32015</v>
      </c>
      <c r="AS31" s="24">
        <v>283</v>
      </c>
      <c r="AT31" s="24">
        <v>23001</v>
      </c>
      <c r="AU31" s="24"/>
      <c r="AV31" s="24"/>
    </row>
    <row r="32" spans="1:48" ht="16.5" customHeight="1">
      <c r="A32" s="140" t="s">
        <v>217</v>
      </c>
      <c r="B32" s="141"/>
      <c r="C32" s="24">
        <v>18419</v>
      </c>
      <c r="D32" s="24">
        <v>1812789</v>
      </c>
      <c r="E32" s="24">
        <v>43</v>
      </c>
      <c r="F32" s="24">
        <v>15760</v>
      </c>
      <c r="G32" s="24">
        <v>2</v>
      </c>
      <c r="H32" s="24">
        <v>12000</v>
      </c>
      <c r="I32" s="24">
        <v>135</v>
      </c>
      <c r="J32" s="24">
        <v>65074</v>
      </c>
      <c r="K32" s="24">
        <v>2</v>
      </c>
      <c r="L32" s="24">
        <v>10200</v>
      </c>
      <c r="M32" s="24">
        <v>12</v>
      </c>
      <c r="N32" s="24">
        <v>11030</v>
      </c>
      <c r="O32" s="24">
        <v>505</v>
      </c>
      <c r="P32" s="24">
        <v>390376</v>
      </c>
      <c r="Q32" s="140" t="s">
        <v>217</v>
      </c>
      <c r="R32" s="141"/>
      <c r="S32" s="24">
        <v>16376</v>
      </c>
      <c r="T32" s="24">
        <v>677437</v>
      </c>
      <c r="U32" s="24">
        <v>64</v>
      </c>
      <c r="V32" s="24">
        <v>232255</v>
      </c>
      <c r="W32" s="24">
        <v>624</v>
      </c>
      <c r="X32" s="24">
        <v>78072</v>
      </c>
      <c r="Y32" s="24">
        <v>39</v>
      </c>
      <c r="Z32" s="24">
        <v>7855</v>
      </c>
      <c r="AA32" s="24">
        <v>7</v>
      </c>
      <c r="AB32" s="24">
        <v>5400</v>
      </c>
      <c r="AC32" s="24">
        <v>11</v>
      </c>
      <c r="AD32" s="24">
        <v>13180</v>
      </c>
      <c r="AE32" s="24">
        <v>90</v>
      </c>
      <c r="AF32" s="24">
        <v>13278</v>
      </c>
      <c r="AG32" s="140" t="s">
        <v>217</v>
      </c>
      <c r="AH32" s="141"/>
      <c r="AI32" s="24">
        <v>189</v>
      </c>
      <c r="AJ32" s="24">
        <v>255395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82</v>
      </c>
      <c r="AR32" s="24">
        <v>7065</v>
      </c>
      <c r="AS32" s="24">
        <v>238</v>
      </c>
      <c r="AT32" s="24">
        <v>18411</v>
      </c>
      <c r="AU32" s="24"/>
      <c r="AV32" s="24"/>
    </row>
    <row r="33" spans="1:48" ht="16.5" customHeight="1">
      <c r="A33" s="142" t="s">
        <v>218</v>
      </c>
      <c r="B33" s="143"/>
      <c r="C33" s="123">
        <v>981</v>
      </c>
      <c r="D33" s="124">
        <v>355163</v>
      </c>
      <c r="E33" s="124">
        <v>33</v>
      </c>
      <c r="F33" s="124">
        <v>6445</v>
      </c>
      <c r="G33" s="124">
        <v>0</v>
      </c>
      <c r="H33" s="124">
        <v>0</v>
      </c>
      <c r="I33" s="124">
        <v>30</v>
      </c>
      <c r="J33" s="124">
        <v>15398</v>
      </c>
      <c r="K33" s="124">
        <v>2</v>
      </c>
      <c r="L33" s="124">
        <v>400</v>
      </c>
      <c r="M33" s="124">
        <v>5</v>
      </c>
      <c r="N33" s="124">
        <v>4150</v>
      </c>
      <c r="O33" s="124">
        <v>60</v>
      </c>
      <c r="P33" s="124">
        <v>33196</v>
      </c>
      <c r="Q33" s="142" t="s">
        <v>218</v>
      </c>
      <c r="R33" s="143"/>
      <c r="S33" s="123">
        <v>330</v>
      </c>
      <c r="T33" s="124">
        <v>78318</v>
      </c>
      <c r="U33" s="124">
        <v>51</v>
      </c>
      <c r="V33" s="124">
        <v>97000</v>
      </c>
      <c r="W33" s="124">
        <v>184</v>
      </c>
      <c r="X33" s="124">
        <v>29558</v>
      </c>
      <c r="Y33" s="124">
        <v>9</v>
      </c>
      <c r="Z33" s="124">
        <v>1410</v>
      </c>
      <c r="AA33" s="124">
        <v>1</v>
      </c>
      <c r="AB33" s="124">
        <v>10000</v>
      </c>
      <c r="AC33" s="124">
        <v>0</v>
      </c>
      <c r="AD33" s="124">
        <v>0</v>
      </c>
      <c r="AE33" s="124">
        <v>17</v>
      </c>
      <c r="AF33" s="124">
        <v>11265</v>
      </c>
      <c r="AG33" s="142" t="s">
        <v>218</v>
      </c>
      <c r="AH33" s="143"/>
      <c r="AI33" s="123">
        <v>75</v>
      </c>
      <c r="AJ33" s="124">
        <v>38383</v>
      </c>
      <c r="AK33" s="124">
        <v>0</v>
      </c>
      <c r="AL33" s="124">
        <v>0</v>
      </c>
      <c r="AM33" s="124">
        <v>1</v>
      </c>
      <c r="AN33" s="124">
        <v>100</v>
      </c>
      <c r="AO33" s="124">
        <v>0</v>
      </c>
      <c r="AP33" s="124">
        <v>0</v>
      </c>
      <c r="AQ33" s="124">
        <v>138</v>
      </c>
      <c r="AR33" s="124">
        <v>24950</v>
      </c>
      <c r="AS33" s="124">
        <v>45</v>
      </c>
      <c r="AT33" s="124">
        <v>4590</v>
      </c>
      <c r="AU33" s="124"/>
      <c r="AV33" s="124"/>
    </row>
    <row r="34" spans="1:48" s="19" customFormat="1" ht="20.25" customHeight="1">
      <c r="A34" s="19" t="s">
        <v>108</v>
      </c>
      <c r="E34" s="20" t="s">
        <v>1</v>
      </c>
      <c r="F34" s="20"/>
      <c r="I34" s="20" t="s">
        <v>109</v>
      </c>
      <c r="J34" s="20"/>
      <c r="L34" s="21" t="s">
        <v>110</v>
      </c>
      <c r="O34" s="21"/>
      <c r="P34" s="129" t="s">
        <v>229</v>
      </c>
      <c r="Q34" s="19" t="s">
        <v>108</v>
      </c>
      <c r="U34" s="20" t="s">
        <v>1</v>
      </c>
      <c r="V34" s="129"/>
      <c r="X34" s="20" t="s">
        <v>109</v>
      </c>
      <c r="AA34" s="21" t="s">
        <v>110</v>
      </c>
      <c r="AB34" s="21"/>
      <c r="AF34" s="129" t="str">
        <f>P34</f>
        <v>中華民國112年4月20日編製</v>
      </c>
      <c r="AG34" s="19" t="s">
        <v>108</v>
      </c>
      <c r="AK34" s="20" t="s">
        <v>1</v>
      </c>
      <c r="AL34" s="20"/>
      <c r="AO34" s="20" t="s">
        <v>109</v>
      </c>
      <c r="AP34" s="20"/>
      <c r="AR34" s="21" t="s">
        <v>110</v>
      </c>
      <c r="AU34" s="21"/>
      <c r="AV34" s="129" t="s">
        <v>227</v>
      </c>
    </row>
    <row r="35" spans="6:48" s="19" customFormat="1" ht="19.5" customHeight="1">
      <c r="F35" s="20"/>
      <c r="I35" s="20" t="s">
        <v>0</v>
      </c>
      <c r="J35" s="20"/>
      <c r="V35" s="22"/>
      <c r="X35" s="20" t="s">
        <v>0</v>
      </c>
      <c r="AB35" s="20"/>
      <c r="AF35" s="20"/>
      <c r="AL35" s="20"/>
      <c r="AO35" s="20" t="s">
        <v>0</v>
      </c>
      <c r="AP35" s="20"/>
      <c r="AV35" s="54" t="s">
        <v>58</v>
      </c>
    </row>
    <row r="36" spans="6:46" s="19" customFormat="1" ht="15.75">
      <c r="F36" s="20"/>
      <c r="J36" s="20"/>
      <c r="V36" s="22"/>
      <c r="AB36" s="20"/>
      <c r="AF36" s="20"/>
      <c r="AS36" s="52"/>
      <c r="AT36" s="54"/>
    </row>
    <row r="37" spans="1:20" s="26" customFormat="1" ht="19.5" customHeight="1">
      <c r="A37" s="25" t="s">
        <v>150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</row>
    <row r="38" spans="1:20" s="26" customFormat="1" ht="16.5">
      <c r="A38" s="25" t="s">
        <v>88</v>
      </c>
      <c r="B38" s="37"/>
      <c r="K38" s="42"/>
      <c r="L38" s="42"/>
      <c r="M38" s="42"/>
      <c r="N38" s="42"/>
      <c r="O38" s="42"/>
      <c r="P38" s="42"/>
      <c r="Q38" s="42"/>
      <c r="R38" s="42"/>
      <c r="S38" s="42"/>
      <c r="T38" s="42"/>
    </row>
    <row r="39" spans="1:33" s="19" customFormat="1" ht="19.5" customHeight="1">
      <c r="A39" s="27"/>
      <c r="B39" s="19" t="s">
        <v>89</v>
      </c>
      <c r="Q39" s="27"/>
      <c r="AG39" s="27"/>
    </row>
    <row r="40" spans="1:48" s="19" customFormat="1" ht="19.5" customHeight="1">
      <c r="A40" s="23"/>
      <c r="B40" s="89" t="s">
        <v>144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2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I40" s="63"/>
      <c r="AJ40" s="63"/>
      <c r="AK40" s="63"/>
      <c r="AL40" s="63"/>
      <c r="AM40" s="63"/>
      <c r="AN40" s="63"/>
      <c r="AO40" s="63"/>
      <c r="AQ40" s="63"/>
      <c r="AR40" s="63"/>
      <c r="AS40" s="63"/>
      <c r="AT40" s="63"/>
      <c r="AU40" s="63"/>
      <c r="AV40" s="63"/>
    </row>
    <row r="41" ht="19.5" customHeight="1"/>
    <row r="42" spans="1:32" ht="19.5" customHeight="1">
      <c r="A42" s="183"/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3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</row>
    <row r="44" ht="15.75">
      <c r="AP44" s="63"/>
    </row>
  </sheetData>
  <sheetProtection/>
  <mergeCells count="113">
    <mergeCell ref="C6:D7"/>
    <mergeCell ref="G6:H7"/>
    <mergeCell ref="U6:V7"/>
    <mergeCell ref="Q12:R12"/>
    <mergeCell ref="M6:N7"/>
    <mergeCell ref="O6:P7"/>
    <mergeCell ref="I6:J7"/>
    <mergeCell ref="S6:T7"/>
    <mergeCell ref="E6:F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25:B25"/>
    <mergeCell ref="A23:B23"/>
    <mergeCell ref="A17:B17"/>
    <mergeCell ref="A18:B18"/>
    <mergeCell ref="A16:B16"/>
    <mergeCell ref="A22:B22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Q23:R23"/>
    <mergeCell ref="Q24:R24"/>
    <mergeCell ref="Q20:R20"/>
    <mergeCell ref="Q21:R21"/>
    <mergeCell ref="Q22:R22"/>
    <mergeCell ref="Q17:R17"/>
    <mergeCell ref="Q18:R18"/>
    <mergeCell ref="Q19:R19"/>
    <mergeCell ref="Q31:R31"/>
    <mergeCell ref="Q32:R32"/>
    <mergeCell ref="Q33:R33"/>
    <mergeCell ref="A42:P42"/>
    <mergeCell ref="Q42:AF42"/>
    <mergeCell ref="A32:B32"/>
    <mergeCell ref="A33:B33"/>
    <mergeCell ref="A31:B31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AU6:AV7"/>
    <mergeCell ref="AG3:AV4"/>
    <mergeCell ref="AM5:AT5"/>
    <mergeCell ref="AK6:AL7"/>
    <mergeCell ref="AM6:AN7"/>
    <mergeCell ref="AO6:AP7"/>
    <mergeCell ref="AQ6:AR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G22:AH22"/>
    <mergeCell ref="AG23:AH23"/>
    <mergeCell ref="AG30:AH30"/>
    <mergeCell ref="AG28:AH28"/>
    <mergeCell ref="AG29:AH29"/>
    <mergeCell ref="AG26:AH26"/>
    <mergeCell ref="AG27:AH27"/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SheetLayoutView="100" zoomScalePageLayoutView="0" workbookViewId="0" topLeftCell="A1">
      <selection activeCell="A5" sqref="A5"/>
    </sheetView>
  </sheetViews>
  <sheetFormatPr defaultColWidth="9.00390625" defaultRowHeight="16.5"/>
  <cols>
    <col min="1" max="1" width="8.875" style="26" customWidth="1"/>
    <col min="2" max="2" width="21.375" style="37" customWidth="1"/>
    <col min="3" max="3" width="9.625" style="26" customWidth="1"/>
    <col min="4" max="4" width="12.25390625" style="26" customWidth="1"/>
    <col min="5" max="5" width="7.875" style="26" customWidth="1"/>
    <col min="6" max="6" width="10.25390625" style="26" customWidth="1"/>
    <col min="7" max="7" width="8.125" style="26" customWidth="1"/>
    <col min="8" max="8" width="10.25390625" style="26" customWidth="1"/>
    <col min="9" max="9" width="7.50390625" style="26" customWidth="1"/>
    <col min="10" max="10" width="10.75390625" style="26" customWidth="1"/>
    <col min="11" max="11" width="7.25390625" style="26" customWidth="1"/>
    <col min="12" max="12" width="9.00390625" style="26" customWidth="1"/>
    <col min="13" max="13" width="8.625" style="26" bestFit="1" customWidth="1"/>
    <col min="14" max="14" width="8.75390625" style="26" customWidth="1"/>
    <col min="15" max="15" width="8.625" style="26" bestFit="1" customWidth="1"/>
    <col min="16" max="16" width="8.625" style="26" customWidth="1"/>
    <col min="17" max="17" width="6.125" style="26" customWidth="1"/>
    <col min="18" max="18" width="8.625" style="26" customWidth="1"/>
    <col min="19" max="19" width="6.50390625" style="26" customWidth="1"/>
    <col min="20" max="20" width="9.50390625" style="26" customWidth="1"/>
    <col min="21" max="21" width="10.625" style="26" customWidth="1"/>
    <col min="22" max="22" width="16.625" style="26" customWidth="1"/>
    <col min="23" max="16384" width="9.00390625" style="26" customWidth="1"/>
  </cols>
  <sheetData>
    <row r="1" spans="1:22" ht="19.5" customHeight="1">
      <c r="A1" s="133" t="s">
        <v>139</v>
      </c>
      <c r="B1" s="135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U1" s="55" t="s">
        <v>219</v>
      </c>
      <c r="V1" s="30" t="s">
        <v>140</v>
      </c>
    </row>
    <row r="2" spans="1:22" ht="19.5" customHeight="1" thickBot="1">
      <c r="A2" s="136" t="s">
        <v>224</v>
      </c>
      <c r="B2" s="135" t="s">
        <v>226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1"/>
      <c r="P2" s="85"/>
      <c r="Q2" s="31"/>
      <c r="R2" s="31"/>
      <c r="S2" s="85"/>
      <c r="T2" s="32"/>
      <c r="U2" s="47" t="s">
        <v>143</v>
      </c>
      <c r="V2" s="33" t="s">
        <v>15</v>
      </c>
    </row>
    <row r="3" spans="1:22" s="34" customFormat="1" ht="18.75" customHeight="1">
      <c r="A3" s="206" t="s">
        <v>221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</row>
    <row r="4" spans="1:22" s="34" customFormat="1" ht="15.75" customHeight="1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</row>
    <row r="5" spans="1:22" s="38" customFormat="1" ht="18" customHeight="1" thickBot="1">
      <c r="A5" s="35"/>
      <c r="B5" s="35"/>
      <c r="C5" s="35"/>
      <c r="D5" s="35"/>
      <c r="E5" s="35"/>
      <c r="F5" s="35"/>
      <c r="G5" s="36"/>
      <c r="H5" s="35"/>
      <c r="I5" s="37"/>
      <c r="J5" s="35"/>
      <c r="K5" s="222" t="str">
        <f>'2492-00-01'!H5</f>
        <v>   中華民國 112年3月</v>
      </c>
      <c r="L5" s="222"/>
      <c r="M5" s="222"/>
      <c r="N5" s="37"/>
      <c r="O5" s="35"/>
      <c r="P5" s="35"/>
      <c r="Q5" s="35"/>
      <c r="R5" s="35"/>
      <c r="S5" s="35"/>
      <c r="T5" s="42"/>
      <c r="U5" s="41"/>
      <c r="V5" s="45" t="s">
        <v>132</v>
      </c>
    </row>
    <row r="6" spans="1:22" ht="19.5" customHeight="1">
      <c r="A6" s="208" t="s">
        <v>113</v>
      </c>
      <c r="B6" s="209"/>
      <c r="C6" s="216" t="s">
        <v>16</v>
      </c>
      <c r="D6" s="217"/>
      <c r="E6" s="220" t="s">
        <v>17</v>
      </c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16" t="s">
        <v>18</v>
      </c>
      <c r="V6" s="208"/>
    </row>
    <row r="7" spans="1:22" ht="19.5" customHeight="1">
      <c r="A7" s="210"/>
      <c r="B7" s="211"/>
      <c r="C7" s="218"/>
      <c r="D7" s="219"/>
      <c r="E7" s="204" t="s">
        <v>19</v>
      </c>
      <c r="F7" s="205"/>
      <c r="G7" s="204" t="s">
        <v>30</v>
      </c>
      <c r="H7" s="205"/>
      <c r="I7" s="204" t="s">
        <v>28</v>
      </c>
      <c r="J7" s="205"/>
      <c r="K7" s="204" t="s">
        <v>29</v>
      </c>
      <c r="L7" s="205"/>
      <c r="M7" s="204" t="s">
        <v>20</v>
      </c>
      <c r="N7" s="205"/>
      <c r="O7" s="204" t="s">
        <v>39</v>
      </c>
      <c r="P7" s="205"/>
      <c r="Q7" s="204" t="s">
        <v>21</v>
      </c>
      <c r="R7" s="205"/>
      <c r="S7" s="204" t="s">
        <v>22</v>
      </c>
      <c r="T7" s="205"/>
      <c r="U7" s="218"/>
      <c r="V7" s="225"/>
    </row>
    <row r="8" spans="1:22" ht="19.5" customHeight="1" thickBot="1">
      <c r="A8" s="212"/>
      <c r="B8" s="213"/>
      <c r="C8" s="39" t="s">
        <v>23</v>
      </c>
      <c r="D8" s="39" t="s">
        <v>24</v>
      </c>
      <c r="E8" s="39" t="s">
        <v>23</v>
      </c>
      <c r="F8" s="39" t="s">
        <v>24</v>
      </c>
      <c r="G8" s="39" t="s">
        <v>23</v>
      </c>
      <c r="H8" s="39" t="s">
        <v>24</v>
      </c>
      <c r="I8" s="39" t="s">
        <v>23</v>
      </c>
      <c r="J8" s="39" t="s">
        <v>24</v>
      </c>
      <c r="K8" s="39" t="s">
        <v>23</v>
      </c>
      <c r="L8" s="39" t="s">
        <v>24</v>
      </c>
      <c r="M8" s="39" t="s">
        <v>23</v>
      </c>
      <c r="N8" s="39" t="s">
        <v>24</v>
      </c>
      <c r="O8" s="39" t="s">
        <v>23</v>
      </c>
      <c r="P8" s="39" t="s">
        <v>24</v>
      </c>
      <c r="Q8" s="39" t="s">
        <v>23</v>
      </c>
      <c r="R8" s="39" t="s">
        <v>24</v>
      </c>
      <c r="S8" s="39" t="s">
        <v>23</v>
      </c>
      <c r="T8" s="39" t="s">
        <v>24</v>
      </c>
      <c r="U8" s="39" t="s">
        <v>23</v>
      </c>
      <c r="V8" s="40" t="s">
        <v>24</v>
      </c>
    </row>
    <row r="9" spans="1:23" s="42" customFormat="1" ht="19.5" customHeight="1">
      <c r="A9" s="214" t="s">
        <v>142</v>
      </c>
      <c r="B9" s="215"/>
      <c r="C9" s="24">
        <v>947585</v>
      </c>
      <c r="D9" s="24">
        <v>188765354</v>
      </c>
      <c r="E9" s="24">
        <v>7619</v>
      </c>
      <c r="F9" s="24">
        <v>1154822</v>
      </c>
      <c r="G9" s="24">
        <v>4112</v>
      </c>
      <c r="H9" s="24">
        <v>743981</v>
      </c>
      <c r="I9" s="24">
        <v>415</v>
      </c>
      <c r="J9" s="24">
        <v>554752</v>
      </c>
      <c r="K9" s="24">
        <v>21</v>
      </c>
      <c r="L9" s="24">
        <v>26295</v>
      </c>
      <c r="M9" s="24">
        <v>266</v>
      </c>
      <c r="N9" s="24">
        <v>73696</v>
      </c>
      <c r="O9" s="24">
        <v>267</v>
      </c>
      <c r="P9" s="24">
        <v>73084</v>
      </c>
      <c r="Q9" s="24">
        <v>0</v>
      </c>
      <c r="R9" s="24">
        <v>0</v>
      </c>
      <c r="S9" s="24">
        <v>10</v>
      </c>
      <c r="T9" s="24">
        <v>10697</v>
      </c>
      <c r="U9" s="24">
        <v>951101</v>
      </c>
      <c r="V9" s="24">
        <v>189715961</v>
      </c>
      <c r="W9" s="65"/>
    </row>
    <row r="10" spans="1:23" s="42" customFormat="1" ht="19.5" customHeight="1">
      <c r="A10" s="43" t="s">
        <v>26</v>
      </c>
      <c r="B10" s="86"/>
      <c r="C10" s="24">
        <v>10734</v>
      </c>
      <c r="D10" s="24">
        <v>3503660</v>
      </c>
      <c r="E10" s="24">
        <v>95</v>
      </c>
      <c r="F10" s="24">
        <v>13771</v>
      </c>
      <c r="G10" s="24">
        <v>46</v>
      </c>
      <c r="H10" s="24">
        <v>9642</v>
      </c>
      <c r="I10" s="24">
        <v>11</v>
      </c>
      <c r="J10" s="24">
        <v>20280</v>
      </c>
      <c r="K10" s="24">
        <v>0</v>
      </c>
      <c r="L10" s="24">
        <v>0</v>
      </c>
      <c r="M10" s="24">
        <v>5</v>
      </c>
      <c r="N10" s="24">
        <v>1320</v>
      </c>
      <c r="O10" s="24">
        <v>4</v>
      </c>
      <c r="P10" s="24">
        <v>1310</v>
      </c>
      <c r="Q10" s="24">
        <v>11</v>
      </c>
      <c r="R10" s="24">
        <v>7069</v>
      </c>
      <c r="S10" s="24">
        <v>2</v>
      </c>
      <c r="T10" s="24">
        <v>300</v>
      </c>
      <c r="U10" s="24">
        <v>10797</v>
      </c>
      <c r="V10" s="24">
        <v>3535448</v>
      </c>
      <c r="W10" s="65"/>
    </row>
    <row r="11" spans="1:23" s="42" customFormat="1" ht="19.5" customHeight="1">
      <c r="A11" s="44" t="s">
        <v>11</v>
      </c>
      <c r="B11" s="86"/>
      <c r="C11" s="24">
        <v>1898</v>
      </c>
      <c r="D11" s="24">
        <v>1138626</v>
      </c>
      <c r="E11" s="24">
        <v>15</v>
      </c>
      <c r="F11" s="24">
        <v>3670</v>
      </c>
      <c r="G11" s="24">
        <v>3</v>
      </c>
      <c r="H11" s="24">
        <v>440</v>
      </c>
      <c r="I11" s="24">
        <v>1</v>
      </c>
      <c r="J11" s="24">
        <v>1420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1910</v>
      </c>
      <c r="V11" s="24">
        <v>1143276</v>
      </c>
      <c r="W11" s="65"/>
    </row>
    <row r="12" spans="1:23" s="42" customFormat="1" ht="19.5" customHeight="1">
      <c r="A12" s="44" t="s">
        <v>9</v>
      </c>
      <c r="B12" s="86"/>
      <c r="C12" s="24">
        <v>55101</v>
      </c>
      <c r="D12" s="24">
        <v>14658329</v>
      </c>
      <c r="E12" s="24">
        <v>209</v>
      </c>
      <c r="F12" s="24">
        <v>49776</v>
      </c>
      <c r="G12" s="24">
        <v>160</v>
      </c>
      <c r="H12" s="24">
        <v>56537</v>
      </c>
      <c r="I12" s="24">
        <v>23</v>
      </c>
      <c r="J12" s="24">
        <v>26345</v>
      </c>
      <c r="K12" s="24">
        <v>1</v>
      </c>
      <c r="L12" s="24">
        <v>10700</v>
      </c>
      <c r="M12" s="24">
        <v>9</v>
      </c>
      <c r="N12" s="24">
        <v>1460</v>
      </c>
      <c r="O12" s="24">
        <v>9</v>
      </c>
      <c r="P12" s="24">
        <v>1460</v>
      </c>
      <c r="Q12" s="24">
        <v>2</v>
      </c>
      <c r="R12" s="24">
        <v>-2905</v>
      </c>
      <c r="S12" s="24">
        <v>-2</v>
      </c>
      <c r="T12" s="24">
        <v>14</v>
      </c>
      <c r="U12" s="24">
        <v>55150</v>
      </c>
      <c r="V12" s="24">
        <v>14664323</v>
      </c>
      <c r="W12" s="65"/>
    </row>
    <row r="13" spans="1:23" s="41" customFormat="1" ht="19.5" customHeight="1">
      <c r="A13" s="44" t="s">
        <v>31</v>
      </c>
      <c r="B13" s="86"/>
      <c r="C13" s="24">
        <v>789</v>
      </c>
      <c r="D13" s="24">
        <v>450790</v>
      </c>
      <c r="E13" s="24">
        <v>10</v>
      </c>
      <c r="F13" s="24">
        <v>4028</v>
      </c>
      <c r="G13" s="24">
        <v>3</v>
      </c>
      <c r="H13" s="24">
        <v>600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2</v>
      </c>
      <c r="R13" s="24">
        <v>400</v>
      </c>
      <c r="S13" s="24">
        <v>0</v>
      </c>
      <c r="T13" s="24">
        <v>0</v>
      </c>
      <c r="U13" s="24">
        <v>798</v>
      </c>
      <c r="V13" s="24">
        <v>454618</v>
      </c>
      <c r="W13" s="65"/>
    </row>
    <row r="14" spans="1:23" s="42" customFormat="1" ht="19.5" customHeight="1">
      <c r="A14" s="44" t="s">
        <v>32</v>
      </c>
      <c r="B14" s="86"/>
      <c r="C14" s="24">
        <v>3914</v>
      </c>
      <c r="D14" s="24">
        <v>1594716</v>
      </c>
      <c r="E14" s="24">
        <v>29</v>
      </c>
      <c r="F14" s="24">
        <v>5056</v>
      </c>
      <c r="G14" s="24">
        <v>14</v>
      </c>
      <c r="H14" s="24">
        <v>2680</v>
      </c>
      <c r="I14" s="24">
        <v>6</v>
      </c>
      <c r="J14" s="24">
        <v>25600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57</v>
      </c>
      <c r="S14" s="24">
        <v>1</v>
      </c>
      <c r="T14" s="24">
        <v>240</v>
      </c>
      <c r="U14" s="24">
        <v>3930</v>
      </c>
      <c r="V14" s="24">
        <v>1622989</v>
      </c>
      <c r="W14" s="65"/>
    </row>
    <row r="15" spans="1:23" s="42" customFormat="1" ht="19.5" customHeight="1">
      <c r="A15" s="98" t="s">
        <v>153</v>
      </c>
      <c r="B15" s="86"/>
      <c r="C15" s="24">
        <v>90760</v>
      </c>
      <c r="D15" s="24">
        <v>40353722</v>
      </c>
      <c r="E15" s="24">
        <v>903</v>
      </c>
      <c r="F15" s="24">
        <v>208027</v>
      </c>
      <c r="G15" s="24">
        <v>299</v>
      </c>
      <c r="H15" s="24">
        <v>96778</v>
      </c>
      <c r="I15" s="24">
        <v>106</v>
      </c>
      <c r="J15" s="24">
        <v>145170</v>
      </c>
      <c r="K15" s="24">
        <v>3</v>
      </c>
      <c r="L15" s="24">
        <v>10020</v>
      </c>
      <c r="M15" s="24">
        <v>38</v>
      </c>
      <c r="N15" s="24">
        <v>17390</v>
      </c>
      <c r="O15" s="24">
        <v>39</v>
      </c>
      <c r="P15" s="24">
        <v>17590</v>
      </c>
      <c r="Q15" s="24">
        <v>-6</v>
      </c>
      <c r="R15" s="24">
        <v>-1402</v>
      </c>
      <c r="S15" s="24">
        <v>7</v>
      </c>
      <c r="T15" s="24">
        <v>9904</v>
      </c>
      <c r="U15" s="24">
        <v>91364</v>
      </c>
      <c r="V15" s="24">
        <v>40608423</v>
      </c>
      <c r="W15" s="65"/>
    </row>
    <row r="16" spans="1:23" s="42" customFormat="1" ht="19.5" customHeight="1">
      <c r="A16" s="44" t="s">
        <v>12</v>
      </c>
      <c r="B16" s="86"/>
      <c r="C16" s="24">
        <v>505154</v>
      </c>
      <c r="D16" s="24">
        <v>80449600</v>
      </c>
      <c r="E16" s="24">
        <v>3717</v>
      </c>
      <c r="F16" s="24">
        <v>520977</v>
      </c>
      <c r="G16" s="24">
        <v>2145</v>
      </c>
      <c r="H16" s="24">
        <v>366117</v>
      </c>
      <c r="I16" s="24">
        <v>179</v>
      </c>
      <c r="J16" s="24">
        <v>228332</v>
      </c>
      <c r="K16" s="24">
        <v>7</v>
      </c>
      <c r="L16" s="24">
        <v>3138</v>
      </c>
      <c r="M16" s="24">
        <v>155</v>
      </c>
      <c r="N16" s="24">
        <v>42288</v>
      </c>
      <c r="O16" s="24">
        <v>156</v>
      </c>
      <c r="P16" s="24">
        <v>42153</v>
      </c>
      <c r="Q16" s="24">
        <v>13</v>
      </c>
      <c r="R16" s="24">
        <v>1138</v>
      </c>
      <c r="S16" s="24">
        <v>2</v>
      </c>
      <c r="T16" s="24">
        <v>-1910</v>
      </c>
      <c r="U16" s="24">
        <v>506740</v>
      </c>
      <c r="V16" s="24">
        <v>80829018</v>
      </c>
      <c r="W16" s="65"/>
    </row>
    <row r="17" spans="1:23" s="42" customFormat="1" ht="19.5" customHeight="1">
      <c r="A17" s="44" t="s">
        <v>33</v>
      </c>
      <c r="B17" s="86"/>
      <c r="C17" s="24">
        <v>26068</v>
      </c>
      <c r="D17" s="24">
        <v>5846393</v>
      </c>
      <c r="E17" s="24">
        <v>25</v>
      </c>
      <c r="F17" s="24">
        <v>6757</v>
      </c>
      <c r="G17" s="24">
        <v>28</v>
      </c>
      <c r="H17" s="24">
        <v>8960</v>
      </c>
      <c r="I17" s="24">
        <v>2</v>
      </c>
      <c r="J17" s="24">
        <v>2000</v>
      </c>
      <c r="K17" s="24">
        <v>0</v>
      </c>
      <c r="L17" s="24">
        <v>0</v>
      </c>
      <c r="M17" s="24">
        <v>2</v>
      </c>
      <c r="N17" s="24">
        <v>400</v>
      </c>
      <c r="O17" s="24">
        <v>2</v>
      </c>
      <c r="P17" s="24">
        <v>400</v>
      </c>
      <c r="Q17" s="24">
        <v>0</v>
      </c>
      <c r="R17" s="24">
        <v>0</v>
      </c>
      <c r="S17" s="24">
        <v>0</v>
      </c>
      <c r="T17" s="24">
        <v>1973</v>
      </c>
      <c r="U17" s="24">
        <v>26065</v>
      </c>
      <c r="V17" s="24">
        <v>5848163</v>
      </c>
      <c r="W17" s="65"/>
    </row>
    <row r="18" spans="1:23" s="42" customFormat="1" ht="19.5" customHeight="1">
      <c r="A18" s="44" t="s">
        <v>13</v>
      </c>
      <c r="B18" s="86"/>
      <c r="C18" s="24">
        <v>99491</v>
      </c>
      <c r="D18" s="24">
        <v>12905602</v>
      </c>
      <c r="E18" s="24">
        <v>1346</v>
      </c>
      <c r="F18" s="24">
        <v>168511</v>
      </c>
      <c r="G18" s="24">
        <v>796</v>
      </c>
      <c r="H18" s="24">
        <v>106312</v>
      </c>
      <c r="I18" s="24">
        <v>36</v>
      </c>
      <c r="J18" s="24">
        <v>40452</v>
      </c>
      <c r="K18" s="24">
        <v>4</v>
      </c>
      <c r="L18" s="24">
        <v>207</v>
      </c>
      <c r="M18" s="24">
        <v>18</v>
      </c>
      <c r="N18" s="24">
        <v>3138</v>
      </c>
      <c r="O18" s="24">
        <v>17</v>
      </c>
      <c r="P18" s="24">
        <v>2271</v>
      </c>
      <c r="Q18" s="24">
        <v>-11</v>
      </c>
      <c r="R18" s="24">
        <v>-1450</v>
      </c>
      <c r="S18" s="24">
        <v>0</v>
      </c>
      <c r="T18" s="24">
        <v>-24</v>
      </c>
      <c r="U18" s="24">
        <v>100031</v>
      </c>
      <c r="V18" s="24">
        <v>13007439</v>
      </c>
      <c r="W18" s="65"/>
    </row>
    <row r="19" spans="1:23" s="42" customFormat="1" ht="19.5" customHeight="1">
      <c r="A19" s="98" t="s">
        <v>154</v>
      </c>
      <c r="B19" s="86"/>
      <c r="C19" s="24">
        <v>6606</v>
      </c>
      <c r="D19" s="24">
        <v>1770864</v>
      </c>
      <c r="E19" s="24">
        <v>69</v>
      </c>
      <c r="F19" s="24">
        <v>14806</v>
      </c>
      <c r="G19" s="24">
        <v>29</v>
      </c>
      <c r="H19" s="24">
        <v>9008</v>
      </c>
      <c r="I19" s="24">
        <v>4</v>
      </c>
      <c r="J19" s="24">
        <v>1372</v>
      </c>
      <c r="K19" s="24">
        <v>0</v>
      </c>
      <c r="L19" s="24">
        <v>0</v>
      </c>
      <c r="M19" s="24">
        <v>4</v>
      </c>
      <c r="N19" s="24">
        <v>1070</v>
      </c>
      <c r="O19" s="24">
        <v>5</v>
      </c>
      <c r="P19" s="24">
        <v>1270</v>
      </c>
      <c r="Q19" s="24">
        <v>0</v>
      </c>
      <c r="R19" s="24">
        <v>154</v>
      </c>
      <c r="S19" s="24">
        <v>-2</v>
      </c>
      <c r="T19" s="24">
        <v>-240</v>
      </c>
      <c r="U19" s="24">
        <v>6643</v>
      </c>
      <c r="V19" s="24">
        <v>1777748</v>
      </c>
      <c r="W19" s="65"/>
    </row>
    <row r="20" spans="1:23" s="42" customFormat="1" ht="19.5" customHeight="1">
      <c r="A20" s="44" t="s">
        <v>14</v>
      </c>
      <c r="B20" s="86"/>
      <c r="C20" s="24">
        <v>3060</v>
      </c>
      <c r="D20" s="24">
        <v>4667465</v>
      </c>
      <c r="E20" s="24">
        <v>15</v>
      </c>
      <c r="F20" s="24">
        <v>4048</v>
      </c>
      <c r="G20" s="24">
        <v>6</v>
      </c>
      <c r="H20" s="24">
        <v>2330</v>
      </c>
      <c r="I20" s="24">
        <v>2</v>
      </c>
      <c r="J20" s="24">
        <v>10800</v>
      </c>
      <c r="K20" s="24">
        <v>0</v>
      </c>
      <c r="L20" s="24">
        <v>0</v>
      </c>
      <c r="M20" s="24">
        <v>1</v>
      </c>
      <c r="N20" s="24">
        <v>50</v>
      </c>
      <c r="O20" s="24">
        <v>0</v>
      </c>
      <c r="P20" s="24">
        <v>0</v>
      </c>
      <c r="Q20" s="24">
        <v>1</v>
      </c>
      <c r="R20" s="24">
        <v>1570</v>
      </c>
      <c r="S20" s="24">
        <v>2</v>
      </c>
      <c r="T20" s="24">
        <v>60</v>
      </c>
      <c r="U20" s="24">
        <v>3073</v>
      </c>
      <c r="V20" s="24">
        <v>4681663</v>
      </c>
      <c r="W20" s="65"/>
    </row>
    <row r="21" spans="1:23" s="42" customFormat="1" ht="19.5" customHeight="1">
      <c r="A21" s="44" t="s">
        <v>34</v>
      </c>
      <c r="B21" s="86"/>
      <c r="C21" s="24">
        <v>4315</v>
      </c>
      <c r="D21" s="24">
        <v>1099238</v>
      </c>
      <c r="E21" s="24">
        <v>46</v>
      </c>
      <c r="F21" s="24">
        <v>8080</v>
      </c>
      <c r="G21" s="24">
        <v>15</v>
      </c>
      <c r="H21" s="24">
        <v>5514</v>
      </c>
      <c r="I21" s="24">
        <v>2</v>
      </c>
      <c r="J21" s="24">
        <v>2220</v>
      </c>
      <c r="K21" s="24">
        <v>1</v>
      </c>
      <c r="L21" s="24">
        <v>400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-50</v>
      </c>
      <c r="S21" s="24">
        <v>2</v>
      </c>
      <c r="T21" s="24">
        <v>100</v>
      </c>
      <c r="U21" s="24">
        <v>4348</v>
      </c>
      <c r="V21" s="24">
        <v>1103673</v>
      </c>
      <c r="W21" s="65"/>
    </row>
    <row r="22" spans="1:23" s="42" customFormat="1" ht="19.5" customHeight="1">
      <c r="A22" s="44" t="s">
        <v>27</v>
      </c>
      <c r="B22" s="86"/>
      <c r="C22" s="24">
        <v>19748</v>
      </c>
      <c r="D22" s="24">
        <v>4219210</v>
      </c>
      <c r="E22" s="24">
        <v>162</v>
      </c>
      <c r="F22" s="24">
        <v>27822</v>
      </c>
      <c r="G22" s="24">
        <v>92</v>
      </c>
      <c r="H22" s="24">
        <v>15270</v>
      </c>
      <c r="I22" s="24">
        <v>12</v>
      </c>
      <c r="J22" s="24">
        <v>15077</v>
      </c>
      <c r="K22" s="24">
        <v>0</v>
      </c>
      <c r="L22" s="24">
        <v>0</v>
      </c>
      <c r="M22" s="24">
        <v>7</v>
      </c>
      <c r="N22" s="24">
        <v>2550</v>
      </c>
      <c r="O22" s="24">
        <v>8</v>
      </c>
      <c r="P22" s="24">
        <v>2600</v>
      </c>
      <c r="Q22" s="24">
        <v>-4</v>
      </c>
      <c r="R22" s="24">
        <v>120</v>
      </c>
      <c r="S22" s="24">
        <v>1</v>
      </c>
      <c r="T22" s="24">
        <v>280</v>
      </c>
      <c r="U22" s="24">
        <v>19814</v>
      </c>
      <c r="V22" s="24">
        <v>4247189</v>
      </c>
      <c r="W22" s="65"/>
    </row>
    <row r="23" spans="1:23" s="42" customFormat="1" ht="19.5" customHeight="1">
      <c r="A23" s="44" t="s">
        <v>35</v>
      </c>
      <c r="B23" s="86"/>
      <c r="C23" s="24">
        <v>28252</v>
      </c>
      <c r="D23" s="24">
        <v>6746313</v>
      </c>
      <c r="E23" s="24">
        <v>257</v>
      </c>
      <c r="F23" s="24">
        <v>37900</v>
      </c>
      <c r="G23" s="24">
        <v>129</v>
      </c>
      <c r="H23" s="24">
        <v>21969</v>
      </c>
      <c r="I23" s="24">
        <v>12</v>
      </c>
      <c r="J23" s="24">
        <v>21935</v>
      </c>
      <c r="K23" s="24">
        <v>0</v>
      </c>
      <c r="L23" s="24">
        <v>0</v>
      </c>
      <c r="M23" s="24">
        <v>16</v>
      </c>
      <c r="N23" s="24">
        <v>2490</v>
      </c>
      <c r="O23" s="24">
        <v>16</v>
      </c>
      <c r="P23" s="24">
        <v>2490</v>
      </c>
      <c r="Q23" s="24">
        <v>-2</v>
      </c>
      <c r="R23" s="24">
        <v>1205</v>
      </c>
      <c r="S23" s="24">
        <v>-3</v>
      </c>
      <c r="T23" s="24">
        <v>-5370</v>
      </c>
      <c r="U23" s="24">
        <v>28375</v>
      </c>
      <c r="V23" s="24">
        <v>6780014</v>
      </c>
      <c r="W23" s="65"/>
    </row>
    <row r="24" spans="1:23" s="46" customFormat="1" ht="25.5" customHeight="1">
      <c r="A24" s="223" t="s">
        <v>36</v>
      </c>
      <c r="B24" s="224"/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-1</v>
      </c>
      <c r="R24" s="24">
        <v>-5000</v>
      </c>
      <c r="S24" s="24">
        <v>1</v>
      </c>
      <c r="T24" s="24">
        <v>5000</v>
      </c>
      <c r="U24" s="24">
        <v>0</v>
      </c>
      <c r="V24" s="24">
        <v>0</v>
      </c>
      <c r="W24" s="65"/>
    </row>
    <row r="25" spans="1:23" s="42" customFormat="1" ht="19.5" customHeight="1">
      <c r="A25" s="98" t="s">
        <v>159</v>
      </c>
      <c r="B25" s="86"/>
      <c r="C25" s="24">
        <v>1794</v>
      </c>
      <c r="D25" s="24">
        <v>252442</v>
      </c>
      <c r="E25" s="24">
        <v>55</v>
      </c>
      <c r="F25" s="24">
        <v>6354</v>
      </c>
      <c r="G25" s="24">
        <v>20</v>
      </c>
      <c r="H25" s="24">
        <v>2240</v>
      </c>
      <c r="I25" s="24">
        <v>1</v>
      </c>
      <c r="J25" s="24">
        <v>100</v>
      </c>
      <c r="K25" s="24">
        <v>0</v>
      </c>
      <c r="L25" s="24">
        <v>0</v>
      </c>
      <c r="M25" s="24">
        <v>3</v>
      </c>
      <c r="N25" s="24">
        <v>450</v>
      </c>
      <c r="O25" s="24">
        <v>3</v>
      </c>
      <c r="P25" s="24">
        <v>450</v>
      </c>
      <c r="Q25" s="24">
        <v>1</v>
      </c>
      <c r="R25" s="24">
        <v>100</v>
      </c>
      <c r="S25" s="24">
        <v>0</v>
      </c>
      <c r="T25" s="24">
        <v>0</v>
      </c>
      <c r="U25" s="24">
        <v>1830</v>
      </c>
      <c r="V25" s="24">
        <v>256755</v>
      </c>
      <c r="W25" s="65"/>
    </row>
    <row r="26" spans="1:23" s="42" customFormat="1" ht="19.5" customHeight="1">
      <c r="A26" s="44" t="s">
        <v>37</v>
      </c>
      <c r="B26" s="86"/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65"/>
    </row>
    <row r="27" spans="1:23" s="42" customFormat="1" ht="19.5" customHeight="1">
      <c r="A27" s="44" t="s">
        <v>38</v>
      </c>
      <c r="B27" s="86"/>
      <c r="C27" s="24">
        <v>21390</v>
      </c>
      <c r="D27" s="24">
        <v>2856999</v>
      </c>
      <c r="E27" s="24">
        <v>181</v>
      </c>
      <c r="F27" s="24">
        <v>19253</v>
      </c>
      <c r="G27" s="24">
        <v>90</v>
      </c>
      <c r="H27" s="24">
        <v>15018</v>
      </c>
      <c r="I27" s="24">
        <v>7</v>
      </c>
      <c r="J27" s="24">
        <v>8780</v>
      </c>
      <c r="K27" s="24">
        <v>1</v>
      </c>
      <c r="L27" s="24">
        <v>1500</v>
      </c>
      <c r="M27" s="24">
        <v>3</v>
      </c>
      <c r="N27" s="24">
        <v>340</v>
      </c>
      <c r="O27" s="24">
        <v>3</v>
      </c>
      <c r="P27" s="24">
        <v>340</v>
      </c>
      <c r="Q27" s="24">
        <v>-4</v>
      </c>
      <c r="R27" s="24">
        <v>-332</v>
      </c>
      <c r="S27" s="24">
        <v>-1</v>
      </c>
      <c r="T27" s="24">
        <v>-10</v>
      </c>
      <c r="U27" s="24">
        <v>21476</v>
      </c>
      <c r="V27" s="24">
        <v>2868172</v>
      </c>
      <c r="W27" s="65"/>
    </row>
    <row r="28" spans="1:23" s="42" customFormat="1" ht="19.5" customHeight="1">
      <c r="A28" s="126" t="s">
        <v>8</v>
      </c>
      <c r="B28" s="125"/>
      <c r="C28" s="123">
        <v>68511</v>
      </c>
      <c r="D28" s="124">
        <v>6251386</v>
      </c>
      <c r="E28" s="124">
        <v>485</v>
      </c>
      <c r="F28" s="124">
        <v>55986</v>
      </c>
      <c r="G28" s="124">
        <v>237</v>
      </c>
      <c r="H28" s="124">
        <v>24566</v>
      </c>
      <c r="I28" s="124">
        <v>11</v>
      </c>
      <c r="J28" s="124">
        <v>4869</v>
      </c>
      <c r="K28" s="124">
        <v>4</v>
      </c>
      <c r="L28" s="124">
        <v>330</v>
      </c>
      <c r="M28" s="124">
        <v>5</v>
      </c>
      <c r="N28" s="124">
        <v>750</v>
      </c>
      <c r="O28" s="124">
        <v>5</v>
      </c>
      <c r="P28" s="124">
        <v>750</v>
      </c>
      <c r="Q28" s="124">
        <v>-2</v>
      </c>
      <c r="R28" s="124">
        <v>-674</v>
      </c>
      <c r="S28" s="124">
        <v>0</v>
      </c>
      <c r="T28" s="124">
        <v>380</v>
      </c>
      <c r="U28" s="124">
        <v>68757</v>
      </c>
      <c r="V28" s="124">
        <v>6287050</v>
      </c>
      <c r="W28" s="65"/>
    </row>
    <row r="29" spans="1:22" ht="19.5" customHeight="1">
      <c r="A29" s="19" t="s">
        <v>108</v>
      </c>
      <c r="B29" s="19"/>
      <c r="C29" s="19"/>
      <c r="D29" s="19"/>
      <c r="E29" s="20" t="s">
        <v>1</v>
      </c>
      <c r="F29" s="19"/>
      <c r="G29" s="19"/>
      <c r="H29" s="19"/>
      <c r="I29" s="20" t="s">
        <v>109</v>
      </c>
      <c r="J29" s="19"/>
      <c r="K29" s="19"/>
      <c r="L29" s="21" t="s">
        <v>110</v>
      </c>
      <c r="M29" s="41"/>
      <c r="N29" s="41"/>
      <c r="O29" s="41"/>
      <c r="P29" s="41"/>
      <c r="R29" s="41"/>
      <c r="S29" s="41"/>
      <c r="T29" s="41"/>
      <c r="U29" s="41"/>
      <c r="V29" s="130" t="str">
        <f>'2492-00-01'!P34</f>
        <v>中華民國112年4月20日編製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42"/>
      <c r="N30" s="42"/>
      <c r="O30" s="42"/>
      <c r="P30" s="42"/>
      <c r="Q30" s="42"/>
      <c r="R30" s="42"/>
      <c r="S30" s="42"/>
      <c r="T30" s="42"/>
      <c r="U30" s="42"/>
      <c r="V30" s="42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42"/>
      <c r="N31" s="42"/>
      <c r="O31" s="42"/>
      <c r="P31" s="42"/>
      <c r="Q31" s="42"/>
      <c r="R31" s="42"/>
      <c r="S31" s="42"/>
      <c r="T31" s="42"/>
      <c r="U31" s="42"/>
      <c r="V31" s="42"/>
    </row>
    <row r="32" spans="1:19" ht="19.5" customHeight="1">
      <c r="A32" s="25" t="s">
        <v>150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</row>
    <row r="33" spans="1:19" ht="16.5">
      <c r="A33" s="25" t="s">
        <v>88</v>
      </c>
      <c r="J33" s="42"/>
      <c r="K33" s="42"/>
      <c r="L33" s="42"/>
      <c r="M33" s="42"/>
      <c r="N33" s="42"/>
      <c r="O33" s="42"/>
      <c r="P33" s="42"/>
      <c r="Q33" s="42"/>
      <c r="R33" s="42"/>
      <c r="S33" s="42"/>
    </row>
    <row r="34" spans="1:22" ht="16.5">
      <c r="A34" s="74" t="s">
        <v>135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</row>
  </sheetData>
  <sheetProtection/>
  <mergeCells count="16">
    <mergeCell ref="A9:B9"/>
    <mergeCell ref="C6:D7"/>
    <mergeCell ref="E6:T6"/>
    <mergeCell ref="K5:M5"/>
    <mergeCell ref="A24:B24"/>
    <mergeCell ref="U6:V7"/>
    <mergeCell ref="E7:F7"/>
    <mergeCell ref="G7:H7"/>
    <mergeCell ref="I7:J7"/>
    <mergeCell ref="K7:L7"/>
    <mergeCell ref="M7:N7"/>
    <mergeCell ref="O7:P7"/>
    <mergeCell ref="Q7:R7"/>
    <mergeCell ref="S7:T7"/>
    <mergeCell ref="A3:V4"/>
    <mergeCell ref="A6:B8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8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="85" zoomScaleSheetLayoutView="85" zoomScalePageLayoutView="0" workbookViewId="0" topLeftCell="A1">
      <selection activeCell="A5" sqref="A5"/>
    </sheetView>
  </sheetViews>
  <sheetFormatPr defaultColWidth="9.00390625" defaultRowHeight="16.5"/>
  <cols>
    <col min="1" max="1" width="10.00390625" style="26" customWidth="1"/>
    <col min="2" max="2" width="2.625" style="37" customWidth="1"/>
    <col min="3" max="3" width="11.625" style="26" bestFit="1" customWidth="1"/>
    <col min="4" max="4" width="13.50390625" style="26" bestFit="1" customWidth="1"/>
    <col min="5" max="5" width="9.50390625" style="26" bestFit="1" customWidth="1"/>
    <col min="6" max="6" width="10.75390625" style="26" customWidth="1"/>
    <col min="7" max="7" width="9.50390625" style="26" bestFit="1" customWidth="1"/>
    <col min="8" max="8" width="11.625" style="26" customWidth="1"/>
    <col min="9" max="9" width="8.75390625" style="26" customWidth="1"/>
    <col min="10" max="10" width="10.75390625" style="26" customWidth="1"/>
    <col min="11" max="11" width="7.625" style="26" customWidth="1"/>
    <col min="12" max="12" width="10.50390625" style="26" customWidth="1"/>
    <col min="13" max="13" width="8.50390625" style="26" bestFit="1" customWidth="1"/>
    <col min="14" max="14" width="10.50390625" style="26" bestFit="1" customWidth="1"/>
    <col min="15" max="15" width="8.50390625" style="26" bestFit="1" customWidth="1"/>
    <col min="16" max="16" width="10.50390625" style="26" bestFit="1" customWidth="1"/>
    <col min="17" max="17" width="6.75390625" style="26" customWidth="1"/>
    <col min="18" max="18" width="8.875" style="26" customWidth="1"/>
    <col min="19" max="19" width="8.375" style="26" customWidth="1"/>
    <col min="20" max="20" width="11.25390625" style="26" customWidth="1"/>
    <col min="21" max="21" width="10.625" style="26" customWidth="1"/>
    <col min="22" max="22" width="16.625" style="26" customWidth="1"/>
    <col min="23" max="16384" width="9.00390625" style="26" customWidth="1"/>
  </cols>
  <sheetData>
    <row r="1" spans="1:22" ht="19.5" customHeight="1">
      <c r="A1" s="133" t="s">
        <v>139</v>
      </c>
      <c r="B1" s="135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U1" s="55" t="s">
        <v>219</v>
      </c>
      <c r="V1" s="30" t="s">
        <v>140</v>
      </c>
    </row>
    <row r="2" spans="1:22" ht="19.5" customHeight="1" thickBot="1">
      <c r="A2" s="136" t="s">
        <v>223</v>
      </c>
      <c r="B2" s="135" t="s">
        <v>225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1"/>
      <c r="P2" s="85"/>
      <c r="Q2" s="31"/>
      <c r="R2" s="31"/>
      <c r="S2" s="85"/>
      <c r="T2" s="32"/>
      <c r="U2" s="47" t="s">
        <v>41</v>
      </c>
      <c r="V2" s="33" t="s">
        <v>40</v>
      </c>
    </row>
    <row r="3" spans="1:22" s="34" customFormat="1" ht="18.75" customHeight="1">
      <c r="A3" s="206" t="s">
        <v>222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</row>
    <row r="4" spans="1:22" s="34" customFormat="1" ht="18.75" customHeight="1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</row>
    <row r="5" spans="1:22" s="38" customFormat="1" ht="18" customHeight="1" thickBot="1">
      <c r="A5" s="35"/>
      <c r="B5" s="35"/>
      <c r="C5" s="35"/>
      <c r="D5" s="35"/>
      <c r="E5" s="35"/>
      <c r="F5" s="35"/>
      <c r="G5" s="36"/>
      <c r="H5" s="35"/>
      <c r="I5" s="37"/>
      <c r="J5" s="35"/>
      <c r="K5" s="132" t="str">
        <f>'2492-00-02'!K5</f>
        <v>   中華民國 112年3月</v>
      </c>
      <c r="L5" s="131"/>
      <c r="M5" s="37"/>
      <c r="N5" s="37"/>
      <c r="O5" s="35"/>
      <c r="P5" s="35"/>
      <c r="Q5" s="35"/>
      <c r="R5" s="35"/>
      <c r="S5" s="35"/>
      <c r="V5" s="45" t="s">
        <v>132</v>
      </c>
    </row>
    <row r="6" spans="1:22" ht="19.5" customHeight="1">
      <c r="A6" s="208" t="s">
        <v>45</v>
      </c>
      <c r="B6" s="209"/>
      <c r="C6" s="216" t="s">
        <v>16</v>
      </c>
      <c r="D6" s="217"/>
      <c r="E6" s="220" t="s">
        <v>17</v>
      </c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16" t="s">
        <v>18</v>
      </c>
      <c r="V6" s="208"/>
    </row>
    <row r="7" spans="1:22" ht="19.5" customHeight="1">
      <c r="A7" s="210"/>
      <c r="B7" s="211"/>
      <c r="C7" s="218"/>
      <c r="D7" s="219"/>
      <c r="E7" s="204" t="s">
        <v>19</v>
      </c>
      <c r="F7" s="205"/>
      <c r="G7" s="204" t="s">
        <v>30</v>
      </c>
      <c r="H7" s="205"/>
      <c r="I7" s="204" t="s">
        <v>28</v>
      </c>
      <c r="J7" s="205"/>
      <c r="K7" s="204" t="s">
        <v>29</v>
      </c>
      <c r="L7" s="205"/>
      <c r="M7" s="204" t="s">
        <v>20</v>
      </c>
      <c r="N7" s="205"/>
      <c r="O7" s="204" t="s">
        <v>39</v>
      </c>
      <c r="P7" s="205"/>
      <c r="Q7" s="204" t="s">
        <v>21</v>
      </c>
      <c r="R7" s="205"/>
      <c r="S7" s="204" t="s">
        <v>22</v>
      </c>
      <c r="T7" s="205"/>
      <c r="U7" s="218"/>
      <c r="V7" s="225"/>
    </row>
    <row r="8" spans="1:22" ht="19.5" customHeight="1" thickBot="1">
      <c r="A8" s="212"/>
      <c r="B8" s="213"/>
      <c r="C8" s="39" t="s">
        <v>23</v>
      </c>
      <c r="D8" s="39" t="s">
        <v>24</v>
      </c>
      <c r="E8" s="39" t="s">
        <v>23</v>
      </c>
      <c r="F8" s="39" t="s">
        <v>24</v>
      </c>
      <c r="G8" s="39" t="s">
        <v>23</v>
      </c>
      <c r="H8" s="39" t="s">
        <v>24</v>
      </c>
      <c r="I8" s="39" t="s">
        <v>23</v>
      </c>
      <c r="J8" s="39" t="s">
        <v>24</v>
      </c>
      <c r="K8" s="39" t="s">
        <v>23</v>
      </c>
      <c r="L8" s="39" t="s">
        <v>24</v>
      </c>
      <c r="M8" s="39" t="s">
        <v>23</v>
      </c>
      <c r="N8" s="39" t="s">
        <v>24</v>
      </c>
      <c r="O8" s="39" t="s">
        <v>23</v>
      </c>
      <c r="P8" s="39" t="s">
        <v>24</v>
      </c>
      <c r="Q8" s="39" t="s">
        <v>23</v>
      </c>
      <c r="R8" s="39" t="s">
        <v>24</v>
      </c>
      <c r="S8" s="39" t="s">
        <v>23</v>
      </c>
      <c r="T8" s="39" t="s">
        <v>24</v>
      </c>
      <c r="U8" s="39" t="s">
        <v>23</v>
      </c>
      <c r="V8" s="40" t="s">
        <v>24</v>
      </c>
    </row>
    <row r="9" spans="1:24" s="42" customFormat="1" ht="19.5" customHeight="1">
      <c r="A9" s="146" t="s">
        <v>63</v>
      </c>
      <c r="B9" s="147"/>
      <c r="C9" s="24">
        <v>947585</v>
      </c>
      <c r="D9" s="24">
        <v>188765354</v>
      </c>
      <c r="E9" s="24">
        <v>7619</v>
      </c>
      <c r="F9" s="24">
        <v>1154822</v>
      </c>
      <c r="G9" s="24">
        <v>4112</v>
      </c>
      <c r="H9" s="24">
        <v>743981</v>
      </c>
      <c r="I9" s="24">
        <v>415</v>
      </c>
      <c r="J9" s="24">
        <v>554752</v>
      </c>
      <c r="K9" s="24">
        <v>21</v>
      </c>
      <c r="L9" s="24">
        <v>26295</v>
      </c>
      <c r="M9" s="24">
        <v>266</v>
      </c>
      <c r="N9" s="24">
        <v>73696</v>
      </c>
      <c r="O9" s="24">
        <v>267</v>
      </c>
      <c r="P9" s="24">
        <v>73084</v>
      </c>
      <c r="Q9" s="24">
        <v>0</v>
      </c>
      <c r="R9" s="24">
        <v>0</v>
      </c>
      <c r="S9" s="24">
        <v>10</v>
      </c>
      <c r="T9" s="24">
        <v>10697</v>
      </c>
      <c r="U9" s="24">
        <v>951101</v>
      </c>
      <c r="V9" s="24">
        <v>189715961</v>
      </c>
      <c r="W9" s="65"/>
      <c r="X9" s="65"/>
    </row>
    <row r="10" spans="1:24" s="42" customFormat="1" ht="19.5" customHeight="1">
      <c r="A10" s="148" t="s">
        <v>64</v>
      </c>
      <c r="B10" s="145"/>
      <c r="C10" s="24">
        <v>928210</v>
      </c>
      <c r="D10" s="24">
        <v>186605407</v>
      </c>
      <c r="E10" s="24">
        <v>7578</v>
      </c>
      <c r="F10" s="24">
        <v>1149565</v>
      </c>
      <c r="G10" s="24">
        <v>4095</v>
      </c>
      <c r="H10" s="24">
        <v>741961</v>
      </c>
      <c r="I10" s="24">
        <v>412</v>
      </c>
      <c r="J10" s="24">
        <v>550512</v>
      </c>
      <c r="K10" s="24">
        <v>21</v>
      </c>
      <c r="L10" s="24">
        <v>26295</v>
      </c>
      <c r="M10" s="24">
        <v>265</v>
      </c>
      <c r="N10" s="24">
        <v>73196</v>
      </c>
      <c r="O10" s="24">
        <v>267</v>
      </c>
      <c r="P10" s="24">
        <v>73084</v>
      </c>
      <c r="Q10" s="24">
        <v>0</v>
      </c>
      <c r="R10" s="24">
        <v>0</v>
      </c>
      <c r="S10" s="24">
        <v>10</v>
      </c>
      <c r="T10" s="24">
        <v>10670</v>
      </c>
      <c r="U10" s="24">
        <v>931701</v>
      </c>
      <c r="V10" s="24">
        <v>187548010</v>
      </c>
      <c r="W10" s="65"/>
      <c r="X10" s="65"/>
    </row>
    <row r="11" spans="1:24" s="42" customFormat="1" ht="19.5" customHeight="1">
      <c r="A11" s="144" t="s">
        <v>83</v>
      </c>
      <c r="B11" s="145"/>
      <c r="C11" s="24">
        <v>144421</v>
      </c>
      <c r="D11" s="24">
        <v>25951657</v>
      </c>
      <c r="E11" s="24">
        <v>1206</v>
      </c>
      <c r="F11" s="24">
        <v>185920</v>
      </c>
      <c r="G11" s="24">
        <v>710</v>
      </c>
      <c r="H11" s="24">
        <v>119954</v>
      </c>
      <c r="I11" s="24">
        <v>35</v>
      </c>
      <c r="J11" s="24">
        <v>71640</v>
      </c>
      <c r="K11" s="24">
        <v>4</v>
      </c>
      <c r="L11" s="24">
        <v>297</v>
      </c>
      <c r="M11" s="24">
        <v>53</v>
      </c>
      <c r="N11" s="24">
        <v>13405</v>
      </c>
      <c r="O11" s="24">
        <v>60</v>
      </c>
      <c r="P11" s="24">
        <v>14595</v>
      </c>
      <c r="Q11" s="24">
        <v>0</v>
      </c>
      <c r="R11" s="24">
        <v>0</v>
      </c>
      <c r="S11" s="24">
        <v>4</v>
      </c>
      <c r="T11" s="24">
        <v>504</v>
      </c>
      <c r="U11" s="24">
        <v>144914</v>
      </c>
      <c r="V11" s="24">
        <v>26088281</v>
      </c>
      <c r="W11" s="65"/>
      <c r="X11" s="65"/>
    </row>
    <row r="12" spans="1:24" s="42" customFormat="1" ht="19.5" customHeight="1">
      <c r="A12" s="144" t="s">
        <v>85</v>
      </c>
      <c r="B12" s="145"/>
      <c r="C12" s="24">
        <v>60448</v>
      </c>
      <c r="D12" s="24">
        <v>12071724</v>
      </c>
      <c r="E12" s="24">
        <v>521</v>
      </c>
      <c r="F12" s="24">
        <v>94765</v>
      </c>
      <c r="G12" s="24">
        <v>377</v>
      </c>
      <c r="H12" s="24">
        <v>85041</v>
      </c>
      <c r="I12" s="24">
        <v>16</v>
      </c>
      <c r="J12" s="24">
        <v>18025</v>
      </c>
      <c r="K12" s="24">
        <v>0</v>
      </c>
      <c r="L12" s="24">
        <v>0</v>
      </c>
      <c r="M12" s="24">
        <v>29</v>
      </c>
      <c r="N12" s="24">
        <v>6860</v>
      </c>
      <c r="O12" s="24">
        <v>48</v>
      </c>
      <c r="P12" s="24">
        <v>12290</v>
      </c>
      <c r="Q12" s="24">
        <v>0</v>
      </c>
      <c r="R12" s="24">
        <v>0</v>
      </c>
      <c r="S12" s="24">
        <v>1</v>
      </c>
      <c r="T12" s="24">
        <v>60</v>
      </c>
      <c r="U12" s="24">
        <v>60574</v>
      </c>
      <c r="V12" s="24">
        <v>12094103</v>
      </c>
      <c r="W12" s="65"/>
      <c r="X12" s="65"/>
    </row>
    <row r="13" spans="1:24" s="42" customFormat="1" ht="19.5" customHeight="1">
      <c r="A13" s="140" t="s">
        <v>148</v>
      </c>
      <c r="B13" s="141"/>
      <c r="C13" s="24">
        <v>64745</v>
      </c>
      <c r="D13" s="24">
        <v>14873747</v>
      </c>
      <c r="E13" s="24">
        <v>799</v>
      </c>
      <c r="F13" s="24">
        <v>127748</v>
      </c>
      <c r="G13" s="24">
        <v>527</v>
      </c>
      <c r="H13" s="24">
        <v>84229</v>
      </c>
      <c r="I13" s="24">
        <v>37</v>
      </c>
      <c r="J13" s="24">
        <v>42508</v>
      </c>
      <c r="K13" s="24">
        <v>4</v>
      </c>
      <c r="L13" s="24">
        <v>130</v>
      </c>
      <c r="M13" s="24">
        <v>32</v>
      </c>
      <c r="N13" s="24">
        <v>7315</v>
      </c>
      <c r="O13" s="24">
        <v>26</v>
      </c>
      <c r="P13" s="24">
        <v>4693</v>
      </c>
      <c r="Q13" s="24">
        <v>0</v>
      </c>
      <c r="R13" s="24">
        <v>0</v>
      </c>
      <c r="S13" s="24">
        <v>0</v>
      </c>
      <c r="T13" s="24">
        <v>5040</v>
      </c>
      <c r="U13" s="24">
        <v>65023</v>
      </c>
      <c r="V13" s="24">
        <v>14967305</v>
      </c>
      <c r="W13" s="65"/>
      <c r="X13" s="65"/>
    </row>
    <row r="14" spans="1:24" s="42" customFormat="1" ht="19.5" customHeight="1">
      <c r="A14" s="140" t="s">
        <v>7</v>
      </c>
      <c r="B14" s="141"/>
      <c r="C14" s="24">
        <v>128062</v>
      </c>
      <c r="D14" s="24">
        <v>23756035</v>
      </c>
      <c r="E14" s="24">
        <v>1048</v>
      </c>
      <c r="F14" s="24">
        <v>147349</v>
      </c>
      <c r="G14" s="24">
        <v>450</v>
      </c>
      <c r="H14" s="24">
        <v>77536</v>
      </c>
      <c r="I14" s="24">
        <v>41</v>
      </c>
      <c r="J14" s="24">
        <v>50125</v>
      </c>
      <c r="K14" s="24">
        <v>1</v>
      </c>
      <c r="L14" s="24">
        <v>9000</v>
      </c>
      <c r="M14" s="24">
        <v>26</v>
      </c>
      <c r="N14" s="24">
        <v>5854</v>
      </c>
      <c r="O14" s="24">
        <v>25</v>
      </c>
      <c r="P14" s="24">
        <v>4576</v>
      </c>
      <c r="Q14" s="24">
        <v>0</v>
      </c>
      <c r="R14" s="24">
        <v>0</v>
      </c>
      <c r="S14" s="24">
        <v>1</v>
      </c>
      <c r="T14" s="24">
        <v>0</v>
      </c>
      <c r="U14" s="24">
        <v>128662</v>
      </c>
      <c r="V14" s="24">
        <v>23868251</v>
      </c>
      <c r="W14" s="65"/>
      <c r="X14" s="65"/>
    </row>
    <row r="15" spans="1:24" s="41" customFormat="1" ht="19.5" customHeight="1">
      <c r="A15" s="140" t="s">
        <v>65</v>
      </c>
      <c r="B15" s="141"/>
      <c r="C15" s="24">
        <v>75868</v>
      </c>
      <c r="D15" s="24">
        <v>15461028</v>
      </c>
      <c r="E15" s="24">
        <v>734</v>
      </c>
      <c r="F15" s="24">
        <v>101905</v>
      </c>
      <c r="G15" s="24">
        <v>389</v>
      </c>
      <c r="H15" s="24">
        <v>55838</v>
      </c>
      <c r="I15" s="24">
        <v>48</v>
      </c>
      <c r="J15" s="24">
        <v>58204</v>
      </c>
      <c r="K15" s="24">
        <v>4</v>
      </c>
      <c r="L15" s="24">
        <v>315</v>
      </c>
      <c r="M15" s="24">
        <v>11</v>
      </c>
      <c r="N15" s="24">
        <v>4283</v>
      </c>
      <c r="O15" s="24">
        <v>10</v>
      </c>
      <c r="P15" s="24">
        <v>1140</v>
      </c>
      <c r="Q15" s="24">
        <v>0</v>
      </c>
      <c r="R15" s="24">
        <v>0</v>
      </c>
      <c r="S15" s="24">
        <v>1</v>
      </c>
      <c r="T15" s="24">
        <v>270</v>
      </c>
      <c r="U15" s="24">
        <v>76215</v>
      </c>
      <c r="V15" s="24">
        <v>15568398</v>
      </c>
      <c r="W15" s="65"/>
      <c r="X15" s="65"/>
    </row>
    <row r="16" spans="1:24" s="42" customFormat="1" ht="19.5" customHeight="1">
      <c r="A16" s="140" t="s">
        <v>87</v>
      </c>
      <c r="B16" s="141"/>
      <c r="C16" s="24">
        <v>131746</v>
      </c>
      <c r="D16" s="24">
        <v>27988330</v>
      </c>
      <c r="E16" s="24">
        <v>874</v>
      </c>
      <c r="F16" s="24">
        <v>119415</v>
      </c>
      <c r="G16" s="24">
        <v>513</v>
      </c>
      <c r="H16" s="24">
        <v>76998</v>
      </c>
      <c r="I16" s="24">
        <v>60</v>
      </c>
      <c r="J16" s="24">
        <v>72450</v>
      </c>
      <c r="K16" s="24">
        <v>2</v>
      </c>
      <c r="L16" s="24">
        <v>2650</v>
      </c>
      <c r="M16" s="24">
        <v>25</v>
      </c>
      <c r="N16" s="24">
        <v>6751</v>
      </c>
      <c r="O16" s="24">
        <v>24</v>
      </c>
      <c r="P16" s="24">
        <v>5906</v>
      </c>
      <c r="Q16" s="24">
        <v>0</v>
      </c>
      <c r="R16" s="24">
        <v>0</v>
      </c>
      <c r="S16" s="24">
        <v>-2</v>
      </c>
      <c r="T16" s="24">
        <v>-300</v>
      </c>
      <c r="U16" s="24">
        <v>132106</v>
      </c>
      <c r="V16" s="24">
        <v>28101092</v>
      </c>
      <c r="W16" s="65"/>
      <c r="X16" s="65"/>
    </row>
    <row r="17" spans="1:24" s="42" customFormat="1" ht="19.5" customHeight="1">
      <c r="A17" s="140" t="s">
        <v>66</v>
      </c>
      <c r="B17" s="141"/>
      <c r="C17" s="24">
        <v>26759</v>
      </c>
      <c r="D17" s="24">
        <v>5784298</v>
      </c>
      <c r="E17" s="24">
        <v>179</v>
      </c>
      <c r="F17" s="24">
        <v>34318</v>
      </c>
      <c r="G17" s="24">
        <v>94</v>
      </c>
      <c r="H17" s="24">
        <v>36631</v>
      </c>
      <c r="I17" s="24">
        <v>16</v>
      </c>
      <c r="J17" s="24">
        <v>18461</v>
      </c>
      <c r="K17" s="24">
        <v>1</v>
      </c>
      <c r="L17" s="24">
        <v>1000</v>
      </c>
      <c r="M17" s="24">
        <v>9</v>
      </c>
      <c r="N17" s="24">
        <v>2080</v>
      </c>
      <c r="O17" s="24">
        <v>2</v>
      </c>
      <c r="P17" s="24">
        <v>1210</v>
      </c>
      <c r="Q17" s="24">
        <v>0</v>
      </c>
      <c r="R17" s="24">
        <v>0</v>
      </c>
      <c r="S17" s="24">
        <v>1</v>
      </c>
      <c r="T17" s="24">
        <v>1593</v>
      </c>
      <c r="U17" s="24">
        <v>26852</v>
      </c>
      <c r="V17" s="24">
        <v>5801910</v>
      </c>
      <c r="W17" s="65"/>
      <c r="X17" s="65"/>
    </row>
    <row r="18" spans="1:24" s="42" customFormat="1" ht="19.5" customHeight="1">
      <c r="A18" s="140" t="s">
        <v>67</v>
      </c>
      <c r="B18" s="141"/>
      <c r="C18" s="24">
        <v>19042</v>
      </c>
      <c r="D18" s="24">
        <v>3760354</v>
      </c>
      <c r="E18" s="24">
        <v>204</v>
      </c>
      <c r="F18" s="24">
        <v>33838</v>
      </c>
      <c r="G18" s="24">
        <v>74</v>
      </c>
      <c r="H18" s="24">
        <v>25221</v>
      </c>
      <c r="I18" s="24">
        <v>10</v>
      </c>
      <c r="J18" s="24">
        <v>8886</v>
      </c>
      <c r="K18" s="24">
        <v>0</v>
      </c>
      <c r="L18" s="24">
        <v>0</v>
      </c>
      <c r="M18" s="24">
        <v>12</v>
      </c>
      <c r="N18" s="24">
        <v>1635</v>
      </c>
      <c r="O18" s="24">
        <v>10</v>
      </c>
      <c r="P18" s="24">
        <v>11350</v>
      </c>
      <c r="Q18" s="24">
        <v>0</v>
      </c>
      <c r="R18" s="24">
        <v>0</v>
      </c>
      <c r="S18" s="24">
        <v>0</v>
      </c>
      <c r="T18" s="24">
        <v>0</v>
      </c>
      <c r="U18" s="24">
        <v>19174</v>
      </c>
      <c r="V18" s="24">
        <v>3768143</v>
      </c>
      <c r="W18" s="65"/>
      <c r="X18" s="65"/>
    </row>
    <row r="19" spans="1:24" s="42" customFormat="1" ht="19.5" customHeight="1">
      <c r="A19" s="140" t="s">
        <v>68</v>
      </c>
      <c r="B19" s="141"/>
      <c r="C19" s="24">
        <v>32519</v>
      </c>
      <c r="D19" s="24">
        <v>4890684</v>
      </c>
      <c r="E19" s="24">
        <v>157</v>
      </c>
      <c r="F19" s="24">
        <v>19778</v>
      </c>
      <c r="G19" s="24">
        <v>102</v>
      </c>
      <c r="H19" s="24">
        <v>18022</v>
      </c>
      <c r="I19" s="24">
        <v>11</v>
      </c>
      <c r="J19" s="24">
        <v>21375</v>
      </c>
      <c r="K19" s="24">
        <v>0</v>
      </c>
      <c r="L19" s="24">
        <v>0</v>
      </c>
      <c r="M19" s="24">
        <v>7</v>
      </c>
      <c r="N19" s="24">
        <v>565</v>
      </c>
      <c r="O19" s="24">
        <v>4</v>
      </c>
      <c r="P19" s="24">
        <v>1545</v>
      </c>
      <c r="Q19" s="24">
        <v>0</v>
      </c>
      <c r="R19" s="24">
        <v>0</v>
      </c>
      <c r="S19" s="24">
        <v>0</v>
      </c>
      <c r="T19" s="24">
        <v>0</v>
      </c>
      <c r="U19" s="24">
        <v>32577</v>
      </c>
      <c r="V19" s="24">
        <v>4912835</v>
      </c>
      <c r="W19" s="65"/>
      <c r="X19" s="65"/>
    </row>
    <row r="20" spans="1:24" s="42" customFormat="1" ht="19.5" customHeight="1">
      <c r="A20" s="140" t="s">
        <v>69</v>
      </c>
      <c r="B20" s="141"/>
      <c r="C20" s="24">
        <v>42162</v>
      </c>
      <c r="D20" s="24">
        <v>9519937</v>
      </c>
      <c r="E20" s="24">
        <v>355</v>
      </c>
      <c r="F20" s="24">
        <v>59388</v>
      </c>
      <c r="G20" s="24">
        <v>141</v>
      </c>
      <c r="H20" s="24">
        <v>23249</v>
      </c>
      <c r="I20" s="24">
        <v>26</v>
      </c>
      <c r="J20" s="24">
        <v>28898</v>
      </c>
      <c r="K20" s="24">
        <v>1</v>
      </c>
      <c r="L20" s="24">
        <v>10700</v>
      </c>
      <c r="M20" s="24">
        <v>13</v>
      </c>
      <c r="N20" s="24">
        <v>2590</v>
      </c>
      <c r="O20" s="24">
        <v>18</v>
      </c>
      <c r="P20" s="24">
        <v>6759</v>
      </c>
      <c r="Q20" s="24">
        <v>0</v>
      </c>
      <c r="R20" s="24">
        <v>0</v>
      </c>
      <c r="S20" s="24">
        <v>0</v>
      </c>
      <c r="T20" s="24">
        <v>3</v>
      </c>
      <c r="U20" s="24">
        <v>42371</v>
      </c>
      <c r="V20" s="24">
        <v>9570108</v>
      </c>
      <c r="W20" s="65"/>
      <c r="X20" s="65"/>
    </row>
    <row r="21" spans="1:24" s="42" customFormat="1" ht="19.5" customHeight="1">
      <c r="A21" s="140" t="s">
        <v>70</v>
      </c>
      <c r="B21" s="141"/>
      <c r="C21" s="24">
        <v>30499</v>
      </c>
      <c r="D21" s="24">
        <v>5950439</v>
      </c>
      <c r="E21" s="24">
        <v>291</v>
      </c>
      <c r="F21" s="24">
        <v>34243</v>
      </c>
      <c r="G21" s="24">
        <v>85</v>
      </c>
      <c r="H21" s="24">
        <v>19004</v>
      </c>
      <c r="I21" s="24">
        <v>13</v>
      </c>
      <c r="J21" s="24">
        <v>11060</v>
      </c>
      <c r="K21" s="24">
        <v>2</v>
      </c>
      <c r="L21" s="24">
        <v>303</v>
      </c>
      <c r="M21" s="24">
        <v>5</v>
      </c>
      <c r="N21" s="24">
        <v>825</v>
      </c>
      <c r="O21" s="24">
        <v>1</v>
      </c>
      <c r="P21" s="24">
        <v>200</v>
      </c>
      <c r="Q21" s="24">
        <v>0</v>
      </c>
      <c r="R21" s="24">
        <v>0</v>
      </c>
      <c r="S21" s="24">
        <v>0</v>
      </c>
      <c r="T21" s="24">
        <v>0</v>
      </c>
      <c r="U21" s="24">
        <v>30709</v>
      </c>
      <c r="V21" s="24">
        <v>5977059</v>
      </c>
      <c r="W21" s="65"/>
      <c r="X21" s="65"/>
    </row>
    <row r="22" spans="1:24" s="42" customFormat="1" ht="19.5" customHeight="1">
      <c r="A22" s="140" t="s">
        <v>71</v>
      </c>
      <c r="B22" s="141"/>
      <c r="C22" s="24">
        <v>25057</v>
      </c>
      <c r="D22" s="24">
        <v>7533325</v>
      </c>
      <c r="E22" s="24">
        <v>197</v>
      </c>
      <c r="F22" s="24">
        <v>37009</v>
      </c>
      <c r="G22" s="24">
        <v>85</v>
      </c>
      <c r="H22" s="24">
        <v>24927</v>
      </c>
      <c r="I22" s="24">
        <v>20</v>
      </c>
      <c r="J22" s="24">
        <v>36622</v>
      </c>
      <c r="K22" s="24">
        <v>1</v>
      </c>
      <c r="L22" s="24">
        <v>400</v>
      </c>
      <c r="M22" s="24">
        <v>4</v>
      </c>
      <c r="N22" s="24">
        <v>3410</v>
      </c>
      <c r="O22" s="24">
        <v>7</v>
      </c>
      <c r="P22" s="24">
        <v>1115</v>
      </c>
      <c r="Q22" s="24">
        <v>0</v>
      </c>
      <c r="R22" s="24">
        <v>0</v>
      </c>
      <c r="S22" s="24">
        <v>1</v>
      </c>
      <c r="T22" s="24">
        <v>200</v>
      </c>
      <c r="U22" s="24">
        <v>25167</v>
      </c>
      <c r="V22" s="24">
        <v>7584124</v>
      </c>
      <c r="W22" s="65"/>
      <c r="X22" s="65"/>
    </row>
    <row r="23" spans="1:24" s="42" customFormat="1" ht="19.5" customHeight="1">
      <c r="A23" s="140" t="s">
        <v>72</v>
      </c>
      <c r="B23" s="141"/>
      <c r="C23" s="24">
        <v>19824</v>
      </c>
      <c r="D23" s="24">
        <v>3861182</v>
      </c>
      <c r="E23" s="24">
        <v>108</v>
      </c>
      <c r="F23" s="24">
        <v>13981</v>
      </c>
      <c r="G23" s="24">
        <v>55</v>
      </c>
      <c r="H23" s="24">
        <v>6199</v>
      </c>
      <c r="I23" s="24">
        <v>10</v>
      </c>
      <c r="J23" s="24">
        <v>20510</v>
      </c>
      <c r="K23" s="24">
        <v>0</v>
      </c>
      <c r="L23" s="24">
        <v>0</v>
      </c>
      <c r="M23" s="24">
        <v>2</v>
      </c>
      <c r="N23" s="24">
        <v>620</v>
      </c>
      <c r="O23" s="24">
        <v>6</v>
      </c>
      <c r="P23" s="24">
        <v>1100</v>
      </c>
      <c r="Q23" s="24">
        <v>0</v>
      </c>
      <c r="R23" s="24">
        <v>0</v>
      </c>
      <c r="S23" s="24">
        <v>0</v>
      </c>
      <c r="T23" s="24">
        <v>0</v>
      </c>
      <c r="U23" s="24">
        <v>19873</v>
      </c>
      <c r="V23" s="24">
        <v>3888994</v>
      </c>
      <c r="W23" s="65"/>
      <c r="X23" s="65"/>
    </row>
    <row r="24" spans="1:24" s="42" customFormat="1" ht="19.5" customHeight="1">
      <c r="A24" s="140" t="s">
        <v>73</v>
      </c>
      <c r="B24" s="141"/>
      <c r="C24" s="24">
        <v>33827</v>
      </c>
      <c r="D24" s="24">
        <v>6744782</v>
      </c>
      <c r="E24" s="24">
        <v>269</v>
      </c>
      <c r="F24" s="24">
        <v>38686</v>
      </c>
      <c r="G24" s="24">
        <v>125</v>
      </c>
      <c r="H24" s="24">
        <v>19819</v>
      </c>
      <c r="I24" s="24">
        <v>19</v>
      </c>
      <c r="J24" s="24">
        <v>30392</v>
      </c>
      <c r="K24" s="24">
        <v>0</v>
      </c>
      <c r="L24" s="24">
        <v>0</v>
      </c>
      <c r="M24" s="24">
        <v>13</v>
      </c>
      <c r="N24" s="24">
        <v>1800</v>
      </c>
      <c r="O24" s="24">
        <v>10</v>
      </c>
      <c r="P24" s="24">
        <v>4240</v>
      </c>
      <c r="Q24" s="24">
        <v>0</v>
      </c>
      <c r="R24" s="24">
        <v>0</v>
      </c>
      <c r="S24" s="24">
        <v>1</v>
      </c>
      <c r="T24" s="24">
        <v>100</v>
      </c>
      <c r="U24" s="24">
        <v>33975</v>
      </c>
      <c r="V24" s="24">
        <v>6791702</v>
      </c>
      <c r="W24" s="65"/>
      <c r="X24" s="65"/>
    </row>
    <row r="25" spans="1:24" s="42" customFormat="1" ht="19.5" customHeight="1">
      <c r="A25" s="140" t="s">
        <v>6</v>
      </c>
      <c r="B25" s="141"/>
      <c r="C25" s="24">
        <v>19070</v>
      </c>
      <c r="D25" s="24">
        <v>2629001</v>
      </c>
      <c r="E25" s="24">
        <v>80</v>
      </c>
      <c r="F25" s="24">
        <v>13192</v>
      </c>
      <c r="G25" s="24">
        <v>47</v>
      </c>
      <c r="H25" s="24">
        <v>10766</v>
      </c>
      <c r="I25" s="24">
        <v>9</v>
      </c>
      <c r="J25" s="24">
        <v>11052</v>
      </c>
      <c r="K25" s="24">
        <v>0</v>
      </c>
      <c r="L25" s="24">
        <v>0</v>
      </c>
      <c r="M25" s="24">
        <v>2</v>
      </c>
      <c r="N25" s="24">
        <v>400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19105</v>
      </c>
      <c r="V25" s="24">
        <v>2642879</v>
      </c>
      <c r="W25" s="65"/>
      <c r="X25" s="65"/>
    </row>
    <row r="26" spans="1:24" s="42" customFormat="1" ht="19.5" customHeight="1">
      <c r="A26" s="140" t="s">
        <v>74</v>
      </c>
      <c r="B26" s="141"/>
      <c r="C26" s="24">
        <v>19907</v>
      </c>
      <c r="D26" s="24">
        <v>4952309</v>
      </c>
      <c r="E26" s="24">
        <v>132</v>
      </c>
      <c r="F26" s="24">
        <v>25279</v>
      </c>
      <c r="G26" s="24">
        <v>75</v>
      </c>
      <c r="H26" s="24">
        <v>14145</v>
      </c>
      <c r="I26" s="24">
        <v>9</v>
      </c>
      <c r="J26" s="24">
        <v>1883</v>
      </c>
      <c r="K26" s="24">
        <v>1</v>
      </c>
      <c r="L26" s="24">
        <v>1500</v>
      </c>
      <c r="M26" s="24">
        <v>1</v>
      </c>
      <c r="N26" s="24">
        <v>200</v>
      </c>
      <c r="O26" s="24">
        <v>3</v>
      </c>
      <c r="P26" s="24">
        <v>400</v>
      </c>
      <c r="Q26" s="24">
        <v>0</v>
      </c>
      <c r="R26" s="24">
        <v>0</v>
      </c>
      <c r="S26" s="24">
        <v>1</v>
      </c>
      <c r="T26" s="24">
        <v>3000</v>
      </c>
      <c r="U26" s="24">
        <v>19963</v>
      </c>
      <c r="V26" s="24">
        <v>4966625</v>
      </c>
      <c r="W26" s="65"/>
      <c r="X26" s="65"/>
    </row>
    <row r="27" spans="1:24" s="42" customFormat="1" ht="19.5" customHeight="1">
      <c r="A27" s="140" t="s">
        <v>75</v>
      </c>
      <c r="B27" s="141"/>
      <c r="C27" s="24">
        <v>7243</v>
      </c>
      <c r="D27" s="24">
        <v>1157052</v>
      </c>
      <c r="E27" s="24">
        <v>51</v>
      </c>
      <c r="F27" s="24">
        <v>6282</v>
      </c>
      <c r="G27" s="24">
        <v>9</v>
      </c>
      <c r="H27" s="24">
        <v>1830</v>
      </c>
      <c r="I27" s="24">
        <v>3</v>
      </c>
      <c r="J27" s="24">
        <v>7420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7285</v>
      </c>
      <c r="V27" s="24">
        <v>1168924</v>
      </c>
      <c r="W27" s="65"/>
      <c r="X27" s="65"/>
    </row>
    <row r="28" spans="1:24" s="42" customFormat="1" ht="19.5" customHeight="1">
      <c r="A28" s="140" t="s">
        <v>76</v>
      </c>
      <c r="B28" s="141"/>
      <c r="C28" s="24">
        <v>12837</v>
      </c>
      <c r="D28" s="24">
        <v>2870359</v>
      </c>
      <c r="E28" s="24">
        <v>114</v>
      </c>
      <c r="F28" s="24">
        <v>16208</v>
      </c>
      <c r="G28" s="24">
        <v>82</v>
      </c>
      <c r="H28" s="24">
        <v>20134</v>
      </c>
      <c r="I28" s="24">
        <v>8</v>
      </c>
      <c r="J28" s="24">
        <v>10230</v>
      </c>
      <c r="K28" s="24">
        <v>0</v>
      </c>
      <c r="L28" s="24">
        <v>0</v>
      </c>
      <c r="M28" s="24">
        <v>4</v>
      </c>
      <c r="N28" s="24">
        <v>1690</v>
      </c>
      <c r="O28" s="24">
        <v>2</v>
      </c>
      <c r="P28" s="24">
        <v>400</v>
      </c>
      <c r="Q28" s="24">
        <v>0</v>
      </c>
      <c r="R28" s="24">
        <v>0</v>
      </c>
      <c r="S28" s="24">
        <v>1</v>
      </c>
      <c r="T28" s="24">
        <v>200</v>
      </c>
      <c r="U28" s="24">
        <v>12872</v>
      </c>
      <c r="V28" s="24">
        <v>2878152</v>
      </c>
      <c r="W28" s="65"/>
      <c r="X28" s="65"/>
    </row>
    <row r="29" spans="1:24" s="42" customFormat="1" ht="19.5" customHeight="1">
      <c r="A29" s="140" t="s">
        <v>77</v>
      </c>
      <c r="B29" s="141"/>
      <c r="C29" s="24">
        <v>20296</v>
      </c>
      <c r="D29" s="24">
        <v>3551271</v>
      </c>
      <c r="E29" s="24">
        <v>159</v>
      </c>
      <c r="F29" s="24">
        <v>20597</v>
      </c>
      <c r="G29" s="24">
        <v>91</v>
      </c>
      <c r="H29" s="24">
        <v>15057</v>
      </c>
      <c r="I29" s="24">
        <v>6</v>
      </c>
      <c r="J29" s="24">
        <v>12060</v>
      </c>
      <c r="K29" s="24">
        <v>0</v>
      </c>
      <c r="L29" s="24">
        <v>0</v>
      </c>
      <c r="M29" s="24">
        <v>12</v>
      </c>
      <c r="N29" s="24">
        <v>12083</v>
      </c>
      <c r="O29" s="24">
        <v>9</v>
      </c>
      <c r="P29" s="24">
        <v>1365</v>
      </c>
      <c r="Q29" s="24">
        <v>0</v>
      </c>
      <c r="R29" s="24">
        <v>0</v>
      </c>
      <c r="S29" s="24">
        <v>0</v>
      </c>
      <c r="T29" s="24">
        <v>0</v>
      </c>
      <c r="U29" s="24">
        <v>20367</v>
      </c>
      <c r="V29" s="24">
        <v>3579588</v>
      </c>
      <c r="W29" s="65"/>
      <c r="X29" s="65"/>
    </row>
    <row r="30" spans="1:24" s="42" customFormat="1" ht="19.5" customHeight="1">
      <c r="A30" s="140" t="s">
        <v>78</v>
      </c>
      <c r="B30" s="141"/>
      <c r="C30" s="24">
        <v>13878</v>
      </c>
      <c r="D30" s="24">
        <v>3297892</v>
      </c>
      <c r="E30" s="24">
        <v>100</v>
      </c>
      <c r="F30" s="24">
        <v>19666</v>
      </c>
      <c r="G30" s="24">
        <v>64</v>
      </c>
      <c r="H30" s="24">
        <v>7364</v>
      </c>
      <c r="I30" s="24">
        <v>15</v>
      </c>
      <c r="J30" s="24">
        <v>18712</v>
      </c>
      <c r="K30" s="24">
        <v>0</v>
      </c>
      <c r="L30" s="24">
        <v>0</v>
      </c>
      <c r="M30" s="24">
        <v>5</v>
      </c>
      <c r="N30" s="24">
        <v>830</v>
      </c>
      <c r="O30" s="24">
        <v>2</v>
      </c>
      <c r="P30" s="24">
        <v>200</v>
      </c>
      <c r="Q30" s="24">
        <v>0</v>
      </c>
      <c r="R30" s="24">
        <v>0</v>
      </c>
      <c r="S30" s="24">
        <v>0</v>
      </c>
      <c r="T30" s="24">
        <v>0</v>
      </c>
      <c r="U30" s="24">
        <v>13917</v>
      </c>
      <c r="V30" s="24">
        <v>3329537</v>
      </c>
      <c r="W30" s="65"/>
      <c r="X30" s="65"/>
    </row>
    <row r="31" spans="1:24" s="42" customFormat="1" ht="19.5" customHeight="1">
      <c r="A31" s="140" t="s">
        <v>79</v>
      </c>
      <c r="B31" s="141"/>
      <c r="C31" s="24">
        <v>19375</v>
      </c>
      <c r="D31" s="24">
        <v>2159948</v>
      </c>
      <c r="E31" s="24">
        <v>41</v>
      </c>
      <c r="F31" s="24">
        <v>5257</v>
      </c>
      <c r="G31" s="24">
        <v>17</v>
      </c>
      <c r="H31" s="24">
        <v>2020</v>
      </c>
      <c r="I31" s="24">
        <v>3</v>
      </c>
      <c r="J31" s="24">
        <v>4240</v>
      </c>
      <c r="K31" s="24">
        <v>0</v>
      </c>
      <c r="L31" s="24">
        <v>0</v>
      </c>
      <c r="M31" s="24">
        <v>1</v>
      </c>
      <c r="N31" s="24">
        <v>500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27</v>
      </c>
      <c r="U31" s="24">
        <v>19400</v>
      </c>
      <c r="V31" s="24">
        <v>2167952</v>
      </c>
      <c r="W31" s="65"/>
      <c r="X31" s="65"/>
    </row>
    <row r="32" spans="1:24" s="42" customFormat="1" ht="19.5" customHeight="1">
      <c r="A32" s="140" t="s">
        <v>80</v>
      </c>
      <c r="B32" s="141"/>
      <c r="C32" s="24">
        <v>18400</v>
      </c>
      <c r="D32" s="24">
        <v>1806085</v>
      </c>
      <c r="E32" s="24">
        <v>34</v>
      </c>
      <c r="F32" s="24">
        <v>4347</v>
      </c>
      <c r="G32" s="24">
        <v>15</v>
      </c>
      <c r="H32" s="24">
        <v>1910</v>
      </c>
      <c r="I32" s="24">
        <v>3</v>
      </c>
      <c r="J32" s="24">
        <v>4240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27</v>
      </c>
      <c r="U32" s="24">
        <v>18419</v>
      </c>
      <c r="V32" s="24">
        <v>1812789</v>
      </c>
      <c r="W32" s="65"/>
      <c r="X32" s="65"/>
    </row>
    <row r="33" spans="1:24" s="42" customFormat="1" ht="19.5" customHeight="1">
      <c r="A33" s="226" t="s">
        <v>81</v>
      </c>
      <c r="B33" s="227"/>
      <c r="C33" s="123">
        <v>975</v>
      </c>
      <c r="D33" s="124">
        <v>353863</v>
      </c>
      <c r="E33" s="124">
        <v>7</v>
      </c>
      <c r="F33" s="124">
        <v>910</v>
      </c>
      <c r="G33" s="124">
        <v>2</v>
      </c>
      <c r="H33" s="124">
        <v>110</v>
      </c>
      <c r="I33" s="124">
        <v>0</v>
      </c>
      <c r="J33" s="124">
        <v>0</v>
      </c>
      <c r="K33" s="124">
        <v>0</v>
      </c>
      <c r="L33" s="124">
        <v>0</v>
      </c>
      <c r="M33" s="124">
        <v>1</v>
      </c>
      <c r="N33" s="124">
        <v>500</v>
      </c>
      <c r="O33" s="124">
        <v>0</v>
      </c>
      <c r="P33" s="124">
        <v>0</v>
      </c>
      <c r="Q33" s="124">
        <v>0</v>
      </c>
      <c r="R33" s="124">
        <v>0</v>
      </c>
      <c r="S33" s="124">
        <v>0</v>
      </c>
      <c r="T33" s="124">
        <v>0</v>
      </c>
      <c r="U33" s="124">
        <v>981</v>
      </c>
      <c r="V33" s="124">
        <v>355163</v>
      </c>
      <c r="W33" s="65"/>
      <c r="X33" s="65"/>
    </row>
    <row r="34" spans="1:22" ht="19.5" customHeight="1">
      <c r="A34" s="19" t="s">
        <v>108</v>
      </c>
      <c r="B34" s="19"/>
      <c r="C34" s="19"/>
      <c r="D34" s="19"/>
      <c r="E34" s="20" t="s">
        <v>1</v>
      </c>
      <c r="F34" s="19"/>
      <c r="G34" s="19"/>
      <c r="H34" s="19"/>
      <c r="I34" s="20" t="s">
        <v>109</v>
      </c>
      <c r="J34" s="19"/>
      <c r="K34" s="19"/>
      <c r="L34" s="21" t="s">
        <v>110</v>
      </c>
      <c r="M34" s="41"/>
      <c r="N34" s="41"/>
      <c r="O34" s="41"/>
      <c r="P34" s="41"/>
      <c r="R34" s="41"/>
      <c r="S34" s="41"/>
      <c r="T34" s="41"/>
      <c r="U34" s="41"/>
      <c r="V34" s="130" t="str">
        <f>'2492-00-01'!P34</f>
        <v>中華民國112年4月20日編製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42"/>
      <c r="N35" s="42"/>
      <c r="O35" s="42"/>
      <c r="P35" s="42"/>
      <c r="Q35" s="42"/>
      <c r="R35" s="42"/>
      <c r="S35" s="42"/>
      <c r="T35" s="42"/>
      <c r="U35" s="42"/>
      <c r="V35" s="42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42"/>
      <c r="N36" s="42"/>
      <c r="O36" s="42"/>
      <c r="P36" s="42"/>
      <c r="Q36" s="42"/>
      <c r="R36" s="42"/>
      <c r="S36" s="42"/>
      <c r="T36" s="42"/>
      <c r="U36" s="42"/>
      <c r="V36" s="42"/>
    </row>
    <row r="37" spans="1:19" ht="19.5" customHeight="1">
      <c r="A37" s="25" t="s">
        <v>151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</row>
    <row r="38" spans="1:19" ht="16.5">
      <c r="A38" s="25" t="s">
        <v>136</v>
      </c>
      <c r="B38" s="41"/>
      <c r="C38" s="42"/>
      <c r="J38" s="42"/>
      <c r="K38" s="42"/>
      <c r="L38" s="42"/>
      <c r="M38" s="42"/>
      <c r="N38" s="42"/>
      <c r="O38" s="42"/>
      <c r="P38" s="42"/>
      <c r="Q38" s="42"/>
      <c r="R38" s="42"/>
      <c r="S38" s="42"/>
    </row>
    <row r="39" spans="2:22" ht="16.5">
      <c r="B39" s="41" t="s">
        <v>89</v>
      </c>
      <c r="C39" s="65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</row>
    <row r="40" spans="2:3" ht="16.5">
      <c r="B40" s="41" t="s">
        <v>133</v>
      </c>
      <c r="C40" s="42"/>
    </row>
    <row r="41" spans="2:3" ht="16.5">
      <c r="B41" s="90" t="s">
        <v>145</v>
      </c>
      <c r="C41" s="42"/>
    </row>
  </sheetData>
  <sheetProtection/>
  <mergeCells count="38">
    <mergeCell ref="A31:B31"/>
    <mergeCell ref="A32:B32"/>
    <mergeCell ref="A33:B33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6:B16"/>
    <mergeCell ref="A17:B17"/>
    <mergeCell ref="A18:B18"/>
    <mergeCell ref="A11:B11"/>
    <mergeCell ref="A12:B12"/>
    <mergeCell ref="A14:B14"/>
    <mergeCell ref="A15:B15"/>
    <mergeCell ref="A13:B13"/>
    <mergeCell ref="A3:V4"/>
    <mergeCell ref="U6:V7"/>
    <mergeCell ref="E7:F7"/>
    <mergeCell ref="G7:H7"/>
    <mergeCell ref="I7:J7"/>
    <mergeCell ref="K7:L7"/>
    <mergeCell ref="A9:B9"/>
    <mergeCell ref="C6:D7"/>
    <mergeCell ref="E6:T6"/>
    <mergeCell ref="A10:B10"/>
    <mergeCell ref="M7:N7"/>
    <mergeCell ref="O7:P7"/>
    <mergeCell ref="Q7:R7"/>
    <mergeCell ref="S7:T7"/>
    <mergeCell ref="A6:B8"/>
  </mergeCells>
  <printOptions/>
  <pageMargins left="0.3937007874015748" right="0.3937007874015748" top="0.984251968503937" bottom="0.3937007874015748" header="0" footer="0"/>
  <pageSetup horizontalDpi="600" verticalDpi="600" orientation="landscape" paperSize="8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0"/>
  <sheetViews>
    <sheetView view="pageBreakPreview" zoomScale="70" zoomScaleSheetLayoutView="70" zoomScalePageLayoutView="0" workbookViewId="0" topLeftCell="A1">
      <selection activeCell="A5" sqref="A5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3.125" style="5" customWidth="1"/>
    <col min="26" max="26" width="15.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45" width="10.00390625" style="5" customWidth="1"/>
    <col min="46" max="46" width="13.25390625" style="5" bestFit="1" customWidth="1"/>
    <col min="47" max="16384" width="10.00390625" style="5" customWidth="1"/>
  </cols>
  <sheetData>
    <row r="1" spans="1:44" ht="16.5" customHeight="1">
      <c r="A1" s="133" t="s">
        <v>139</v>
      </c>
      <c r="B1" s="137"/>
      <c r="C1" s="48"/>
      <c r="D1" s="25"/>
      <c r="M1" s="4"/>
      <c r="N1" s="4"/>
      <c r="Q1" s="51"/>
      <c r="R1" s="51"/>
      <c r="S1" s="51"/>
      <c r="T1" s="1" t="s">
        <v>2</v>
      </c>
      <c r="U1" s="190" t="s">
        <v>141</v>
      </c>
      <c r="V1" s="190"/>
      <c r="W1" s="133" t="s">
        <v>139</v>
      </c>
      <c r="X1" s="137"/>
      <c r="AJ1" s="4"/>
      <c r="AO1" s="51"/>
      <c r="AP1" s="1" t="s">
        <v>2</v>
      </c>
      <c r="AQ1" s="229" t="s">
        <v>141</v>
      </c>
      <c r="AR1" s="229"/>
    </row>
    <row r="2" spans="1:44" ht="16.5" customHeight="1">
      <c r="A2" s="136" t="s">
        <v>223</v>
      </c>
      <c r="B2" s="138" t="s">
        <v>225</v>
      </c>
      <c r="C2" s="56"/>
      <c r="D2" s="87"/>
      <c r="E2" s="7"/>
      <c r="F2" s="7"/>
      <c r="G2" s="7"/>
      <c r="H2" s="7"/>
      <c r="I2" s="7"/>
      <c r="J2" s="57"/>
      <c r="K2" s="83"/>
      <c r="L2" s="83"/>
      <c r="M2" s="83"/>
      <c r="N2" s="83"/>
      <c r="O2" s="8"/>
      <c r="P2" s="57"/>
      <c r="Q2" s="16"/>
      <c r="R2" s="16"/>
      <c r="S2" s="16"/>
      <c r="T2" s="1" t="s">
        <v>41</v>
      </c>
      <c r="U2" s="234" t="s">
        <v>60</v>
      </c>
      <c r="V2" s="234"/>
      <c r="W2" s="136" t="s">
        <v>223</v>
      </c>
      <c r="X2" s="138" t="s">
        <v>225</v>
      </c>
      <c r="Y2" s="9"/>
      <c r="Z2" s="9"/>
      <c r="AA2" s="9"/>
      <c r="AB2" s="9"/>
      <c r="AC2" s="9"/>
      <c r="AD2" s="9"/>
      <c r="AE2" s="9"/>
      <c r="AF2" s="9"/>
      <c r="AG2" s="9"/>
      <c r="AI2" s="83"/>
      <c r="AJ2" s="83"/>
      <c r="AK2" s="8"/>
      <c r="AN2" s="57"/>
      <c r="AO2" s="58"/>
      <c r="AP2" s="1" t="s">
        <v>41</v>
      </c>
      <c r="AQ2" s="229" t="s">
        <v>60</v>
      </c>
      <c r="AR2" s="229"/>
    </row>
    <row r="3" spans="1:44" s="10" customFormat="1" ht="19.5" customHeight="1">
      <c r="A3" s="154" t="s">
        <v>59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154" t="s">
        <v>61</v>
      </c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</row>
    <row r="4" spans="1:44" s="10" customFormat="1" ht="19.5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</row>
    <row r="5" spans="1:44" s="13" customFormat="1" ht="19.5" customHeight="1">
      <c r="A5" s="11"/>
      <c r="B5" s="11"/>
      <c r="C5" s="11"/>
      <c r="D5" s="11"/>
      <c r="E5" s="11"/>
      <c r="F5" s="11"/>
      <c r="G5" s="185" t="str">
        <f>'2492-00-02'!K5</f>
        <v>   中華民國 112年3月</v>
      </c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88"/>
      <c r="S5" s="88"/>
      <c r="T5" s="88"/>
      <c r="V5" s="28" t="s">
        <v>131</v>
      </c>
      <c r="W5" s="11"/>
      <c r="X5" s="11"/>
      <c r="Y5" s="84"/>
      <c r="Z5" s="84"/>
      <c r="AA5" s="84"/>
      <c r="AB5" s="84"/>
      <c r="AC5" s="157" t="str">
        <f>'2492-00-02'!K5</f>
        <v>   中華民國 112年3月</v>
      </c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4"/>
      <c r="AP5" s="14"/>
      <c r="AQ5" s="14"/>
      <c r="AR5" s="28" t="s">
        <v>131</v>
      </c>
    </row>
    <row r="6" spans="1:44" ht="16.5" customHeight="1">
      <c r="A6" s="242" t="s">
        <v>45</v>
      </c>
      <c r="B6" s="257"/>
      <c r="C6" s="159" t="s">
        <v>46</v>
      </c>
      <c r="D6" s="160"/>
      <c r="E6" s="167" t="s">
        <v>26</v>
      </c>
      <c r="F6" s="168"/>
      <c r="G6" s="150" t="s">
        <v>11</v>
      </c>
      <c r="H6" s="160"/>
      <c r="I6" s="150" t="s">
        <v>9</v>
      </c>
      <c r="J6" s="160"/>
      <c r="K6" s="167" t="s">
        <v>31</v>
      </c>
      <c r="L6" s="168"/>
      <c r="M6" s="255" t="s">
        <v>47</v>
      </c>
      <c r="N6" s="256"/>
      <c r="O6" s="238" t="s">
        <v>158</v>
      </c>
      <c r="P6" s="239"/>
      <c r="Q6" s="150" t="s">
        <v>12</v>
      </c>
      <c r="R6" s="160"/>
      <c r="S6" s="159" t="s">
        <v>33</v>
      </c>
      <c r="T6" s="160"/>
      <c r="U6" s="150" t="s">
        <v>13</v>
      </c>
      <c r="V6" s="160"/>
      <c r="W6" s="242" t="s">
        <v>45</v>
      </c>
      <c r="X6" s="243"/>
      <c r="Y6" s="248" t="s">
        <v>154</v>
      </c>
      <c r="Z6" s="252"/>
      <c r="AA6" s="150" t="s">
        <v>14</v>
      </c>
      <c r="AB6" s="160"/>
      <c r="AC6" s="150" t="s">
        <v>34</v>
      </c>
      <c r="AD6" s="160"/>
      <c r="AE6" s="150" t="s">
        <v>48</v>
      </c>
      <c r="AF6" s="151"/>
      <c r="AG6" s="167" t="s">
        <v>49</v>
      </c>
      <c r="AH6" s="168"/>
      <c r="AI6" s="150" t="s">
        <v>50</v>
      </c>
      <c r="AJ6" s="151"/>
      <c r="AK6" s="248" t="s">
        <v>159</v>
      </c>
      <c r="AL6" s="249"/>
      <c r="AM6" s="150" t="s">
        <v>51</v>
      </c>
      <c r="AN6" s="151"/>
      <c r="AO6" s="150" t="s">
        <v>52</v>
      </c>
      <c r="AP6" s="151"/>
      <c r="AQ6" s="150" t="s">
        <v>8</v>
      </c>
      <c r="AR6" s="160"/>
    </row>
    <row r="7" spans="1:49" ht="16.5">
      <c r="A7" s="244"/>
      <c r="B7" s="258"/>
      <c r="C7" s="161"/>
      <c r="D7" s="162"/>
      <c r="E7" s="169"/>
      <c r="F7" s="170"/>
      <c r="G7" s="161"/>
      <c r="H7" s="162"/>
      <c r="I7" s="161"/>
      <c r="J7" s="162"/>
      <c r="K7" s="169"/>
      <c r="L7" s="170"/>
      <c r="M7" s="169" t="s">
        <v>53</v>
      </c>
      <c r="N7" s="170"/>
      <c r="O7" s="240"/>
      <c r="P7" s="241"/>
      <c r="Q7" s="161"/>
      <c r="R7" s="162"/>
      <c r="S7" s="161"/>
      <c r="T7" s="162"/>
      <c r="U7" s="161"/>
      <c r="V7" s="162"/>
      <c r="W7" s="244"/>
      <c r="X7" s="245"/>
      <c r="Y7" s="253"/>
      <c r="Z7" s="254"/>
      <c r="AA7" s="161"/>
      <c r="AB7" s="162"/>
      <c r="AC7" s="161"/>
      <c r="AD7" s="162"/>
      <c r="AE7" s="228" t="s">
        <v>54</v>
      </c>
      <c r="AF7" s="162"/>
      <c r="AG7" s="169"/>
      <c r="AH7" s="170"/>
      <c r="AI7" s="228" t="s">
        <v>55</v>
      </c>
      <c r="AJ7" s="162"/>
      <c r="AK7" s="250"/>
      <c r="AL7" s="251"/>
      <c r="AM7" s="228" t="s">
        <v>56</v>
      </c>
      <c r="AN7" s="231"/>
      <c r="AO7" s="232" t="s">
        <v>57</v>
      </c>
      <c r="AP7" s="233"/>
      <c r="AQ7" s="230"/>
      <c r="AR7" s="231"/>
      <c r="AS7" s="50"/>
      <c r="AT7" s="50"/>
      <c r="AU7" s="50"/>
      <c r="AV7" s="50"/>
      <c r="AW7" s="50"/>
    </row>
    <row r="8" spans="1:48" ht="15.75" customHeight="1">
      <c r="A8" s="246"/>
      <c r="B8" s="259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46"/>
      <c r="X8" s="247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59" t="s">
        <v>4</v>
      </c>
      <c r="AQ8" s="1" t="s">
        <v>5</v>
      </c>
      <c r="AR8" s="60" t="s">
        <v>4</v>
      </c>
      <c r="AS8" s="50"/>
      <c r="AT8" s="50"/>
      <c r="AU8" s="50"/>
      <c r="AV8" s="50"/>
    </row>
    <row r="9" spans="1:60" s="18" customFormat="1" ht="24" customHeight="1">
      <c r="A9" s="146" t="s">
        <v>10</v>
      </c>
      <c r="B9" s="147"/>
      <c r="C9" s="24">
        <v>7619</v>
      </c>
      <c r="D9" s="24">
        <v>1154822</v>
      </c>
      <c r="E9" s="24">
        <v>95</v>
      </c>
      <c r="F9" s="24">
        <v>13771</v>
      </c>
      <c r="G9" s="24">
        <v>15</v>
      </c>
      <c r="H9" s="24">
        <v>3670</v>
      </c>
      <c r="I9" s="24">
        <v>209</v>
      </c>
      <c r="J9" s="24">
        <v>49776</v>
      </c>
      <c r="K9" s="24">
        <v>10</v>
      </c>
      <c r="L9" s="24">
        <v>4028</v>
      </c>
      <c r="M9" s="24">
        <v>29</v>
      </c>
      <c r="N9" s="24">
        <v>5056</v>
      </c>
      <c r="O9" s="24">
        <v>903</v>
      </c>
      <c r="P9" s="24">
        <v>208027</v>
      </c>
      <c r="Q9" s="24">
        <v>3717</v>
      </c>
      <c r="R9" s="24">
        <v>520977</v>
      </c>
      <c r="S9" s="24">
        <v>25</v>
      </c>
      <c r="T9" s="24">
        <v>6757</v>
      </c>
      <c r="U9" s="24">
        <v>1346</v>
      </c>
      <c r="V9" s="24">
        <v>168511</v>
      </c>
      <c r="W9" s="146" t="s">
        <v>10</v>
      </c>
      <c r="X9" s="147"/>
      <c r="Y9" s="24">
        <v>69</v>
      </c>
      <c r="Z9" s="24">
        <v>14806</v>
      </c>
      <c r="AA9" s="24">
        <v>15</v>
      </c>
      <c r="AB9" s="24">
        <v>4048</v>
      </c>
      <c r="AC9" s="24">
        <v>46</v>
      </c>
      <c r="AD9" s="24">
        <v>8080</v>
      </c>
      <c r="AE9" s="24">
        <v>162</v>
      </c>
      <c r="AF9" s="24">
        <v>27822</v>
      </c>
      <c r="AG9" s="24">
        <v>257</v>
      </c>
      <c r="AH9" s="24">
        <v>37900</v>
      </c>
      <c r="AI9" s="24">
        <v>0</v>
      </c>
      <c r="AJ9" s="24">
        <v>0</v>
      </c>
      <c r="AK9" s="24">
        <v>55</v>
      </c>
      <c r="AL9" s="24">
        <v>6354</v>
      </c>
      <c r="AM9" s="24">
        <v>0</v>
      </c>
      <c r="AN9" s="24">
        <v>0</v>
      </c>
      <c r="AO9" s="24">
        <v>181</v>
      </c>
      <c r="AP9" s="24">
        <v>19253</v>
      </c>
      <c r="AQ9" s="24">
        <v>485</v>
      </c>
      <c r="AR9" s="24">
        <v>55986</v>
      </c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</row>
    <row r="10" spans="1:60" ht="24" customHeight="1">
      <c r="A10" s="148" t="s">
        <v>62</v>
      </c>
      <c r="B10" s="145"/>
      <c r="C10" s="24">
        <v>7578</v>
      </c>
      <c r="D10" s="24">
        <v>1149565</v>
      </c>
      <c r="E10" s="24">
        <v>95</v>
      </c>
      <c r="F10" s="24">
        <v>13771</v>
      </c>
      <c r="G10" s="24">
        <v>15</v>
      </c>
      <c r="H10" s="24">
        <v>3670</v>
      </c>
      <c r="I10" s="24">
        <v>209</v>
      </c>
      <c r="J10" s="24">
        <v>49776</v>
      </c>
      <c r="K10" s="24">
        <v>10</v>
      </c>
      <c r="L10" s="24">
        <v>4028</v>
      </c>
      <c r="M10" s="24">
        <v>28</v>
      </c>
      <c r="N10" s="24">
        <v>4856</v>
      </c>
      <c r="O10" s="24">
        <v>901</v>
      </c>
      <c r="P10" s="24">
        <v>206827</v>
      </c>
      <c r="Q10" s="24">
        <v>3695</v>
      </c>
      <c r="R10" s="24">
        <v>518920</v>
      </c>
      <c r="S10" s="24">
        <v>24</v>
      </c>
      <c r="T10" s="24">
        <v>6557</v>
      </c>
      <c r="U10" s="24">
        <v>1340</v>
      </c>
      <c r="V10" s="24">
        <v>167961</v>
      </c>
      <c r="W10" s="148" t="s">
        <v>62</v>
      </c>
      <c r="X10" s="149"/>
      <c r="Y10" s="24">
        <v>69</v>
      </c>
      <c r="Z10" s="24">
        <v>14806</v>
      </c>
      <c r="AA10" s="24">
        <v>15</v>
      </c>
      <c r="AB10" s="24">
        <v>4048</v>
      </c>
      <c r="AC10" s="24">
        <v>46</v>
      </c>
      <c r="AD10" s="24">
        <v>8080</v>
      </c>
      <c r="AE10" s="24">
        <v>162</v>
      </c>
      <c r="AF10" s="24">
        <v>27822</v>
      </c>
      <c r="AG10" s="24">
        <v>255</v>
      </c>
      <c r="AH10" s="24">
        <v>37450</v>
      </c>
      <c r="AI10" s="24">
        <v>0</v>
      </c>
      <c r="AJ10" s="24">
        <v>0</v>
      </c>
      <c r="AK10" s="24">
        <v>55</v>
      </c>
      <c r="AL10" s="24">
        <v>6354</v>
      </c>
      <c r="AM10" s="24">
        <v>0</v>
      </c>
      <c r="AN10" s="24">
        <v>0</v>
      </c>
      <c r="AO10" s="24">
        <v>179</v>
      </c>
      <c r="AP10" s="24">
        <v>18953</v>
      </c>
      <c r="AQ10" s="24">
        <v>480</v>
      </c>
      <c r="AR10" s="24">
        <v>55686</v>
      </c>
      <c r="AS10" s="61"/>
      <c r="AT10" s="61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</row>
    <row r="11" spans="1:60" ht="24" customHeight="1">
      <c r="A11" s="140" t="s">
        <v>134</v>
      </c>
      <c r="B11" s="141"/>
      <c r="C11" s="24">
        <v>1206</v>
      </c>
      <c r="D11" s="24">
        <v>185920</v>
      </c>
      <c r="E11" s="24">
        <v>3</v>
      </c>
      <c r="F11" s="24">
        <v>640</v>
      </c>
      <c r="G11" s="24">
        <v>2</v>
      </c>
      <c r="H11" s="24">
        <v>400</v>
      </c>
      <c r="I11" s="24">
        <v>33</v>
      </c>
      <c r="J11" s="24">
        <v>5231</v>
      </c>
      <c r="K11" s="24">
        <v>0</v>
      </c>
      <c r="L11" s="24">
        <v>0</v>
      </c>
      <c r="M11" s="24">
        <v>4</v>
      </c>
      <c r="N11" s="24">
        <v>708</v>
      </c>
      <c r="O11" s="24">
        <v>139</v>
      </c>
      <c r="P11" s="24">
        <v>25848</v>
      </c>
      <c r="Q11" s="24">
        <v>652</v>
      </c>
      <c r="R11" s="24">
        <v>98554</v>
      </c>
      <c r="S11" s="24">
        <v>7</v>
      </c>
      <c r="T11" s="24">
        <v>1220</v>
      </c>
      <c r="U11" s="24">
        <v>213</v>
      </c>
      <c r="V11" s="24">
        <v>30276</v>
      </c>
      <c r="W11" s="144" t="s">
        <v>82</v>
      </c>
      <c r="X11" s="145"/>
      <c r="Y11" s="24">
        <v>11</v>
      </c>
      <c r="Z11" s="24">
        <v>2110</v>
      </c>
      <c r="AA11" s="24">
        <v>1</v>
      </c>
      <c r="AB11" s="24">
        <v>500</v>
      </c>
      <c r="AC11" s="24">
        <v>2</v>
      </c>
      <c r="AD11" s="24">
        <v>400</v>
      </c>
      <c r="AE11" s="24">
        <v>16</v>
      </c>
      <c r="AF11" s="24">
        <v>3415</v>
      </c>
      <c r="AG11" s="24">
        <v>23</v>
      </c>
      <c r="AH11" s="24">
        <v>3340</v>
      </c>
      <c r="AI11" s="24">
        <v>0</v>
      </c>
      <c r="AJ11" s="24">
        <v>0</v>
      </c>
      <c r="AK11" s="24">
        <v>5</v>
      </c>
      <c r="AL11" s="24">
        <v>789</v>
      </c>
      <c r="AM11" s="24">
        <v>0</v>
      </c>
      <c r="AN11" s="24">
        <v>0</v>
      </c>
      <c r="AO11" s="24">
        <v>26</v>
      </c>
      <c r="AP11" s="24">
        <v>3613</v>
      </c>
      <c r="AQ11" s="24">
        <v>69</v>
      </c>
      <c r="AR11" s="24">
        <v>8876</v>
      </c>
      <c r="AS11" s="61"/>
      <c r="AT11" s="61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</row>
    <row r="12" spans="1:60" ht="24" customHeight="1">
      <c r="A12" s="144" t="s">
        <v>84</v>
      </c>
      <c r="B12" s="145"/>
      <c r="C12" s="24">
        <v>521</v>
      </c>
      <c r="D12" s="24">
        <v>94765</v>
      </c>
      <c r="E12" s="24">
        <v>3</v>
      </c>
      <c r="F12" s="24">
        <v>310</v>
      </c>
      <c r="G12" s="24">
        <v>0</v>
      </c>
      <c r="H12" s="24">
        <v>0</v>
      </c>
      <c r="I12" s="24">
        <v>6</v>
      </c>
      <c r="J12" s="24">
        <v>1280</v>
      </c>
      <c r="K12" s="24">
        <v>1</v>
      </c>
      <c r="L12" s="24">
        <v>200</v>
      </c>
      <c r="M12" s="24">
        <v>0</v>
      </c>
      <c r="N12" s="24">
        <v>0</v>
      </c>
      <c r="O12" s="24">
        <v>30</v>
      </c>
      <c r="P12" s="24">
        <v>6138</v>
      </c>
      <c r="Q12" s="24">
        <v>280</v>
      </c>
      <c r="R12" s="24">
        <v>49666</v>
      </c>
      <c r="S12" s="24">
        <v>1</v>
      </c>
      <c r="T12" s="24">
        <v>100</v>
      </c>
      <c r="U12" s="24">
        <v>102</v>
      </c>
      <c r="V12" s="24">
        <v>22133</v>
      </c>
      <c r="W12" s="144" t="s">
        <v>84</v>
      </c>
      <c r="X12" s="145"/>
      <c r="Y12" s="24">
        <v>11</v>
      </c>
      <c r="Z12" s="24">
        <v>1753</v>
      </c>
      <c r="AA12" s="24">
        <v>1</v>
      </c>
      <c r="AB12" s="24">
        <v>200</v>
      </c>
      <c r="AC12" s="24">
        <v>3</v>
      </c>
      <c r="AD12" s="24">
        <v>600</v>
      </c>
      <c r="AE12" s="24">
        <v>20</v>
      </c>
      <c r="AF12" s="24">
        <v>3160</v>
      </c>
      <c r="AG12" s="24">
        <v>13</v>
      </c>
      <c r="AH12" s="24">
        <v>2275</v>
      </c>
      <c r="AI12" s="24">
        <v>0</v>
      </c>
      <c r="AJ12" s="24">
        <v>0</v>
      </c>
      <c r="AK12" s="24">
        <v>3</v>
      </c>
      <c r="AL12" s="24">
        <v>450</v>
      </c>
      <c r="AM12" s="24">
        <v>0</v>
      </c>
      <c r="AN12" s="24">
        <v>0</v>
      </c>
      <c r="AO12" s="24">
        <v>7</v>
      </c>
      <c r="AP12" s="24">
        <v>700</v>
      </c>
      <c r="AQ12" s="24">
        <v>40</v>
      </c>
      <c r="AR12" s="24">
        <v>5800</v>
      </c>
      <c r="AS12" s="61"/>
      <c r="AT12" s="61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</row>
    <row r="13" spans="1:60" ht="24" customHeight="1">
      <c r="A13" s="140" t="s">
        <v>148</v>
      </c>
      <c r="B13" s="141"/>
      <c r="C13" s="24">
        <v>799</v>
      </c>
      <c r="D13" s="24">
        <v>127748</v>
      </c>
      <c r="E13" s="24">
        <v>6</v>
      </c>
      <c r="F13" s="24">
        <v>760</v>
      </c>
      <c r="G13" s="24">
        <v>0</v>
      </c>
      <c r="H13" s="24">
        <v>0</v>
      </c>
      <c r="I13" s="24">
        <v>14</v>
      </c>
      <c r="J13" s="24">
        <v>2570</v>
      </c>
      <c r="K13" s="24">
        <v>0</v>
      </c>
      <c r="L13" s="24">
        <v>0</v>
      </c>
      <c r="M13" s="24">
        <v>0</v>
      </c>
      <c r="N13" s="24">
        <v>0</v>
      </c>
      <c r="O13" s="24">
        <v>94</v>
      </c>
      <c r="P13" s="24">
        <v>19622</v>
      </c>
      <c r="Q13" s="24">
        <v>381</v>
      </c>
      <c r="R13" s="24">
        <v>58909</v>
      </c>
      <c r="S13" s="24">
        <v>6</v>
      </c>
      <c r="T13" s="24">
        <v>944</v>
      </c>
      <c r="U13" s="24">
        <v>157</v>
      </c>
      <c r="V13" s="24">
        <v>23230</v>
      </c>
      <c r="W13" s="140" t="s">
        <v>147</v>
      </c>
      <c r="X13" s="141"/>
      <c r="Y13" s="24">
        <v>8</v>
      </c>
      <c r="Z13" s="24">
        <v>2233</v>
      </c>
      <c r="AA13" s="24">
        <v>5</v>
      </c>
      <c r="AB13" s="24">
        <v>2240</v>
      </c>
      <c r="AC13" s="24">
        <v>4</v>
      </c>
      <c r="AD13" s="24">
        <v>740</v>
      </c>
      <c r="AE13" s="24">
        <v>18</v>
      </c>
      <c r="AF13" s="24">
        <v>2620</v>
      </c>
      <c r="AG13" s="24">
        <v>28</v>
      </c>
      <c r="AH13" s="24">
        <v>4527</v>
      </c>
      <c r="AI13" s="24">
        <v>0</v>
      </c>
      <c r="AJ13" s="24">
        <v>0</v>
      </c>
      <c r="AK13" s="24">
        <v>7</v>
      </c>
      <c r="AL13" s="24">
        <v>732</v>
      </c>
      <c r="AM13" s="24">
        <v>0</v>
      </c>
      <c r="AN13" s="24">
        <v>0</v>
      </c>
      <c r="AO13" s="24">
        <v>14</v>
      </c>
      <c r="AP13" s="24">
        <v>1716</v>
      </c>
      <c r="AQ13" s="24">
        <v>57</v>
      </c>
      <c r="AR13" s="24">
        <v>6905</v>
      </c>
      <c r="AS13" s="61"/>
      <c r="AT13" s="61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</row>
    <row r="14" spans="1:60" ht="24" customHeight="1">
      <c r="A14" s="140" t="s">
        <v>7</v>
      </c>
      <c r="B14" s="141"/>
      <c r="C14" s="24">
        <v>1048</v>
      </c>
      <c r="D14" s="24">
        <v>147349</v>
      </c>
      <c r="E14" s="24">
        <v>11</v>
      </c>
      <c r="F14" s="24">
        <v>1740</v>
      </c>
      <c r="G14" s="24">
        <v>4</v>
      </c>
      <c r="H14" s="24">
        <v>770</v>
      </c>
      <c r="I14" s="24">
        <v>28</v>
      </c>
      <c r="J14" s="24">
        <v>4629</v>
      </c>
      <c r="K14" s="24">
        <v>0</v>
      </c>
      <c r="L14" s="24">
        <v>0</v>
      </c>
      <c r="M14" s="24">
        <v>4</v>
      </c>
      <c r="N14" s="24">
        <v>450</v>
      </c>
      <c r="O14" s="24">
        <v>106</v>
      </c>
      <c r="P14" s="24">
        <v>20859</v>
      </c>
      <c r="Q14" s="24">
        <v>560</v>
      </c>
      <c r="R14" s="24">
        <v>76620</v>
      </c>
      <c r="S14" s="24">
        <v>3</v>
      </c>
      <c r="T14" s="24">
        <v>600</v>
      </c>
      <c r="U14" s="24">
        <v>160</v>
      </c>
      <c r="V14" s="24">
        <v>19230</v>
      </c>
      <c r="W14" s="140" t="s">
        <v>7</v>
      </c>
      <c r="X14" s="141"/>
      <c r="Y14" s="24">
        <v>9</v>
      </c>
      <c r="Z14" s="24">
        <v>1558</v>
      </c>
      <c r="AA14" s="24">
        <v>0</v>
      </c>
      <c r="AB14" s="24">
        <v>0</v>
      </c>
      <c r="AC14" s="24">
        <v>9</v>
      </c>
      <c r="AD14" s="24">
        <v>1600</v>
      </c>
      <c r="AE14" s="24">
        <v>27</v>
      </c>
      <c r="AF14" s="24">
        <v>3470</v>
      </c>
      <c r="AG14" s="24">
        <v>37</v>
      </c>
      <c r="AH14" s="24">
        <v>4901</v>
      </c>
      <c r="AI14" s="24">
        <v>0</v>
      </c>
      <c r="AJ14" s="24">
        <v>0</v>
      </c>
      <c r="AK14" s="24">
        <v>6</v>
      </c>
      <c r="AL14" s="24">
        <v>830</v>
      </c>
      <c r="AM14" s="24">
        <v>0</v>
      </c>
      <c r="AN14" s="24">
        <v>0</v>
      </c>
      <c r="AO14" s="24">
        <v>12</v>
      </c>
      <c r="AP14" s="24">
        <v>1430</v>
      </c>
      <c r="AQ14" s="24">
        <v>72</v>
      </c>
      <c r="AR14" s="24">
        <v>8662</v>
      </c>
      <c r="AS14" s="61"/>
      <c r="AT14" s="61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</row>
    <row r="15" spans="1:60" ht="24" customHeight="1">
      <c r="A15" s="140" t="s">
        <v>65</v>
      </c>
      <c r="B15" s="141"/>
      <c r="C15" s="24">
        <v>734</v>
      </c>
      <c r="D15" s="24">
        <v>101905</v>
      </c>
      <c r="E15" s="24">
        <v>7</v>
      </c>
      <c r="F15" s="24">
        <v>613</v>
      </c>
      <c r="G15" s="24">
        <v>1</v>
      </c>
      <c r="H15" s="24">
        <v>200</v>
      </c>
      <c r="I15" s="24">
        <v>23</v>
      </c>
      <c r="J15" s="24">
        <v>5828</v>
      </c>
      <c r="K15" s="24">
        <v>2</v>
      </c>
      <c r="L15" s="24">
        <v>400</v>
      </c>
      <c r="M15" s="24">
        <v>4</v>
      </c>
      <c r="N15" s="24">
        <v>303</v>
      </c>
      <c r="O15" s="24">
        <v>117</v>
      </c>
      <c r="P15" s="24">
        <v>24149</v>
      </c>
      <c r="Q15" s="24">
        <v>321</v>
      </c>
      <c r="R15" s="24">
        <v>42813</v>
      </c>
      <c r="S15" s="24">
        <v>1</v>
      </c>
      <c r="T15" s="24">
        <v>200</v>
      </c>
      <c r="U15" s="24">
        <v>124</v>
      </c>
      <c r="V15" s="24">
        <v>11457</v>
      </c>
      <c r="W15" s="140" t="s">
        <v>65</v>
      </c>
      <c r="X15" s="141"/>
      <c r="Y15" s="24">
        <v>4</v>
      </c>
      <c r="Z15" s="24">
        <v>545</v>
      </c>
      <c r="AA15" s="24">
        <v>2</v>
      </c>
      <c r="AB15" s="24">
        <v>250</v>
      </c>
      <c r="AC15" s="24">
        <v>10</v>
      </c>
      <c r="AD15" s="24">
        <v>1683</v>
      </c>
      <c r="AE15" s="24">
        <v>18</v>
      </c>
      <c r="AF15" s="24">
        <v>3060</v>
      </c>
      <c r="AG15" s="24">
        <v>39</v>
      </c>
      <c r="AH15" s="24">
        <v>4773</v>
      </c>
      <c r="AI15" s="24">
        <v>0</v>
      </c>
      <c r="AJ15" s="24">
        <v>0</v>
      </c>
      <c r="AK15" s="24">
        <v>11</v>
      </c>
      <c r="AL15" s="24">
        <v>443</v>
      </c>
      <c r="AM15" s="24">
        <v>0</v>
      </c>
      <c r="AN15" s="24">
        <v>0</v>
      </c>
      <c r="AO15" s="24">
        <v>16</v>
      </c>
      <c r="AP15" s="24">
        <v>1629</v>
      </c>
      <c r="AQ15" s="24">
        <v>34</v>
      </c>
      <c r="AR15" s="24">
        <v>3559</v>
      </c>
      <c r="AS15" s="61"/>
      <c r="AT15" s="61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</row>
    <row r="16" spans="1:60" ht="24" customHeight="1">
      <c r="A16" s="140" t="s">
        <v>86</v>
      </c>
      <c r="B16" s="141"/>
      <c r="C16" s="24">
        <v>874</v>
      </c>
      <c r="D16" s="24">
        <v>119415</v>
      </c>
      <c r="E16" s="24">
        <v>6</v>
      </c>
      <c r="F16" s="24">
        <v>740</v>
      </c>
      <c r="G16" s="24">
        <v>3</v>
      </c>
      <c r="H16" s="24">
        <v>500</v>
      </c>
      <c r="I16" s="24">
        <v>25</v>
      </c>
      <c r="J16" s="24">
        <v>8913</v>
      </c>
      <c r="K16" s="24">
        <v>1</v>
      </c>
      <c r="L16" s="24">
        <v>248</v>
      </c>
      <c r="M16" s="24">
        <v>3</v>
      </c>
      <c r="N16" s="24">
        <v>900</v>
      </c>
      <c r="O16" s="24">
        <v>91</v>
      </c>
      <c r="P16" s="24">
        <v>23893</v>
      </c>
      <c r="Q16" s="24">
        <v>454</v>
      </c>
      <c r="R16" s="24">
        <v>54699</v>
      </c>
      <c r="S16" s="24">
        <v>2</v>
      </c>
      <c r="T16" s="24">
        <v>400</v>
      </c>
      <c r="U16" s="24">
        <v>142</v>
      </c>
      <c r="V16" s="24">
        <v>13875</v>
      </c>
      <c r="W16" s="140" t="s">
        <v>86</v>
      </c>
      <c r="X16" s="141"/>
      <c r="Y16" s="24">
        <v>8</v>
      </c>
      <c r="Z16" s="24">
        <v>1039</v>
      </c>
      <c r="AA16" s="24">
        <v>4</v>
      </c>
      <c r="AB16" s="24">
        <v>628</v>
      </c>
      <c r="AC16" s="24">
        <v>1</v>
      </c>
      <c r="AD16" s="24">
        <v>50</v>
      </c>
      <c r="AE16" s="24">
        <v>25</v>
      </c>
      <c r="AF16" s="24">
        <v>3659</v>
      </c>
      <c r="AG16" s="24">
        <v>29</v>
      </c>
      <c r="AH16" s="24">
        <v>3529</v>
      </c>
      <c r="AI16" s="24">
        <v>0</v>
      </c>
      <c r="AJ16" s="24">
        <v>0</v>
      </c>
      <c r="AK16" s="24">
        <v>9</v>
      </c>
      <c r="AL16" s="24">
        <v>1070</v>
      </c>
      <c r="AM16" s="24">
        <v>0</v>
      </c>
      <c r="AN16" s="24">
        <v>0</v>
      </c>
      <c r="AO16" s="24">
        <v>16</v>
      </c>
      <c r="AP16" s="24">
        <v>1025</v>
      </c>
      <c r="AQ16" s="24">
        <v>55</v>
      </c>
      <c r="AR16" s="24">
        <v>4247</v>
      </c>
      <c r="AS16" s="61"/>
      <c r="AT16" s="61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</row>
    <row r="17" spans="1:60" ht="24" customHeight="1">
      <c r="A17" s="140" t="s">
        <v>66</v>
      </c>
      <c r="B17" s="141"/>
      <c r="C17" s="24">
        <v>179</v>
      </c>
      <c r="D17" s="24">
        <v>34318</v>
      </c>
      <c r="E17" s="24">
        <v>5</v>
      </c>
      <c r="F17" s="24">
        <v>678</v>
      </c>
      <c r="G17" s="24">
        <v>0</v>
      </c>
      <c r="H17" s="24">
        <v>0</v>
      </c>
      <c r="I17" s="24">
        <v>7</v>
      </c>
      <c r="J17" s="24">
        <v>2960</v>
      </c>
      <c r="K17" s="24">
        <v>1</v>
      </c>
      <c r="L17" s="24">
        <v>240</v>
      </c>
      <c r="M17" s="24">
        <v>0</v>
      </c>
      <c r="N17" s="24">
        <v>0</v>
      </c>
      <c r="O17" s="24">
        <v>33</v>
      </c>
      <c r="P17" s="24">
        <v>10157</v>
      </c>
      <c r="Q17" s="24">
        <v>74</v>
      </c>
      <c r="R17" s="24">
        <v>11197</v>
      </c>
      <c r="S17" s="24">
        <v>1</v>
      </c>
      <c r="T17" s="24">
        <v>90</v>
      </c>
      <c r="U17" s="24">
        <v>30</v>
      </c>
      <c r="V17" s="24">
        <v>3420</v>
      </c>
      <c r="W17" s="140" t="s">
        <v>66</v>
      </c>
      <c r="X17" s="141"/>
      <c r="Y17" s="24">
        <v>1</v>
      </c>
      <c r="Z17" s="24">
        <v>2000</v>
      </c>
      <c r="AA17" s="24">
        <v>2</v>
      </c>
      <c r="AB17" s="24">
        <v>230</v>
      </c>
      <c r="AC17" s="24">
        <v>2</v>
      </c>
      <c r="AD17" s="24">
        <v>440</v>
      </c>
      <c r="AE17" s="24">
        <v>3</v>
      </c>
      <c r="AF17" s="24">
        <v>630</v>
      </c>
      <c r="AG17" s="24">
        <v>4</v>
      </c>
      <c r="AH17" s="24">
        <v>536</v>
      </c>
      <c r="AI17" s="24">
        <v>0</v>
      </c>
      <c r="AJ17" s="24">
        <v>0</v>
      </c>
      <c r="AK17" s="24">
        <v>2</v>
      </c>
      <c r="AL17" s="24">
        <v>250</v>
      </c>
      <c r="AM17" s="24">
        <v>0</v>
      </c>
      <c r="AN17" s="24">
        <v>0</v>
      </c>
      <c r="AO17" s="24">
        <v>4</v>
      </c>
      <c r="AP17" s="24">
        <v>290</v>
      </c>
      <c r="AQ17" s="24">
        <v>10</v>
      </c>
      <c r="AR17" s="24">
        <v>1200</v>
      </c>
      <c r="AS17" s="61"/>
      <c r="AT17" s="61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</row>
    <row r="18" spans="1:60" ht="24" customHeight="1">
      <c r="A18" s="140" t="s">
        <v>67</v>
      </c>
      <c r="B18" s="141"/>
      <c r="C18" s="24">
        <v>204</v>
      </c>
      <c r="D18" s="24">
        <v>33838</v>
      </c>
      <c r="E18" s="24">
        <v>2</v>
      </c>
      <c r="F18" s="24">
        <v>400</v>
      </c>
      <c r="G18" s="24">
        <v>0</v>
      </c>
      <c r="H18" s="24">
        <v>0</v>
      </c>
      <c r="I18" s="24">
        <v>6</v>
      </c>
      <c r="J18" s="24">
        <v>1086</v>
      </c>
      <c r="K18" s="24">
        <v>0</v>
      </c>
      <c r="L18" s="24">
        <v>0</v>
      </c>
      <c r="M18" s="24">
        <v>1</v>
      </c>
      <c r="N18" s="24">
        <v>80</v>
      </c>
      <c r="O18" s="24">
        <v>29</v>
      </c>
      <c r="P18" s="24">
        <v>5674</v>
      </c>
      <c r="Q18" s="24">
        <v>83</v>
      </c>
      <c r="R18" s="24">
        <v>12534</v>
      </c>
      <c r="S18" s="24">
        <v>0</v>
      </c>
      <c r="T18" s="24">
        <v>0</v>
      </c>
      <c r="U18" s="24">
        <v>46</v>
      </c>
      <c r="V18" s="24">
        <v>8340</v>
      </c>
      <c r="W18" s="140" t="s">
        <v>67</v>
      </c>
      <c r="X18" s="141"/>
      <c r="Y18" s="24">
        <v>3</v>
      </c>
      <c r="Z18" s="24">
        <v>670</v>
      </c>
      <c r="AA18" s="24">
        <v>0</v>
      </c>
      <c r="AB18" s="24">
        <v>0</v>
      </c>
      <c r="AC18" s="24">
        <v>2</v>
      </c>
      <c r="AD18" s="24">
        <v>230</v>
      </c>
      <c r="AE18" s="24">
        <v>5</v>
      </c>
      <c r="AF18" s="24">
        <v>500</v>
      </c>
      <c r="AG18" s="24">
        <v>6</v>
      </c>
      <c r="AH18" s="24">
        <v>1280</v>
      </c>
      <c r="AI18" s="24">
        <v>0</v>
      </c>
      <c r="AJ18" s="24">
        <v>0</v>
      </c>
      <c r="AK18" s="24">
        <v>2</v>
      </c>
      <c r="AL18" s="24">
        <v>250</v>
      </c>
      <c r="AM18" s="24">
        <v>0</v>
      </c>
      <c r="AN18" s="24">
        <v>0</v>
      </c>
      <c r="AO18" s="24">
        <v>4</v>
      </c>
      <c r="AP18" s="24">
        <v>550</v>
      </c>
      <c r="AQ18" s="24">
        <v>15</v>
      </c>
      <c r="AR18" s="24">
        <v>2245</v>
      </c>
      <c r="AS18" s="61"/>
      <c r="AT18" s="61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</row>
    <row r="19" spans="1:60" ht="24" customHeight="1">
      <c r="A19" s="140" t="s">
        <v>68</v>
      </c>
      <c r="B19" s="141"/>
      <c r="C19" s="24">
        <v>157</v>
      </c>
      <c r="D19" s="24">
        <v>19778</v>
      </c>
      <c r="E19" s="24">
        <v>1</v>
      </c>
      <c r="F19" s="24">
        <v>200</v>
      </c>
      <c r="G19" s="24">
        <v>1</v>
      </c>
      <c r="H19" s="24">
        <v>200</v>
      </c>
      <c r="I19" s="24">
        <v>3</v>
      </c>
      <c r="J19" s="24">
        <v>600</v>
      </c>
      <c r="K19" s="24">
        <v>0</v>
      </c>
      <c r="L19" s="24">
        <v>0</v>
      </c>
      <c r="M19" s="24">
        <v>0</v>
      </c>
      <c r="N19" s="24">
        <v>0</v>
      </c>
      <c r="O19" s="24">
        <v>21</v>
      </c>
      <c r="P19" s="24">
        <v>3925</v>
      </c>
      <c r="Q19" s="24">
        <v>80</v>
      </c>
      <c r="R19" s="24">
        <v>9482</v>
      </c>
      <c r="S19" s="24">
        <v>0</v>
      </c>
      <c r="T19" s="24">
        <v>0</v>
      </c>
      <c r="U19" s="24">
        <v>19</v>
      </c>
      <c r="V19" s="24">
        <v>1592</v>
      </c>
      <c r="W19" s="140" t="s">
        <v>68</v>
      </c>
      <c r="X19" s="141"/>
      <c r="Y19" s="24">
        <v>1</v>
      </c>
      <c r="Z19" s="24">
        <v>8</v>
      </c>
      <c r="AA19" s="24">
        <v>0</v>
      </c>
      <c r="AB19" s="24">
        <v>0</v>
      </c>
      <c r="AC19" s="24">
        <v>4</v>
      </c>
      <c r="AD19" s="24">
        <v>789</v>
      </c>
      <c r="AE19" s="24">
        <v>2</v>
      </c>
      <c r="AF19" s="24">
        <v>250</v>
      </c>
      <c r="AG19" s="24">
        <v>9</v>
      </c>
      <c r="AH19" s="24">
        <v>806</v>
      </c>
      <c r="AI19" s="24">
        <v>0</v>
      </c>
      <c r="AJ19" s="24">
        <v>0</v>
      </c>
      <c r="AK19" s="24">
        <v>2</v>
      </c>
      <c r="AL19" s="24">
        <v>205</v>
      </c>
      <c r="AM19" s="24">
        <v>0</v>
      </c>
      <c r="AN19" s="24">
        <v>0</v>
      </c>
      <c r="AO19" s="24">
        <v>5</v>
      </c>
      <c r="AP19" s="24">
        <v>528</v>
      </c>
      <c r="AQ19" s="24">
        <v>9</v>
      </c>
      <c r="AR19" s="24">
        <v>1193</v>
      </c>
      <c r="AS19" s="61"/>
      <c r="AT19" s="61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</row>
    <row r="20" spans="1:60" ht="24" customHeight="1">
      <c r="A20" s="140" t="s">
        <v>69</v>
      </c>
      <c r="B20" s="141"/>
      <c r="C20" s="24">
        <v>355</v>
      </c>
      <c r="D20" s="24">
        <v>59388</v>
      </c>
      <c r="E20" s="24">
        <v>9</v>
      </c>
      <c r="F20" s="24">
        <v>1505</v>
      </c>
      <c r="G20" s="24">
        <v>0</v>
      </c>
      <c r="H20" s="24">
        <v>0</v>
      </c>
      <c r="I20" s="24">
        <v>24</v>
      </c>
      <c r="J20" s="24">
        <v>8840</v>
      </c>
      <c r="K20" s="24">
        <v>2</v>
      </c>
      <c r="L20" s="24">
        <v>440</v>
      </c>
      <c r="M20" s="24">
        <v>3</v>
      </c>
      <c r="N20" s="24">
        <v>490</v>
      </c>
      <c r="O20" s="24">
        <v>50</v>
      </c>
      <c r="P20" s="24">
        <v>8758</v>
      </c>
      <c r="Q20" s="24">
        <v>175</v>
      </c>
      <c r="R20" s="24">
        <v>23930</v>
      </c>
      <c r="S20" s="24">
        <v>2</v>
      </c>
      <c r="T20" s="24">
        <v>3000</v>
      </c>
      <c r="U20" s="24">
        <v>46</v>
      </c>
      <c r="V20" s="24">
        <v>6697</v>
      </c>
      <c r="W20" s="140" t="s">
        <v>69</v>
      </c>
      <c r="X20" s="141"/>
      <c r="Y20" s="24">
        <v>2</v>
      </c>
      <c r="Z20" s="24">
        <v>1000</v>
      </c>
      <c r="AA20" s="24">
        <v>0</v>
      </c>
      <c r="AB20" s="24">
        <v>0</v>
      </c>
      <c r="AC20" s="24">
        <v>0</v>
      </c>
      <c r="AD20" s="24">
        <v>0</v>
      </c>
      <c r="AE20" s="24">
        <v>4</v>
      </c>
      <c r="AF20" s="24">
        <v>272</v>
      </c>
      <c r="AG20" s="24">
        <v>8</v>
      </c>
      <c r="AH20" s="24">
        <v>1040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5</v>
      </c>
      <c r="AP20" s="24">
        <v>805</v>
      </c>
      <c r="AQ20" s="24">
        <v>25</v>
      </c>
      <c r="AR20" s="24">
        <v>2611</v>
      </c>
      <c r="AS20" s="61"/>
      <c r="AT20" s="61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</row>
    <row r="21" spans="1:60" ht="24" customHeight="1">
      <c r="A21" s="140" t="s">
        <v>70</v>
      </c>
      <c r="B21" s="141"/>
      <c r="C21" s="24">
        <v>291</v>
      </c>
      <c r="D21" s="24">
        <v>34243</v>
      </c>
      <c r="E21" s="24">
        <v>4</v>
      </c>
      <c r="F21" s="24">
        <v>550</v>
      </c>
      <c r="G21" s="24">
        <v>2</v>
      </c>
      <c r="H21" s="24">
        <v>400</v>
      </c>
      <c r="I21" s="24">
        <v>10</v>
      </c>
      <c r="J21" s="24">
        <v>1716</v>
      </c>
      <c r="K21" s="24">
        <v>0</v>
      </c>
      <c r="L21" s="24">
        <v>0</v>
      </c>
      <c r="M21" s="24">
        <v>1</v>
      </c>
      <c r="N21" s="24">
        <v>200</v>
      </c>
      <c r="O21" s="24">
        <v>14</v>
      </c>
      <c r="P21" s="24">
        <v>3738</v>
      </c>
      <c r="Q21" s="24">
        <v>127</v>
      </c>
      <c r="R21" s="24">
        <v>16957</v>
      </c>
      <c r="S21" s="24">
        <v>1</v>
      </c>
      <c r="T21" s="24">
        <v>3</v>
      </c>
      <c r="U21" s="24">
        <v>94</v>
      </c>
      <c r="V21" s="24">
        <v>7295</v>
      </c>
      <c r="W21" s="140" t="s">
        <v>70</v>
      </c>
      <c r="X21" s="141"/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3</v>
      </c>
      <c r="AF21" s="24">
        <v>153</v>
      </c>
      <c r="AG21" s="24">
        <v>9</v>
      </c>
      <c r="AH21" s="24">
        <v>1632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11</v>
      </c>
      <c r="AP21" s="24">
        <v>660</v>
      </c>
      <c r="AQ21" s="24">
        <v>15</v>
      </c>
      <c r="AR21" s="24">
        <v>939</v>
      </c>
      <c r="AS21" s="61"/>
      <c r="AT21" s="61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</row>
    <row r="22" spans="1:60" ht="24" customHeight="1">
      <c r="A22" s="140" t="s">
        <v>71</v>
      </c>
      <c r="B22" s="141"/>
      <c r="C22" s="24">
        <v>197</v>
      </c>
      <c r="D22" s="24">
        <v>37009</v>
      </c>
      <c r="E22" s="24">
        <v>15</v>
      </c>
      <c r="F22" s="24">
        <v>3075</v>
      </c>
      <c r="G22" s="24">
        <v>1</v>
      </c>
      <c r="H22" s="24">
        <v>200</v>
      </c>
      <c r="I22" s="24">
        <v>6</v>
      </c>
      <c r="J22" s="24">
        <v>2489</v>
      </c>
      <c r="K22" s="24">
        <v>1</v>
      </c>
      <c r="L22" s="24">
        <v>300</v>
      </c>
      <c r="M22" s="24">
        <v>2</v>
      </c>
      <c r="N22" s="24">
        <v>700</v>
      </c>
      <c r="O22" s="24">
        <v>32</v>
      </c>
      <c r="P22" s="24">
        <v>12130</v>
      </c>
      <c r="Q22" s="24">
        <v>92</v>
      </c>
      <c r="R22" s="24">
        <v>12689</v>
      </c>
      <c r="S22" s="24">
        <v>0</v>
      </c>
      <c r="T22" s="24">
        <v>0</v>
      </c>
      <c r="U22" s="24">
        <v>20</v>
      </c>
      <c r="V22" s="24">
        <v>2015</v>
      </c>
      <c r="W22" s="140" t="s">
        <v>71</v>
      </c>
      <c r="X22" s="141"/>
      <c r="Y22" s="24">
        <v>1</v>
      </c>
      <c r="Z22" s="24">
        <v>50</v>
      </c>
      <c r="AA22" s="24">
        <v>0</v>
      </c>
      <c r="AB22" s="24">
        <v>0</v>
      </c>
      <c r="AC22" s="24">
        <v>1</v>
      </c>
      <c r="AD22" s="24">
        <v>200</v>
      </c>
      <c r="AE22" s="24">
        <v>3</v>
      </c>
      <c r="AF22" s="24">
        <v>500</v>
      </c>
      <c r="AG22" s="24">
        <v>7</v>
      </c>
      <c r="AH22" s="24">
        <v>825</v>
      </c>
      <c r="AI22" s="24">
        <v>0</v>
      </c>
      <c r="AJ22" s="24">
        <v>0</v>
      </c>
      <c r="AK22" s="24">
        <v>2</v>
      </c>
      <c r="AL22" s="24">
        <v>80</v>
      </c>
      <c r="AM22" s="24">
        <v>0</v>
      </c>
      <c r="AN22" s="24">
        <v>0</v>
      </c>
      <c r="AO22" s="24">
        <v>8</v>
      </c>
      <c r="AP22" s="24">
        <v>973</v>
      </c>
      <c r="AQ22" s="24">
        <v>6</v>
      </c>
      <c r="AR22" s="24">
        <v>783</v>
      </c>
      <c r="AS22" s="61"/>
      <c r="AT22" s="61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</row>
    <row r="23" spans="1:60" ht="24" customHeight="1">
      <c r="A23" s="140" t="s">
        <v>72</v>
      </c>
      <c r="B23" s="141"/>
      <c r="C23" s="24">
        <v>108</v>
      </c>
      <c r="D23" s="24">
        <v>13981</v>
      </c>
      <c r="E23" s="24">
        <v>2</v>
      </c>
      <c r="F23" s="24">
        <v>300</v>
      </c>
      <c r="G23" s="24">
        <v>0</v>
      </c>
      <c r="H23" s="24">
        <v>0</v>
      </c>
      <c r="I23" s="24">
        <v>2</v>
      </c>
      <c r="J23" s="24">
        <v>510</v>
      </c>
      <c r="K23" s="24">
        <v>1</v>
      </c>
      <c r="L23" s="24">
        <v>200</v>
      </c>
      <c r="M23" s="24">
        <v>2</v>
      </c>
      <c r="N23" s="24">
        <v>225</v>
      </c>
      <c r="O23" s="24">
        <v>10</v>
      </c>
      <c r="P23" s="24">
        <v>2310</v>
      </c>
      <c r="Q23" s="24">
        <v>53</v>
      </c>
      <c r="R23" s="24">
        <v>6186</v>
      </c>
      <c r="S23" s="24">
        <v>0</v>
      </c>
      <c r="T23" s="24">
        <v>0</v>
      </c>
      <c r="U23" s="24">
        <v>15</v>
      </c>
      <c r="V23" s="24">
        <v>1443</v>
      </c>
      <c r="W23" s="140" t="s">
        <v>72</v>
      </c>
      <c r="X23" s="141"/>
      <c r="Y23" s="24">
        <v>0</v>
      </c>
      <c r="Z23" s="24">
        <v>0</v>
      </c>
      <c r="AA23" s="24">
        <v>0</v>
      </c>
      <c r="AB23" s="24">
        <v>0</v>
      </c>
      <c r="AC23" s="24">
        <v>1</v>
      </c>
      <c r="AD23" s="24">
        <v>50</v>
      </c>
      <c r="AE23" s="24">
        <v>2</v>
      </c>
      <c r="AF23" s="24">
        <v>203</v>
      </c>
      <c r="AG23" s="24">
        <v>4</v>
      </c>
      <c r="AH23" s="24">
        <v>453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6</v>
      </c>
      <c r="AP23" s="24">
        <v>465</v>
      </c>
      <c r="AQ23" s="24">
        <v>10</v>
      </c>
      <c r="AR23" s="24">
        <v>1636</v>
      </c>
      <c r="AS23" s="61"/>
      <c r="AT23" s="61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</row>
    <row r="24" spans="1:60" ht="24" customHeight="1">
      <c r="A24" s="140" t="s">
        <v>73</v>
      </c>
      <c r="B24" s="141"/>
      <c r="C24" s="24">
        <v>269</v>
      </c>
      <c r="D24" s="24">
        <v>38686</v>
      </c>
      <c r="E24" s="24">
        <v>15</v>
      </c>
      <c r="F24" s="24">
        <v>1260</v>
      </c>
      <c r="G24" s="24">
        <v>1</v>
      </c>
      <c r="H24" s="24">
        <v>1000</v>
      </c>
      <c r="I24" s="24">
        <v>8</v>
      </c>
      <c r="J24" s="24">
        <v>600</v>
      </c>
      <c r="K24" s="24">
        <v>1</v>
      </c>
      <c r="L24" s="24">
        <v>2000</v>
      </c>
      <c r="M24" s="24">
        <v>2</v>
      </c>
      <c r="N24" s="24">
        <v>400</v>
      </c>
      <c r="O24" s="24">
        <v>45</v>
      </c>
      <c r="P24" s="24">
        <v>11000</v>
      </c>
      <c r="Q24" s="24">
        <v>105</v>
      </c>
      <c r="R24" s="24">
        <v>10201</v>
      </c>
      <c r="S24" s="24">
        <v>0</v>
      </c>
      <c r="T24" s="24">
        <v>0</v>
      </c>
      <c r="U24" s="24">
        <v>37</v>
      </c>
      <c r="V24" s="24">
        <v>3627</v>
      </c>
      <c r="W24" s="140" t="s">
        <v>73</v>
      </c>
      <c r="X24" s="141"/>
      <c r="Y24" s="24">
        <v>3</v>
      </c>
      <c r="Z24" s="24">
        <v>500</v>
      </c>
      <c r="AA24" s="24">
        <v>0</v>
      </c>
      <c r="AB24" s="24">
        <v>0</v>
      </c>
      <c r="AC24" s="24">
        <v>2</v>
      </c>
      <c r="AD24" s="24">
        <v>448</v>
      </c>
      <c r="AE24" s="24">
        <v>4</v>
      </c>
      <c r="AF24" s="24">
        <v>740</v>
      </c>
      <c r="AG24" s="24">
        <v>16</v>
      </c>
      <c r="AH24" s="24">
        <v>3698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15</v>
      </c>
      <c r="AP24" s="24">
        <v>1262</v>
      </c>
      <c r="AQ24" s="24">
        <v>15</v>
      </c>
      <c r="AR24" s="24">
        <v>1950</v>
      </c>
      <c r="AS24" s="61"/>
      <c r="AT24" s="61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</row>
    <row r="25" spans="1:60" ht="24" customHeight="1">
      <c r="A25" s="140" t="s">
        <v>6</v>
      </c>
      <c r="B25" s="141"/>
      <c r="C25" s="24">
        <v>80</v>
      </c>
      <c r="D25" s="24">
        <v>13192</v>
      </c>
      <c r="E25" s="24">
        <v>2</v>
      </c>
      <c r="F25" s="24">
        <v>400</v>
      </c>
      <c r="G25" s="24">
        <v>0</v>
      </c>
      <c r="H25" s="24">
        <v>0</v>
      </c>
      <c r="I25" s="24">
        <v>4</v>
      </c>
      <c r="J25" s="24">
        <v>595</v>
      </c>
      <c r="K25" s="24">
        <v>0</v>
      </c>
      <c r="L25" s="24">
        <v>0</v>
      </c>
      <c r="M25" s="24">
        <v>1</v>
      </c>
      <c r="N25" s="24">
        <v>200</v>
      </c>
      <c r="O25" s="24">
        <v>9</v>
      </c>
      <c r="P25" s="24">
        <v>3020</v>
      </c>
      <c r="Q25" s="24">
        <v>21</v>
      </c>
      <c r="R25" s="24">
        <v>2585</v>
      </c>
      <c r="S25" s="24">
        <v>0</v>
      </c>
      <c r="T25" s="24">
        <v>0</v>
      </c>
      <c r="U25" s="24">
        <v>21</v>
      </c>
      <c r="V25" s="24">
        <v>2671</v>
      </c>
      <c r="W25" s="140" t="s">
        <v>6</v>
      </c>
      <c r="X25" s="141"/>
      <c r="Y25" s="24">
        <v>1</v>
      </c>
      <c r="Z25" s="24">
        <v>240</v>
      </c>
      <c r="AA25" s="24">
        <v>0</v>
      </c>
      <c r="AB25" s="24">
        <v>0</v>
      </c>
      <c r="AC25" s="24">
        <v>1</v>
      </c>
      <c r="AD25" s="24">
        <v>200</v>
      </c>
      <c r="AE25" s="24">
        <v>1</v>
      </c>
      <c r="AF25" s="24">
        <v>200</v>
      </c>
      <c r="AG25" s="24">
        <v>5</v>
      </c>
      <c r="AH25" s="24">
        <v>1115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4</v>
      </c>
      <c r="AP25" s="24">
        <v>603</v>
      </c>
      <c r="AQ25" s="24">
        <v>10</v>
      </c>
      <c r="AR25" s="24">
        <v>1363</v>
      </c>
      <c r="AS25" s="61"/>
      <c r="AT25" s="61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</row>
    <row r="26" spans="1:60" ht="24" customHeight="1">
      <c r="A26" s="140" t="s">
        <v>74</v>
      </c>
      <c r="B26" s="141"/>
      <c r="C26" s="24">
        <v>132</v>
      </c>
      <c r="D26" s="24">
        <v>25279</v>
      </c>
      <c r="E26" s="24">
        <v>4</v>
      </c>
      <c r="F26" s="24">
        <v>600</v>
      </c>
      <c r="G26" s="24">
        <v>0</v>
      </c>
      <c r="H26" s="24">
        <v>0</v>
      </c>
      <c r="I26" s="24">
        <v>2</v>
      </c>
      <c r="J26" s="24">
        <v>400</v>
      </c>
      <c r="K26" s="24">
        <v>0</v>
      </c>
      <c r="L26" s="24">
        <v>0</v>
      </c>
      <c r="M26" s="24">
        <v>0</v>
      </c>
      <c r="N26" s="24">
        <v>0</v>
      </c>
      <c r="O26" s="24">
        <v>29</v>
      </c>
      <c r="P26" s="24">
        <v>12698</v>
      </c>
      <c r="Q26" s="24">
        <v>42</v>
      </c>
      <c r="R26" s="24">
        <v>4708</v>
      </c>
      <c r="S26" s="24">
        <v>0</v>
      </c>
      <c r="T26" s="24">
        <v>0</v>
      </c>
      <c r="U26" s="24">
        <v>30</v>
      </c>
      <c r="V26" s="24">
        <v>3505</v>
      </c>
      <c r="W26" s="140" t="s">
        <v>74</v>
      </c>
      <c r="X26" s="141"/>
      <c r="Y26" s="24">
        <v>1</v>
      </c>
      <c r="Z26" s="24">
        <v>200</v>
      </c>
      <c r="AA26" s="24">
        <v>0</v>
      </c>
      <c r="AB26" s="24">
        <v>0</v>
      </c>
      <c r="AC26" s="24">
        <v>1</v>
      </c>
      <c r="AD26" s="24">
        <v>200</v>
      </c>
      <c r="AE26" s="24">
        <v>3</v>
      </c>
      <c r="AF26" s="24">
        <v>590</v>
      </c>
      <c r="AG26" s="24">
        <v>5</v>
      </c>
      <c r="AH26" s="24">
        <v>840</v>
      </c>
      <c r="AI26" s="24">
        <v>0</v>
      </c>
      <c r="AJ26" s="24">
        <v>0</v>
      </c>
      <c r="AK26" s="24">
        <v>2</v>
      </c>
      <c r="AL26" s="24">
        <v>300</v>
      </c>
      <c r="AM26" s="24">
        <v>0</v>
      </c>
      <c r="AN26" s="24">
        <v>0</v>
      </c>
      <c r="AO26" s="24">
        <v>7</v>
      </c>
      <c r="AP26" s="24">
        <v>580</v>
      </c>
      <c r="AQ26" s="24">
        <v>6</v>
      </c>
      <c r="AR26" s="24">
        <v>658</v>
      </c>
      <c r="AS26" s="61"/>
      <c r="AT26" s="61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</row>
    <row r="27" spans="1:60" ht="24" customHeight="1">
      <c r="A27" s="140" t="s">
        <v>75</v>
      </c>
      <c r="B27" s="141"/>
      <c r="C27" s="24">
        <v>51</v>
      </c>
      <c r="D27" s="24">
        <v>6282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4</v>
      </c>
      <c r="P27" s="24">
        <v>1580</v>
      </c>
      <c r="Q27" s="24">
        <v>18</v>
      </c>
      <c r="R27" s="24">
        <v>1645</v>
      </c>
      <c r="S27" s="24">
        <v>0</v>
      </c>
      <c r="T27" s="24">
        <v>0</v>
      </c>
      <c r="U27" s="24">
        <v>12</v>
      </c>
      <c r="V27" s="24">
        <v>1096</v>
      </c>
      <c r="W27" s="140" t="s">
        <v>75</v>
      </c>
      <c r="X27" s="141"/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4</v>
      </c>
      <c r="AH27" s="24">
        <v>555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11</v>
      </c>
      <c r="AP27" s="24">
        <v>1156</v>
      </c>
      <c r="AQ27" s="24">
        <v>2</v>
      </c>
      <c r="AR27" s="24">
        <v>250</v>
      </c>
      <c r="AS27" s="61"/>
      <c r="AT27" s="61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</row>
    <row r="28" spans="1:60" ht="24" customHeight="1">
      <c r="A28" s="140" t="s">
        <v>76</v>
      </c>
      <c r="B28" s="141"/>
      <c r="C28" s="24">
        <v>114</v>
      </c>
      <c r="D28" s="24">
        <v>16208</v>
      </c>
      <c r="E28" s="24">
        <v>0</v>
      </c>
      <c r="F28" s="24">
        <v>0</v>
      </c>
      <c r="G28" s="24">
        <v>0</v>
      </c>
      <c r="H28" s="24">
        <v>0</v>
      </c>
      <c r="I28" s="24">
        <v>2</v>
      </c>
      <c r="J28" s="24">
        <v>230</v>
      </c>
      <c r="K28" s="24">
        <v>0</v>
      </c>
      <c r="L28" s="24">
        <v>0</v>
      </c>
      <c r="M28" s="24">
        <v>0</v>
      </c>
      <c r="N28" s="24">
        <v>0</v>
      </c>
      <c r="O28" s="24">
        <v>26</v>
      </c>
      <c r="P28" s="24">
        <v>5168</v>
      </c>
      <c r="Q28" s="24">
        <v>54</v>
      </c>
      <c r="R28" s="24">
        <v>6987</v>
      </c>
      <c r="S28" s="24">
        <v>0</v>
      </c>
      <c r="T28" s="24">
        <v>0</v>
      </c>
      <c r="U28" s="24">
        <v>12</v>
      </c>
      <c r="V28" s="24">
        <v>1013</v>
      </c>
      <c r="W28" s="140" t="s">
        <v>76</v>
      </c>
      <c r="X28" s="141"/>
      <c r="Y28" s="24">
        <v>2</v>
      </c>
      <c r="Z28" s="24">
        <v>400</v>
      </c>
      <c r="AA28" s="24">
        <v>0</v>
      </c>
      <c r="AB28" s="24">
        <v>0</v>
      </c>
      <c r="AC28" s="24">
        <v>1</v>
      </c>
      <c r="AD28" s="24">
        <v>200</v>
      </c>
      <c r="AE28" s="24">
        <v>3</v>
      </c>
      <c r="AF28" s="24">
        <v>500</v>
      </c>
      <c r="AG28" s="24">
        <v>3</v>
      </c>
      <c r="AH28" s="24">
        <v>600</v>
      </c>
      <c r="AI28" s="24">
        <v>0</v>
      </c>
      <c r="AJ28" s="24">
        <v>0</v>
      </c>
      <c r="AK28" s="24">
        <v>2</v>
      </c>
      <c r="AL28" s="24">
        <v>150</v>
      </c>
      <c r="AM28" s="24">
        <v>0</v>
      </c>
      <c r="AN28" s="24">
        <v>0</v>
      </c>
      <c r="AO28" s="24">
        <v>1</v>
      </c>
      <c r="AP28" s="24">
        <v>100</v>
      </c>
      <c r="AQ28" s="24">
        <v>8</v>
      </c>
      <c r="AR28" s="24">
        <v>860</v>
      </c>
      <c r="AS28" s="61"/>
      <c r="AT28" s="61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</row>
    <row r="29" spans="1:60" ht="24" customHeight="1">
      <c r="A29" s="140" t="s">
        <v>77</v>
      </c>
      <c r="B29" s="141"/>
      <c r="C29" s="24">
        <v>159</v>
      </c>
      <c r="D29" s="24">
        <v>20597</v>
      </c>
      <c r="E29" s="24">
        <v>0</v>
      </c>
      <c r="F29" s="24">
        <v>0</v>
      </c>
      <c r="G29" s="24">
        <v>0</v>
      </c>
      <c r="H29" s="24">
        <v>0</v>
      </c>
      <c r="I29" s="24">
        <v>4</v>
      </c>
      <c r="J29" s="24">
        <v>900</v>
      </c>
      <c r="K29" s="24">
        <v>0</v>
      </c>
      <c r="L29" s="24">
        <v>0</v>
      </c>
      <c r="M29" s="24">
        <v>0</v>
      </c>
      <c r="N29" s="24">
        <v>0</v>
      </c>
      <c r="O29" s="24">
        <v>15</v>
      </c>
      <c r="P29" s="24">
        <v>3827</v>
      </c>
      <c r="Q29" s="24">
        <v>71</v>
      </c>
      <c r="R29" s="24">
        <v>9646</v>
      </c>
      <c r="S29" s="24">
        <v>0</v>
      </c>
      <c r="T29" s="24">
        <v>0</v>
      </c>
      <c r="U29" s="24">
        <v>45</v>
      </c>
      <c r="V29" s="24">
        <v>3509</v>
      </c>
      <c r="W29" s="140" t="s">
        <v>77</v>
      </c>
      <c r="X29" s="141"/>
      <c r="Y29" s="24">
        <v>1</v>
      </c>
      <c r="Z29" s="24">
        <v>200</v>
      </c>
      <c r="AA29" s="24">
        <v>0</v>
      </c>
      <c r="AB29" s="24">
        <v>0</v>
      </c>
      <c r="AC29" s="24">
        <v>1</v>
      </c>
      <c r="AD29" s="24">
        <v>50</v>
      </c>
      <c r="AE29" s="24">
        <v>2</v>
      </c>
      <c r="AF29" s="24">
        <v>600</v>
      </c>
      <c r="AG29" s="24">
        <v>3</v>
      </c>
      <c r="AH29" s="24">
        <v>410</v>
      </c>
      <c r="AI29" s="24">
        <v>0</v>
      </c>
      <c r="AJ29" s="24">
        <v>0</v>
      </c>
      <c r="AK29" s="24">
        <v>1</v>
      </c>
      <c r="AL29" s="24">
        <v>5</v>
      </c>
      <c r="AM29" s="24">
        <v>0</v>
      </c>
      <c r="AN29" s="24">
        <v>0</v>
      </c>
      <c r="AO29" s="24">
        <v>2</v>
      </c>
      <c r="AP29" s="24">
        <v>205</v>
      </c>
      <c r="AQ29" s="24">
        <v>14</v>
      </c>
      <c r="AR29" s="24">
        <v>1245</v>
      </c>
      <c r="AS29" s="61"/>
      <c r="AT29" s="61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</row>
    <row r="30" spans="1:60" ht="24" customHeight="1">
      <c r="A30" s="140" t="s">
        <v>78</v>
      </c>
      <c r="B30" s="141"/>
      <c r="C30" s="24">
        <v>100</v>
      </c>
      <c r="D30" s="24">
        <v>19666</v>
      </c>
      <c r="E30" s="24">
        <v>0</v>
      </c>
      <c r="F30" s="24">
        <v>0</v>
      </c>
      <c r="G30" s="24">
        <v>0</v>
      </c>
      <c r="H30" s="24">
        <v>0</v>
      </c>
      <c r="I30" s="24">
        <v>2</v>
      </c>
      <c r="J30" s="24">
        <v>400</v>
      </c>
      <c r="K30" s="24">
        <v>0</v>
      </c>
      <c r="L30" s="24">
        <v>0</v>
      </c>
      <c r="M30" s="24">
        <v>1</v>
      </c>
      <c r="N30" s="24">
        <v>200</v>
      </c>
      <c r="O30" s="24">
        <v>7</v>
      </c>
      <c r="P30" s="24">
        <v>2333</v>
      </c>
      <c r="Q30" s="24">
        <v>52</v>
      </c>
      <c r="R30" s="24">
        <v>8913</v>
      </c>
      <c r="S30" s="24">
        <v>0</v>
      </c>
      <c r="T30" s="24">
        <v>0</v>
      </c>
      <c r="U30" s="24">
        <v>15</v>
      </c>
      <c r="V30" s="24">
        <v>1538</v>
      </c>
      <c r="W30" s="140" t="s">
        <v>78</v>
      </c>
      <c r="X30" s="141"/>
      <c r="Y30" s="24">
        <v>2</v>
      </c>
      <c r="Z30" s="24">
        <v>300</v>
      </c>
      <c r="AA30" s="24">
        <v>0</v>
      </c>
      <c r="AB30" s="24">
        <v>0</v>
      </c>
      <c r="AC30" s="24">
        <v>1</v>
      </c>
      <c r="AD30" s="24">
        <v>200</v>
      </c>
      <c r="AE30" s="24">
        <v>3</v>
      </c>
      <c r="AF30" s="24">
        <v>3300</v>
      </c>
      <c r="AG30" s="24">
        <v>3</v>
      </c>
      <c r="AH30" s="24">
        <v>315</v>
      </c>
      <c r="AI30" s="24">
        <v>0</v>
      </c>
      <c r="AJ30" s="24">
        <v>0</v>
      </c>
      <c r="AK30" s="24">
        <v>1</v>
      </c>
      <c r="AL30" s="24">
        <v>800</v>
      </c>
      <c r="AM30" s="24">
        <v>0</v>
      </c>
      <c r="AN30" s="24">
        <v>0</v>
      </c>
      <c r="AO30" s="24">
        <v>5</v>
      </c>
      <c r="AP30" s="24">
        <v>663</v>
      </c>
      <c r="AQ30" s="24">
        <v>8</v>
      </c>
      <c r="AR30" s="24">
        <v>704</v>
      </c>
      <c r="AS30" s="61"/>
      <c r="AT30" s="61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</row>
    <row r="31" spans="1:60" ht="24" customHeight="1">
      <c r="A31" s="140" t="s">
        <v>79</v>
      </c>
      <c r="B31" s="141"/>
      <c r="C31" s="24">
        <v>41</v>
      </c>
      <c r="D31" s="24">
        <v>5257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1</v>
      </c>
      <c r="N31" s="24">
        <v>200</v>
      </c>
      <c r="O31" s="24">
        <v>2</v>
      </c>
      <c r="P31" s="24">
        <v>1200</v>
      </c>
      <c r="Q31" s="24">
        <v>22</v>
      </c>
      <c r="R31" s="24">
        <v>2057</v>
      </c>
      <c r="S31" s="24">
        <v>1</v>
      </c>
      <c r="T31" s="24">
        <v>200</v>
      </c>
      <c r="U31" s="24">
        <v>6</v>
      </c>
      <c r="V31" s="24">
        <v>550</v>
      </c>
      <c r="W31" s="140" t="s">
        <v>79</v>
      </c>
      <c r="X31" s="141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2</v>
      </c>
      <c r="AH31" s="24">
        <v>450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2</v>
      </c>
      <c r="AP31" s="24">
        <v>300</v>
      </c>
      <c r="AQ31" s="24">
        <v>5</v>
      </c>
      <c r="AR31" s="24">
        <v>300</v>
      </c>
      <c r="AS31" s="61"/>
      <c r="AT31" s="61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</row>
    <row r="32" spans="1:60" ht="24" customHeight="1">
      <c r="A32" s="140" t="s">
        <v>80</v>
      </c>
      <c r="B32" s="141"/>
      <c r="C32" s="24">
        <v>34</v>
      </c>
      <c r="D32" s="24">
        <v>4347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2</v>
      </c>
      <c r="P32" s="24">
        <v>1200</v>
      </c>
      <c r="Q32" s="24">
        <v>19</v>
      </c>
      <c r="R32" s="24">
        <v>1947</v>
      </c>
      <c r="S32" s="24">
        <v>0</v>
      </c>
      <c r="T32" s="24">
        <v>0</v>
      </c>
      <c r="U32" s="24">
        <v>6</v>
      </c>
      <c r="V32" s="24">
        <v>550</v>
      </c>
      <c r="W32" s="140" t="s">
        <v>80</v>
      </c>
      <c r="X32" s="141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1</v>
      </c>
      <c r="AH32" s="24">
        <v>250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1</v>
      </c>
      <c r="AP32" s="24">
        <v>100</v>
      </c>
      <c r="AQ32" s="24">
        <v>5</v>
      </c>
      <c r="AR32" s="24">
        <v>300</v>
      </c>
      <c r="AS32" s="61"/>
      <c r="AT32" s="61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</row>
    <row r="33" spans="1:60" ht="24" customHeight="1">
      <c r="A33" s="226" t="s">
        <v>81</v>
      </c>
      <c r="B33" s="227"/>
      <c r="C33" s="123">
        <v>7</v>
      </c>
      <c r="D33" s="124">
        <v>910</v>
      </c>
      <c r="E33" s="124">
        <v>0</v>
      </c>
      <c r="F33" s="124">
        <v>0</v>
      </c>
      <c r="G33" s="124">
        <v>0</v>
      </c>
      <c r="H33" s="124">
        <v>0</v>
      </c>
      <c r="I33" s="124">
        <v>0</v>
      </c>
      <c r="J33" s="124">
        <v>0</v>
      </c>
      <c r="K33" s="124">
        <v>0</v>
      </c>
      <c r="L33" s="124">
        <v>0</v>
      </c>
      <c r="M33" s="124">
        <v>1</v>
      </c>
      <c r="N33" s="124">
        <v>200</v>
      </c>
      <c r="O33" s="124">
        <v>0</v>
      </c>
      <c r="P33" s="124">
        <v>0</v>
      </c>
      <c r="Q33" s="124">
        <v>3</v>
      </c>
      <c r="R33" s="124">
        <v>110</v>
      </c>
      <c r="S33" s="124">
        <v>1</v>
      </c>
      <c r="T33" s="124">
        <v>200</v>
      </c>
      <c r="U33" s="124">
        <v>0</v>
      </c>
      <c r="V33" s="124">
        <v>0</v>
      </c>
      <c r="W33" s="226" t="s">
        <v>81</v>
      </c>
      <c r="X33" s="227"/>
      <c r="Y33" s="123">
        <v>0</v>
      </c>
      <c r="Z33" s="124">
        <v>0</v>
      </c>
      <c r="AA33" s="124">
        <v>0</v>
      </c>
      <c r="AB33" s="124">
        <v>0</v>
      </c>
      <c r="AC33" s="124">
        <v>0</v>
      </c>
      <c r="AD33" s="124">
        <v>0</v>
      </c>
      <c r="AE33" s="124">
        <v>0</v>
      </c>
      <c r="AF33" s="124">
        <v>0</v>
      </c>
      <c r="AG33" s="124">
        <v>1</v>
      </c>
      <c r="AH33" s="124">
        <v>200</v>
      </c>
      <c r="AI33" s="124">
        <v>0</v>
      </c>
      <c r="AJ33" s="124">
        <v>0</v>
      </c>
      <c r="AK33" s="124">
        <v>0</v>
      </c>
      <c r="AL33" s="124">
        <v>0</v>
      </c>
      <c r="AM33" s="124">
        <v>0</v>
      </c>
      <c r="AN33" s="124">
        <v>0</v>
      </c>
      <c r="AO33" s="124">
        <v>1</v>
      </c>
      <c r="AP33" s="124">
        <v>200</v>
      </c>
      <c r="AQ33" s="124">
        <v>0</v>
      </c>
      <c r="AR33" s="124">
        <v>0</v>
      </c>
      <c r="AS33" s="61"/>
      <c r="AT33" s="61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</row>
    <row r="34" spans="1:60" s="19" customFormat="1" ht="20.25" customHeight="1">
      <c r="A34" s="19" t="s">
        <v>108</v>
      </c>
      <c r="F34" s="20" t="s">
        <v>1</v>
      </c>
      <c r="J34" s="20" t="s">
        <v>109</v>
      </c>
      <c r="O34" s="21" t="s">
        <v>110</v>
      </c>
      <c r="V34" s="129" t="str">
        <f>'2492-00-01'!P34</f>
        <v>中華民國112年4月20日編製</v>
      </c>
      <c r="W34" s="19" t="s">
        <v>108</v>
      </c>
      <c r="AB34" s="21" t="s">
        <v>1</v>
      </c>
      <c r="AF34" s="20" t="s">
        <v>109</v>
      </c>
      <c r="AK34" s="21" t="s">
        <v>110</v>
      </c>
      <c r="AO34" s="53"/>
      <c r="AP34" s="53"/>
      <c r="AQ34" s="53"/>
      <c r="AR34" s="129" t="str">
        <f>'2492-00-01'!P34</f>
        <v>中華民國112年4月20日編製</v>
      </c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</row>
    <row r="35" spans="6:60" s="19" customFormat="1" ht="19.5" customHeight="1">
      <c r="F35" s="20"/>
      <c r="J35" s="20" t="s">
        <v>0</v>
      </c>
      <c r="V35" s="22" t="s">
        <v>58</v>
      </c>
      <c r="AB35" s="20"/>
      <c r="AF35" s="20" t="s">
        <v>0</v>
      </c>
      <c r="AO35" s="54"/>
      <c r="AP35" s="54"/>
      <c r="AQ35" s="54"/>
      <c r="AR35" s="22" t="s">
        <v>58</v>
      </c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</row>
    <row r="36" spans="6:60" s="19" customFormat="1" ht="15.75">
      <c r="F36" s="20"/>
      <c r="J36" s="20"/>
      <c r="AB36" s="20"/>
      <c r="AF36" s="20"/>
      <c r="AN36" s="22"/>
      <c r="AO36" s="54"/>
      <c r="AP36" s="54"/>
      <c r="AQ36" s="54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</row>
    <row r="37" spans="1:42" s="77" customFormat="1" ht="16.5">
      <c r="A37" s="76" t="s">
        <v>150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</row>
    <row r="38" spans="1:42" s="77" customFormat="1" ht="16.5">
      <c r="A38" s="76" t="s">
        <v>136</v>
      </c>
      <c r="B38" s="76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</row>
    <row r="39" spans="1:42" s="77" customFormat="1" ht="16.5">
      <c r="A39" s="78" t="s">
        <v>137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</row>
    <row r="40" spans="2:3" ht="15.75">
      <c r="B40" s="89" t="s">
        <v>146</v>
      </c>
      <c r="C40" s="63"/>
    </row>
  </sheetData>
  <sheetProtection/>
  <mergeCells count="85"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A19:B19"/>
    <mergeCell ref="W18:X18"/>
    <mergeCell ref="AI7:AJ7"/>
    <mergeCell ref="S6:T7"/>
    <mergeCell ref="U6:V7"/>
    <mergeCell ref="A6:B8"/>
    <mergeCell ref="C6:D7"/>
    <mergeCell ref="A14:B14"/>
    <mergeCell ref="W12:X12"/>
    <mergeCell ref="A11:B11"/>
    <mergeCell ref="W11:X11"/>
    <mergeCell ref="M6:N6"/>
    <mergeCell ref="I6:J7"/>
    <mergeCell ref="W13:X13"/>
    <mergeCell ref="W9:X9"/>
    <mergeCell ref="K6:L7"/>
    <mergeCell ref="A13:B13"/>
    <mergeCell ref="G5:Q5"/>
    <mergeCell ref="Q6:R7"/>
    <mergeCell ref="AK6:AL7"/>
    <mergeCell ref="A10:B10"/>
    <mergeCell ref="W10:X10"/>
    <mergeCell ref="G6:H7"/>
    <mergeCell ref="AI6:AJ6"/>
    <mergeCell ref="Y6:Z7"/>
    <mergeCell ref="AC6:AD7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W6:X8"/>
    <mergeCell ref="AE7:AF7"/>
    <mergeCell ref="AG6:AH7"/>
    <mergeCell ref="AA6:AB7"/>
    <mergeCell ref="AQ1:AR1"/>
    <mergeCell ref="AQ6:AR7"/>
    <mergeCell ref="AO7:AP7"/>
    <mergeCell ref="AC5:AN5"/>
    <mergeCell ref="AO6:AP6"/>
    <mergeCell ref="AE6:AF6"/>
  </mergeCells>
  <printOptions/>
  <pageMargins left="0.3937007874015748" right="0.1968503937007874" top="0.984251968503937" bottom="0.3937007874015748" header="0" footer="0"/>
  <pageSetup horizontalDpi="600" verticalDpi="600"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view="pageBreakPreview" zoomScale="70" zoomScaleSheetLayoutView="70" zoomScalePageLayoutView="0" workbookViewId="0" topLeftCell="A1">
      <selection activeCell="A5" sqref="A5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6.1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136" t="s">
        <v>139</v>
      </c>
      <c r="B1" s="137"/>
      <c r="C1" s="48"/>
      <c r="D1" s="25"/>
      <c r="M1" s="4"/>
      <c r="N1" s="4"/>
      <c r="O1" s="4"/>
      <c r="P1" s="4"/>
      <c r="Q1" s="4"/>
      <c r="R1" s="4"/>
      <c r="T1" s="1" t="s">
        <v>2</v>
      </c>
      <c r="U1" s="190" t="s">
        <v>141</v>
      </c>
      <c r="V1" s="190"/>
      <c r="W1" s="136" t="s">
        <v>139</v>
      </c>
      <c r="X1" s="4"/>
      <c r="AJ1" s="4"/>
      <c r="AK1" s="4"/>
      <c r="AL1" s="4"/>
      <c r="AM1" s="4"/>
      <c r="AN1" s="4"/>
      <c r="AO1" s="4"/>
      <c r="AP1" s="1" t="s">
        <v>2</v>
      </c>
      <c r="AQ1" s="173" t="s">
        <v>141</v>
      </c>
      <c r="AR1" s="174"/>
    </row>
    <row r="2" spans="1:44" ht="16.5" customHeight="1">
      <c r="A2" s="136" t="s">
        <v>223</v>
      </c>
      <c r="B2" s="138" t="s">
        <v>225</v>
      </c>
      <c r="C2" s="56"/>
      <c r="D2" s="134"/>
      <c r="E2" s="7"/>
      <c r="F2" s="7"/>
      <c r="G2" s="7"/>
      <c r="H2" s="7"/>
      <c r="I2" s="7"/>
      <c r="K2" s="83"/>
      <c r="L2" s="83"/>
      <c r="M2" s="83"/>
      <c r="N2" s="83"/>
      <c r="O2" s="83"/>
      <c r="P2" s="83"/>
      <c r="Q2" s="83"/>
      <c r="R2" s="83"/>
      <c r="S2" s="8"/>
      <c r="T2" s="1" t="s">
        <v>41</v>
      </c>
      <c r="U2" s="191" t="s">
        <v>42</v>
      </c>
      <c r="V2" s="192"/>
      <c r="W2" s="136" t="s">
        <v>223</v>
      </c>
      <c r="X2" s="138" t="s">
        <v>225</v>
      </c>
      <c r="Y2" s="9"/>
      <c r="Z2" s="9"/>
      <c r="AA2" s="9"/>
      <c r="AB2" s="9"/>
      <c r="AC2" s="9"/>
      <c r="AD2" s="9"/>
      <c r="AE2" s="9"/>
      <c r="AF2" s="9"/>
      <c r="AG2" s="9"/>
      <c r="AI2" s="83"/>
      <c r="AJ2" s="83"/>
      <c r="AK2" s="83"/>
      <c r="AL2" s="83"/>
      <c r="AM2" s="83"/>
      <c r="AN2" s="83"/>
      <c r="AO2" s="83"/>
      <c r="AP2" s="1" t="s">
        <v>41</v>
      </c>
      <c r="AQ2" s="171" t="s">
        <v>42</v>
      </c>
      <c r="AR2" s="172"/>
    </row>
    <row r="3" spans="1:44" s="10" customFormat="1" ht="19.5" customHeight="1">
      <c r="A3" s="154" t="s">
        <v>43</v>
      </c>
      <c r="B3" s="23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4" t="s">
        <v>44</v>
      </c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</row>
    <row r="4" spans="1:44" s="10" customFormat="1" ht="19.5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</row>
    <row r="5" spans="1:44" s="13" customFormat="1" ht="19.5" customHeight="1">
      <c r="A5" s="11"/>
      <c r="B5" s="11"/>
      <c r="C5" s="11"/>
      <c r="D5" s="11"/>
      <c r="E5" s="11"/>
      <c r="F5" s="11"/>
      <c r="G5" s="185" t="str">
        <f>'2492-00-02'!K5</f>
        <v>   中華民國 112年3月</v>
      </c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84"/>
      <c r="S5" s="84"/>
      <c r="T5" s="84"/>
      <c r="V5" s="14" t="s">
        <v>131</v>
      </c>
      <c r="W5" s="11"/>
      <c r="X5" s="11"/>
      <c r="Y5" s="84"/>
      <c r="Z5" s="84"/>
      <c r="AA5" s="84"/>
      <c r="AB5" s="84"/>
      <c r="AC5" s="157" t="str">
        <f>'2492-00-02'!K5</f>
        <v>   中華民國 112年3月</v>
      </c>
      <c r="AD5" s="158"/>
      <c r="AE5" s="158"/>
      <c r="AF5" s="158"/>
      <c r="AG5" s="158"/>
      <c r="AH5" s="158"/>
      <c r="AI5" s="158"/>
      <c r="AJ5" s="158"/>
      <c r="AK5" s="3"/>
      <c r="AL5" s="3"/>
      <c r="AM5" s="3"/>
      <c r="AN5" s="3"/>
      <c r="AO5" s="3"/>
      <c r="AP5" s="3"/>
      <c r="AQ5" s="11"/>
      <c r="AR5" s="28" t="s">
        <v>131</v>
      </c>
    </row>
    <row r="6" spans="1:44" ht="16.5" customHeight="1">
      <c r="A6" s="242" t="s">
        <v>45</v>
      </c>
      <c r="B6" s="257"/>
      <c r="C6" s="159" t="s">
        <v>46</v>
      </c>
      <c r="D6" s="160"/>
      <c r="E6" s="167" t="s">
        <v>26</v>
      </c>
      <c r="F6" s="168"/>
      <c r="G6" s="150" t="s">
        <v>11</v>
      </c>
      <c r="H6" s="160"/>
      <c r="I6" s="150" t="s">
        <v>9</v>
      </c>
      <c r="J6" s="160"/>
      <c r="K6" s="167" t="s">
        <v>31</v>
      </c>
      <c r="L6" s="168"/>
      <c r="M6" s="255" t="s">
        <v>47</v>
      </c>
      <c r="N6" s="256"/>
      <c r="O6" s="238" t="s">
        <v>153</v>
      </c>
      <c r="P6" s="239"/>
      <c r="Q6" s="150" t="s">
        <v>12</v>
      </c>
      <c r="R6" s="160"/>
      <c r="S6" s="159" t="s">
        <v>33</v>
      </c>
      <c r="T6" s="160"/>
      <c r="U6" s="150" t="s">
        <v>13</v>
      </c>
      <c r="V6" s="160"/>
      <c r="W6" s="242" t="s">
        <v>45</v>
      </c>
      <c r="X6" s="262"/>
      <c r="Y6" s="248" t="s">
        <v>157</v>
      </c>
      <c r="Z6" s="252"/>
      <c r="AA6" s="150" t="s">
        <v>14</v>
      </c>
      <c r="AB6" s="160"/>
      <c r="AC6" s="150" t="s">
        <v>34</v>
      </c>
      <c r="AD6" s="160"/>
      <c r="AE6" s="150" t="s">
        <v>48</v>
      </c>
      <c r="AF6" s="151"/>
      <c r="AG6" s="167" t="s">
        <v>49</v>
      </c>
      <c r="AH6" s="168"/>
      <c r="AI6" s="150" t="s">
        <v>50</v>
      </c>
      <c r="AJ6" s="151"/>
      <c r="AK6" s="248" t="s">
        <v>160</v>
      </c>
      <c r="AL6" s="249"/>
      <c r="AM6" s="150" t="s">
        <v>51</v>
      </c>
      <c r="AN6" s="151"/>
      <c r="AO6" s="150" t="s">
        <v>52</v>
      </c>
      <c r="AP6" s="151"/>
      <c r="AQ6" s="150" t="s">
        <v>8</v>
      </c>
      <c r="AR6" s="160"/>
    </row>
    <row r="7" spans="1:44" ht="16.5" customHeight="1">
      <c r="A7" s="244"/>
      <c r="B7" s="258"/>
      <c r="C7" s="161"/>
      <c r="D7" s="162"/>
      <c r="E7" s="169"/>
      <c r="F7" s="170"/>
      <c r="G7" s="161"/>
      <c r="H7" s="162"/>
      <c r="I7" s="161"/>
      <c r="J7" s="162"/>
      <c r="K7" s="169"/>
      <c r="L7" s="170"/>
      <c r="M7" s="169" t="s">
        <v>53</v>
      </c>
      <c r="N7" s="170"/>
      <c r="O7" s="240"/>
      <c r="P7" s="241"/>
      <c r="Q7" s="161"/>
      <c r="R7" s="162"/>
      <c r="S7" s="161"/>
      <c r="T7" s="162"/>
      <c r="U7" s="161"/>
      <c r="V7" s="162"/>
      <c r="W7" s="263"/>
      <c r="X7" s="264"/>
      <c r="Y7" s="253"/>
      <c r="Z7" s="254"/>
      <c r="AA7" s="161"/>
      <c r="AB7" s="162"/>
      <c r="AC7" s="161"/>
      <c r="AD7" s="162"/>
      <c r="AE7" s="228" t="s">
        <v>54</v>
      </c>
      <c r="AF7" s="162"/>
      <c r="AG7" s="169"/>
      <c r="AH7" s="170"/>
      <c r="AI7" s="228" t="s">
        <v>55</v>
      </c>
      <c r="AJ7" s="162"/>
      <c r="AK7" s="250"/>
      <c r="AL7" s="251"/>
      <c r="AM7" s="228" t="s">
        <v>56</v>
      </c>
      <c r="AN7" s="162"/>
      <c r="AO7" s="260" t="s">
        <v>57</v>
      </c>
      <c r="AP7" s="261"/>
      <c r="AQ7" s="161"/>
      <c r="AR7" s="162"/>
    </row>
    <row r="8" spans="1:44" ht="22.5" customHeight="1">
      <c r="A8" s="246"/>
      <c r="B8" s="259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65"/>
      <c r="X8" s="266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46" t="s">
        <v>10</v>
      </c>
      <c r="B9" s="147"/>
      <c r="C9" s="24">
        <v>4112</v>
      </c>
      <c r="D9" s="24">
        <v>743981</v>
      </c>
      <c r="E9" s="24">
        <v>46</v>
      </c>
      <c r="F9" s="24">
        <v>9642</v>
      </c>
      <c r="G9" s="24">
        <v>3</v>
      </c>
      <c r="H9" s="24">
        <v>440</v>
      </c>
      <c r="I9" s="24">
        <v>160</v>
      </c>
      <c r="J9" s="24">
        <v>56537</v>
      </c>
      <c r="K9" s="24">
        <v>3</v>
      </c>
      <c r="L9" s="24">
        <v>600</v>
      </c>
      <c r="M9" s="24">
        <v>14</v>
      </c>
      <c r="N9" s="24">
        <v>2680</v>
      </c>
      <c r="O9" s="24">
        <v>299</v>
      </c>
      <c r="P9" s="24">
        <v>96778</v>
      </c>
      <c r="Q9" s="24">
        <v>2145</v>
      </c>
      <c r="R9" s="24">
        <v>366117</v>
      </c>
      <c r="S9" s="24">
        <v>28</v>
      </c>
      <c r="T9" s="24">
        <v>8960</v>
      </c>
      <c r="U9" s="24">
        <v>796</v>
      </c>
      <c r="V9" s="24">
        <v>106312</v>
      </c>
      <c r="W9" s="146" t="s">
        <v>10</v>
      </c>
      <c r="X9" s="147"/>
      <c r="Y9" s="24">
        <v>29</v>
      </c>
      <c r="Z9" s="24">
        <v>9008</v>
      </c>
      <c r="AA9" s="24">
        <v>6</v>
      </c>
      <c r="AB9" s="24">
        <v>2330</v>
      </c>
      <c r="AC9" s="24">
        <v>15</v>
      </c>
      <c r="AD9" s="24">
        <v>5514</v>
      </c>
      <c r="AE9" s="24">
        <v>92</v>
      </c>
      <c r="AF9" s="24">
        <v>15270</v>
      </c>
      <c r="AG9" s="24">
        <v>129</v>
      </c>
      <c r="AH9" s="24">
        <v>21969</v>
      </c>
      <c r="AI9" s="24">
        <v>0</v>
      </c>
      <c r="AJ9" s="24">
        <v>0</v>
      </c>
      <c r="AK9" s="24">
        <v>20</v>
      </c>
      <c r="AL9" s="24">
        <v>2240</v>
      </c>
      <c r="AM9" s="24">
        <v>0</v>
      </c>
      <c r="AN9" s="24">
        <v>0</v>
      </c>
      <c r="AO9" s="24">
        <v>90</v>
      </c>
      <c r="AP9" s="24">
        <v>15018</v>
      </c>
      <c r="AQ9" s="24">
        <v>237</v>
      </c>
      <c r="AR9" s="24">
        <v>24566</v>
      </c>
    </row>
    <row r="10" spans="1:44" ht="24" customHeight="1">
      <c r="A10" s="148" t="s">
        <v>62</v>
      </c>
      <c r="B10" s="145"/>
      <c r="C10" s="24">
        <v>4095</v>
      </c>
      <c r="D10" s="24">
        <v>741961</v>
      </c>
      <c r="E10" s="24">
        <v>45</v>
      </c>
      <c r="F10" s="24">
        <v>9412</v>
      </c>
      <c r="G10" s="24">
        <v>3</v>
      </c>
      <c r="H10" s="24">
        <v>440</v>
      </c>
      <c r="I10" s="24">
        <v>160</v>
      </c>
      <c r="J10" s="24">
        <v>56537</v>
      </c>
      <c r="K10" s="24">
        <v>3</v>
      </c>
      <c r="L10" s="24">
        <v>600</v>
      </c>
      <c r="M10" s="24">
        <v>14</v>
      </c>
      <c r="N10" s="24">
        <v>2680</v>
      </c>
      <c r="O10" s="24">
        <v>296</v>
      </c>
      <c r="P10" s="24">
        <v>96178</v>
      </c>
      <c r="Q10" s="24">
        <v>2139</v>
      </c>
      <c r="R10" s="24">
        <v>365747</v>
      </c>
      <c r="S10" s="24">
        <v>28</v>
      </c>
      <c r="T10" s="24">
        <v>8960</v>
      </c>
      <c r="U10" s="24">
        <v>792</v>
      </c>
      <c r="V10" s="24">
        <v>105942</v>
      </c>
      <c r="W10" s="148" t="s">
        <v>62</v>
      </c>
      <c r="X10" s="145"/>
      <c r="Y10" s="24">
        <v>28</v>
      </c>
      <c r="Z10" s="24">
        <v>8908</v>
      </c>
      <c r="AA10" s="24">
        <v>6</v>
      </c>
      <c r="AB10" s="24">
        <v>2330</v>
      </c>
      <c r="AC10" s="24">
        <v>15</v>
      </c>
      <c r="AD10" s="24">
        <v>5514</v>
      </c>
      <c r="AE10" s="24">
        <v>92</v>
      </c>
      <c r="AF10" s="24">
        <v>15270</v>
      </c>
      <c r="AG10" s="24">
        <v>127</v>
      </c>
      <c r="AH10" s="24">
        <v>21619</v>
      </c>
      <c r="AI10" s="24">
        <v>0</v>
      </c>
      <c r="AJ10" s="24">
        <v>0</v>
      </c>
      <c r="AK10" s="24">
        <v>20</v>
      </c>
      <c r="AL10" s="24">
        <v>2240</v>
      </c>
      <c r="AM10" s="24">
        <v>0</v>
      </c>
      <c r="AN10" s="24">
        <v>0</v>
      </c>
      <c r="AO10" s="24">
        <v>90</v>
      </c>
      <c r="AP10" s="24">
        <v>15018</v>
      </c>
      <c r="AQ10" s="24">
        <v>237</v>
      </c>
      <c r="AR10" s="24">
        <v>24566</v>
      </c>
    </row>
    <row r="11" spans="1:44" ht="24" customHeight="1">
      <c r="A11" s="144" t="s">
        <v>82</v>
      </c>
      <c r="B11" s="145"/>
      <c r="C11" s="24">
        <v>710</v>
      </c>
      <c r="D11" s="24">
        <v>119954</v>
      </c>
      <c r="E11" s="24">
        <v>5</v>
      </c>
      <c r="F11" s="24">
        <v>1500</v>
      </c>
      <c r="G11" s="24">
        <v>0</v>
      </c>
      <c r="H11" s="24">
        <v>0</v>
      </c>
      <c r="I11" s="24">
        <v>24</v>
      </c>
      <c r="J11" s="24">
        <v>3971</v>
      </c>
      <c r="K11" s="24">
        <v>0</v>
      </c>
      <c r="L11" s="24">
        <v>0</v>
      </c>
      <c r="M11" s="24">
        <v>1</v>
      </c>
      <c r="N11" s="24">
        <v>200</v>
      </c>
      <c r="O11" s="24">
        <v>52</v>
      </c>
      <c r="P11" s="24">
        <v>16628</v>
      </c>
      <c r="Q11" s="24">
        <v>401</v>
      </c>
      <c r="R11" s="24">
        <v>65500</v>
      </c>
      <c r="S11" s="24">
        <v>13</v>
      </c>
      <c r="T11" s="24">
        <v>900</v>
      </c>
      <c r="U11" s="24">
        <v>125</v>
      </c>
      <c r="V11" s="24">
        <v>18091</v>
      </c>
      <c r="W11" s="144" t="s">
        <v>83</v>
      </c>
      <c r="X11" s="145"/>
      <c r="Y11" s="24">
        <v>7</v>
      </c>
      <c r="Z11" s="24">
        <v>1300</v>
      </c>
      <c r="AA11" s="24">
        <v>1</v>
      </c>
      <c r="AB11" s="24">
        <v>200</v>
      </c>
      <c r="AC11" s="24">
        <v>4</v>
      </c>
      <c r="AD11" s="24">
        <v>750</v>
      </c>
      <c r="AE11" s="24">
        <v>14</v>
      </c>
      <c r="AF11" s="24">
        <v>1960</v>
      </c>
      <c r="AG11" s="24">
        <v>16</v>
      </c>
      <c r="AH11" s="24">
        <v>2990</v>
      </c>
      <c r="AI11" s="24">
        <v>0</v>
      </c>
      <c r="AJ11" s="24">
        <v>0</v>
      </c>
      <c r="AK11" s="24">
        <v>1</v>
      </c>
      <c r="AL11" s="24">
        <v>200</v>
      </c>
      <c r="AM11" s="24">
        <v>0</v>
      </c>
      <c r="AN11" s="24">
        <v>0</v>
      </c>
      <c r="AO11" s="24">
        <v>13</v>
      </c>
      <c r="AP11" s="24">
        <v>1356</v>
      </c>
      <c r="AQ11" s="24">
        <v>33</v>
      </c>
      <c r="AR11" s="24">
        <v>4408</v>
      </c>
    </row>
    <row r="12" spans="1:44" ht="24" customHeight="1">
      <c r="A12" s="144" t="s">
        <v>84</v>
      </c>
      <c r="B12" s="145"/>
      <c r="C12" s="24">
        <v>377</v>
      </c>
      <c r="D12" s="24">
        <v>85041</v>
      </c>
      <c r="E12" s="24">
        <v>3</v>
      </c>
      <c r="F12" s="24">
        <v>420</v>
      </c>
      <c r="G12" s="24">
        <v>0</v>
      </c>
      <c r="H12" s="24">
        <v>0</v>
      </c>
      <c r="I12" s="24">
        <v>5</v>
      </c>
      <c r="J12" s="24">
        <v>560</v>
      </c>
      <c r="K12" s="24">
        <v>0</v>
      </c>
      <c r="L12" s="24">
        <v>0</v>
      </c>
      <c r="M12" s="24">
        <v>0</v>
      </c>
      <c r="N12" s="24">
        <v>0</v>
      </c>
      <c r="O12" s="24">
        <v>12</v>
      </c>
      <c r="P12" s="24">
        <v>2459</v>
      </c>
      <c r="Q12" s="24">
        <v>190</v>
      </c>
      <c r="R12" s="24">
        <v>43470</v>
      </c>
      <c r="S12" s="24">
        <v>2</v>
      </c>
      <c r="T12" s="24">
        <v>250</v>
      </c>
      <c r="U12" s="24">
        <v>91</v>
      </c>
      <c r="V12" s="24">
        <v>24789</v>
      </c>
      <c r="W12" s="144" t="s">
        <v>85</v>
      </c>
      <c r="X12" s="145"/>
      <c r="Y12" s="24">
        <v>7</v>
      </c>
      <c r="Z12" s="24">
        <v>1168</v>
      </c>
      <c r="AA12" s="24">
        <v>2</v>
      </c>
      <c r="AB12" s="24">
        <v>1530</v>
      </c>
      <c r="AC12" s="24">
        <v>2</v>
      </c>
      <c r="AD12" s="24">
        <v>368</v>
      </c>
      <c r="AE12" s="24">
        <v>16</v>
      </c>
      <c r="AF12" s="24">
        <v>2790</v>
      </c>
      <c r="AG12" s="24">
        <v>11</v>
      </c>
      <c r="AH12" s="24">
        <v>2290</v>
      </c>
      <c r="AI12" s="24">
        <v>0</v>
      </c>
      <c r="AJ12" s="24">
        <v>0</v>
      </c>
      <c r="AK12" s="24">
        <v>2</v>
      </c>
      <c r="AL12" s="24">
        <v>440</v>
      </c>
      <c r="AM12" s="24">
        <v>0</v>
      </c>
      <c r="AN12" s="24">
        <v>0</v>
      </c>
      <c r="AO12" s="24">
        <v>11</v>
      </c>
      <c r="AP12" s="24">
        <v>1690</v>
      </c>
      <c r="AQ12" s="24">
        <v>23</v>
      </c>
      <c r="AR12" s="24">
        <v>2817</v>
      </c>
    </row>
    <row r="13" spans="1:44" ht="24" customHeight="1">
      <c r="A13" s="140" t="s">
        <v>149</v>
      </c>
      <c r="B13" s="141"/>
      <c r="C13" s="24">
        <v>527</v>
      </c>
      <c r="D13" s="24">
        <v>84229</v>
      </c>
      <c r="E13" s="24">
        <v>4</v>
      </c>
      <c r="F13" s="24">
        <v>411</v>
      </c>
      <c r="G13" s="24">
        <v>0</v>
      </c>
      <c r="H13" s="24">
        <v>0</v>
      </c>
      <c r="I13" s="24">
        <v>11</v>
      </c>
      <c r="J13" s="24">
        <v>2130</v>
      </c>
      <c r="K13" s="24">
        <v>0</v>
      </c>
      <c r="L13" s="24">
        <v>0</v>
      </c>
      <c r="M13" s="24">
        <v>2</v>
      </c>
      <c r="N13" s="24">
        <v>400</v>
      </c>
      <c r="O13" s="24">
        <v>50</v>
      </c>
      <c r="P13" s="24">
        <v>14736</v>
      </c>
      <c r="Q13" s="24">
        <v>278</v>
      </c>
      <c r="R13" s="24">
        <v>42938</v>
      </c>
      <c r="S13" s="24">
        <v>2</v>
      </c>
      <c r="T13" s="24">
        <v>80</v>
      </c>
      <c r="U13" s="24">
        <v>101</v>
      </c>
      <c r="V13" s="24">
        <v>12033</v>
      </c>
      <c r="W13" s="140" t="s">
        <v>147</v>
      </c>
      <c r="X13" s="141"/>
      <c r="Y13" s="24">
        <v>2</v>
      </c>
      <c r="Z13" s="24">
        <v>230</v>
      </c>
      <c r="AA13" s="24">
        <v>1</v>
      </c>
      <c r="AB13" s="24">
        <v>200</v>
      </c>
      <c r="AC13" s="24">
        <v>0</v>
      </c>
      <c r="AD13" s="24">
        <v>0</v>
      </c>
      <c r="AE13" s="24">
        <v>17</v>
      </c>
      <c r="AF13" s="24">
        <v>4144</v>
      </c>
      <c r="AG13" s="24">
        <v>19</v>
      </c>
      <c r="AH13" s="24">
        <v>3035</v>
      </c>
      <c r="AI13" s="24">
        <v>0</v>
      </c>
      <c r="AJ13" s="24">
        <v>0</v>
      </c>
      <c r="AK13" s="24">
        <v>3</v>
      </c>
      <c r="AL13" s="24">
        <v>300</v>
      </c>
      <c r="AM13" s="24">
        <v>0</v>
      </c>
      <c r="AN13" s="24">
        <v>0</v>
      </c>
      <c r="AO13" s="24">
        <v>9</v>
      </c>
      <c r="AP13" s="24">
        <v>676</v>
      </c>
      <c r="AQ13" s="24">
        <v>28</v>
      </c>
      <c r="AR13" s="24">
        <v>2916</v>
      </c>
    </row>
    <row r="14" spans="1:44" ht="24" customHeight="1">
      <c r="A14" s="140" t="s">
        <v>7</v>
      </c>
      <c r="B14" s="141"/>
      <c r="C14" s="24">
        <v>450</v>
      </c>
      <c r="D14" s="24">
        <v>77536</v>
      </c>
      <c r="E14" s="24">
        <v>2</v>
      </c>
      <c r="F14" s="24">
        <v>150</v>
      </c>
      <c r="G14" s="24">
        <v>0</v>
      </c>
      <c r="H14" s="24">
        <v>0</v>
      </c>
      <c r="I14" s="24">
        <v>29</v>
      </c>
      <c r="J14" s="24">
        <v>3258</v>
      </c>
      <c r="K14" s="24">
        <v>1</v>
      </c>
      <c r="L14" s="24">
        <v>200</v>
      </c>
      <c r="M14" s="24">
        <v>1</v>
      </c>
      <c r="N14" s="24">
        <v>150</v>
      </c>
      <c r="O14" s="24">
        <v>22</v>
      </c>
      <c r="P14" s="24">
        <v>8260</v>
      </c>
      <c r="Q14" s="24">
        <v>230</v>
      </c>
      <c r="R14" s="24">
        <v>44824</v>
      </c>
      <c r="S14" s="24">
        <v>2</v>
      </c>
      <c r="T14" s="24">
        <v>400</v>
      </c>
      <c r="U14" s="24">
        <v>97</v>
      </c>
      <c r="V14" s="24">
        <v>11274</v>
      </c>
      <c r="W14" s="140" t="s">
        <v>7</v>
      </c>
      <c r="X14" s="141"/>
      <c r="Y14" s="24">
        <v>4</v>
      </c>
      <c r="Z14" s="24">
        <v>550</v>
      </c>
      <c r="AA14" s="24">
        <v>0</v>
      </c>
      <c r="AB14" s="24">
        <v>0</v>
      </c>
      <c r="AC14" s="24">
        <v>2</v>
      </c>
      <c r="AD14" s="24">
        <v>400</v>
      </c>
      <c r="AE14" s="24">
        <v>12</v>
      </c>
      <c r="AF14" s="24">
        <v>1778</v>
      </c>
      <c r="AG14" s="24">
        <v>15</v>
      </c>
      <c r="AH14" s="24">
        <v>1354</v>
      </c>
      <c r="AI14" s="24">
        <v>0</v>
      </c>
      <c r="AJ14" s="24">
        <v>0</v>
      </c>
      <c r="AK14" s="24">
        <v>4</v>
      </c>
      <c r="AL14" s="24">
        <v>450</v>
      </c>
      <c r="AM14" s="24">
        <v>0</v>
      </c>
      <c r="AN14" s="24">
        <v>0</v>
      </c>
      <c r="AO14" s="24">
        <v>6</v>
      </c>
      <c r="AP14" s="24">
        <v>1200</v>
      </c>
      <c r="AQ14" s="24">
        <v>23</v>
      </c>
      <c r="AR14" s="24">
        <v>3288</v>
      </c>
    </row>
    <row r="15" spans="1:44" ht="24" customHeight="1">
      <c r="A15" s="140" t="s">
        <v>65</v>
      </c>
      <c r="B15" s="141"/>
      <c r="C15" s="24">
        <v>389</v>
      </c>
      <c r="D15" s="24">
        <v>55838</v>
      </c>
      <c r="E15" s="24">
        <v>4</v>
      </c>
      <c r="F15" s="24">
        <v>400</v>
      </c>
      <c r="G15" s="24">
        <v>0</v>
      </c>
      <c r="H15" s="24">
        <v>0</v>
      </c>
      <c r="I15" s="24">
        <v>24</v>
      </c>
      <c r="J15" s="24">
        <v>4564</v>
      </c>
      <c r="K15" s="24">
        <v>1</v>
      </c>
      <c r="L15" s="24">
        <v>200</v>
      </c>
      <c r="M15" s="24">
        <v>2</v>
      </c>
      <c r="N15" s="24">
        <v>430</v>
      </c>
      <c r="O15" s="24">
        <v>32</v>
      </c>
      <c r="P15" s="24">
        <v>12454</v>
      </c>
      <c r="Q15" s="24">
        <v>176</v>
      </c>
      <c r="R15" s="24">
        <v>25248</v>
      </c>
      <c r="S15" s="24">
        <v>0</v>
      </c>
      <c r="T15" s="24">
        <v>0</v>
      </c>
      <c r="U15" s="24">
        <v>88</v>
      </c>
      <c r="V15" s="24">
        <v>6607</v>
      </c>
      <c r="W15" s="140" t="s">
        <v>65</v>
      </c>
      <c r="X15" s="141"/>
      <c r="Y15" s="24">
        <v>3</v>
      </c>
      <c r="Z15" s="24">
        <v>270</v>
      </c>
      <c r="AA15" s="24">
        <v>1</v>
      </c>
      <c r="AB15" s="24">
        <v>200</v>
      </c>
      <c r="AC15" s="24">
        <v>0</v>
      </c>
      <c r="AD15" s="24">
        <v>0</v>
      </c>
      <c r="AE15" s="24">
        <v>6</v>
      </c>
      <c r="AF15" s="24">
        <v>690</v>
      </c>
      <c r="AG15" s="24">
        <v>13</v>
      </c>
      <c r="AH15" s="24">
        <v>977</v>
      </c>
      <c r="AI15" s="24">
        <v>0</v>
      </c>
      <c r="AJ15" s="24">
        <v>0</v>
      </c>
      <c r="AK15" s="24">
        <v>3</v>
      </c>
      <c r="AL15" s="24">
        <v>300</v>
      </c>
      <c r="AM15" s="24">
        <v>0</v>
      </c>
      <c r="AN15" s="24">
        <v>0</v>
      </c>
      <c r="AO15" s="24">
        <v>9</v>
      </c>
      <c r="AP15" s="24">
        <v>1111</v>
      </c>
      <c r="AQ15" s="24">
        <v>27</v>
      </c>
      <c r="AR15" s="24">
        <v>2387</v>
      </c>
    </row>
    <row r="16" spans="1:44" ht="24" customHeight="1">
      <c r="A16" s="140" t="s">
        <v>86</v>
      </c>
      <c r="B16" s="141"/>
      <c r="C16" s="24">
        <v>513</v>
      </c>
      <c r="D16" s="24">
        <v>76998</v>
      </c>
      <c r="E16" s="24">
        <v>2</v>
      </c>
      <c r="F16" s="24">
        <v>400</v>
      </c>
      <c r="G16" s="24">
        <v>0</v>
      </c>
      <c r="H16" s="24">
        <v>0</v>
      </c>
      <c r="I16" s="24">
        <v>11</v>
      </c>
      <c r="J16" s="24">
        <v>2796</v>
      </c>
      <c r="K16" s="24">
        <v>0</v>
      </c>
      <c r="L16" s="24">
        <v>0</v>
      </c>
      <c r="M16" s="24">
        <v>1</v>
      </c>
      <c r="N16" s="24">
        <v>200</v>
      </c>
      <c r="O16" s="24">
        <v>31</v>
      </c>
      <c r="P16" s="24">
        <v>6684</v>
      </c>
      <c r="Q16" s="24">
        <v>285</v>
      </c>
      <c r="R16" s="24">
        <v>44957</v>
      </c>
      <c r="S16" s="24">
        <v>2</v>
      </c>
      <c r="T16" s="24">
        <v>440</v>
      </c>
      <c r="U16" s="24">
        <v>99</v>
      </c>
      <c r="V16" s="24">
        <v>8471</v>
      </c>
      <c r="W16" s="140" t="s">
        <v>87</v>
      </c>
      <c r="X16" s="141"/>
      <c r="Y16" s="24">
        <v>2</v>
      </c>
      <c r="Z16" s="24">
        <v>5080</v>
      </c>
      <c r="AA16" s="24">
        <v>0</v>
      </c>
      <c r="AB16" s="24">
        <v>0</v>
      </c>
      <c r="AC16" s="24">
        <v>1</v>
      </c>
      <c r="AD16" s="24">
        <v>200</v>
      </c>
      <c r="AE16" s="24">
        <v>8</v>
      </c>
      <c r="AF16" s="24">
        <v>571</v>
      </c>
      <c r="AG16" s="24">
        <v>21</v>
      </c>
      <c r="AH16" s="24">
        <v>1618</v>
      </c>
      <c r="AI16" s="24">
        <v>0</v>
      </c>
      <c r="AJ16" s="24">
        <v>0</v>
      </c>
      <c r="AK16" s="24">
        <v>2</v>
      </c>
      <c r="AL16" s="24">
        <v>150</v>
      </c>
      <c r="AM16" s="24">
        <v>0</v>
      </c>
      <c r="AN16" s="24">
        <v>0</v>
      </c>
      <c r="AO16" s="24">
        <v>11</v>
      </c>
      <c r="AP16" s="24">
        <v>883</v>
      </c>
      <c r="AQ16" s="24">
        <v>37</v>
      </c>
      <c r="AR16" s="24">
        <v>4548</v>
      </c>
    </row>
    <row r="17" spans="1:44" ht="24" customHeight="1">
      <c r="A17" s="140" t="s">
        <v>66</v>
      </c>
      <c r="B17" s="141"/>
      <c r="C17" s="24">
        <v>94</v>
      </c>
      <c r="D17" s="24">
        <v>36631</v>
      </c>
      <c r="E17" s="24">
        <v>0</v>
      </c>
      <c r="F17" s="24">
        <v>0</v>
      </c>
      <c r="G17" s="24">
        <v>0</v>
      </c>
      <c r="H17" s="24">
        <v>0</v>
      </c>
      <c r="I17" s="24">
        <v>3</v>
      </c>
      <c r="J17" s="24">
        <v>310</v>
      </c>
      <c r="K17" s="24">
        <v>0</v>
      </c>
      <c r="L17" s="24">
        <v>0</v>
      </c>
      <c r="M17" s="24">
        <v>0</v>
      </c>
      <c r="N17" s="24">
        <v>0</v>
      </c>
      <c r="O17" s="24">
        <v>9</v>
      </c>
      <c r="P17" s="24">
        <v>4469</v>
      </c>
      <c r="Q17" s="24">
        <v>46</v>
      </c>
      <c r="R17" s="24">
        <v>24323</v>
      </c>
      <c r="S17" s="24">
        <v>1</v>
      </c>
      <c r="T17" s="24">
        <v>40</v>
      </c>
      <c r="U17" s="24">
        <v>22</v>
      </c>
      <c r="V17" s="24">
        <v>3098</v>
      </c>
      <c r="W17" s="140" t="s">
        <v>66</v>
      </c>
      <c r="X17" s="141"/>
      <c r="Y17" s="24">
        <v>0</v>
      </c>
      <c r="Z17" s="24">
        <v>0</v>
      </c>
      <c r="AA17" s="24">
        <v>0</v>
      </c>
      <c r="AB17" s="24">
        <v>0</v>
      </c>
      <c r="AC17" s="24">
        <v>2</v>
      </c>
      <c r="AD17" s="24">
        <v>3060</v>
      </c>
      <c r="AE17" s="24">
        <v>1</v>
      </c>
      <c r="AF17" s="24">
        <v>50</v>
      </c>
      <c r="AG17" s="24">
        <v>4</v>
      </c>
      <c r="AH17" s="24">
        <v>648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1</v>
      </c>
      <c r="AP17" s="24">
        <v>200</v>
      </c>
      <c r="AQ17" s="24">
        <v>5</v>
      </c>
      <c r="AR17" s="24">
        <v>433</v>
      </c>
    </row>
    <row r="18" spans="1:44" ht="24" customHeight="1">
      <c r="A18" s="140" t="s">
        <v>67</v>
      </c>
      <c r="B18" s="141"/>
      <c r="C18" s="24">
        <v>74</v>
      </c>
      <c r="D18" s="24">
        <v>25221</v>
      </c>
      <c r="E18" s="24">
        <v>0</v>
      </c>
      <c r="F18" s="24">
        <v>0</v>
      </c>
      <c r="G18" s="24">
        <v>0</v>
      </c>
      <c r="H18" s="24">
        <v>0</v>
      </c>
      <c r="I18" s="24">
        <v>9</v>
      </c>
      <c r="J18" s="24">
        <v>17145</v>
      </c>
      <c r="K18" s="24">
        <v>0</v>
      </c>
      <c r="L18" s="24">
        <v>0</v>
      </c>
      <c r="M18" s="24">
        <v>0</v>
      </c>
      <c r="N18" s="24">
        <v>0</v>
      </c>
      <c r="O18" s="24">
        <v>4</v>
      </c>
      <c r="P18" s="24">
        <v>1490</v>
      </c>
      <c r="Q18" s="24">
        <v>35</v>
      </c>
      <c r="R18" s="24">
        <v>3187</v>
      </c>
      <c r="S18" s="24">
        <v>0</v>
      </c>
      <c r="T18" s="24">
        <v>0</v>
      </c>
      <c r="U18" s="24">
        <v>17</v>
      </c>
      <c r="V18" s="24">
        <v>2546</v>
      </c>
      <c r="W18" s="140" t="s">
        <v>67</v>
      </c>
      <c r="X18" s="141"/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2</v>
      </c>
      <c r="AF18" s="24">
        <v>103</v>
      </c>
      <c r="AG18" s="24">
        <v>0</v>
      </c>
      <c r="AH18" s="24">
        <v>0</v>
      </c>
      <c r="AI18" s="24">
        <v>0</v>
      </c>
      <c r="AJ18" s="24">
        <v>0</v>
      </c>
      <c r="AK18" s="24">
        <v>1</v>
      </c>
      <c r="AL18" s="24">
        <v>50</v>
      </c>
      <c r="AM18" s="24">
        <v>0</v>
      </c>
      <c r="AN18" s="24">
        <v>0</v>
      </c>
      <c r="AO18" s="24">
        <v>1</v>
      </c>
      <c r="AP18" s="24">
        <v>200</v>
      </c>
      <c r="AQ18" s="24">
        <v>5</v>
      </c>
      <c r="AR18" s="24">
        <v>500</v>
      </c>
    </row>
    <row r="19" spans="1:44" ht="24" customHeight="1">
      <c r="A19" s="140" t="s">
        <v>68</v>
      </c>
      <c r="B19" s="141"/>
      <c r="C19" s="24">
        <v>102</v>
      </c>
      <c r="D19" s="24">
        <v>18022</v>
      </c>
      <c r="E19" s="24">
        <v>2</v>
      </c>
      <c r="F19" s="24">
        <v>200</v>
      </c>
      <c r="G19" s="24">
        <v>0</v>
      </c>
      <c r="H19" s="24">
        <v>0</v>
      </c>
      <c r="I19" s="24">
        <v>5</v>
      </c>
      <c r="J19" s="24">
        <v>4400</v>
      </c>
      <c r="K19" s="24">
        <v>0</v>
      </c>
      <c r="L19" s="24">
        <v>0</v>
      </c>
      <c r="M19" s="24">
        <v>1</v>
      </c>
      <c r="N19" s="24">
        <v>200</v>
      </c>
      <c r="O19" s="24">
        <v>6</v>
      </c>
      <c r="P19" s="24">
        <v>2600</v>
      </c>
      <c r="Q19" s="24">
        <v>53</v>
      </c>
      <c r="R19" s="24">
        <v>6910</v>
      </c>
      <c r="S19" s="24">
        <v>0</v>
      </c>
      <c r="T19" s="24">
        <v>0</v>
      </c>
      <c r="U19" s="24">
        <v>16</v>
      </c>
      <c r="V19" s="24">
        <v>2111</v>
      </c>
      <c r="W19" s="140" t="s">
        <v>68</v>
      </c>
      <c r="X19" s="141"/>
      <c r="Y19" s="24">
        <v>0</v>
      </c>
      <c r="Z19" s="24">
        <v>0</v>
      </c>
      <c r="AA19" s="24">
        <v>0</v>
      </c>
      <c r="AB19" s="24">
        <v>0</v>
      </c>
      <c r="AC19" s="24">
        <v>1</v>
      </c>
      <c r="AD19" s="24">
        <v>200</v>
      </c>
      <c r="AE19" s="24">
        <v>1</v>
      </c>
      <c r="AF19" s="24">
        <v>200</v>
      </c>
      <c r="AG19" s="24">
        <v>5</v>
      </c>
      <c r="AH19" s="24">
        <v>496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4</v>
      </c>
      <c r="AP19" s="24">
        <v>550</v>
      </c>
      <c r="AQ19" s="24">
        <v>8</v>
      </c>
      <c r="AR19" s="24">
        <v>155</v>
      </c>
    </row>
    <row r="20" spans="1:44" ht="24" customHeight="1">
      <c r="A20" s="140" t="s">
        <v>69</v>
      </c>
      <c r="B20" s="141"/>
      <c r="C20" s="24">
        <v>141</v>
      </c>
      <c r="D20" s="24">
        <v>23249</v>
      </c>
      <c r="E20" s="24">
        <v>5</v>
      </c>
      <c r="F20" s="24">
        <v>960</v>
      </c>
      <c r="G20" s="24">
        <v>1</v>
      </c>
      <c r="H20" s="24">
        <v>230</v>
      </c>
      <c r="I20" s="24">
        <v>13</v>
      </c>
      <c r="J20" s="24">
        <v>3814</v>
      </c>
      <c r="K20" s="24">
        <v>0</v>
      </c>
      <c r="L20" s="24">
        <v>0</v>
      </c>
      <c r="M20" s="24">
        <v>1</v>
      </c>
      <c r="N20" s="24">
        <v>200</v>
      </c>
      <c r="O20" s="24">
        <v>13</v>
      </c>
      <c r="P20" s="24">
        <v>3730</v>
      </c>
      <c r="Q20" s="24">
        <v>77</v>
      </c>
      <c r="R20" s="24">
        <v>11624</v>
      </c>
      <c r="S20" s="24">
        <v>1</v>
      </c>
      <c r="T20" s="24">
        <v>30</v>
      </c>
      <c r="U20" s="24">
        <v>15</v>
      </c>
      <c r="V20" s="24">
        <v>1590</v>
      </c>
      <c r="W20" s="140" t="s">
        <v>69</v>
      </c>
      <c r="X20" s="141"/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2</v>
      </c>
      <c r="AF20" s="24">
        <v>250</v>
      </c>
      <c r="AG20" s="24">
        <v>2</v>
      </c>
      <c r="AH20" s="24">
        <v>20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3</v>
      </c>
      <c r="AP20" s="24">
        <v>235</v>
      </c>
      <c r="AQ20" s="24">
        <v>8</v>
      </c>
      <c r="AR20" s="24">
        <v>566</v>
      </c>
    </row>
    <row r="21" spans="1:44" ht="24" customHeight="1">
      <c r="A21" s="140" t="s">
        <v>70</v>
      </c>
      <c r="B21" s="141"/>
      <c r="C21" s="24">
        <v>85</v>
      </c>
      <c r="D21" s="24">
        <v>19004</v>
      </c>
      <c r="E21" s="24">
        <v>4</v>
      </c>
      <c r="F21" s="24">
        <v>2060</v>
      </c>
      <c r="G21" s="24">
        <v>2</v>
      </c>
      <c r="H21" s="24">
        <v>210</v>
      </c>
      <c r="I21" s="24">
        <v>3</v>
      </c>
      <c r="J21" s="24">
        <v>405</v>
      </c>
      <c r="K21" s="24">
        <v>0</v>
      </c>
      <c r="L21" s="24">
        <v>0</v>
      </c>
      <c r="M21" s="24">
        <v>0</v>
      </c>
      <c r="N21" s="24">
        <v>0</v>
      </c>
      <c r="O21" s="24">
        <v>10</v>
      </c>
      <c r="P21" s="24">
        <v>3830</v>
      </c>
      <c r="Q21" s="24">
        <v>43</v>
      </c>
      <c r="R21" s="24">
        <v>8514</v>
      </c>
      <c r="S21" s="24">
        <v>1</v>
      </c>
      <c r="T21" s="24">
        <v>200</v>
      </c>
      <c r="U21" s="24">
        <v>11</v>
      </c>
      <c r="V21" s="24">
        <v>1508</v>
      </c>
      <c r="W21" s="140" t="s">
        <v>70</v>
      </c>
      <c r="X21" s="141"/>
      <c r="Y21" s="24">
        <v>0</v>
      </c>
      <c r="Z21" s="24">
        <v>0</v>
      </c>
      <c r="AA21" s="24">
        <v>0</v>
      </c>
      <c r="AB21" s="24">
        <v>0</v>
      </c>
      <c r="AC21" s="24">
        <v>1</v>
      </c>
      <c r="AD21" s="24">
        <v>168</v>
      </c>
      <c r="AE21" s="24">
        <v>1</v>
      </c>
      <c r="AF21" s="24">
        <v>460</v>
      </c>
      <c r="AG21" s="24">
        <v>4</v>
      </c>
      <c r="AH21" s="24">
        <v>1390</v>
      </c>
      <c r="AI21" s="24">
        <v>0</v>
      </c>
      <c r="AJ21" s="24">
        <v>0</v>
      </c>
      <c r="AK21" s="24">
        <v>1</v>
      </c>
      <c r="AL21" s="24">
        <v>50</v>
      </c>
      <c r="AM21" s="24">
        <v>0</v>
      </c>
      <c r="AN21" s="24">
        <v>0</v>
      </c>
      <c r="AO21" s="24">
        <v>1</v>
      </c>
      <c r="AP21" s="24">
        <v>3</v>
      </c>
      <c r="AQ21" s="24">
        <v>3</v>
      </c>
      <c r="AR21" s="24">
        <v>206</v>
      </c>
    </row>
    <row r="22" spans="1:44" ht="24" customHeight="1">
      <c r="A22" s="140" t="s">
        <v>71</v>
      </c>
      <c r="B22" s="141"/>
      <c r="C22" s="24">
        <v>85</v>
      </c>
      <c r="D22" s="24">
        <v>24927</v>
      </c>
      <c r="E22" s="24">
        <v>3</v>
      </c>
      <c r="F22" s="24">
        <v>1430</v>
      </c>
      <c r="G22" s="24">
        <v>0</v>
      </c>
      <c r="H22" s="24">
        <v>0</v>
      </c>
      <c r="I22" s="24">
        <v>2</v>
      </c>
      <c r="J22" s="24">
        <v>290</v>
      </c>
      <c r="K22" s="24">
        <v>0</v>
      </c>
      <c r="L22" s="24">
        <v>0</v>
      </c>
      <c r="M22" s="24">
        <v>0</v>
      </c>
      <c r="N22" s="24">
        <v>0</v>
      </c>
      <c r="O22" s="24">
        <v>7</v>
      </c>
      <c r="P22" s="24">
        <v>1860</v>
      </c>
      <c r="Q22" s="24">
        <v>47</v>
      </c>
      <c r="R22" s="24">
        <v>10950</v>
      </c>
      <c r="S22" s="24">
        <v>4</v>
      </c>
      <c r="T22" s="24">
        <v>6620</v>
      </c>
      <c r="U22" s="24">
        <v>2</v>
      </c>
      <c r="V22" s="24">
        <v>1600</v>
      </c>
      <c r="W22" s="140" t="s">
        <v>71</v>
      </c>
      <c r="X22" s="141"/>
      <c r="Y22" s="24">
        <v>1</v>
      </c>
      <c r="Z22" s="24">
        <v>100</v>
      </c>
      <c r="AA22" s="24">
        <v>1</v>
      </c>
      <c r="AB22" s="24">
        <v>200</v>
      </c>
      <c r="AC22" s="24">
        <v>0</v>
      </c>
      <c r="AD22" s="24">
        <v>0</v>
      </c>
      <c r="AE22" s="24">
        <v>1</v>
      </c>
      <c r="AF22" s="24">
        <v>1000</v>
      </c>
      <c r="AG22" s="24">
        <v>3</v>
      </c>
      <c r="AH22" s="24">
        <v>246</v>
      </c>
      <c r="AI22" s="24">
        <v>0</v>
      </c>
      <c r="AJ22" s="24">
        <v>0</v>
      </c>
      <c r="AK22" s="24">
        <v>1</v>
      </c>
      <c r="AL22" s="24">
        <v>50</v>
      </c>
      <c r="AM22" s="24">
        <v>0</v>
      </c>
      <c r="AN22" s="24">
        <v>0</v>
      </c>
      <c r="AO22" s="24">
        <v>4</v>
      </c>
      <c r="AP22" s="24">
        <v>109</v>
      </c>
      <c r="AQ22" s="24">
        <v>9</v>
      </c>
      <c r="AR22" s="24">
        <v>472</v>
      </c>
    </row>
    <row r="23" spans="1:44" ht="24" customHeight="1">
      <c r="A23" s="140" t="s">
        <v>72</v>
      </c>
      <c r="B23" s="141"/>
      <c r="C23" s="24">
        <v>55</v>
      </c>
      <c r="D23" s="24">
        <v>6199</v>
      </c>
      <c r="E23" s="24">
        <v>5</v>
      </c>
      <c r="F23" s="24">
        <v>653</v>
      </c>
      <c r="G23" s="24">
        <v>0</v>
      </c>
      <c r="H23" s="24">
        <v>0</v>
      </c>
      <c r="I23" s="24">
        <v>1</v>
      </c>
      <c r="J23" s="24">
        <v>3</v>
      </c>
      <c r="K23" s="24">
        <v>1</v>
      </c>
      <c r="L23" s="24">
        <v>200</v>
      </c>
      <c r="M23" s="24">
        <v>3</v>
      </c>
      <c r="N23" s="24">
        <v>600</v>
      </c>
      <c r="O23" s="24">
        <v>2</v>
      </c>
      <c r="P23" s="24">
        <v>1200</v>
      </c>
      <c r="Q23" s="24">
        <v>30</v>
      </c>
      <c r="R23" s="24">
        <v>2259</v>
      </c>
      <c r="S23" s="24">
        <v>0</v>
      </c>
      <c r="T23" s="24">
        <v>0</v>
      </c>
      <c r="U23" s="24">
        <v>7</v>
      </c>
      <c r="V23" s="24">
        <v>858</v>
      </c>
      <c r="W23" s="140" t="s">
        <v>72</v>
      </c>
      <c r="X23" s="141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2</v>
      </c>
      <c r="AH23" s="24">
        <v>170</v>
      </c>
      <c r="AI23" s="24">
        <v>0</v>
      </c>
      <c r="AJ23" s="24">
        <v>0</v>
      </c>
      <c r="AK23" s="24">
        <v>1</v>
      </c>
      <c r="AL23" s="24">
        <v>50</v>
      </c>
      <c r="AM23" s="24">
        <v>0</v>
      </c>
      <c r="AN23" s="24">
        <v>0</v>
      </c>
      <c r="AO23" s="24">
        <v>1</v>
      </c>
      <c r="AP23" s="24">
        <v>3</v>
      </c>
      <c r="AQ23" s="24">
        <v>2</v>
      </c>
      <c r="AR23" s="24">
        <v>203</v>
      </c>
    </row>
    <row r="24" spans="1:44" ht="24" customHeight="1">
      <c r="A24" s="140" t="s">
        <v>73</v>
      </c>
      <c r="B24" s="141"/>
      <c r="C24" s="24">
        <v>125</v>
      </c>
      <c r="D24" s="24">
        <v>19819</v>
      </c>
      <c r="E24" s="24">
        <v>1</v>
      </c>
      <c r="F24" s="24">
        <v>240</v>
      </c>
      <c r="G24" s="24">
        <v>0</v>
      </c>
      <c r="H24" s="24">
        <v>0</v>
      </c>
      <c r="I24" s="24">
        <v>3</v>
      </c>
      <c r="J24" s="24">
        <v>14</v>
      </c>
      <c r="K24" s="24">
        <v>0</v>
      </c>
      <c r="L24" s="24">
        <v>0</v>
      </c>
      <c r="M24" s="24">
        <v>1</v>
      </c>
      <c r="N24" s="24">
        <v>100</v>
      </c>
      <c r="O24" s="24">
        <v>18</v>
      </c>
      <c r="P24" s="24">
        <v>5028</v>
      </c>
      <c r="Q24" s="24">
        <v>65</v>
      </c>
      <c r="R24" s="24">
        <v>5801</v>
      </c>
      <c r="S24" s="24">
        <v>0</v>
      </c>
      <c r="T24" s="24">
        <v>0</v>
      </c>
      <c r="U24" s="24">
        <v>17</v>
      </c>
      <c r="V24" s="24">
        <v>1542</v>
      </c>
      <c r="W24" s="140" t="s">
        <v>73</v>
      </c>
      <c r="X24" s="141"/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1</v>
      </c>
      <c r="AF24" s="24">
        <v>200</v>
      </c>
      <c r="AG24" s="24">
        <v>5</v>
      </c>
      <c r="AH24" s="24">
        <v>5505</v>
      </c>
      <c r="AI24" s="24">
        <v>0</v>
      </c>
      <c r="AJ24" s="24">
        <v>0</v>
      </c>
      <c r="AK24" s="24">
        <v>1</v>
      </c>
      <c r="AL24" s="24">
        <v>200</v>
      </c>
      <c r="AM24" s="24">
        <v>0</v>
      </c>
      <c r="AN24" s="24">
        <v>0</v>
      </c>
      <c r="AO24" s="24">
        <v>6</v>
      </c>
      <c r="AP24" s="24">
        <v>648</v>
      </c>
      <c r="AQ24" s="24">
        <v>7</v>
      </c>
      <c r="AR24" s="24">
        <v>541</v>
      </c>
    </row>
    <row r="25" spans="1:44" ht="24" customHeight="1">
      <c r="A25" s="140" t="s">
        <v>6</v>
      </c>
      <c r="B25" s="141"/>
      <c r="C25" s="24">
        <v>47</v>
      </c>
      <c r="D25" s="24">
        <v>10766</v>
      </c>
      <c r="E25" s="24">
        <v>3</v>
      </c>
      <c r="F25" s="24">
        <v>320</v>
      </c>
      <c r="G25" s="24">
        <v>0</v>
      </c>
      <c r="H25" s="24">
        <v>0</v>
      </c>
      <c r="I25" s="24">
        <v>2</v>
      </c>
      <c r="J25" s="24">
        <v>440</v>
      </c>
      <c r="K25" s="24">
        <v>0</v>
      </c>
      <c r="L25" s="24">
        <v>0</v>
      </c>
      <c r="M25" s="24">
        <v>0</v>
      </c>
      <c r="N25" s="24">
        <v>0</v>
      </c>
      <c r="O25" s="24">
        <v>1</v>
      </c>
      <c r="P25" s="24">
        <v>240</v>
      </c>
      <c r="Q25" s="24">
        <v>22</v>
      </c>
      <c r="R25" s="24">
        <v>8055</v>
      </c>
      <c r="S25" s="24">
        <v>0</v>
      </c>
      <c r="T25" s="24">
        <v>0</v>
      </c>
      <c r="U25" s="24">
        <v>9</v>
      </c>
      <c r="V25" s="24">
        <v>862</v>
      </c>
      <c r="W25" s="140" t="s">
        <v>6</v>
      </c>
      <c r="X25" s="141"/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2</v>
      </c>
      <c r="AF25" s="24">
        <v>300</v>
      </c>
      <c r="AG25" s="24">
        <v>1</v>
      </c>
      <c r="AH25" s="24">
        <v>30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3</v>
      </c>
      <c r="AP25" s="24">
        <v>500</v>
      </c>
      <c r="AQ25" s="24">
        <v>4</v>
      </c>
      <c r="AR25" s="24">
        <v>19</v>
      </c>
    </row>
    <row r="26" spans="1:44" ht="24" customHeight="1">
      <c r="A26" s="140" t="s">
        <v>74</v>
      </c>
      <c r="B26" s="141"/>
      <c r="C26" s="24">
        <v>75</v>
      </c>
      <c r="D26" s="24">
        <v>14145</v>
      </c>
      <c r="E26" s="24">
        <v>2</v>
      </c>
      <c r="F26" s="24">
        <v>268</v>
      </c>
      <c r="G26" s="24">
        <v>0</v>
      </c>
      <c r="H26" s="24">
        <v>0</v>
      </c>
      <c r="I26" s="24">
        <v>4</v>
      </c>
      <c r="J26" s="24">
        <v>620</v>
      </c>
      <c r="K26" s="24">
        <v>0</v>
      </c>
      <c r="L26" s="24">
        <v>0</v>
      </c>
      <c r="M26" s="24">
        <v>1</v>
      </c>
      <c r="N26" s="24">
        <v>200</v>
      </c>
      <c r="O26" s="24">
        <v>7</v>
      </c>
      <c r="P26" s="24">
        <v>5900</v>
      </c>
      <c r="Q26" s="24">
        <v>30</v>
      </c>
      <c r="R26" s="24">
        <v>2965</v>
      </c>
      <c r="S26" s="24">
        <v>0</v>
      </c>
      <c r="T26" s="24">
        <v>0</v>
      </c>
      <c r="U26" s="24">
        <v>17</v>
      </c>
      <c r="V26" s="24">
        <v>2264</v>
      </c>
      <c r="W26" s="140" t="s">
        <v>74</v>
      </c>
      <c r="X26" s="141"/>
      <c r="Y26" s="24">
        <v>2</v>
      </c>
      <c r="Z26" s="24">
        <v>210</v>
      </c>
      <c r="AA26" s="24">
        <v>0</v>
      </c>
      <c r="AB26" s="24">
        <v>0</v>
      </c>
      <c r="AC26" s="24">
        <v>1</v>
      </c>
      <c r="AD26" s="24">
        <v>200</v>
      </c>
      <c r="AE26" s="24">
        <v>2</v>
      </c>
      <c r="AF26" s="24">
        <v>55</v>
      </c>
      <c r="AG26" s="24">
        <v>3</v>
      </c>
      <c r="AH26" s="24">
        <v>710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4</v>
      </c>
      <c r="AP26" s="24">
        <v>549</v>
      </c>
      <c r="AQ26" s="24">
        <v>2</v>
      </c>
      <c r="AR26" s="24">
        <v>204</v>
      </c>
    </row>
    <row r="27" spans="1:44" ht="24" customHeight="1">
      <c r="A27" s="140" t="s">
        <v>75</v>
      </c>
      <c r="B27" s="141"/>
      <c r="C27" s="24">
        <v>9</v>
      </c>
      <c r="D27" s="24">
        <v>1830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6</v>
      </c>
      <c r="R27" s="24">
        <v>440</v>
      </c>
      <c r="S27" s="24">
        <v>0</v>
      </c>
      <c r="T27" s="24">
        <v>0</v>
      </c>
      <c r="U27" s="24">
        <v>3</v>
      </c>
      <c r="V27" s="24">
        <v>1390</v>
      </c>
      <c r="W27" s="140" t="s">
        <v>75</v>
      </c>
      <c r="X27" s="141"/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0</v>
      </c>
      <c r="AP27" s="24">
        <v>0</v>
      </c>
      <c r="AQ27" s="24">
        <v>0</v>
      </c>
      <c r="AR27" s="24">
        <v>0</v>
      </c>
    </row>
    <row r="28" spans="1:44" ht="24" customHeight="1">
      <c r="A28" s="140" t="s">
        <v>76</v>
      </c>
      <c r="B28" s="141"/>
      <c r="C28" s="24">
        <v>82</v>
      </c>
      <c r="D28" s="24">
        <v>20134</v>
      </c>
      <c r="E28" s="24">
        <v>0</v>
      </c>
      <c r="F28" s="24">
        <v>0</v>
      </c>
      <c r="G28" s="24">
        <v>0</v>
      </c>
      <c r="H28" s="24">
        <v>0</v>
      </c>
      <c r="I28" s="24">
        <v>4</v>
      </c>
      <c r="J28" s="24">
        <v>10460</v>
      </c>
      <c r="K28" s="24">
        <v>0</v>
      </c>
      <c r="L28" s="24">
        <v>0</v>
      </c>
      <c r="M28" s="24">
        <v>0</v>
      </c>
      <c r="N28" s="24">
        <v>0</v>
      </c>
      <c r="O28" s="24">
        <v>9</v>
      </c>
      <c r="P28" s="24">
        <v>1710</v>
      </c>
      <c r="Q28" s="24">
        <v>49</v>
      </c>
      <c r="R28" s="24">
        <v>5894</v>
      </c>
      <c r="S28" s="24">
        <v>0</v>
      </c>
      <c r="T28" s="24">
        <v>0</v>
      </c>
      <c r="U28" s="24">
        <v>8</v>
      </c>
      <c r="V28" s="24">
        <v>823</v>
      </c>
      <c r="W28" s="140" t="s">
        <v>76</v>
      </c>
      <c r="X28" s="141"/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5</v>
      </c>
      <c r="AF28" s="24">
        <v>699</v>
      </c>
      <c r="AG28" s="24">
        <v>1</v>
      </c>
      <c r="AH28" s="24">
        <v>100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6</v>
      </c>
      <c r="AR28" s="24">
        <v>448</v>
      </c>
    </row>
    <row r="29" spans="1:44" ht="24" customHeight="1">
      <c r="A29" s="140" t="s">
        <v>77</v>
      </c>
      <c r="B29" s="141"/>
      <c r="C29" s="24">
        <v>91</v>
      </c>
      <c r="D29" s="24">
        <v>15057</v>
      </c>
      <c r="E29" s="24">
        <v>0</v>
      </c>
      <c r="F29" s="24">
        <v>0</v>
      </c>
      <c r="G29" s="24">
        <v>0</v>
      </c>
      <c r="H29" s="24">
        <v>0</v>
      </c>
      <c r="I29" s="24">
        <v>4</v>
      </c>
      <c r="J29" s="24">
        <v>860</v>
      </c>
      <c r="K29" s="24">
        <v>0</v>
      </c>
      <c r="L29" s="24">
        <v>0</v>
      </c>
      <c r="M29" s="24">
        <v>0</v>
      </c>
      <c r="N29" s="24">
        <v>0</v>
      </c>
      <c r="O29" s="24">
        <v>5</v>
      </c>
      <c r="P29" s="24">
        <v>1000</v>
      </c>
      <c r="Q29" s="24">
        <v>40</v>
      </c>
      <c r="R29" s="24">
        <v>4232</v>
      </c>
      <c r="S29" s="24">
        <v>0</v>
      </c>
      <c r="T29" s="24">
        <v>0</v>
      </c>
      <c r="U29" s="24">
        <v>33</v>
      </c>
      <c r="V29" s="24">
        <v>3597</v>
      </c>
      <c r="W29" s="140" t="s">
        <v>77</v>
      </c>
      <c r="X29" s="141"/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4">
        <v>1</v>
      </c>
      <c r="AF29" s="24">
        <v>20</v>
      </c>
      <c r="AG29" s="24">
        <v>2</v>
      </c>
      <c r="AH29" s="24">
        <v>40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3</v>
      </c>
      <c r="AP29" s="24">
        <v>5105</v>
      </c>
      <c r="AQ29" s="24">
        <v>3</v>
      </c>
      <c r="AR29" s="24">
        <v>203</v>
      </c>
    </row>
    <row r="30" spans="1:44" ht="24" customHeight="1">
      <c r="A30" s="140" t="s">
        <v>78</v>
      </c>
      <c r="B30" s="141"/>
      <c r="C30" s="24">
        <v>64</v>
      </c>
      <c r="D30" s="24">
        <v>7364</v>
      </c>
      <c r="E30" s="24">
        <v>0</v>
      </c>
      <c r="F30" s="24">
        <v>0</v>
      </c>
      <c r="G30" s="24">
        <v>0</v>
      </c>
      <c r="H30" s="24">
        <v>0</v>
      </c>
      <c r="I30" s="24">
        <v>3</v>
      </c>
      <c r="J30" s="24">
        <v>497</v>
      </c>
      <c r="K30" s="24">
        <v>0</v>
      </c>
      <c r="L30" s="24">
        <v>0</v>
      </c>
      <c r="M30" s="24">
        <v>0</v>
      </c>
      <c r="N30" s="24">
        <v>0</v>
      </c>
      <c r="O30" s="24">
        <v>6</v>
      </c>
      <c r="P30" s="24">
        <v>1900</v>
      </c>
      <c r="Q30" s="24">
        <v>36</v>
      </c>
      <c r="R30" s="24">
        <v>3657</v>
      </c>
      <c r="S30" s="24">
        <v>0</v>
      </c>
      <c r="T30" s="24">
        <v>0</v>
      </c>
      <c r="U30" s="24">
        <v>14</v>
      </c>
      <c r="V30" s="24">
        <v>889</v>
      </c>
      <c r="W30" s="140" t="s">
        <v>78</v>
      </c>
      <c r="X30" s="141"/>
      <c r="Y30" s="24">
        <v>0</v>
      </c>
      <c r="Z30" s="24">
        <v>0</v>
      </c>
      <c r="AA30" s="24">
        <v>0</v>
      </c>
      <c r="AB30" s="24">
        <v>0</v>
      </c>
      <c r="AC30" s="24">
        <v>1</v>
      </c>
      <c r="AD30" s="24">
        <v>168</v>
      </c>
      <c r="AE30" s="24">
        <v>0</v>
      </c>
      <c r="AF30" s="24">
        <v>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0</v>
      </c>
      <c r="AP30" s="24">
        <v>0</v>
      </c>
      <c r="AQ30" s="24">
        <v>4</v>
      </c>
      <c r="AR30" s="24">
        <v>253</v>
      </c>
    </row>
    <row r="31" spans="1:44" ht="24" customHeight="1">
      <c r="A31" s="140" t="s">
        <v>79</v>
      </c>
      <c r="B31" s="141"/>
      <c r="C31" s="24">
        <v>17</v>
      </c>
      <c r="D31" s="24">
        <v>2020</v>
      </c>
      <c r="E31" s="24">
        <v>1</v>
      </c>
      <c r="F31" s="24">
        <v>230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3</v>
      </c>
      <c r="P31" s="24">
        <v>600</v>
      </c>
      <c r="Q31" s="24">
        <v>6</v>
      </c>
      <c r="R31" s="24">
        <v>370</v>
      </c>
      <c r="S31" s="24">
        <v>0</v>
      </c>
      <c r="T31" s="24">
        <v>0</v>
      </c>
      <c r="U31" s="24">
        <v>4</v>
      </c>
      <c r="V31" s="24">
        <v>370</v>
      </c>
      <c r="W31" s="140" t="s">
        <v>79</v>
      </c>
      <c r="X31" s="141"/>
      <c r="Y31" s="24">
        <v>1</v>
      </c>
      <c r="Z31" s="24">
        <v>100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2</v>
      </c>
      <c r="AH31" s="24">
        <v>350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0</v>
      </c>
      <c r="AR31" s="24">
        <v>0</v>
      </c>
    </row>
    <row r="32" spans="1:44" ht="24" customHeight="1">
      <c r="A32" s="140" t="s">
        <v>80</v>
      </c>
      <c r="B32" s="141"/>
      <c r="C32" s="24">
        <v>15</v>
      </c>
      <c r="D32" s="24">
        <v>1910</v>
      </c>
      <c r="E32" s="24">
        <v>1</v>
      </c>
      <c r="F32" s="24">
        <v>230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3</v>
      </c>
      <c r="P32" s="24">
        <v>600</v>
      </c>
      <c r="Q32" s="24">
        <v>4</v>
      </c>
      <c r="R32" s="24">
        <v>260</v>
      </c>
      <c r="S32" s="24">
        <v>0</v>
      </c>
      <c r="T32" s="24">
        <v>0</v>
      </c>
      <c r="U32" s="24">
        <v>4</v>
      </c>
      <c r="V32" s="24">
        <v>370</v>
      </c>
      <c r="W32" s="140" t="s">
        <v>80</v>
      </c>
      <c r="X32" s="141"/>
      <c r="Y32" s="24">
        <v>1</v>
      </c>
      <c r="Z32" s="24">
        <v>100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2</v>
      </c>
      <c r="AH32" s="24">
        <v>350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</row>
    <row r="33" spans="1:44" ht="24" customHeight="1">
      <c r="A33" s="226" t="s">
        <v>81</v>
      </c>
      <c r="B33" s="227"/>
      <c r="C33" s="123">
        <v>2</v>
      </c>
      <c r="D33" s="124">
        <v>110</v>
      </c>
      <c r="E33" s="124">
        <v>0</v>
      </c>
      <c r="F33" s="124">
        <v>0</v>
      </c>
      <c r="G33" s="124">
        <v>0</v>
      </c>
      <c r="H33" s="124">
        <v>0</v>
      </c>
      <c r="I33" s="124">
        <v>0</v>
      </c>
      <c r="J33" s="124">
        <v>0</v>
      </c>
      <c r="K33" s="124">
        <v>0</v>
      </c>
      <c r="L33" s="124">
        <v>0</v>
      </c>
      <c r="M33" s="124">
        <v>0</v>
      </c>
      <c r="N33" s="124">
        <v>0</v>
      </c>
      <c r="O33" s="124">
        <v>0</v>
      </c>
      <c r="P33" s="124">
        <v>0</v>
      </c>
      <c r="Q33" s="124">
        <v>2</v>
      </c>
      <c r="R33" s="124">
        <v>110</v>
      </c>
      <c r="S33" s="124">
        <v>0</v>
      </c>
      <c r="T33" s="124">
        <v>0</v>
      </c>
      <c r="U33" s="124">
        <v>0</v>
      </c>
      <c r="V33" s="124">
        <v>0</v>
      </c>
      <c r="W33" s="226" t="s">
        <v>81</v>
      </c>
      <c r="X33" s="227"/>
      <c r="Y33" s="124">
        <v>0</v>
      </c>
      <c r="Z33" s="124">
        <v>0</v>
      </c>
      <c r="AA33" s="124">
        <v>0</v>
      </c>
      <c r="AB33" s="124">
        <v>0</v>
      </c>
      <c r="AC33" s="124">
        <v>0</v>
      </c>
      <c r="AD33" s="124">
        <v>0</v>
      </c>
      <c r="AE33" s="124">
        <v>0</v>
      </c>
      <c r="AF33" s="124">
        <v>0</v>
      </c>
      <c r="AG33" s="124">
        <v>0</v>
      </c>
      <c r="AH33" s="124">
        <v>0</v>
      </c>
      <c r="AI33" s="124">
        <v>0</v>
      </c>
      <c r="AJ33" s="124">
        <v>0</v>
      </c>
      <c r="AK33" s="124">
        <v>0</v>
      </c>
      <c r="AL33" s="124">
        <v>0</v>
      </c>
      <c r="AM33" s="124">
        <v>0</v>
      </c>
      <c r="AN33" s="124">
        <v>0</v>
      </c>
      <c r="AO33" s="124">
        <v>0</v>
      </c>
      <c r="AP33" s="124">
        <v>0</v>
      </c>
      <c r="AQ33" s="124">
        <v>0</v>
      </c>
      <c r="AR33" s="124">
        <v>0</v>
      </c>
    </row>
    <row r="34" spans="1:44" s="19" customFormat="1" ht="20.25" customHeight="1">
      <c r="A34" s="19" t="s">
        <v>108</v>
      </c>
      <c r="F34" s="20" t="s">
        <v>1</v>
      </c>
      <c r="J34" s="20" t="s">
        <v>109</v>
      </c>
      <c r="O34" s="21" t="s">
        <v>110</v>
      </c>
      <c r="V34" s="129" t="str">
        <f>'2492-00-01'!P34</f>
        <v>中華民國112年4月20日編製</v>
      </c>
      <c r="W34" s="19" t="s">
        <v>108</v>
      </c>
      <c r="AB34" s="21" t="s">
        <v>1</v>
      </c>
      <c r="AF34" s="20" t="s">
        <v>109</v>
      </c>
      <c r="AK34" s="21" t="s">
        <v>110</v>
      </c>
      <c r="AR34" s="129" t="str">
        <f>'2492-00-01'!P34</f>
        <v>中華民國112年4月20日編製</v>
      </c>
    </row>
    <row r="35" spans="6:44" s="19" customFormat="1" ht="19.5" customHeight="1">
      <c r="F35" s="20"/>
      <c r="J35" s="20" t="s">
        <v>0</v>
      </c>
      <c r="V35" s="22" t="s">
        <v>58</v>
      </c>
      <c r="AB35" s="20"/>
      <c r="AF35" s="20" t="s">
        <v>0</v>
      </c>
      <c r="AR35" s="22" t="s">
        <v>58</v>
      </c>
    </row>
    <row r="36" spans="6:32" s="19" customFormat="1" ht="15.75">
      <c r="F36" s="20"/>
      <c r="J36" s="20"/>
      <c r="V36" s="22"/>
      <c r="AB36" s="20"/>
      <c r="AF36" s="20"/>
    </row>
    <row r="37" s="75" customFormat="1" ht="19.5" customHeight="1">
      <c r="A37" s="76" t="s">
        <v>152</v>
      </c>
    </row>
    <row r="38" spans="1:2" s="75" customFormat="1" ht="19.5" customHeight="1">
      <c r="A38" s="76" t="s">
        <v>138</v>
      </c>
      <c r="B38" s="76"/>
    </row>
    <row r="39" spans="1:2" s="75" customFormat="1" ht="15.75">
      <c r="A39" s="76"/>
      <c r="B39" s="75" t="s">
        <v>89</v>
      </c>
    </row>
    <row r="40" ht="15.75">
      <c r="B40" s="89" t="s">
        <v>146</v>
      </c>
    </row>
  </sheetData>
  <sheetProtection/>
  <mergeCells count="85">
    <mergeCell ref="W33:X33"/>
    <mergeCell ref="A30:B30"/>
    <mergeCell ref="W30:X30"/>
    <mergeCell ref="A31:B31"/>
    <mergeCell ref="W31:X31"/>
    <mergeCell ref="A32:B32"/>
    <mergeCell ref="W32:X32"/>
    <mergeCell ref="A33:B33"/>
    <mergeCell ref="A28:B28"/>
    <mergeCell ref="W28:X28"/>
    <mergeCell ref="A29:B29"/>
    <mergeCell ref="W29:X29"/>
    <mergeCell ref="A26:B26"/>
    <mergeCell ref="W26:X26"/>
    <mergeCell ref="A27:B27"/>
    <mergeCell ref="W27:X27"/>
    <mergeCell ref="W19:X19"/>
    <mergeCell ref="A24:B24"/>
    <mergeCell ref="W24:X24"/>
    <mergeCell ref="A25:B25"/>
    <mergeCell ref="W25:X25"/>
    <mergeCell ref="A22:B22"/>
    <mergeCell ref="W22:X22"/>
    <mergeCell ref="A23:B23"/>
    <mergeCell ref="W23:X23"/>
    <mergeCell ref="A14:B14"/>
    <mergeCell ref="W14:X14"/>
    <mergeCell ref="A10:B10"/>
    <mergeCell ref="A20:B20"/>
    <mergeCell ref="W20:X20"/>
    <mergeCell ref="A21:B21"/>
    <mergeCell ref="W21:X21"/>
    <mergeCell ref="A18:B18"/>
    <mergeCell ref="W18:X18"/>
    <mergeCell ref="A19:B19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W16:X16"/>
    <mergeCell ref="A12:B12"/>
    <mergeCell ref="W12:X12"/>
    <mergeCell ref="A9:B9"/>
    <mergeCell ref="W9:X9"/>
    <mergeCell ref="E6:F7"/>
    <mergeCell ref="Y6:Z7"/>
    <mergeCell ref="C6:D7"/>
    <mergeCell ref="W10:X10"/>
    <mergeCell ref="A11:B11"/>
    <mergeCell ref="W11:X11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G6:AH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E7:AF7"/>
  </mergeCells>
  <printOptions/>
  <pageMargins left="0.5511811023622047" right="0.35433070866141736" top="0.984251968503937" bottom="0.5905511811023623" header="0" footer="0"/>
  <pageSetup horizontalDpi="600" verticalDpi="600"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view="pageBreakPreview" zoomScaleSheetLayoutView="100" workbookViewId="0" topLeftCell="A1">
      <selection activeCell="A5" sqref="A5"/>
    </sheetView>
  </sheetViews>
  <sheetFormatPr defaultColWidth="9.00390625" defaultRowHeight="16.5"/>
  <cols>
    <col min="1" max="1" width="9.75390625" style="67" customWidth="1"/>
    <col min="2" max="2" width="19.75390625" style="67" customWidth="1"/>
    <col min="3" max="3" width="7.625" style="67" customWidth="1"/>
    <col min="4" max="4" width="12.375" style="67" customWidth="1"/>
    <col min="5" max="5" width="8.375" style="67" customWidth="1"/>
    <col min="6" max="6" width="9.625" style="67" customWidth="1"/>
    <col min="7" max="7" width="8.375" style="67" customWidth="1"/>
    <col min="8" max="8" width="11.00390625" style="67" customWidth="1"/>
    <col min="9" max="9" width="8.625" style="67" customWidth="1"/>
    <col min="10" max="10" width="9.875" style="67" customWidth="1"/>
    <col min="11" max="11" width="8.625" style="67" customWidth="1"/>
    <col min="12" max="12" width="11.25390625" style="67" customWidth="1"/>
    <col min="13" max="13" width="8.625" style="67" customWidth="1"/>
    <col min="14" max="14" width="10.375" style="67" customWidth="1"/>
    <col min="15" max="15" width="8.375" style="67" customWidth="1"/>
    <col min="16" max="16" width="10.50390625" style="67" customWidth="1"/>
    <col min="17" max="17" width="8.125" style="67" customWidth="1"/>
    <col min="18" max="18" width="10.75390625" style="67" customWidth="1"/>
    <col min="19" max="19" width="6.50390625" style="67" customWidth="1"/>
    <col min="20" max="20" width="11.50390625" style="67" customWidth="1"/>
    <col min="21" max="21" width="5.50390625" style="67" customWidth="1"/>
    <col min="22" max="22" width="9.75390625" style="67" customWidth="1"/>
    <col min="23" max="16384" width="9.00390625" style="67" customWidth="1"/>
  </cols>
  <sheetData>
    <row r="1" spans="1:22" ht="16.5" customHeight="1">
      <c r="A1" s="66" t="s">
        <v>90</v>
      </c>
      <c r="B1" s="71"/>
      <c r="D1" s="269"/>
      <c r="E1" s="269"/>
      <c r="F1" s="269"/>
      <c r="G1" s="269"/>
      <c r="H1" s="269"/>
      <c r="S1" s="270" t="s">
        <v>2</v>
      </c>
      <c r="T1" s="271"/>
      <c r="U1" s="292" t="s">
        <v>91</v>
      </c>
      <c r="V1" s="271"/>
    </row>
    <row r="2" spans="1:22" ht="16.5" customHeight="1">
      <c r="A2" s="68" t="s">
        <v>223</v>
      </c>
      <c r="B2" s="139" t="s">
        <v>225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4" t="s">
        <v>41</v>
      </c>
      <c r="T2" s="295"/>
      <c r="U2" s="296" t="s">
        <v>111</v>
      </c>
      <c r="V2" s="297"/>
    </row>
    <row r="3" spans="1:22" s="69" customFormat="1" ht="19.5" customHeight="1">
      <c r="A3" s="272" t="s">
        <v>112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</row>
    <row r="4" spans="1:22" ht="19.5" customHeight="1">
      <c r="A4" s="273"/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</row>
    <row r="5" spans="5:22" s="70" customFormat="1" ht="19.5" customHeight="1">
      <c r="E5" s="274" t="str">
        <f>CONCATENATE('2492-00-02'!K5,"底")</f>
        <v>   中華民國 112年3月底</v>
      </c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S5" s="275" t="s">
        <v>131</v>
      </c>
      <c r="T5" s="275"/>
      <c r="U5" s="275"/>
      <c r="V5" s="275"/>
    </row>
    <row r="6" spans="1:22" s="71" customFormat="1" ht="13.5" customHeight="1">
      <c r="A6" s="276" t="s">
        <v>113</v>
      </c>
      <c r="B6" s="277"/>
      <c r="C6" s="282" t="s">
        <v>114</v>
      </c>
      <c r="D6" s="283"/>
      <c r="E6" s="286" t="s">
        <v>115</v>
      </c>
      <c r="F6" s="287"/>
      <c r="G6" s="290" t="s">
        <v>116</v>
      </c>
      <c r="H6" s="291"/>
      <c r="I6" s="290" t="s">
        <v>117</v>
      </c>
      <c r="J6" s="291"/>
      <c r="K6" s="290" t="s">
        <v>118</v>
      </c>
      <c r="L6" s="291"/>
      <c r="M6" s="290" t="s">
        <v>119</v>
      </c>
      <c r="N6" s="291"/>
      <c r="O6" s="290" t="s">
        <v>120</v>
      </c>
      <c r="P6" s="291"/>
      <c r="Q6" s="290" t="s">
        <v>121</v>
      </c>
      <c r="R6" s="291"/>
      <c r="S6" s="290" t="s">
        <v>122</v>
      </c>
      <c r="T6" s="291"/>
      <c r="U6" s="298" t="s">
        <v>123</v>
      </c>
      <c r="V6" s="299"/>
    </row>
    <row r="7" spans="1:22" s="71" customFormat="1" ht="14.25" customHeight="1">
      <c r="A7" s="278"/>
      <c r="B7" s="279"/>
      <c r="C7" s="284"/>
      <c r="D7" s="285"/>
      <c r="E7" s="288"/>
      <c r="F7" s="289"/>
      <c r="G7" s="302" t="s">
        <v>124</v>
      </c>
      <c r="H7" s="303"/>
      <c r="I7" s="302" t="s">
        <v>125</v>
      </c>
      <c r="J7" s="303"/>
      <c r="K7" s="302" t="s">
        <v>126</v>
      </c>
      <c r="L7" s="303"/>
      <c r="M7" s="302" t="s">
        <v>127</v>
      </c>
      <c r="N7" s="303"/>
      <c r="O7" s="302" t="s">
        <v>128</v>
      </c>
      <c r="P7" s="303"/>
      <c r="Q7" s="302" t="s">
        <v>129</v>
      </c>
      <c r="R7" s="303"/>
      <c r="S7" s="302" t="s">
        <v>130</v>
      </c>
      <c r="T7" s="303"/>
      <c r="U7" s="300"/>
      <c r="V7" s="301"/>
    </row>
    <row r="8" spans="1:22" s="71" customFormat="1" ht="17.25" customHeight="1" thickBot="1">
      <c r="A8" s="280"/>
      <c r="B8" s="281"/>
      <c r="C8" s="104" t="s">
        <v>23</v>
      </c>
      <c r="D8" s="105" t="s">
        <v>24</v>
      </c>
      <c r="E8" s="106" t="s">
        <v>23</v>
      </c>
      <c r="F8" s="106" t="s">
        <v>24</v>
      </c>
      <c r="G8" s="106" t="s">
        <v>23</v>
      </c>
      <c r="H8" s="106" t="s">
        <v>24</v>
      </c>
      <c r="I8" s="106" t="s">
        <v>23</v>
      </c>
      <c r="J8" s="106" t="s">
        <v>24</v>
      </c>
      <c r="K8" s="106" t="s">
        <v>23</v>
      </c>
      <c r="L8" s="106" t="s">
        <v>24</v>
      </c>
      <c r="M8" s="106" t="s">
        <v>23</v>
      </c>
      <c r="N8" s="106" t="s">
        <v>24</v>
      </c>
      <c r="O8" s="106" t="s">
        <v>23</v>
      </c>
      <c r="P8" s="106" t="s">
        <v>24</v>
      </c>
      <c r="Q8" s="106" t="s">
        <v>23</v>
      </c>
      <c r="R8" s="106" t="s">
        <v>24</v>
      </c>
      <c r="S8" s="106" t="s">
        <v>23</v>
      </c>
      <c r="T8" s="106" t="s">
        <v>24</v>
      </c>
      <c r="U8" s="106" t="s">
        <v>23</v>
      </c>
      <c r="V8" s="107" t="s">
        <v>24</v>
      </c>
    </row>
    <row r="9" spans="1:22" s="71" customFormat="1" ht="18" customHeight="1">
      <c r="A9" s="267" t="s">
        <v>25</v>
      </c>
      <c r="B9" s="268"/>
      <c r="C9" s="113">
        <v>951101</v>
      </c>
      <c r="D9" s="114">
        <v>189715961</v>
      </c>
      <c r="E9" s="115">
        <v>203195</v>
      </c>
      <c r="F9" s="114">
        <v>810656</v>
      </c>
      <c r="G9" s="115">
        <v>193085</v>
      </c>
      <c r="H9" s="114">
        <v>4483504</v>
      </c>
      <c r="I9" s="115">
        <v>94748</v>
      </c>
      <c r="J9" s="114">
        <v>5372724</v>
      </c>
      <c r="K9" s="115">
        <v>405870</v>
      </c>
      <c r="L9" s="114">
        <v>74928328</v>
      </c>
      <c r="M9" s="115">
        <v>11540</v>
      </c>
      <c r="N9" s="114">
        <v>6618792</v>
      </c>
      <c r="O9" s="115">
        <v>37435</v>
      </c>
      <c r="P9" s="114">
        <v>58456474</v>
      </c>
      <c r="Q9" s="115">
        <v>4178</v>
      </c>
      <c r="R9" s="114">
        <v>23031147</v>
      </c>
      <c r="S9" s="115">
        <v>1029</v>
      </c>
      <c r="T9" s="114">
        <v>13348447</v>
      </c>
      <c r="U9" s="115">
        <v>21</v>
      </c>
      <c r="V9" s="116">
        <v>2665889</v>
      </c>
    </row>
    <row r="10" spans="1:22" s="71" customFormat="1" ht="18" customHeight="1">
      <c r="A10" s="72" t="s">
        <v>92</v>
      </c>
      <c r="B10" s="72"/>
      <c r="C10" s="117">
        <v>10797</v>
      </c>
      <c r="D10" s="112">
        <v>3535448</v>
      </c>
      <c r="E10" s="111">
        <v>1205</v>
      </c>
      <c r="F10" s="112">
        <v>4727</v>
      </c>
      <c r="G10" s="111">
        <v>1238</v>
      </c>
      <c r="H10" s="112">
        <v>25675</v>
      </c>
      <c r="I10" s="111">
        <v>1041</v>
      </c>
      <c r="J10" s="112">
        <v>58753</v>
      </c>
      <c r="K10" s="111">
        <v>6386</v>
      </c>
      <c r="L10" s="112">
        <v>1183309</v>
      </c>
      <c r="M10" s="111">
        <v>178</v>
      </c>
      <c r="N10" s="112">
        <v>102601</v>
      </c>
      <c r="O10" s="111">
        <v>601</v>
      </c>
      <c r="P10" s="112">
        <v>1050250</v>
      </c>
      <c r="Q10" s="111">
        <v>113</v>
      </c>
      <c r="R10" s="112">
        <v>646883</v>
      </c>
      <c r="S10" s="111">
        <v>35</v>
      </c>
      <c r="T10" s="112">
        <v>463250</v>
      </c>
      <c r="U10" s="111">
        <v>0</v>
      </c>
      <c r="V10" s="118">
        <v>0</v>
      </c>
    </row>
    <row r="11" spans="1:22" s="71" customFormat="1" ht="18" customHeight="1">
      <c r="A11" s="73" t="s">
        <v>93</v>
      </c>
      <c r="B11" s="72"/>
      <c r="C11" s="117">
        <v>1910</v>
      </c>
      <c r="D11" s="112">
        <v>1143276</v>
      </c>
      <c r="E11" s="111">
        <v>152</v>
      </c>
      <c r="F11" s="112">
        <v>792</v>
      </c>
      <c r="G11" s="111">
        <v>302</v>
      </c>
      <c r="H11" s="112">
        <v>8083</v>
      </c>
      <c r="I11" s="111">
        <v>101</v>
      </c>
      <c r="J11" s="112">
        <v>6148</v>
      </c>
      <c r="K11" s="111">
        <v>1013</v>
      </c>
      <c r="L11" s="112">
        <v>206454</v>
      </c>
      <c r="M11" s="111">
        <v>65</v>
      </c>
      <c r="N11" s="112">
        <v>38720</v>
      </c>
      <c r="O11" s="111">
        <v>210</v>
      </c>
      <c r="P11" s="112">
        <v>358209</v>
      </c>
      <c r="Q11" s="111">
        <v>46</v>
      </c>
      <c r="R11" s="112">
        <v>249615</v>
      </c>
      <c r="S11" s="111">
        <v>21</v>
      </c>
      <c r="T11" s="112">
        <v>275254</v>
      </c>
      <c r="U11" s="111">
        <v>0</v>
      </c>
      <c r="V11" s="118">
        <v>0</v>
      </c>
    </row>
    <row r="12" spans="1:22" s="71" customFormat="1" ht="18" customHeight="1">
      <c r="A12" s="73" t="s">
        <v>94</v>
      </c>
      <c r="B12" s="72"/>
      <c r="C12" s="117">
        <v>55150</v>
      </c>
      <c r="D12" s="112">
        <v>14664323</v>
      </c>
      <c r="E12" s="111">
        <v>12365</v>
      </c>
      <c r="F12" s="112">
        <v>50975</v>
      </c>
      <c r="G12" s="111">
        <v>14237</v>
      </c>
      <c r="H12" s="112">
        <v>353459</v>
      </c>
      <c r="I12" s="111">
        <v>3855</v>
      </c>
      <c r="J12" s="112">
        <v>226152</v>
      </c>
      <c r="K12" s="111">
        <v>20044</v>
      </c>
      <c r="L12" s="112">
        <v>3842863</v>
      </c>
      <c r="M12" s="111">
        <v>1356</v>
      </c>
      <c r="N12" s="112">
        <v>746524</v>
      </c>
      <c r="O12" s="111">
        <v>2604</v>
      </c>
      <c r="P12" s="112">
        <v>4377266</v>
      </c>
      <c r="Q12" s="111">
        <v>547</v>
      </c>
      <c r="R12" s="112">
        <v>3009242</v>
      </c>
      <c r="S12" s="111">
        <v>138</v>
      </c>
      <c r="T12" s="112">
        <v>1715843</v>
      </c>
      <c r="U12" s="111">
        <v>4</v>
      </c>
      <c r="V12" s="118">
        <v>342000</v>
      </c>
    </row>
    <row r="13" spans="1:22" s="71" customFormat="1" ht="18" customHeight="1">
      <c r="A13" s="73" t="s">
        <v>95</v>
      </c>
      <c r="B13" s="72"/>
      <c r="C13" s="117">
        <v>798</v>
      </c>
      <c r="D13" s="112">
        <v>454618</v>
      </c>
      <c r="E13" s="111">
        <v>16</v>
      </c>
      <c r="F13" s="112">
        <v>56</v>
      </c>
      <c r="G13" s="111">
        <v>25</v>
      </c>
      <c r="H13" s="112">
        <v>574</v>
      </c>
      <c r="I13" s="111">
        <v>21</v>
      </c>
      <c r="J13" s="112">
        <v>1110</v>
      </c>
      <c r="K13" s="111">
        <v>620</v>
      </c>
      <c r="L13" s="112">
        <v>118391</v>
      </c>
      <c r="M13" s="111">
        <v>29</v>
      </c>
      <c r="N13" s="112">
        <v>17665</v>
      </c>
      <c r="O13" s="111">
        <v>68</v>
      </c>
      <c r="P13" s="112">
        <v>145133</v>
      </c>
      <c r="Q13" s="111">
        <v>9</v>
      </c>
      <c r="R13" s="112">
        <v>51500</v>
      </c>
      <c r="S13" s="111">
        <v>10</v>
      </c>
      <c r="T13" s="112">
        <v>120190</v>
      </c>
      <c r="U13" s="111">
        <v>0</v>
      </c>
      <c r="V13" s="118">
        <v>0</v>
      </c>
    </row>
    <row r="14" spans="1:22" s="71" customFormat="1" ht="18" customHeight="1">
      <c r="A14" s="73" t="s">
        <v>96</v>
      </c>
      <c r="B14" s="72"/>
      <c r="C14" s="117">
        <v>3930</v>
      </c>
      <c r="D14" s="112">
        <v>1622989</v>
      </c>
      <c r="E14" s="111">
        <v>327</v>
      </c>
      <c r="F14" s="112">
        <v>1414</v>
      </c>
      <c r="G14" s="111">
        <v>481</v>
      </c>
      <c r="H14" s="112">
        <v>10907</v>
      </c>
      <c r="I14" s="111">
        <v>347</v>
      </c>
      <c r="J14" s="112">
        <v>19345</v>
      </c>
      <c r="K14" s="111">
        <v>2304</v>
      </c>
      <c r="L14" s="112">
        <v>462462</v>
      </c>
      <c r="M14" s="111">
        <v>64</v>
      </c>
      <c r="N14" s="112">
        <v>35279</v>
      </c>
      <c r="O14" s="111">
        <v>311</v>
      </c>
      <c r="P14" s="112">
        <v>493206</v>
      </c>
      <c r="Q14" s="111">
        <v>86</v>
      </c>
      <c r="R14" s="112">
        <v>449355</v>
      </c>
      <c r="S14" s="111">
        <v>10</v>
      </c>
      <c r="T14" s="112">
        <v>151020</v>
      </c>
      <c r="U14" s="111">
        <v>0</v>
      </c>
      <c r="V14" s="118">
        <v>0</v>
      </c>
    </row>
    <row r="15" spans="1:22" s="71" customFormat="1" ht="18" customHeight="1">
      <c r="A15" s="97" t="s">
        <v>155</v>
      </c>
      <c r="B15" s="72"/>
      <c r="C15" s="117">
        <v>91364</v>
      </c>
      <c r="D15" s="112">
        <v>40608423</v>
      </c>
      <c r="E15" s="111">
        <v>2341</v>
      </c>
      <c r="F15" s="112">
        <v>10995</v>
      </c>
      <c r="G15" s="111">
        <v>5582</v>
      </c>
      <c r="H15" s="112">
        <v>146435</v>
      </c>
      <c r="I15" s="111">
        <v>3975</v>
      </c>
      <c r="J15" s="112">
        <v>225461</v>
      </c>
      <c r="K15" s="111">
        <v>64299</v>
      </c>
      <c r="L15" s="112">
        <v>13015069</v>
      </c>
      <c r="M15" s="111">
        <v>2490</v>
      </c>
      <c r="N15" s="112">
        <v>1500143</v>
      </c>
      <c r="O15" s="111">
        <v>11570</v>
      </c>
      <c r="P15" s="112">
        <v>17444774</v>
      </c>
      <c r="Q15" s="111">
        <v>871</v>
      </c>
      <c r="R15" s="112">
        <v>4924328</v>
      </c>
      <c r="S15" s="111">
        <v>229</v>
      </c>
      <c r="T15" s="112">
        <v>2922218</v>
      </c>
      <c r="U15" s="111">
        <v>7</v>
      </c>
      <c r="V15" s="118">
        <v>419000</v>
      </c>
    </row>
    <row r="16" spans="1:22" s="71" customFormat="1" ht="18" customHeight="1">
      <c r="A16" s="73" t="s">
        <v>97</v>
      </c>
      <c r="B16" s="72"/>
      <c r="C16" s="117">
        <v>506740</v>
      </c>
      <c r="D16" s="112">
        <v>80829018</v>
      </c>
      <c r="E16" s="111">
        <v>133758</v>
      </c>
      <c r="F16" s="112">
        <v>542995</v>
      </c>
      <c r="G16" s="111">
        <v>106837</v>
      </c>
      <c r="H16" s="112">
        <v>2386293</v>
      </c>
      <c r="I16" s="111">
        <v>49527</v>
      </c>
      <c r="J16" s="112">
        <v>2810083</v>
      </c>
      <c r="K16" s="111">
        <v>195059</v>
      </c>
      <c r="L16" s="112">
        <v>35911347</v>
      </c>
      <c r="M16" s="111">
        <v>5143</v>
      </c>
      <c r="N16" s="112">
        <v>2881352</v>
      </c>
      <c r="O16" s="111">
        <v>14354</v>
      </c>
      <c r="P16" s="112">
        <v>22536045</v>
      </c>
      <c r="Q16" s="111">
        <v>1733</v>
      </c>
      <c r="R16" s="112">
        <v>9434643</v>
      </c>
      <c r="S16" s="111">
        <v>326</v>
      </c>
      <c r="T16" s="112">
        <v>4116971</v>
      </c>
      <c r="U16" s="111">
        <v>3</v>
      </c>
      <c r="V16" s="118">
        <v>209289</v>
      </c>
    </row>
    <row r="17" spans="1:22" s="71" customFormat="1" ht="18" customHeight="1">
      <c r="A17" s="73" t="s">
        <v>98</v>
      </c>
      <c r="B17" s="72"/>
      <c r="C17" s="117">
        <v>26065</v>
      </c>
      <c r="D17" s="112">
        <v>5848163</v>
      </c>
      <c r="E17" s="111">
        <v>734</v>
      </c>
      <c r="F17" s="112">
        <v>2976</v>
      </c>
      <c r="G17" s="111">
        <v>21339</v>
      </c>
      <c r="H17" s="112">
        <v>643830</v>
      </c>
      <c r="I17" s="111">
        <v>487</v>
      </c>
      <c r="J17" s="112">
        <v>28500</v>
      </c>
      <c r="K17" s="111">
        <v>2160</v>
      </c>
      <c r="L17" s="112">
        <v>416601</v>
      </c>
      <c r="M17" s="111">
        <v>227</v>
      </c>
      <c r="N17" s="112">
        <v>139009</v>
      </c>
      <c r="O17" s="111">
        <v>749</v>
      </c>
      <c r="P17" s="112">
        <v>1405728</v>
      </c>
      <c r="Q17" s="111">
        <v>230</v>
      </c>
      <c r="R17" s="112">
        <v>1310029</v>
      </c>
      <c r="S17" s="111">
        <v>139</v>
      </c>
      <c r="T17" s="112">
        <v>1901490</v>
      </c>
      <c r="U17" s="111">
        <v>0</v>
      </c>
      <c r="V17" s="118">
        <v>0</v>
      </c>
    </row>
    <row r="18" spans="1:22" s="71" customFormat="1" ht="18" customHeight="1">
      <c r="A18" s="73" t="s">
        <v>99</v>
      </c>
      <c r="B18" s="72"/>
      <c r="C18" s="117">
        <v>100031</v>
      </c>
      <c r="D18" s="112">
        <v>13007439</v>
      </c>
      <c r="E18" s="111">
        <v>16063</v>
      </c>
      <c r="F18" s="112">
        <v>64643</v>
      </c>
      <c r="G18" s="111">
        <v>16994</v>
      </c>
      <c r="H18" s="112">
        <v>343283</v>
      </c>
      <c r="I18" s="111">
        <v>16808</v>
      </c>
      <c r="J18" s="112">
        <v>951568</v>
      </c>
      <c r="K18" s="111">
        <v>48129</v>
      </c>
      <c r="L18" s="112">
        <v>7938486</v>
      </c>
      <c r="M18" s="111">
        <v>468</v>
      </c>
      <c r="N18" s="112">
        <v>280353</v>
      </c>
      <c r="O18" s="111">
        <v>1419</v>
      </c>
      <c r="P18" s="112">
        <v>2179538</v>
      </c>
      <c r="Q18" s="111">
        <v>111</v>
      </c>
      <c r="R18" s="112">
        <v>608380</v>
      </c>
      <c r="S18" s="111">
        <v>38</v>
      </c>
      <c r="T18" s="112">
        <v>571188</v>
      </c>
      <c r="U18" s="111">
        <v>1</v>
      </c>
      <c r="V18" s="118">
        <v>70000</v>
      </c>
    </row>
    <row r="19" spans="1:22" s="71" customFormat="1" ht="18" customHeight="1">
      <c r="A19" s="97" t="s">
        <v>156</v>
      </c>
      <c r="B19" s="72"/>
      <c r="C19" s="117">
        <v>6643</v>
      </c>
      <c r="D19" s="112">
        <v>1777748</v>
      </c>
      <c r="E19" s="111">
        <v>450</v>
      </c>
      <c r="F19" s="112">
        <v>1870</v>
      </c>
      <c r="G19" s="111">
        <v>868</v>
      </c>
      <c r="H19" s="112">
        <v>17381</v>
      </c>
      <c r="I19" s="111">
        <v>735</v>
      </c>
      <c r="J19" s="112">
        <v>41134</v>
      </c>
      <c r="K19" s="111">
        <v>4056</v>
      </c>
      <c r="L19" s="112">
        <v>884746</v>
      </c>
      <c r="M19" s="111">
        <v>183</v>
      </c>
      <c r="N19" s="112">
        <v>99102</v>
      </c>
      <c r="O19" s="111">
        <v>310</v>
      </c>
      <c r="P19" s="112">
        <v>482913</v>
      </c>
      <c r="Q19" s="111">
        <v>39</v>
      </c>
      <c r="R19" s="112">
        <v>208603</v>
      </c>
      <c r="S19" s="111">
        <v>2</v>
      </c>
      <c r="T19" s="112">
        <v>42000</v>
      </c>
      <c r="U19" s="111">
        <v>0</v>
      </c>
      <c r="V19" s="118">
        <v>0</v>
      </c>
    </row>
    <row r="20" spans="1:22" s="71" customFormat="1" ht="18" customHeight="1">
      <c r="A20" s="73" t="s">
        <v>100</v>
      </c>
      <c r="B20" s="72"/>
      <c r="C20" s="117">
        <v>3073</v>
      </c>
      <c r="D20" s="112">
        <v>4681663</v>
      </c>
      <c r="E20" s="111">
        <v>45</v>
      </c>
      <c r="F20" s="112">
        <v>172</v>
      </c>
      <c r="G20" s="111">
        <v>200</v>
      </c>
      <c r="H20" s="112">
        <v>4932</v>
      </c>
      <c r="I20" s="111">
        <v>82</v>
      </c>
      <c r="J20" s="112">
        <v>4641</v>
      </c>
      <c r="K20" s="111">
        <v>608</v>
      </c>
      <c r="L20" s="112">
        <v>114897</v>
      </c>
      <c r="M20" s="111">
        <v>28</v>
      </c>
      <c r="N20" s="112">
        <v>20889</v>
      </c>
      <c r="O20" s="111">
        <v>2095</v>
      </c>
      <c r="P20" s="112">
        <v>3148637</v>
      </c>
      <c r="Q20" s="111">
        <v>9</v>
      </c>
      <c r="R20" s="112">
        <v>47445</v>
      </c>
      <c r="S20" s="111">
        <v>4</v>
      </c>
      <c r="T20" s="112">
        <v>40050</v>
      </c>
      <c r="U20" s="111">
        <v>2</v>
      </c>
      <c r="V20" s="118">
        <v>1300000</v>
      </c>
    </row>
    <row r="21" spans="1:22" s="71" customFormat="1" ht="18" customHeight="1">
      <c r="A21" s="73" t="s">
        <v>101</v>
      </c>
      <c r="B21" s="72"/>
      <c r="C21" s="117">
        <v>4348</v>
      </c>
      <c r="D21" s="112">
        <v>1103673</v>
      </c>
      <c r="E21" s="111">
        <v>206</v>
      </c>
      <c r="F21" s="112">
        <v>887</v>
      </c>
      <c r="G21" s="111">
        <v>534</v>
      </c>
      <c r="H21" s="112">
        <v>11506</v>
      </c>
      <c r="I21" s="111">
        <v>368</v>
      </c>
      <c r="J21" s="112">
        <v>20743</v>
      </c>
      <c r="K21" s="111">
        <v>3023</v>
      </c>
      <c r="L21" s="112">
        <v>578391</v>
      </c>
      <c r="M21" s="111">
        <v>59</v>
      </c>
      <c r="N21" s="112">
        <v>32489</v>
      </c>
      <c r="O21" s="111">
        <v>123</v>
      </c>
      <c r="P21" s="112">
        <v>193966</v>
      </c>
      <c r="Q21" s="111">
        <v>27</v>
      </c>
      <c r="R21" s="112">
        <v>152423</v>
      </c>
      <c r="S21" s="111">
        <v>8</v>
      </c>
      <c r="T21" s="112">
        <v>113269</v>
      </c>
      <c r="U21" s="111">
        <v>0</v>
      </c>
      <c r="V21" s="118">
        <v>0</v>
      </c>
    </row>
    <row r="22" spans="1:22" s="71" customFormat="1" ht="18" customHeight="1">
      <c r="A22" s="73" t="s">
        <v>102</v>
      </c>
      <c r="B22" s="72"/>
      <c r="C22" s="117">
        <v>19814</v>
      </c>
      <c r="D22" s="112">
        <v>4247189</v>
      </c>
      <c r="E22" s="111">
        <v>2782</v>
      </c>
      <c r="F22" s="112">
        <v>10897</v>
      </c>
      <c r="G22" s="111">
        <v>2799</v>
      </c>
      <c r="H22" s="112">
        <v>61659</v>
      </c>
      <c r="I22" s="111">
        <v>2054</v>
      </c>
      <c r="J22" s="112">
        <v>114220</v>
      </c>
      <c r="K22" s="111">
        <v>10968</v>
      </c>
      <c r="L22" s="112">
        <v>2023141</v>
      </c>
      <c r="M22" s="111">
        <v>270</v>
      </c>
      <c r="N22" s="112">
        <v>153776</v>
      </c>
      <c r="O22" s="111">
        <v>857</v>
      </c>
      <c r="P22" s="112">
        <v>1288632</v>
      </c>
      <c r="Q22" s="111">
        <v>69</v>
      </c>
      <c r="R22" s="112">
        <v>385464</v>
      </c>
      <c r="S22" s="111">
        <v>15</v>
      </c>
      <c r="T22" s="112">
        <v>209400</v>
      </c>
      <c r="U22" s="111">
        <v>0</v>
      </c>
      <c r="V22" s="118">
        <v>0</v>
      </c>
    </row>
    <row r="23" spans="1:22" s="71" customFormat="1" ht="18" customHeight="1">
      <c r="A23" s="73" t="s">
        <v>103</v>
      </c>
      <c r="B23" s="72"/>
      <c r="C23" s="117">
        <v>28375</v>
      </c>
      <c r="D23" s="112">
        <v>6780014</v>
      </c>
      <c r="E23" s="111">
        <v>3392</v>
      </c>
      <c r="F23" s="112">
        <v>13982</v>
      </c>
      <c r="G23" s="111">
        <v>6136</v>
      </c>
      <c r="H23" s="112">
        <v>154336</v>
      </c>
      <c r="I23" s="111">
        <v>3003</v>
      </c>
      <c r="J23" s="112">
        <v>168295</v>
      </c>
      <c r="K23" s="111">
        <v>14018</v>
      </c>
      <c r="L23" s="112">
        <v>2680359</v>
      </c>
      <c r="M23" s="111">
        <v>414</v>
      </c>
      <c r="N23" s="112">
        <v>240063</v>
      </c>
      <c r="O23" s="111">
        <v>1164</v>
      </c>
      <c r="P23" s="112">
        <v>1833404</v>
      </c>
      <c r="Q23" s="111">
        <v>210</v>
      </c>
      <c r="R23" s="112">
        <v>1130902</v>
      </c>
      <c r="S23" s="111">
        <v>37</v>
      </c>
      <c r="T23" s="112">
        <v>508673</v>
      </c>
      <c r="U23" s="111">
        <v>1</v>
      </c>
      <c r="V23" s="118">
        <v>50000</v>
      </c>
    </row>
    <row r="24" spans="1:22" s="71" customFormat="1" ht="18" customHeight="1">
      <c r="A24" s="73" t="s">
        <v>104</v>
      </c>
      <c r="B24" s="103"/>
      <c r="C24" s="117">
        <v>0</v>
      </c>
      <c r="D24" s="112">
        <v>0</v>
      </c>
      <c r="E24" s="111">
        <v>0</v>
      </c>
      <c r="F24" s="112">
        <v>0</v>
      </c>
      <c r="G24" s="111">
        <v>0</v>
      </c>
      <c r="H24" s="112">
        <v>0</v>
      </c>
      <c r="I24" s="111">
        <v>0</v>
      </c>
      <c r="J24" s="112">
        <v>0</v>
      </c>
      <c r="K24" s="111">
        <v>0</v>
      </c>
      <c r="L24" s="112">
        <v>0</v>
      </c>
      <c r="M24" s="111">
        <v>0</v>
      </c>
      <c r="N24" s="112">
        <v>0</v>
      </c>
      <c r="O24" s="111">
        <v>0</v>
      </c>
      <c r="P24" s="112">
        <v>0</v>
      </c>
      <c r="Q24" s="111">
        <v>0</v>
      </c>
      <c r="R24" s="112">
        <v>0</v>
      </c>
      <c r="S24" s="111">
        <v>0</v>
      </c>
      <c r="T24" s="112">
        <v>0</v>
      </c>
      <c r="U24" s="111">
        <v>0</v>
      </c>
      <c r="V24" s="118">
        <v>0</v>
      </c>
    </row>
    <row r="25" spans="1:22" s="71" customFormat="1" ht="18" customHeight="1">
      <c r="A25" s="97" t="s">
        <v>161</v>
      </c>
      <c r="B25" s="72"/>
      <c r="C25" s="117">
        <v>1830</v>
      </c>
      <c r="D25" s="112">
        <v>256755</v>
      </c>
      <c r="E25" s="111">
        <v>77</v>
      </c>
      <c r="F25" s="112">
        <v>320</v>
      </c>
      <c r="G25" s="111">
        <v>214</v>
      </c>
      <c r="H25" s="112">
        <v>3755</v>
      </c>
      <c r="I25" s="111">
        <v>440</v>
      </c>
      <c r="J25" s="112">
        <v>23690</v>
      </c>
      <c r="K25" s="111">
        <v>1071</v>
      </c>
      <c r="L25" s="112">
        <v>188071</v>
      </c>
      <c r="M25" s="111">
        <v>10</v>
      </c>
      <c r="N25" s="112">
        <v>6680</v>
      </c>
      <c r="O25" s="111">
        <v>16</v>
      </c>
      <c r="P25" s="112">
        <v>24240</v>
      </c>
      <c r="Q25" s="111">
        <v>2</v>
      </c>
      <c r="R25" s="112">
        <v>10000</v>
      </c>
      <c r="S25" s="111">
        <v>0</v>
      </c>
      <c r="T25" s="112">
        <v>0</v>
      </c>
      <c r="U25" s="111">
        <v>0</v>
      </c>
      <c r="V25" s="118">
        <v>0</v>
      </c>
    </row>
    <row r="26" spans="1:22" s="71" customFormat="1" ht="18" customHeight="1">
      <c r="A26" s="73" t="s">
        <v>105</v>
      </c>
      <c r="B26" s="72"/>
      <c r="C26" s="117">
        <v>0</v>
      </c>
      <c r="D26" s="112">
        <v>0</v>
      </c>
      <c r="E26" s="111">
        <v>0</v>
      </c>
      <c r="F26" s="112">
        <v>0</v>
      </c>
      <c r="G26" s="111">
        <v>0</v>
      </c>
      <c r="H26" s="112">
        <v>0</v>
      </c>
      <c r="I26" s="111">
        <v>0</v>
      </c>
      <c r="J26" s="112">
        <v>0</v>
      </c>
      <c r="K26" s="111">
        <v>0</v>
      </c>
      <c r="L26" s="112">
        <v>0</v>
      </c>
      <c r="M26" s="111">
        <v>0</v>
      </c>
      <c r="N26" s="112">
        <v>0</v>
      </c>
      <c r="O26" s="111">
        <v>0</v>
      </c>
      <c r="P26" s="112">
        <v>0</v>
      </c>
      <c r="Q26" s="111">
        <v>0</v>
      </c>
      <c r="R26" s="112">
        <v>0</v>
      </c>
      <c r="S26" s="111">
        <v>0</v>
      </c>
      <c r="T26" s="112">
        <v>0</v>
      </c>
      <c r="U26" s="111">
        <v>0</v>
      </c>
      <c r="V26" s="118">
        <v>0</v>
      </c>
    </row>
    <row r="27" spans="1:22" s="71" customFormat="1" ht="18" customHeight="1">
      <c r="A27" s="73" t="s">
        <v>106</v>
      </c>
      <c r="B27" s="72"/>
      <c r="C27" s="117">
        <v>21476</v>
      </c>
      <c r="D27" s="112">
        <v>2868172</v>
      </c>
      <c r="E27" s="111">
        <v>3647</v>
      </c>
      <c r="F27" s="112">
        <v>13407</v>
      </c>
      <c r="G27" s="111">
        <v>3302</v>
      </c>
      <c r="H27" s="112">
        <v>61565</v>
      </c>
      <c r="I27" s="111">
        <v>4076</v>
      </c>
      <c r="J27" s="112">
        <v>229867</v>
      </c>
      <c r="K27" s="111">
        <v>9963</v>
      </c>
      <c r="L27" s="112">
        <v>1639343</v>
      </c>
      <c r="M27" s="111">
        <v>204</v>
      </c>
      <c r="N27" s="112">
        <v>109087</v>
      </c>
      <c r="O27" s="111">
        <v>246</v>
      </c>
      <c r="P27" s="112">
        <v>411715</v>
      </c>
      <c r="Q27" s="111">
        <v>31</v>
      </c>
      <c r="R27" s="112">
        <v>159160</v>
      </c>
      <c r="S27" s="111">
        <v>5</v>
      </c>
      <c r="T27" s="112">
        <v>58427</v>
      </c>
      <c r="U27" s="111">
        <v>2</v>
      </c>
      <c r="V27" s="118">
        <v>185600</v>
      </c>
    </row>
    <row r="28" spans="1:22" s="71" customFormat="1" ht="18" customHeight="1">
      <c r="A28" s="127" t="s">
        <v>107</v>
      </c>
      <c r="B28" s="128"/>
      <c r="C28" s="119">
        <v>68757</v>
      </c>
      <c r="D28" s="120">
        <v>6287050</v>
      </c>
      <c r="E28" s="121">
        <v>25635</v>
      </c>
      <c r="F28" s="120">
        <v>89549</v>
      </c>
      <c r="G28" s="121">
        <v>11997</v>
      </c>
      <c r="H28" s="120">
        <v>249830</v>
      </c>
      <c r="I28" s="121">
        <v>7828</v>
      </c>
      <c r="J28" s="120">
        <v>443016</v>
      </c>
      <c r="K28" s="121">
        <v>22149</v>
      </c>
      <c r="L28" s="120">
        <v>3724396</v>
      </c>
      <c r="M28" s="121">
        <v>352</v>
      </c>
      <c r="N28" s="120">
        <v>215060</v>
      </c>
      <c r="O28" s="121">
        <v>738</v>
      </c>
      <c r="P28" s="120">
        <v>1082818</v>
      </c>
      <c r="Q28" s="121">
        <v>45</v>
      </c>
      <c r="R28" s="120">
        <v>253176</v>
      </c>
      <c r="S28" s="121">
        <v>12</v>
      </c>
      <c r="T28" s="120">
        <v>139205</v>
      </c>
      <c r="U28" s="121">
        <v>1</v>
      </c>
      <c r="V28" s="122">
        <v>90000</v>
      </c>
    </row>
    <row r="29" spans="1:22" s="79" customFormat="1" ht="16.5" customHeight="1">
      <c r="A29" s="108" t="s">
        <v>108</v>
      </c>
      <c r="B29" s="108"/>
      <c r="C29" s="108"/>
      <c r="D29" s="109" t="s">
        <v>1</v>
      </c>
      <c r="E29" s="108"/>
      <c r="F29" s="108"/>
      <c r="G29" s="108"/>
      <c r="H29" s="108"/>
      <c r="I29" s="109" t="s">
        <v>109</v>
      </c>
      <c r="J29" s="108"/>
      <c r="K29" s="108"/>
      <c r="L29" s="109"/>
      <c r="M29" s="109"/>
      <c r="N29" s="108"/>
      <c r="O29" s="108" t="s">
        <v>110</v>
      </c>
      <c r="P29" s="108"/>
      <c r="Q29" s="109"/>
      <c r="R29" s="108"/>
      <c r="S29" s="108"/>
      <c r="T29" s="108"/>
      <c r="U29" s="108"/>
      <c r="V29" s="110"/>
    </row>
    <row r="30" spans="9:22" s="79" customFormat="1" ht="16.5" customHeight="1">
      <c r="I30" s="79" t="s">
        <v>0</v>
      </c>
      <c r="V30" s="80"/>
    </row>
    <row r="31" s="79" customFormat="1" ht="16.5" customHeight="1">
      <c r="V31" s="80"/>
    </row>
    <row r="32" spans="1:22" s="79" customFormat="1" ht="15.75">
      <c r="A32" s="81" t="s">
        <v>150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</row>
    <row r="33" spans="1:22" s="102" customFormat="1" ht="15.75">
      <c r="A33" s="99" t="s">
        <v>162</v>
      </c>
      <c r="B33" s="100"/>
      <c r="C33" s="100"/>
      <c r="D33" s="100"/>
      <c r="E33" s="100"/>
      <c r="F33" s="100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</row>
  </sheetData>
  <sheetProtection/>
  <mergeCells count="28">
    <mergeCell ref="K7:L7"/>
    <mergeCell ref="Q7:R7"/>
    <mergeCell ref="S7:T7"/>
    <mergeCell ref="O6:P6"/>
    <mergeCell ref="Q6:R6"/>
    <mergeCell ref="S6:T6"/>
    <mergeCell ref="M7:N7"/>
    <mergeCell ref="O7:P7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</mergeCells>
  <printOptions horizontalCentered="1"/>
  <pageMargins left="0.5905511811023623" right="0.3937007874015748" top="0.984251968503937" bottom="0.3937007874015748" header="0" footer="0"/>
  <pageSetup horizontalDpi="600" verticalDpi="6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吳同偉</cp:lastModifiedBy>
  <cp:lastPrinted>2021-02-25T09:26:01Z</cp:lastPrinted>
  <dcterms:created xsi:type="dcterms:W3CDTF">1999-07-27T01:45:40Z</dcterms:created>
  <dcterms:modified xsi:type="dcterms:W3CDTF">2023-04-24T04:59:20Z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0e9118e3-801f-43c8-ade2-a2d51e81beec</vt:lpwstr>
  </property>
</Properties>
</file>