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firstSheet="2" activeTab="1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'2491-00-01'!$A$1:$AT$42</definedName>
    <definedName name="_xlnm.Print_Area" localSheetId="1">'2491-00-02'!$A$1:$AT$34</definedName>
    <definedName name="_xlnm.Print_Area" localSheetId="2">'2491-00-03'!$A$1:$X$63</definedName>
    <definedName name="_xlnm.Print_Area" localSheetId="3">'2491-00-04'!$A$1:$R$42</definedName>
    <definedName name="_xlnm.Print_Area" localSheetId="4">'2491-00-05'!$A$1:$R$63</definedName>
    <definedName name="_xlnm.Print_Area" localSheetId="5">'2491-00-06'!$A$1:$R$65</definedName>
    <definedName name="_xlnm.Print_Area" localSheetId="6">'2491-00-07'!$A$1:$R$43</definedName>
    <definedName name="_xlnm.Print_Area" localSheetId="7">'2491-00-08'!$A$1:$R$35</definedName>
    <definedName name="_xlnm.Print_Area" localSheetId="8">'2491-00-09'!$A$1:$AT$42</definedName>
    <definedName name="_xlnm.Print_Area" localSheetId="9">'2491-00-10'!$A$1:$AT$42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<sst xmlns="http://schemas.openxmlformats.org/spreadsheetml/2006/main" count="1313" uniqueCount="395">
  <si>
    <t>公開類</t>
  </si>
  <si>
    <t>編製機關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</si>
  <si>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</si>
  <si>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</si>
  <si>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</si>
  <si>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</si>
  <si>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</si>
  <si>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</si>
  <si>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</si>
  <si>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</si>
  <si>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</si>
  <si>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</si>
  <si>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</si>
  <si>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</si>
  <si>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</si>
  <si>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</si>
  <si>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</si>
  <si>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</si>
  <si>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</si>
  <si>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</si>
  <si>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</si>
  <si>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</si>
  <si>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</si>
  <si>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</si>
  <si>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</si>
  <si>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</si>
  <si>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</si>
  <si>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</si>
  <si>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</si>
  <si>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</si>
  <si>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</si>
  <si>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</si>
  <si>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</si>
  <si>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</si>
  <si>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</si>
  <si>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</si>
  <si>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</si>
  <si>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</si>
  <si>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</si>
  <si>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</si>
  <si>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</si>
  <si>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</si>
  <si>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</si>
  <si>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</si>
  <si>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</si>
  <si>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</si>
  <si>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臺北市政府</t>
  </si>
  <si>
    <t>   高雄市政府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</si>
  <si>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</si>
  <si>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</si>
  <si>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</si>
  <si>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</si>
  <si>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</si>
  <si>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</si>
  <si>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</si>
  <si>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</si>
  <si>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</si>
  <si>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</si>
  <si>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</si>
  <si>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</si>
  <si>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</si>
  <si>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</si>
  <si>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</si>
  <si>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</si>
  <si>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</si>
  <si>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</si>
  <si>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</si>
  <si>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</si>
  <si>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</si>
  <si>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</si>
  <si>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</si>
  <si>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</si>
  <si>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</si>
  <si>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</si>
  <si>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</si>
  <si>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</si>
  <si>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</si>
  <si>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</si>
  <si>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</si>
  <si>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</si>
  <si>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</si>
  <si>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</si>
  <si>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</si>
  <si>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</si>
  <si>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</si>
  <si>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</si>
  <si>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</si>
  <si>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</si>
  <si>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</si>
  <si>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</si>
  <si>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</si>
  <si>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</si>
  <si>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</si>
  <si>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</si>
  <si>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</si>
  <si>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</si>
  <si>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</si>
  <si>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</si>
  <si>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</si>
  <si>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</si>
  <si>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</si>
  <si>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</si>
  <si>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</si>
  <si>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</si>
  <si>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</si>
  <si>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</si>
  <si>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</si>
  <si>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</si>
  <si>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</si>
  <si>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</si>
  <si>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</si>
  <si>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</si>
  <si>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</si>
  <si>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</si>
  <si>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</si>
  <si>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</si>
  <si>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</si>
  <si>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</si>
  <si>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</si>
  <si>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</si>
  <si>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</si>
  <si>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</si>
  <si>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</si>
  <si>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</si>
  <si>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</si>
  <si>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</si>
  <si>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</si>
  <si>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</si>
  <si>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</si>
  <si>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</si>
  <si>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</si>
  <si>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</si>
  <si>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</si>
  <si>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</si>
  <si>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</si>
  <si>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</si>
  <si>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</si>
  <si>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</si>
  <si>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</si>
  <si>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</si>
  <si>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</si>
  <si>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</si>
  <si>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</si>
  <si>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</si>
  <si>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</si>
  <si>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</si>
  <si>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</si>
  <si>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</si>
  <si>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</si>
  <si>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</si>
  <si>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</si>
  <si>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</si>
  <si>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</si>
  <si>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</si>
  <si>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</si>
  <si>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</si>
  <si>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</si>
  <si>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</si>
  <si>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</si>
  <si>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</si>
  <si>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</si>
  <si>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</si>
  <si>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</si>
  <si>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</si>
  <si>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</si>
  <si>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</si>
  <si>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</si>
  <si>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</si>
  <si>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</si>
  <si>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</si>
  <si>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</si>
  <si>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</si>
  <si>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</si>
  <si>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</si>
  <si>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</si>
  <si>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臺北市政府</t>
  </si>
  <si>
    <t>      高雄市政府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</si>
  <si>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</si>
  <si>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</si>
  <si>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</si>
  <si>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</si>
  <si>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</si>
  <si>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</si>
  <si>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</si>
  <si>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</si>
  <si>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</si>
  <si>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</si>
  <si>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</si>
  <si>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</si>
  <si>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</si>
  <si>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</si>
  <si>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</si>
  <si>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</si>
  <si>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</si>
  <si>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</si>
  <si>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</si>
  <si>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</si>
  <si>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</si>
  <si>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</si>
  <si>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</si>
  <si>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</si>
  <si>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</si>
  <si>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</si>
  <si>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</si>
  <si>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</si>
  <si>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</si>
  <si>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</si>
  <si>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</si>
  <si>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</si>
  <si>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</si>
  <si>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</si>
  <si>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</si>
  <si>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</si>
  <si>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</si>
  <si>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</si>
  <si>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</si>
  <si>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</si>
  <si>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</si>
  <si>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</si>
  <si>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</si>
  <si>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</si>
  <si>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</si>
  <si>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</si>
  <si>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</si>
  <si>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</si>
  <si>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</si>
  <si>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</si>
  <si>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</si>
  <si>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</si>
  <si>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</si>
  <si>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</si>
  <si>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</si>
  <si>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</si>
  <si>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</si>
  <si>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</si>
  <si>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</si>
  <si>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</si>
  <si>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</si>
  <si>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</si>
  <si>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</si>
  <si>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</si>
  <si>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</si>
  <si>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</si>
  <si>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</si>
  <si>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</si>
  <si>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</si>
  <si>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</si>
  <si>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</si>
  <si>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</si>
  <si>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</si>
  <si>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</si>
  <si>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</si>
  <si>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</si>
  <si>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</si>
  <si>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</si>
  <si>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</si>
  <si>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</si>
  <si>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</si>
  <si>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</si>
  <si>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</si>
  <si>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</si>
  <si>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</si>
  <si>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</si>
  <si>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</si>
  <si>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</si>
  <si>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</si>
  <si>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</si>
  <si>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</si>
  <si>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</si>
  <si>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</si>
  <si>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</si>
  <si>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</si>
  <si>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</si>
  <si>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</si>
  <si>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</si>
  <si>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</si>
  <si>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</si>
  <si>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   交通部民用航空局</t>
  </si>
  <si>
    <t>   交通部航港局</t>
  </si>
  <si>
    <t>      交通部民用航空局</t>
  </si>
  <si>
    <t>      交通部航港局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</si>
  <si>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</si>
  <si>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</si>
  <si>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</si>
  <si>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</si>
  <si>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</si>
  <si>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</si>
  <si>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</si>
  <si>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</si>
  <si>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</si>
  <si>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</si>
  <si>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</si>
  <si>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</si>
  <si>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</si>
  <si>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</si>
  <si>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</si>
  <si>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</si>
  <si>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</si>
  <si>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</si>
  <si>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</si>
  <si>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</si>
  <si>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</si>
  <si>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</si>
  <si>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</si>
  <si>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</si>
  <si>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</si>
  <si>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</si>
  <si>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</si>
  <si>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</si>
  <si>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</si>
  <si>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</si>
  <si>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</si>
  <si>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</si>
  <si>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</si>
  <si>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</si>
  <si>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</si>
  <si>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</si>
  <si>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</si>
  <si>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</si>
  <si>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</si>
  <si>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</si>
  <si>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</si>
  <si>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</si>
  <si>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</si>
  <si>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</si>
  <si>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</si>
  <si>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</si>
  <si>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</si>
  <si>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</si>
  <si>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</si>
  <si>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</si>
  <si>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</si>
  <si>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</si>
  <si>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</si>
  <si>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</si>
  <si>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</si>
  <si>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</si>
  <si>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</si>
  <si>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</si>
  <si>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</si>
  <si>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</si>
  <si>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</si>
  <si>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</si>
  <si>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</si>
  <si>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</si>
  <si>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</si>
  <si>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</si>
  <si>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</si>
  <si>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</si>
  <si>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</si>
  <si>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</si>
  <si>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</si>
  <si>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</si>
  <si>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</si>
  <si>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</si>
  <si>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</si>
  <si>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</si>
  <si>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</si>
  <si>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</si>
  <si>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</si>
  <si>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</si>
  <si>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</si>
  <si>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</si>
  <si>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</si>
  <si>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</si>
  <si>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</si>
  <si>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</si>
  <si>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      國家科學及技術委員會
       新竹科學園區管理局</t>
  </si>
  <si>
    <t>      國家科學及技術委員會
       南部科學園區管理局</t>
  </si>
  <si>
    <t>      國家科學及技術委員會
       中部科學園區管理局</t>
  </si>
  <si>
    <r>
      <t>      </t>
    </r>
    <r>
      <rPr>
        <sz val="12"/>
        <color indexed="10"/>
        <rFont val="標楷體"/>
        <family val="4"/>
      </rPr>
      <t>農業部農業科技園區管理中心</t>
    </r>
  </si>
  <si>
    <r>
      <t>   </t>
    </r>
    <r>
      <rPr>
        <sz val="12"/>
        <color indexed="10"/>
        <rFont val="標楷體"/>
        <family val="4"/>
      </rPr>
      <t>農業部農業科技園區管理中心</t>
    </r>
  </si>
  <si>
    <t>   國家科學及技術委員會
    新竹科學園區管理局</t>
  </si>
  <si>
    <t>   國家科學及技術委員會
    南部科學園區管理局</t>
  </si>
  <si>
    <t>   國家科學及技術委員會
    中部科學園區管理局</t>
  </si>
  <si>
    <t>經濟部(商業發展署)</t>
  </si>
  <si>
    <r>
      <t>本部</t>
    </r>
    <r>
      <rPr>
        <sz val="11"/>
        <color indexed="10"/>
        <rFont val="標楷體"/>
        <family val="4"/>
      </rPr>
      <t>商業發展署</t>
    </r>
    <r>
      <rPr>
        <sz val="11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</si>
  <si>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1"/>
        <color indexed="10"/>
        <rFont val="標楷體"/>
        <family val="4"/>
      </rPr>
      <t>產業園區管理局</t>
    </r>
    <r>
      <rPr>
        <sz val="11"/>
        <rFont val="標楷體"/>
        <family val="4"/>
      </rPr>
      <t>、國家科學及技術委員會各科學園區管理局、農業部農業科技園區管理中心、交通部民用航空局、交通部航港局。</t>
    </r>
  </si>
  <si>
    <t>   商業發展署
   (實收資本額5億元以上之本國公司)</t>
  </si>
  <si>
    <t>   商業發展署
   (實收資本額未達5億元之本國公司)</t>
  </si>
  <si>
    <t>   經濟部產業園區管理局</t>
  </si>
  <si>
    <t>經濟部(商業發展署)</t>
  </si>
  <si>
    <r>
      <t>本部</t>
    </r>
    <r>
      <rPr>
        <sz val="10"/>
        <color indexed="10"/>
        <rFont val="標楷體"/>
        <family val="4"/>
      </rPr>
      <t>商業發展署</t>
    </r>
    <r>
      <rPr>
        <sz val="10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</si>
  <si>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"/>
        <color indexed="10"/>
        <rFont val="標楷體"/>
        <family val="4"/>
      </rPr>
      <t>產業園區管理局</t>
    </r>
    <r>
      <rPr>
        <sz val="10"/>
        <rFont val="標楷體"/>
        <family val="4"/>
      </rPr>
      <t>、國家科學及技術委員會各科學園區管理局、農業部農業科技園區管理中心、交通部民用航空局、交通部航港局。</t>
    </r>
  </si>
  <si>
    <r>
      <t>本部</t>
    </r>
    <r>
      <rPr>
        <sz val="10.5"/>
        <color indexed="10"/>
        <rFont val="標楷體"/>
        <family val="4"/>
      </rPr>
      <t>商業發展署</t>
    </r>
    <r>
      <rPr>
        <sz val="10.5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</si>
  <si>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.5"/>
        <color indexed="10"/>
        <rFont val="標楷體"/>
        <family val="4"/>
      </rPr>
      <t>產業園區管理局</t>
    </r>
    <r>
      <rPr>
        <sz val="10.5"/>
        <rFont val="標楷體"/>
        <family val="4"/>
      </rPr>
      <t>、國家科學及技術委員會各科學園區管理局、農業部農業科技園區管理中心、交通部民用航空局、交通部航港局。</t>
    </r>
  </si>
  <si>
    <r>
      <t>本部</t>
    </r>
    <r>
      <rPr>
        <sz val="10"/>
        <color indexed="10"/>
        <rFont val="標楷體"/>
        <family val="4"/>
      </rPr>
      <t>商業發展署</t>
    </r>
    <r>
      <rPr>
        <sz val="10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</si>
  <si>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"/>
        <color indexed="10"/>
        <rFont val="標楷體"/>
        <family val="4"/>
      </rPr>
      <t>產業園區管理局</t>
    </r>
    <r>
      <rPr>
        <sz val="10"/>
        <rFont val="標楷體"/>
        <family val="4"/>
      </rPr>
      <t>、國家科學及技術委員會各科學園區管理局、農業部農業科技園區管理中心、交通部民用航空局、交通部航港局。</t>
    </r>
  </si>
  <si>
    <t>      商業發展署
      (實收資本額5億元以上之本國公司)</t>
  </si>
  <si>
    <t>      商業發展署
      (實收資本額未達5億元之本國公司)</t>
  </si>
  <si>
    <r>
      <t>      </t>
    </r>
    <r>
      <rPr>
        <sz val="12"/>
        <color indexed="10"/>
        <rFont val="標楷體"/>
        <family val="4"/>
      </rPr>
      <t>經濟部產業園區管理局</t>
    </r>
  </si>
  <si>
    <r>
      <t>本部</t>
    </r>
    <r>
      <rPr>
        <sz val="11"/>
        <color indexed="10"/>
        <rFont val="標楷體"/>
        <family val="4"/>
      </rPr>
      <t>商業發展署</t>
    </r>
    <r>
      <rPr>
        <sz val="11"/>
        <rFont val="標楷體"/>
        <family val="4"/>
      </rPr>
      <t>。</t>
    </r>
  </si>
  <si>
    <t>中華民國113年01月20日編製</t>
  </si>
  <si>
    <t>中華民國112年12月</t>
  </si>
  <si>
    <t>中華民國112年12月底
December,2023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</si>
</sst>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5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0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186" fontId="9" fillId="0" borderId="0" xfId="35" applyNumberFormat="1" applyFont="1" applyAlignment="1" applyProtection="1">
      <alignment vertical="center"/>
      <protection hidden="1" locked="0"/>
    </xf>
    <xf numFmtId="0" fontId="5" fillId="0" borderId="0" xfId="65" applyNumberFormat="1" applyFont="1">
      <alignment/>
      <protection/>
    </xf>
    <xf numFmtId="0" fontId="61" fillId="33" borderId="0" xfId="49" applyFont="1" applyFill="1" applyAlignment="1">
      <alignment vertical="center"/>
      <protection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62" fillId="0" borderId="10" xfId="0" applyFont="1" applyBorder="1" applyAlignment="1" applyProtection="1">
      <alignment horizontal="center" vertical="center"/>
      <protection locked="0"/>
    </xf>
    <xf numFmtId="0" fontId="5" fillId="0" borderId="0" xfId="65" applyNumberFormat="1" applyFont="1" applyAlignment="1">
      <alignment vertical="center"/>
      <protection/>
    </xf>
    <xf numFmtId="0" fontId="5" fillId="0" borderId="0" xfId="66" applyFont="1" applyAlignment="1">
      <alignment vertical="top"/>
      <protection/>
    </xf>
    <xf numFmtId="0" fontId="5" fillId="0" borderId="0" xfId="64" applyNumberFormat="1" applyFont="1">
      <alignment/>
      <protection/>
    </xf>
    <xf numFmtId="0" fontId="14" fillId="0" borderId="0" xfId="64" applyNumberFormat="1" applyFont="1">
      <alignment/>
      <protection/>
    </xf>
    <xf numFmtId="0" fontId="62" fillId="0" borderId="10" xfId="49" applyFont="1" applyBorder="1" applyAlignment="1" applyProtection="1">
      <alignment horizontal="center" vertical="center"/>
      <protection locked="0"/>
    </xf>
    <xf numFmtId="0" fontId="8" fillId="0" borderId="0" xfId="64" applyNumberFormat="1" applyFont="1">
      <alignment/>
      <protection/>
    </xf>
    <xf numFmtId="0" fontId="5" fillId="0" borderId="0" xfId="64" applyNumberFormat="1" applyFont="1" applyAlignment="1">
      <alignment vertical="center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2" fillId="0" borderId="13" xfId="48" applyFont="1" applyBorder="1" applyAlignment="1" applyProtection="1">
      <alignment horizontal="center" vertical="center" wrapText="1"/>
      <protection locked="0"/>
    </xf>
    <xf numFmtId="179" fontId="62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63" fillId="0" borderId="34" xfId="48" applyNumberFormat="1" applyFont="1" applyBorder="1" applyAlignment="1" applyProtection="1">
      <alignment horizontal="center" vertical="center"/>
      <protection hidden="1" locked="0"/>
    </xf>
    <xf numFmtId="0" fontId="63" fillId="0" borderId="10" xfId="48" applyNumberFormat="1" applyFont="1" applyBorder="1" applyAlignment="1" applyProtection="1">
      <alignment horizontal="center" vertical="center"/>
      <protection hidden="1" locked="0"/>
    </xf>
    <xf numFmtId="0" fontId="63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63" fillId="0" borderId="34" xfId="49" applyFont="1" applyBorder="1" applyAlignment="1" applyProtection="1">
      <alignment horizontal="center" vertical="center"/>
      <protection hidden="1" locked="0"/>
    </xf>
    <xf numFmtId="0" fontId="63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63" fillId="0" borderId="10" xfId="49" applyFont="1" applyBorder="1" applyAlignment="1" applyProtection="1">
      <alignment horizontal="center" vertical="center"/>
      <protection hidden="1" locked="0"/>
    </xf>
    <xf numFmtId="0" fontId="61" fillId="33" borderId="0" xfId="49" applyFont="1" applyFill="1" applyAlignment="1">
      <alignment vertical="center" wrapText="1"/>
      <protection/>
    </xf>
    <xf numFmtId="0" fontId="64" fillId="0" borderId="16" xfId="0" applyFont="1" applyBorder="1" applyAlignment="1">
      <alignment vertical="center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2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63" fillId="0" borderId="36" xfId="0" applyFont="1" applyBorder="1" applyAlignment="1" applyProtection="1">
      <alignment horizontal="center" vertical="center"/>
      <protection hidden="1" locked="0"/>
    </xf>
    <xf numFmtId="0" fontId="63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2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0" fillId="0" borderId="16" xfId="0" applyBorder="1" applyAlignment="1">
      <alignment/>
    </xf>
    <xf numFmtId="0" fontId="6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3" fillId="0" borderId="34" xfId="0" applyFont="1" applyBorder="1" applyAlignment="1" applyProtection="1">
      <alignment horizontal="center" vertical="center"/>
      <protection locked="0"/>
    </xf>
    <xf numFmtId="0" fontId="63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2" fillId="0" borderId="0" xfId="34" applyFont="1" applyBorder="1" applyAlignment="1" applyProtection="1">
      <alignment horizontal="center" wrapText="1"/>
      <protection locked="0"/>
    </xf>
    <xf numFmtId="0" fontId="62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"/>
  <sheetViews>
    <sheetView view="pageBreakPreview" zoomScale="71" zoomScaleSheetLayoutView="71" zoomScalePageLayoutView="0" workbookViewId="0" topLeftCell="A1">
      <selection activeCell="R37" sqref="R37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7" t="s">
        <v>375</v>
      </c>
      <c r="V1" s="278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7" t="s">
        <v>375</v>
      </c>
      <c r="AT1" s="279"/>
    </row>
    <row r="2" spans="1:46" ht="16.5" customHeight="1">
      <c r="A2" s="6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9"/>
      <c r="T2" s="10" t="s">
        <v>4</v>
      </c>
      <c r="U2" s="280" t="s">
        <v>5</v>
      </c>
      <c r="V2" s="281"/>
      <c r="W2" s="6" t="s">
        <v>2</v>
      </c>
      <c r="X2" s="7" t="s">
        <v>3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2"/>
      <c r="AJ2" s="132"/>
      <c r="AK2" s="132"/>
      <c r="AL2" s="132"/>
      <c r="AM2" s="132"/>
      <c r="AN2" s="132"/>
      <c r="AO2" s="132"/>
      <c r="AP2" s="132"/>
      <c r="AQ2" s="12"/>
      <c r="AR2" s="13" t="s">
        <v>4</v>
      </c>
      <c r="AS2" s="280" t="s">
        <v>5</v>
      </c>
      <c r="AT2" s="282"/>
    </row>
    <row r="3" spans="1:46" s="14" customFormat="1" ht="19.5" customHeight="1">
      <c r="A3" s="283" t="s">
        <v>238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 t="s">
        <v>246</v>
      </c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</row>
    <row r="4" spans="1:46" s="14" customFormat="1" ht="19.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5" t="str">
        <f>CONCATENATE('2491-00-06'!G5,"底")</f>
        <v>中華民國112年12月底</v>
      </c>
      <c r="I5" s="265"/>
      <c r="J5" s="265"/>
      <c r="K5" s="265"/>
      <c r="L5" s="265"/>
      <c r="M5" s="265"/>
      <c r="N5" s="265"/>
      <c r="O5" s="265"/>
      <c r="P5" s="265"/>
      <c r="Q5" s="133"/>
      <c r="R5" s="133"/>
      <c r="S5" s="133"/>
      <c r="T5" s="133"/>
      <c r="U5" s="18"/>
      <c r="V5" s="19" t="s">
        <v>6</v>
      </c>
      <c r="W5" s="16"/>
      <c r="X5" s="16"/>
      <c r="Y5" s="133"/>
      <c r="Z5" s="133"/>
      <c r="AA5" s="133"/>
      <c r="AB5" s="133"/>
      <c r="AC5" s="266" t="str">
        <f>H5</f>
        <v>中華民國112年12月底</v>
      </c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57" t="s">
        <v>7</v>
      </c>
      <c r="B6" s="258"/>
      <c r="C6" s="267" t="s">
        <v>8</v>
      </c>
      <c r="D6" s="268"/>
      <c r="E6" s="271" t="s">
        <v>9</v>
      </c>
      <c r="F6" s="272"/>
      <c r="G6" s="238" t="s">
        <v>10</v>
      </c>
      <c r="H6" s="235"/>
      <c r="I6" s="238" t="s">
        <v>356</v>
      </c>
      <c r="J6" s="235"/>
      <c r="K6" s="271" t="s">
        <v>11</v>
      </c>
      <c r="L6" s="249"/>
      <c r="M6" s="275" t="s">
        <v>12</v>
      </c>
      <c r="N6" s="276"/>
      <c r="O6" s="248" t="s">
        <v>346</v>
      </c>
      <c r="P6" s="272"/>
      <c r="Q6" s="252" t="s">
        <v>13</v>
      </c>
      <c r="R6" s="253"/>
      <c r="S6" s="238" t="s">
        <v>14</v>
      </c>
      <c r="T6" s="235"/>
      <c r="U6" s="238" t="s">
        <v>15</v>
      </c>
      <c r="V6" s="234"/>
      <c r="W6" s="257" t="s">
        <v>7</v>
      </c>
      <c r="X6" s="258"/>
      <c r="Y6" s="238" t="s">
        <v>351</v>
      </c>
      <c r="Z6" s="235"/>
      <c r="AA6" s="238" t="s">
        <v>16</v>
      </c>
      <c r="AB6" s="235"/>
      <c r="AC6" s="238" t="s">
        <v>17</v>
      </c>
      <c r="AD6" s="234"/>
      <c r="AE6" s="233" t="s">
        <v>18</v>
      </c>
      <c r="AF6" s="234"/>
      <c r="AG6" s="248" t="s">
        <v>19</v>
      </c>
      <c r="AH6" s="249"/>
      <c r="AI6" s="233" t="s">
        <v>20</v>
      </c>
      <c r="AJ6" s="234"/>
      <c r="AK6" s="233" t="s">
        <v>358</v>
      </c>
      <c r="AL6" s="234"/>
      <c r="AM6" s="233" t="s">
        <v>21</v>
      </c>
      <c r="AN6" s="234"/>
      <c r="AO6" s="233" t="s">
        <v>22</v>
      </c>
      <c r="AP6" s="234"/>
      <c r="AQ6" s="233" t="s">
        <v>23</v>
      </c>
      <c r="AR6" s="235"/>
      <c r="AS6" s="238" t="s">
        <v>24</v>
      </c>
      <c r="AT6" s="239"/>
    </row>
    <row r="7" spans="1:46" ht="16.5" customHeight="1">
      <c r="A7" s="259"/>
      <c r="B7" s="260"/>
      <c r="C7" s="269"/>
      <c r="D7" s="270"/>
      <c r="E7" s="273"/>
      <c r="F7" s="274"/>
      <c r="G7" s="240"/>
      <c r="H7" s="237"/>
      <c r="I7" s="240"/>
      <c r="J7" s="237"/>
      <c r="K7" s="273"/>
      <c r="L7" s="251"/>
      <c r="M7" s="242" t="s">
        <v>25</v>
      </c>
      <c r="N7" s="243"/>
      <c r="O7" s="250"/>
      <c r="P7" s="274"/>
      <c r="Q7" s="254"/>
      <c r="R7" s="255"/>
      <c r="S7" s="240"/>
      <c r="T7" s="237"/>
      <c r="U7" s="240"/>
      <c r="V7" s="256"/>
      <c r="W7" s="259"/>
      <c r="X7" s="260"/>
      <c r="Y7" s="263"/>
      <c r="Z7" s="264"/>
      <c r="AA7" s="240"/>
      <c r="AB7" s="237"/>
      <c r="AC7" s="240"/>
      <c r="AD7" s="256"/>
      <c r="AE7" s="244" t="s">
        <v>26</v>
      </c>
      <c r="AF7" s="245"/>
      <c r="AG7" s="250"/>
      <c r="AH7" s="251"/>
      <c r="AI7" s="244" t="s">
        <v>27</v>
      </c>
      <c r="AJ7" s="245"/>
      <c r="AK7" s="236"/>
      <c r="AL7" s="256"/>
      <c r="AM7" s="244" t="s">
        <v>28</v>
      </c>
      <c r="AN7" s="245"/>
      <c r="AO7" s="246" t="s">
        <v>29</v>
      </c>
      <c r="AP7" s="247"/>
      <c r="AQ7" s="236"/>
      <c r="AR7" s="237"/>
      <c r="AS7" s="240"/>
      <c r="AT7" s="241"/>
    </row>
    <row r="8" spans="1:46" ht="22.5" customHeight="1">
      <c r="A8" s="261"/>
      <c r="B8" s="262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1"/>
      <c r="X8" s="262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31" t="s">
        <v>32</v>
      </c>
      <c r="B9" s="232"/>
      <c r="C9" s="23">
        <v>771311</v>
      </c>
      <c r="D9" s="23">
        <v>28417604.301762</v>
      </c>
      <c r="E9" s="23">
        <v>19425</v>
      </c>
      <c r="F9" s="23">
        <v>696342.248984</v>
      </c>
      <c r="G9" s="23">
        <v>4268</v>
      </c>
      <c r="H9" s="23">
        <v>364295.153044</v>
      </c>
      <c r="I9" s="23">
        <v>201579</v>
      </c>
      <c r="J9" s="23">
        <v>8380931.235605</v>
      </c>
      <c r="K9" s="23">
        <v>8040</v>
      </c>
      <c r="L9" s="23">
        <v>1493810.877653</v>
      </c>
      <c r="M9" s="23">
        <v>3472</v>
      </c>
      <c r="N9" s="23">
        <v>198436.486358</v>
      </c>
      <c r="O9" s="23">
        <v>120351</v>
      </c>
      <c r="P9" s="23">
        <v>1447965.405122</v>
      </c>
      <c r="Q9" s="23">
        <v>94215</v>
      </c>
      <c r="R9" s="23">
        <v>1058938.19269</v>
      </c>
      <c r="S9" s="23">
        <v>16675</v>
      </c>
      <c r="T9" s="23">
        <v>1059869.879335</v>
      </c>
      <c r="U9" s="23">
        <v>7929</v>
      </c>
      <c r="V9" s="23">
        <v>64983.054314</v>
      </c>
      <c r="W9" s="231" t="s">
        <v>32</v>
      </c>
      <c r="X9" s="232"/>
      <c r="Y9" s="23">
        <v>27872</v>
      </c>
      <c r="Z9" s="23">
        <v>500287.812373</v>
      </c>
      <c r="AA9" s="23">
        <v>61909</v>
      </c>
      <c r="AB9" s="23">
        <v>9449966.092029</v>
      </c>
      <c r="AC9" s="23">
        <v>39814</v>
      </c>
      <c r="AD9" s="23">
        <v>1543855.466515</v>
      </c>
      <c r="AE9" s="23">
        <v>103598</v>
      </c>
      <c r="AF9" s="23">
        <v>1366787.130941</v>
      </c>
      <c r="AG9" s="23">
        <v>24191</v>
      </c>
      <c r="AH9" s="23">
        <v>371516.019267</v>
      </c>
      <c r="AI9" s="23">
        <v>0</v>
      </c>
      <c r="AJ9" s="23">
        <v>0</v>
      </c>
      <c r="AK9" s="23">
        <v>470</v>
      </c>
      <c r="AL9" s="23">
        <v>1808.26634</v>
      </c>
      <c r="AM9" s="23">
        <v>57</v>
      </c>
      <c r="AN9" s="23">
        <v>271.25</v>
      </c>
      <c r="AO9" s="23">
        <v>3466</v>
      </c>
      <c r="AP9" s="23">
        <v>84435.411259</v>
      </c>
      <c r="AQ9" s="23">
        <v>14133</v>
      </c>
      <c r="AR9" s="23">
        <v>152915.296313</v>
      </c>
      <c r="AS9" s="23">
        <v>19847</v>
      </c>
      <c r="AT9" s="23">
        <v>180189.02362</v>
      </c>
    </row>
    <row r="10" spans="1:46" s="22" customFormat="1" ht="16.5" customHeight="1">
      <c r="A10" s="226" t="s">
        <v>219</v>
      </c>
      <c r="B10" s="227"/>
      <c r="C10" s="23">
        <v>769540</v>
      </c>
      <c r="D10" s="23">
        <v>28389705.042534</v>
      </c>
      <c r="E10" s="23">
        <v>19236</v>
      </c>
      <c r="F10" s="23">
        <v>694302.958984</v>
      </c>
      <c r="G10" s="23">
        <v>4239</v>
      </c>
      <c r="H10" s="23">
        <v>363794.269106</v>
      </c>
      <c r="I10" s="23">
        <v>201383</v>
      </c>
      <c r="J10" s="23">
        <v>8373148.920605</v>
      </c>
      <c r="K10" s="23">
        <v>8031</v>
      </c>
      <c r="L10" s="23">
        <v>1493707.777653</v>
      </c>
      <c r="M10" s="23">
        <v>3469</v>
      </c>
      <c r="N10" s="23">
        <v>198429.636358</v>
      </c>
      <c r="O10" s="23">
        <v>119899</v>
      </c>
      <c r="P10" s="23">
        <v>1444162.558122</v>
      </c>
      <c r="Q10" s="23">
        <v>94118</v>
      </c>
      <c r="R10" s="23">
        <v>1057317.04769</v>
      </c>
      <c r="S10" s="23">
        <v>16559</v>
      </c>
      <c r="T10" s="23">
        <v>1054195.399985</v>
      </c>
      <c r="U10" s="23">
        <v>7913</v>
      </c>
      <c r="V10" s="23">
        <v>64503.778374</v>
      </c>
      <c r="W10" s="226" t="s">
        <v>219</v>
      </c>
      <c r="X10" s="227"/>
      <c r="Y10" s="23">
        <v>27835</v>
      </c>
      <c r="Z10" s="23">
        <v>500187.392373</v>
      </c>
      <c r="AA10" s="23">
        <v>61838</v>
      </c>
      <c r="AB10" s="23">
        <v>9448966.578029</v>
      </c>
      <c r="AC10" s="23">
        <v>39580</v>
      </c>
      <c r="AD10" s="23">
        <v>1542084.611515</v>
      </c>
      <c r="AE10" s="23">
        <v>103472</v>
      </c>
      <c r="AF10" s="23">
        <v>1365056.665941</v>
      </c>
      <c r="AG10" s="23">
        <v>24035</v>
      </c>
      <c r="AH10" s="23">
        <v>370435.260267</v>
      </c>
      <c r="AI10" s="23">
        <v>0</v>
      </c>
      <c r="AJ10" s="23">
        <v>0</v>
      </c>
      <c r="AK10" s="23">
        <v>469</v>
      </c>
      <c r="AL10" s="23">
        <v>1807.26634</v>
      </c>
      <c r="AM10" s="23">
        <v>57</v>
      </c>
      <c r="AN10" s="23">
        <v>271.25</v>
      </c>
      <c r="AO10" s="23">
        <v>3459</v>
      </c>
      <c r="AP10" s="23">
        <v>84370.161259</v>
      </c>
      <c r="AQ10" s="23">
        <v>14114</v>
      </c>
      <c r="AR10" s="23">
        <v>152812.236313</v>
      </c>
      <c r="AS10" s="23">
        <v>19834</v>
      </c>
      <c r="AT10" s="23">
        <v>180151.27362</v>
      </c>
    </row>
    <row r="11" spans="1:46" s="22" customFormat="1" ht="16.5" customHeight="1">
      <c r="A11" s="228" t="s">
        <v>259</v>
      </c>
      <c r="B11" s="229"/>
      <c r="C11" s="23">
        <v>148860</v>
      </c>
      <c r="D11" s="23">
        <v>2700977.271616</v>
      </c>
      <c r="E11" s="23">
        <v>2390</v>
      </c>
      <c r="F11" s="23">
        <v>62634.864025</v>
      </c>
      <c r="G11" s="23">
        <v>412</v>
      </c>
      <c r="H11" s="23">
        <v>9815.899448</v>
      </c>
      <c r="I11" s="23">
        <v>47105</v>
      </c>
      <c r="J11" s="23">
        <v>1216163.229877</v>
      </c>
      <c r="K11" s="23">
        <v>930</v>
      </c>
      <c r="L11" s="23">
        <v>72993.665185</v>
      </c>
      <c r="M11" s="23">
        <v>643</v>
      </c>
      <c r="N11" s="23">
        <v>4584.414175</v>
      </c>
      <c r="O11" s="23">
        <v>25288</v>
      </c>
      <c r="P11" s="23">
        <v>217371.962025</v>
      </c>
      <c r="Q11" s="23">
        <v>17581</v>
      </c>
      <c r="R11" s="23">
        <v>110727.300455</v>
      </c>
      <c r="S11" s="23">
        <v>2136</v>
      </c>
      <c r="T11" s="23">
        <v>72047.160145</v>
      </c>
      <c r="U11" s="23">
        <v>1042</v>
      </c>
      <c r="V11" s="23">
        <v>6143.958335</v>
      </c>
      <c r="W11" s="228" t="s">
        <v>259</v>
      </c>
      <c r="X11" s="229"/>
      <c r="Y11" s="23">
        <v>5501</v>
      </c>
      <c r="Z11" s="23">
        <v>51259.675727</v>
      </c>
      <c r="AA11" s="23">
        <v>9657</v>
      </c>
      <c r="AB11" s="23">
        <v>370066.010454</v>
      </c>
      <c r="AC11" s="23">
        <v>5613</v>
      </c>
      <c r="AD11" s="23">
        <v>185000.175365</v>
      </c>
      <c r="AE11" s="23">
        <v>19350</v>
      </c>
      <c r="AF11" s="23">
        <v>236868.733926</v>
      </c>
      <c r="AG11" s="23">
        <v>3730</v>
      </c>
      <c r="AH11" s="23">
        <v>36077.136764</v>
      </c>
      <c r="AI11" s="23">
        <v>0</v>
      </c>
      <c r="AJ11" s="23">
        <v>0</v>
      </c>
      <c r="AK11" s="23">
        <v>68</v>
      </c>
      <c r="AL11" s="23">
        <v>170.90552</v>
      </c>
      <c r="AM11" s="23">
        <v>5</v>
      </c>
      <c r="AN11" s="23">
        <v>16.9</v>
      </c>
      <c r="AO11" s="23">
        <v>522</v>
      </c>
      <c r="AP11" s="23">
        <v>4267.894076</v>
      </c>
      <c r="AQ11" s="23">
        <v>2744</v>
      </c>
      <c r="AR11" s="23">
        <v>17050.012138</v>
      </c>
      <c r="AS11" s="23">
        <v>4143</v>
      </c>
      <c r="AT11" s="23">
        <v>27717.373976</v>
      </c>
    </row>
    <row r="12" spans="1:46" s="22" customFormat="1" ht="16.5" customHeight="1">
      <c r="A12" s="228" t="s">
        <v>258</v>
      </c>
      <c r="B12" s="229"/>
      <c r="C12" s="23">
        <v>177593</v>
      </c>
      <c r="D12" s="23">
        <v>14718242.753426</v>
      </c>
      <c r="E12" s="23">
        <v>2802</v>
      </c>
      <c r="F12" s="23">
        <v>254487.90481</v>
      </c>
      <c r="G12" s="23">
        <v>378</v>
      </c>
      <c r="H12" s="23">
        <v>183745.293615</v>
      </c>
      <c r="I12" s="23">
        <v>28098</v>
      </c>
      <c r="J12" s="23">
        <v>2007016.293875</v>
      </c>
      <c r="K12" s="23">
        <v>1528</v>
      </c>
      <c r="L12" s="23">
        <v>805595.967231</v>
      </c>
      <c r="M12" s="23">
        <v>369</v>
      </c>
      <c r="N12" s="23">
        <v>9007.287672</v>
      </c>
      <c r="O12" s="23">
        <v>20089</v>
      </c>
      <c r="P12" s="23">
        <v>602985.361789</v>
      </c>
      <c r="Q12" s="23">
        <v>26059</v>
      </c>
      <c r="R12" s="23">
        <v>495370.020639</v>
      </c>
      <c r="S12" s="23">
        <v>5017</v>
      </c>
      <c r="T12" s="23">
        <v>483399.27299</v>
      </c>
      <c r="U12" s="23">
        <v>2097</v>
      </c>
      <c r="V12" s="23">
        <v>24542.874067</v>
      </c>
      <c r="W12" s="228" t="s">
        <v>258</v>
      </c>
      <c r="X12" s="229"/>
      <c r="Y12" s="23">
        <v>11332</v>
      </c>
      <c r="Z12" s="23">
        <v>357553.068798</v>
      </c>
      <c r="AA12" s="23">
        <v>24257</v>
      </c>
      <c r="AB12" s="23">
        <v>7979389.335324</v>
      </c>
      <c r="AC12" s="23">
        <v>8961</v>
      </c>
      <c r="AD12" s="23">
        <v>774582.958862</v>
      </c>
      <c r="AE12" s="23">
        <v>32445</v>
      </c>
      <c r="AF12" s="23">
        <v>458110.027202</v>
      </c>
      <c r="AG12" s="23">
        <v>5309</v>
      </c>
      <c r="AH12" s="23">
        <v>102387.051143</v>
      </c>
      <c r="AI12" s="23">
        <v>0</v>
      </c>
      <c r="AJ12" s="23">
        <v>0</v>
      </c>
      <c r="AK12" s="23">
        <v>163</v>
      </c>
      <c r="AL12" s="23">
        <v>697.06523</v>
      </c>
      <c r="AM12" s="23">
        <v>5</v>
      </c>
      <c r="AN12" s="23">
        <v>26</v>
      </c>
      <c r="AO12" s="23">
        <v>886</v>
      </c>
      <c r="AP12" s="23">
        <v>28237.906653</v>
      </c>
      <c r="AQ12" s="23">
        <v>3838</v>
      </c>
      <c r="AR12" s="23">
        <v>94291.28559</v>
      </c>
      <c r="AS12" s="23">
        <v>3960</v>
      </c>
      <c r="AT12" s="23">
        <v>56817.777936</v>
      </c>
    </row>
    <row r="13" spans="1:46" s="22" customFormat="1" ht="16.5" customHeight="1">
      <c r="A13" s="228" t="s">
        <v>287</v>
      </c>
      <c r="B13" s="229"/>
      <c r="C13" s="23">
        <v>70477</v>
      </c>
      <c r="D13" s="23">
        <v>1696449.508477</v>
      </c>
      <c r="E13" s="23">
        <v>1282</v>
      </c>
      <c r="F13" s="23">
        <v>33752.347904</v>
      </c>
      <c r="G13" s="23">
        <v>347</v>
      </c>
      <c r="H13" s="23">
        <v>5874.51775</v>
      </c>
      <c r="I13" s="23">
        <v>21186</v>
      </c>
      <c r="J13" s="23">
        <v>818281.853973</v>
      </c>
      <c r="K13" s="23">
        <v>626</v>
      </c>
      <c r="L13" s="23">
        <v>68312.292341</v>
      </c>
      <c r="M13" s="23">
        <v>453</v>
      </c>
      <c r="N13" s="23">
        <v>5996.034682</v>
      </c>
      <c r="O13" s="23">
        <v>12818</v>
      </c>
      <c r="P13" s="23">
        <v>117452.429526</v>
      </c>
      <c r="Q13" s="23">
        <v>7345</v>
      </c>
      <c r="R13" s="23">
        <v>49849.245579</v>
      </c>
      <c r="S13" s="23">
        <v>1539</v>
      </c>
      <c r="T13" s="23">
        <v>201207.638606</v>
      </c>
      <c r="U13" s="23">
        <v>541</v>
      </c>
      <c r="V13" s="23">
        <v>2839.35811</v>
      </c>
      <c r="W13" s="228" t="s">
        <v>287</v>
      </c>
      <c r="X13" s="229"/>
      <c r="Y13" s="23">
        <v>1809</v>
      </c>
      <c r="Z13" s="23">
        <v>12905.733283</v>
      </c>
      <c r="AA13" s="23">
        <v>4465</v>
      </c>
      <c r="AB13" s="23">
        <v>113241.82573</v>
      </c>
      <c r="AC13" s="23">
        <v>3768</v>
      </c>
      <c r="AD13" s="23">
        <v>83035.031882</v>
      </c>
      <c r="AE13" s="23">
        <v>8821</v>
      </c>
      <c r="AF13" s="23">
        <v>147178.778838</v>
      </c>
      <c r="AG13" s="23">
        <v>2319</v>
      </c>
      <c r="AH13" s="23">
        <v>16999.039169</v>
      </c>
      <c r="AI13" s="23">
        <v>0</v>
      </c>
      <c r="AJ13" s="23">
        <v>0</v>
      </c>
      <c r="AK13" s="23">
        <v>38</v>
      </c>
      <c r="AL13" s="23">
        <v>58.39101</v>
      </c>
      <c r="AM13" s="23">
        <v>3</v>
      </c>
      <c r="AN13" s="23">
        <v>25</v>
      </c>
      <c r="AO13" s="23">
        <v>312</v>
      </c>
      <c r="AP13" s="23">
        <v>1720.873</v>
      </c>
      <c r="AQ13" s="23">
        <v>1194</v>
      </c>
      <c r="AR13" s="23">
        <v>4806.10887</v>
      </c>
      <c r="AS13" s="23">
        <v>1611</v>
      </c>
      <c r="AT13" s="23">
        <v>12913.008224</v>
      </c>
    </row>
    <row r="14" spans="1:46" s="22" customFormat="1" ht="16.5" customHeight="1">
      <c r="A14" s="228" t="s">
        <v>214</v>
      </c>
      <c r="B14" s="229"/>
      <c r="C14" s="23">
        <v>117718</v>
      </c>
      <c r="D14" s="23">
        <v>2191696.029189</v>
      </c>
      <c r="E14" s="23">
        <v>2558</v>
      </c>
      <c r="F14" s="23">
        <v>49332.239205</v>
      </c>
      <c r="G14" s="23">
        <v>600</v>
      </c>
      <c r="H14" s="23">
        <v>13260.21044</v>
      </c>
      <c r="I14" s="23">
        <v>35152</v>
      </c>
      <c r="J14" s="23">
        <v>906233.496426</v>
      </c>
      <c r="K14" s="23">
        <v>1022</v>
      </c>
      <c r="L14" s="23">
        <v>50711.155241</v>
      </c>
      <c r="M14" s="23">
        <v>435</v>
      </c>
      <c r="N14" s="23">
        <v>160452.087109</v>
      </c>
      <c r="O14" s="23">
        <v>17794</v>
      </c>
      <c r="P14" s="23">
        <v>134257.99519</v>
      </c>
      <c r="Q14" s="23">
        <v>14486</v>
      </c>
      <c r="R14" s="23">
        <v>69185.664336</v>
      </c>
      <c r="S14" s="23">
        <v>1881</v>
      </c>
      <c r="T14" s="23">
        <v>68703.084387</v>
      </c>
      <c r="U14" s="23">
        <v>1162</v>
      </c>
      <c r="V14" s="23">
        <v>8552.309838</v>
      </c>
      <c r="W14" s="228" t="s">
        <v>214</v>
      </c>
      <c r="X14" s="229"/>
      <c r="Y14" s="23">
        <v>3405</v>
      </c>
      <c r="Z14" s="23">
        <v>24255.726516</v>
      </c>
      <c r="AA14" s="23">
        <v>7964</v>
      </c>
      <c r="AB14" s="23">
        <v>366833.067601</v>
      </c>
      <c r="AC14" s="23">
        <v>6317</v>
      </c>
      <c r="AD14" s="23">
        <v>174347.456046</v>
      </c>
      <c r="AE14" s="23">
        <v>15288</v>
      </c>
      <c r="AF14" s="23">
        <v>95449.853751</v>
      </c>
      <c r="AG14" s="23">
        <v>3642</v>
      </c>
      <c r="AH14" s="23">
        <v>32120.291465</v>
      </c>
      <c r="AI14" s="23">
        <v>0</v>
      </c>
      <c r="AJ14" s="23">
        <v>0</v>
      </c>
      <c r="AK14" s="23">
        <v>80</v>
      </c>
      <c r="AL14" s="23">
        <v>212.298888</v>
      </c>
      <c r="AM14" s="23">
        <v>7</v>
      </c>
      <c r="AN14" s="23">
        <v>43.2</v>
      </c>
      <c r="AO14" s="23">
        <v>520</v>
      </c>
      <c r="AP14" s="23">
        <v>3770.442562</v>
      </c>
      <c r="AQ14" s="23">
        <v>2324</v>
      </c>
      <c r="AR14" s="23">
        <v>13439.550651</v>
      </c>
      <c r="AS14" s="23">
        <v>3081</v>
      </c>
      <c r="AT14" s="23">
        <v>20535.899537</v>
      </c>
    </row>
    <row r="15" spans="1:46" s="22" customFormat="1" ht="16.5" customHeight="1">
      <c r="A15" s="228" t="s">
        <v>215</v>
      </c>
      <c r="B15" s="229"/>
      <c r="C15" s="23">
        <v>44351</v>
      </c>
      <c r="D15" s="23">
        <v>1113723.24643</v>
      </c>
      <c r="E15" s="23">
        <v>1356</v>
      </c>
      <c r="F15" s="23">
        <v>28046.212833</v>
      </c>
      <c r="G15" s="23">
        <v>292</v>
      </c>
      <c r="H15" s="23">
        <v>6858.371793</v>
      </c>
      <c r="I15" s="23">
        <v>13784</v>
      </c>
      <c r="J15" s="23">
        <v>492574.058863</v>
      </c>
      <c r="K15" s="23">
        <v>715</v>
      </c>
      <c r="L15" s="23">
        <v>53775.691343</v>
      </c>
      <c r="M15" s="23">
        <v>204</v>
      </c>
      <c r="N15" s="23">
        <v>2199.72197</v>
      </c>
      <c r="O15" s="23">
        <v>6627</v>
      </c>
      <c r="P15" s="23">
        <v>68831.251585</v>
      </c>
      <c r="Q15" s="23">
        <v>5121</v>
      </c>
      <c r="R15" s="23">
        <v>120422.16202</v>
      </c>
      <c r="S15" s="23">
        <v>726</v>
      </c>
      <c r="T15" s="23">
        <v>27846.098058</v>
      </c>
      <c r="U15" s="23">
        <v>400</v>
      </c>
      <c r="V15" s="23">
        <v>2547.910134</v>
      </c>
      <c r="W15" s="228" t="s">
        <v>215</v>
      </c>
      <c r="X15" s="229"/>
      <c r="Y15" s="23">
        <v>996</v>
      </c>
      <c r="Z15" s="23">
        <v>6486.579861</v>
      </c>
      <c r="AA15" s="23">
        <v>3027</v>
      </c>
      <c r="AB15" s="23">
        <v>127985.76853</v>
      </c>
      <c r="AC15" s="23">
        <v>2662</v>
      </c>
      <c r="AD15" s="23">
        <v>58791.942687</v>
      </c>
      <c r="AE15" s="23">
        <v>4896</v>
      </c>
      <c r="AF15" s="23">
        <v>78821.872628</v>
      </c>
      <c r="AG15" s="23">
        <v>1317</v>
      </c>
      <c r="AH15" s="23">
        <v>12090.859586</v>
      </c>
      <c r="AI15" s="23">
        <v>0</v>
      </c>
      <c r="AJ15" s="23">
        <v>0</v>
      </c>
      <c r="AK15" s="23">
        <v>28</v>
      </c>
      <c r="AL15" s="23">
        <v>99.376026</v>
      </c>
      <c r="AM15" s="23">
        <v>4</v>
      </c>
      <c r="AN15" s="23">
        <v>28.68</v>
      </c>
      <c r="AO15" s="23">
        <v>175</v>
      </c>
      <c r="AP15" s="23">
        <v>5574.66255</v>
      </c>
      <c r="AQ15" s="23">
        <v>706</v>
      </c>
      <c r="AR15" s="23">
        <v>2869.278223</v>
      </c>
      <c r="AS15" s="23">
        <v>1315</v>
      </c>
      <c r="AT15" s="23">
        <v>17872.74774</v>
      </c>
    </row>
    <row r="16" spans="1:46" s="22" customFormat="1" ht="16.5" customHeight="1">
      <c r="A16" s="230" t="s">
        <v>220</v>
      </c>
      <c r="B16" s="227"/>
      <c r="C16" s="23">
        <v>86286</v>
      </c>
      <c r="D16" s="23">
        <v>2296655.993026</v>
      </c>
      <c r="E16" s="23">
        <v>3295</v>
      </c>
      <c r="F16" s="23">
        <v>68595.680252</v>
      </c>
      <c r="G16" s="23">
        <v>725</v>
      </c>
      <c r="H16" s="23">
        <v>18611.696017</v>
      </c>
      <c r="I16" s="23">
        <v>19568</v>
      </c>
      <c r="J16" s="23">
        <v>1026892.164183</v>
      </c>
      <c r="K16" s="23">
        <v>1096</v>
      </c>
      <c r="L16" s="23">
        <v>183149.422651</v>
      </c>
      <c r="M16" s="23">
        <v>738</v>
      </c>
      <c r="N16" s="23">
        <v>9625.208492</v>
      </c>
      <c r="O16" s="23">
        <v>17015</v>
      </c>
      <c r="P16" s="23">
        <v>138660.158103</v>
      </c>
      <c r="Q16" s="23">
        <v>11394</v>
      </c>
      <c r="R16" s="23">
        <v>114414.758062</v>
      </c>
      <c r="S16" s="23">
        <v>2638</v>
      </c>
      <c r="T16" s="23">
        <v>93939.827108</v>
      </c>
      <c r="U16" s="23">
        <v>1470</v>
      </c>
      <c r="V16" s="23">
        <v>11042.45029</v>
      </c>
      <c r="W16" s="230" t="s">
        <v>220</v>
      </c>
      <c r="X16" s="227"/>
      <c r="Y16" s="23">
        <v>2053</v>
      </c>
      <c r="Z16" s="23">
        <v>13994.223398</v>
      </c>
      <c r="AA16" s="23">
        <v>5384</v>
      </c>
      <c r="AB16" s="23">
        <v>258534.787208</v>
      </c>
      <c r="AC16" s="23">
        <v>3767</v>
      </c>
      <c r="AD16" s="23">
        <v>112795.230208</v>
      </c>
      <c r="AE16" s="23">
        <v>9521</v>
      </c>
      <c r="AF16" s="23">
        <v>72333.564227</v>
      </c>
      <c r="AG16" s="23">
        <v>2977</v>
      </c>
      <c r="AH16" s="23">
        <v>117598.520444</v>
      </c>
      <c r="AI16" s="23">
        <v>0</v>
      </c>
      <c r="AJ16" s="23">
        <v>0</v>
      </c>
      <c r="AK16" s="23">
        <v>47</v>
      </c>
      <c r="AL16" s="23">
        <v>461.795</v>
      </c>
      <c r="AM16" s="23">
        <v>7</v>
      </c>
      <c r="AN16" s="23">
        <v>23.55</v>
      </c>
      <c r="AO16" s="23">
        <v>362</v>
      </c>
      <c r="AP16" s="23">
        <v>25025.992371</v>
      </c>
      <c r="AQ16" s="23">
        <v>1436</v>
      </c>
      <c r="AR16" s="23">
        <v>10725.73544</v>
      </c>
      <c r="AS16" s="23">
        <v>2793</v>
      </c>
      <c r="AT16" s="23">
        <v>20231.229572</v>
      </c>
    </row>
    <row r="17" spans="1:46" s="22" customFormat="1" ht="16.5" customHeight="1">
      <c r="A17" s="228" t="s">
        <v>221</v>
      </c>
      <c r="B17" s="229"/>
      <c r="C17" s="23">
        <v>7351</v>
      </c>
      <c r="D17" s="23">
        <v>106738.076311</v>
      </c>
      <c r="E17" s="23">
        <v>370</v>
      </c>
      <c r="F17" s="23">
        <v>8964.513119</v>
      </c>
      <c r="G17" s="23">
        <v>157</v>
      </c>
      <c r="H17" s="23">
        <v>6733.502891</v>
      </c>
      <c r="I17" s="23">
        <v>1613</v>
      </c>
      <c r="J17" s="23">
        <v>31769.052367</v>
      </c>
      <c r="K17" s="23">
        <v>79</v>
      </c>
      <c r="L17" s="23">
        <v>2528.06</v>
      </c>
      <c r="M17" s="23">
        <v>30</v>
      </c>
      <c r="N17" s="23">
        <v>481.4</v>
      </c>
      <c r="O17" s="23">
        <v>1334</v>
      </c>
      <c r="P17" s="23">
        <v>16015.726693</v>
      </c>
      <c r="Q17" s="23">
        <v>650</v>
      </c>
      <c r="R17" s="23">
        <v>3685.68701</v>
      </c>
      <c r="S17" s="23">
        <v>179</v>
      </c>
      <c r="T17" s="23">
        <v>7246.9192</v>
      </c>
      <c r="U17" s="23">
        <v>128</v>
      </c>
      <c r="V17" s="23">
        <v>1302.061168</v>
      </c>
      <c r="W17" s="228" t="s">
        <v>221</v>
      </c>
      <c r="X17" s="229"/>
      <c r="Y17" s="23">
        <v>180</v>
      </c>
      <c r="Z17" s="23">
        <v>2219.090612</v>
      </c>
      <c r="AA17" s="23">
        <v>363</v>
      </c>
      <c r="AB17" s="23">
        <v>5701.024899</v>
      </c>
      <c r="AC17" s="23">
        <v>842</v>
      </c>
      <c r="AD17" s="23">
        <v>9928.858044</v>
      </c>
      <c r="AE17" s="23">
        <v>736</v>
      </c>
      <c r="AF17" s="23">
        <v>3316.834238</v>
      </c>
      <c r="AG17" s="23">
        <v>334</v>
      </c>
      <c r="AH17" s="23">
        <v>2570.34488</v>
      </c>
      <c r="AI17" s="23">
        <v>0</v>
      </c>
      <c r="AJ17" s="23">
        <v>0</v>
      </c>
      <c r="AK17" s="23">
        <v>2</v>
      </c>
      <c r="AL17" s="23">
        <v>8.6</v>
      </c>
      <c r="AM17" s="23">
        <v>2</v>
      </c>
      <c r="AN17" s="23">
        <v>6.5</v>
      </c>
      <c r="AO17" s="23">
        <v>64</v>
      </c>
      <c r="AP17" s="23">
        <v>2032.7732</v>
      </c>
      <c r="AQ17" s="23">
        <v>103</v>
      </c>
      <c r="AR17" s="23">
        <v>483.96112</v>
      </c>
      <c r="AS17" s="23">
        <v>185</v>
      </c>
      <c r="AT17" s="23">
        <v>1743.16687</v>
      </c>
    </row>
    <row r="18" spans="1:46" s="22" customFormat="1" ht="16.5" customHeight="1">
      <c r="A18" s="228" t="s">
        <v>222</v>
      </c>
      <c r="B18" s="229"/>
      <c r="C18" s="23">
        <v>15872</v>
      </c>
      <c r="D18" s="23">
        <v>638019.622821</v>
      </c>
      <c r="E18" s="23">
        <v>353</v>
      </c>
      <c r="F18" s="23">
        <v>17636.502284</v>
      </c>
      <c r="G18" s="23">
        <v>94</v>
      </c>
      <c r="H18" s="23">
        <v>1070.77</v>
      </c>
      <c r="I18" s="23">
        <v>4163</v>
      </c>
      <c r="J18" s="23">
        <v>345608.018661</v>
      </c>
      <c r="K18" s="23">
        <v>238</v>
      </c>
      <c r="L18" s="23">
        <v>25510.770161</v>
      </c>
      <c r="M18" s="23">
        <v>65</v>
      </c>
      <c r="N18" s="23">
        <v>578.261888</v>
      </c>
      <c r="O18" s="23">
        <v>2832</v>
      </c>
      <c r="P18" s="23">
        <v>27398.142099</v>
      </c>
      <c r="Q18" s="23">
        <v>1145</v>
      </c>
      <c r="R18" s="23">
        <v>12942.840423</v>
      </c>
      <c r="S18" s="23">
        <v>172</v>
      </c>
      <c r="T18" s="23">
        <v>14920.135693</v>
      </c>
      <c r="U18" s="23">
        <v>166</v>
      </c>
      <c r="V18" s="23">
        <v>702.224</v>
      </c>
      <c r="W18" s="228" t="s">
        <v>222</v>
      </c>
      <c r="X18" s="229"/>
      <c r="Y18" s="23">
        <v>447</v>
      </c>
      <c r="Z18" s="23">
        <v>6776.931021</v>
      </c>
      <c r="AA18" s="23">
        <v>1485</v>
      </c>
      <c r="AB18" s="23">
        <v>44585.974098</v>
      </c>
      <c r="AC18" s="23">
        <v>1014</v>
      </c>
      <c r="AD18" s="23">
        <v>19019.863164</v>
      </c>
      <c r="AE18" s="23">
        <v>2609</v>
      </c>
      <c r="AF18" s="23">
        <v>111508.203544</v>
      </c>
      <c r="AG18" s="23">
        <v>448</v>
      </c>
      <c r="AH18" s="23">
        <v>4002.351514</v>
      </c>
      <c r="AI18" s="23">
        <v>0</v>
      </c>
      <c r="AJ18" s="23">
        <v>0</v>
      </c>
      <c r="AK18" s="23">
        <v>8</v>
      </c>
      <c r="AL18" s="23">
        <v>19.25</v>
      </c>
      <c r="AM18" s="23">
        <v>2</v>
      </c>
      <c r="AN18" s="23">
        <v>8</v>
      </c>
      <c r="AO18" s="23">
        <v>87</v>
      </c>
      <c r="AP18" s="23">
        <v>700</v>
      </c>
      <c r="AQ18" s="23">
        <v>290</v>
      </c>
      <c r="AR18" s="23">
        <v>1718.18994</v>
      </c>
      <c r="AS18" s="23">
        <v>254</v>
      </c>
      <c r="AT18" s="23">
        <v>3313.194331</v>
      </c>
    </row>
    <row r="19" spans="1:46" s="22" customFormat="1" ht="16.5" customHeight="1">
      <c r="A19" s="228" t="s">
        <v>223</v>
      </c>
      <c r="B19" s="229"/>
      <c r="C19" s="23">
        <v>8638</v>
      </c>
      <c r="D19" s="23">
        <v>299657.766749</v>
      </c>
      <c r="E19" s="23">
        <v>348</v>
      </c>
      <c r="F19" s="23">
        <v>5044.991556</v>
      </c>
      <c r="G19" s="23">
        <v>118</v>
      </c>
      <c r="H19" s="23">
        <v>1444.6</v>
      </c>
      <c r="I19" s="23">
        <v>2408</v>
      </c>
      <c r="J19" s="23">
        <v>198514.830647</v>
      </c>
      <c r="K19" s="23">
        <v>154</v>
      </c>
      <c r="L19" s="23">
        <v>2533.00403</v>
      </c>
      <c r="M19" s="23">
        <v>50</v>
      </c>
      <c r="N19" s="23">
        <v>190.019</v>
      </c>
      <c r="O19" s="23">
        <v>1688</v>
      </c>
      <c r="P19" s="23">
        <v>11527.581333</v>
      </c>
      <c r="Q19" s="23">
        <v>775</v>
      </c>
      <c r="R19" s="23">
        <v>13037.368599</v>
      </c>
      <c r="S19" s="23">
        <v>128</v>
      </c>
      <c r="T19" s="23">
        <v>2522.69</v>
      </c>
      <c r="U19" s="23">
        <v>81</v>
      </c>
      <c r="V19" s="23">
        <v>653.016</v>
      </c>
      <c r="W19" s="228" t="s">
        <v>223</v>
      </c>
      <c r="X19" s="229"/>
      <c r="Y19" s="23">
        <v>160</v>
      </c>
      <c r="Z19" s="23">
        <v>1890.17263</v>
      </c>
      <c r="AA19" s="23">
        <v>362</v>
      </c>
      <c r="AB19" s="23">
        <v>10547.991543</v>
      </c>
      <c r="AC19" s="23">
        <v>658</v>
      </c>
      <c r="AD19" s="23">
        <v>20882.29485</v>
      </c>
      <c r="AE19" s="23">
        <v>991</v>
      </c>
      <c r="AF19" s="23">
        <v>22335.345304</v>
      </c>
      <c r="AG19" s="23">
        <v>353</v>
      </c>
      <c r="AH19" s="23">
        <v>3262.234</v>
      </c>
      <c r="AI19" s="23">
        <v>0</v>
      </c>
      <c r="AJ19" s="23">
        <v>0</v>
      </c>
      <c r="AK19" s="23">
        <v>5</v>
      </c>
      <c r="AL19" s="23">
        <v>2.7</v>
      </c>
      <c r="AM19" s="23">
        <v>2</v>
      </c>
      <c r="AN19" s="23">
        <v>13</v>
      </c>
      <c r="AO19" s="23">
        <v>41</v>
      </c>
      <c r="AP19" s="23">
        <v>3326.61229</v>
      </c>
      <c r="AQ19" s="23">
        <v>109</v>
      </c>
      <c r="AR19" s="23">
        <v>464.314967</v>
      </c>
      <c r="AS19" s="23">
        <v>207</v>
      </c>
      <c r="AT19" s="23">
        <v>1465</v>
      </c>
    </row>
    <row r="20" spans="1:46" s="22" customFormat="1" ht="16.5" customHeight="1">
      <c r="A20" s="228" t="s">
        <v>224</v>
      </c>
      <c r="B20" s="229"/>
      <c r="C20" s="23">
        <v>30168</v>
      </c>
      <c r="D20" s="23">
        <v>662776.686415</v>
      </c>
      <c r="E20" s="23">
        <v>848</v>
      </c>
      <c r="F20" s="23">
        <v>80713.923225</v>
      </c>
      <c r="G20" s="23">
        <v>144</v>
      </c>
      <c r="H20" s="23">
        <v>4893.24887</v>
      </c>
      <c r="I20" s="23">
        <v>14309</v>
      </c>
      <c r="J20" s="23">
        <v>281831.244223</v>
      </c>
      <c r="K20" s="23">
        <v>425</v>
      </c>
      <c r="L20" s="23">
        <v>126600.02435</v>
      </c>
      <c r="M20" s="23">
        <v>170</v>
      </c>
      <c r="N20" s="23">
        <v>899.6245</v>
      </c>
      <c r="O20" s="23">
        <v>3190</v>
      </c>
      <c r="P20" s="23">
        <v>19170.671153</v>
      </c>
      <c r="Q20" s="23">
        <v>3358</v>
      </c>
      <c r="R20" s="23">
        <v>18286.403236</v>
      </c>
      <c r="S20" s="23">
        <v>367</v>
      </c>
      <c r="T20" s="23">
        <v>6805.1598</v>
      </c>
      <c r="U20" s="23">
        <v>157</v>
      </c>
      <c r="V20" s="23">
        <v>818.104</v>
      </c>
      <c r="W20" s="228" t="s">
        <v>224</v>
      </c>
      <c r="X20" s="229"/>
      <c r="Y20" s="23">
        <v>398</v>
      </c>
      <c r="Z20" s="23">
        <v>3757.969976</v>
      </c>
      <c r="AA20" s="23">
        <v>1417</v>
      </c>
      <c r="AB20" s="23">
        <v>73342.916796</v>
      </c>
      <c r="AC20" s="23">
        <v>1498</v>
      </c>
      <c r="AD20" s="23">
        <v>20224.964078</v>
      </c>
      <c r="AE20" s="23">
        <v>1913</v>
      </c>
      <c r="AF20" s="23">
        <v>14123.434639</v>
      </c>
      <c r="AG20" s="23">
        <v>767</v>
      </c>
      <c r="AH20" s="23">
        <v>4507.937054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28</v>
      </c>
      <c r="AO20" s="23">
        <v>57</v>
      </c>
      <c r="AP20" s="23">
        <v>670.85</v>
      </c>
      <c r="AQ20" s="23">
        <v>328</v>
      </c>
      <c r="AR20" s="23">
        <v>1195.47255</v>
      </c>
      <c r="AS20" s="23">
        <v>813</v>
      </c>
      <c r="AT20" s="23">
        <v>4905.037965</v>
      </c>
    </row>
    <row r="21" spans="1:46" s="22" customFormat="1" ht="16.5" customHeight="1">
      <c r="A21" s="228" t="s">
        <v>225</v>
      </c>
      <c r="B21" s="229"/>
      <c r="C21" s="23">
        <v>6267</v>
      </c>
      <c r="D21" s="23">
        <v>125145.585621</v>
      </c>
      <c r="E21" s="23">
        <v>414</v>
      </c>
      <c r="F21" s="23">
        <v>6577.69508</v>
      </c>
      <c r="G21" s="23">
        <v>122</v>
      </c>
      <c r="H21" s="23">
        <v>1754.32</v>
      </c>
      <c r="I21" s="23">
        <v>1741</v>
      </c>
      <c r="J21" s="23">
        <v>73039.701919</v>
      </c>
      <c r="K21" s="23">
        <v>113</v>
      </c>
      <c r="L21" s="23">
        <v>5464.24746</v>
      </c>
      <c r="M21" s="23">
        <v>36</v>
      </c>
      <c r="N21" s="23">
        <v>223.005</v>
      </c>
      <c r="O21" s="23">
        <v>983</v>
      </c>
      <c r="P21" s="23">
        <v>6482.457688</v>
      </c>
      <c r="Q21" s="23">
        <v>647</v>
      </c>
      <c r="R21" s="23">
        <v>2444.602185</v>
      </c>
      <c r="S21" s="23">
        <v>134</v>
      </c>
      <c r="T21" s="23">
        <v>4293.776</v>
      </c>
      <c r="U21" s="23">
        <v>68</v>
      </c>
      <c r="V21" s="23">
        <v>809.59</v>
      </c>
      <c r="W21" s="228" t="s">
        <v>225</v>
      </c>
      <c r="X21" s="229"/>
      <c r="Y21" s="23">
        <v>139</v>
      </c>
      <c r="Z21" s="23">
        <v>957.498888</v>
      </c>
      <c r="AA21" s="23">
        <v>288</v>
      </c>
      <c r="AB21" s="23">
        <v>6708.467241</v>
      </c>
      <c r="AC21" s="23">
        <v>364</v>
      </c>
      <c r="AD21" s="23">
        <v>5132.5698</v>
      </c>
      <c r="AE21" s="23">
        <v>620</v>
      </c>
      <c r="AF21" s="23">
        <v>6335.97436</v>
      </c>
      <c r="AG21" s="23">
        <v>295</v>
      </c>
      <c r="AH21" s="23">
        <v>2427.978</v>
      </c>
      <c r="AI21" s="23">
        <v>0</v>
      </c>
      <c r="AJ21" s="23">
        <v>0</v>
      </c>
      <c r="AK21" s="23">
        <v>6</v>
      </c>
      <c r="AL21" s="23">
        <v>4.96</v>
      </c>
      <c r="AM21" s="23">
        <v>2</v>
      </c>
      <c r="AN21" s="23">
        <v>11</v>
      </c>
      <c r="AO21" s="23">
        <v>39</v>
      </c>
      <c r="AP21" s="23">
        <v>820.41</v>
      </c>
      <c r="AQ21" s="23">
        <v>116</v>
      </c>
      <c r="AR21" s="23">
        <v>390.14</v>
      </c>
      <c r="AS21" s="23">
        <v>140</v>
      </c>
      <c r="AT21" s="23">
        <v>1267.192</v>
      </c>
    </row>
    <row r="22" spans="1:46" s="22" customFormat="1" ht="16.5" customHeight="1">
      <c r="A22" s="228" t="s">
        <v>226</v>
      </c>
      <c r="B22" s="229"/>
      <c r="C22" s="23">
        <v>8572</v>
      </c>
      <c r="D22" s="23">
        <v>298686.998983</v>
      </c>
      <c r="E22" s="23">
        <v>630</v>
      </c>
      <c r="F22" s="23">
        <v>7894.806307</v>
      </c>
      <c r="G22" s="23">
        <v>169</v>
      </c>
      <c r="H22" s="23">
        <v>98352.747208</v>
      </c>
      <c r="I22" s="23">
        <v>2158</v>
      </c>
      <c r="J22" s="23">
        <v>84504.162376</v>
      </c>
      <c r="K22" s="23">
        <v>302</v>
      </c>
      <c r="L22" s="23">
        <v>41556.544306</v>
      </c>
      <c r="M22" s="23">
        <v>48</v>
      </c>
      <c r="N22" s="23">
        <v>285.5</v>
      </c>
      <c r="O22" s="23">
        <v>1727</v>
      </c>
      <c r="P22" s="23">
        <v>10691.126643</v>
      </c>
      <c r="Q22" s="23">
        <v>876</v>
      </c>
      <c r="R22" s="23">
        <v>3815.627726</v>
      </c>
      <c r="S22" s="23">
        <v>139</v>
      </c>
      <c r="T22" s="23">
        <v>5577.87</v>
      </c>
      <c r="U22" s="23">
        <v>64</v>
      </c>
      <c r="V22" s="23">
        <v>294.474889</v>
      </c>
      <c r="W22" s="228" t="s">
        <v>226</v>
      </c>
      <c r="X22" s="229"/>
      <c r="Y22" s="23">
        <v>129</v>
      </c>
      <c r="Z22" s="23">
        <v>1340.594888</v>
      </c>
      <c r="AA22" s="23">
        <v>332</v>
      </c>
      <c r="AB22" s="23">
        <v>6738.793162</v>
      </c>
      <c r="AC22" s="23">
        <v>623</v>
      </c>
      <c r="AD22" s="23">
        <v>11373.167652</v>
      </c>
      <c r="AE22" s="23">
        <v>741</v>
      </c>
      <c r="AF22" s="23">
        <v>4731.59168</v>
      </c>
      <c r="AG22" s="23">
        <v>320</v>
      </c>
      <c r="AH22" s="23">
        <v>19393.517258</v>
      </c>
      <c r="AI22" s="23">
        <v>0</v>
      </c>
      <c r="AJ22" s="23">
        <v>0</v>
      </c>
      <c r="AK22" s="23">
        <v>3</v>
      </c>
      <c r="AL22" s="23">
        <v>14.3</v>
      </c>
      <c r="AM22" s="23">
        <v>2</v>
      </c>
      <c r="AN22" s="23">
        <v>6</v>
      </c>
      <c r="AO22" s="23">
        <v>29</v>
      </c>
      <c r="AP22" s="23">
        <v>470.568888</v>
      </c>
      <c r="AQ22" s="23">
        <v>103</v>
      </c>
      <c r="AR22" s="23">
        <v>326.51</v>
      </c>
      <c r="AS22" s="23">
        <v>177</v>
      </c>
      <c r="AT22" s="23">
        <v>1319.096</v>
      </c>
    </row>
    <row r="23" spans="1:46" s="22" customFormat="1" ht="16.5" customHeight="1">
      <c r="A23" s="228" t="s">
        <v>227</v>
      </c>
      <c r="B23" s="229"/>
      <c r="C23" s="23">
        <v>5561</v>
      </c>
      <c r="D23" s="23">
        <v>86030.677821</v>
      </c>
      <c r="E23" s="23">
        <v>489</v>
      </c>
      <c r="F23" s="23">
        <v>13021.1299</v>
      </c>
      <c r="G23" s="23">
        <v>61</v>
      </c>
      <c r="H23" s="23">
        <v>946.756506</v>
      </c>
      <c r="I23" s="23">
        <v>1743</v>
      </c>
      <c r="J23" s="23">
        <v>34059.299269</v>
      </c>
      <c r="K23" s="23">
        <v>137</v>
      </c>
      <c r="L23" s="23">
        <v>7898.15779</v>
      </c>
      <c r="M23" s="23">
        <v>29</v>
      </c>
      <c r="N23" s="23">
        <v>161.4</v>
      </c>
      <c r="O23" s="23">
        <v>919</v>
      </c>
      <c r="P23" s="23">
        <v>7737.924301</v>
      </c>
      <c r="Q23" s="23">
        <v>642</v>
      </c>
      <c r="R23" s="23">
        <v>2954.70169</v>
      </c>
      <c r="S23" s="23">
        <v>94</v>
      </c>
      <c r="T23" s="23">
        <v>2235.32</v>
      </c>
      <c r="U23" s="23">
        <v>22</v>
      </c>
      <c r="V23" s="23">
        <v>193.06</v>
      </c>
      <c r="W23" s="228" t="s">
        <v>227</v>
      </c>
      <c r="X23" s="229"/>
      <c r="Y23" s="23">
        <v>85</v>
      </c>
      <c r="Z23" s="23">
        <v>1316.190022</v>
      </c>
      <c r="AA23" s="23">
        <v>169</v>
      </c>
      <c r="AB23" s="23">
        <v>3195.914051</v>
      </c>
      <c r="AC23" s="23">
        <v>264</v>
      </c>
      <c r="AD23" s="23">
        <v>4221.15681</v>
      </c>
      <c r="AE23" s="23">
        <v>454</v>
      </c>
      <c r="AF23" s="23">
        <v>3852.934297</v>
      </c>
      <c r="AG23" s="23">
        <v>235</v>
      </c>
      <c r="AH23" s="23">
        <v>1596.812185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21</v>
      </c>
      <c r="AP23" s="23">
        <v>1221.375</v>
      </c>
      <c r="AQ23" s="23">
        <v>76</v>
      </c>
      <c r="AR23" s="23">
        <v>222.372</v>
      </c>
      <c r="AS23" s="23">
        <v>118</v>
      </c>
      <c r="AT23" s="23">
        <v>1194.166</v>
      </c>
    </row>
    <row r="24" spans="1:46" s="22" customFormat="1" ht="16.5" customHeight="1">
      <c r="A24" s="228" t="s">
        <v>228</v>
      </c>
      <c r="B24" s="229"/>
      <c r="C24" s="23">
        <v>8855</v>
      </c>
      <c r="D24" s="23">
        <v>125158.329108</v>
      </c>
      <c r="E24" s="23">
        <v>929</v>
      </c>
      <c r="F24" s="23">
        <v>18168.18167</v>
      </c>
      <c r="G24" s="23">
        <v>199</v>
      </c>
      <c r="H24" s="23">
        <v>3876.54</v>
      </c>
      <c r="I24" s="23">
        <v>1894</v>
      </c>
      <c r="J24" s="23">
        <v>39099.353095</v>
      </c>
      <c r="K24" s="23">
        <v>243</v>
      </c>
      <c r="L24" s="23">
        <v>7224.68643</v>
      </c>
      <c r="M24" s="23">
        <v>73</v>
      </c>
      <c r="N24" s="23">
        <v>3026.49157</v>
      </c>
      <c r="O24" s="23">
        <v>1640</v>
      </c>
      <c r="P24" s="23">
        <v>11136.264955</v>
      </c>
      <c r="Q24" s="23">
        <v>931</v>
      </c>
      <c r="R24" s="23">
        <v>5679.253821</v>
      </c>
      <c r="S24" s="23">
        <v>169</v>
      </c>
      <c r="T24" s="23">
        <v>2097.201</v>
      </c>
      <c r="U24" s="23">
        <v>111</v>
      </c>
      <c r="V24" s="23">
        <v>974.398</v>
      </c>
      <c r="W24" s="228" t="s">
        <v>228</v>
      </c>
      <c r="X24" s="229"/>
      <c r="Y24" s="23">
        <v>175</v>
      </c>
      <c r="Z24" s="23">
        <v>3219.69558</v>
      </c>
      <c r="AA24" s="23">
        <v>340</v>
      </c>
      <c r="AB24" s="23">
        <v>9845.80335</v>
      </c>
      <c r="AC24" s="23">
        <v>543</v>
      </c>
      <c r="AD24" s="23">
        <v>7023.522476</v>
      </c>
      <c r="AE24" s="23">
        <v>790</v>
      </c>
      <c r="AF24" s="23">
        <v>8272.069761</v>
      </c>
      <c r="AG24" s="23">
        <v>416</v>
      </c>
      <c r="AH24" s="23">
        <v>2906.2118</v>
      </c>
      <c r="AI24" s="23">
        <v>0</v>
      </c>
      <c r="AJ24" s="23">
        <v>0</v>
      </c>
      <c r="AK24" s="23">
        <v>2</v>
      </c>
      <c r="AL24" s="23">
        <v>1.5</v>
      </c>
      <c r="AM24" s="23">
        <v>3</v>
      </c>
      <c r="AN24" s="23">
        <v>7.82</v>
      </c>
      <c r="AO24" s="23">
        <v>79</v>
      </c>
      <c r="AP24" s="23">
        <v>723.7066</v>
      </c>
      <c r="AQ24" s="23">
        <v>142</v>
      </c>
      <c r="AR24" s="23">
        <v>671.038</v>
      </c>
      <c r="AS24" s="23">
        <v>176</v>
      </c>
      <c r="AT24" s="23">
        <v>1204.591</v>
      </c>
    </row>
    <row r="25" spans="1:46" s="22" customFormat="1" ht="16.5" customHeight="1">
      <c r="A25" s="228" t="s">
        <v>213</v>
      </c>
      <c r="B25" s="229"/>
      <c r="C25" s="23">
        <v>1803</v>
      </c>
      <c r="D25" s="23">
        <v>19103.87259</v>
      </c>
      <c r="E25" s="23">
        <v>211</v>
      </c>
      <c r="F25" s="23">
        <v>2008.1495</v>
      </c>
      <c r="G25" s="23">
        <v>54</v>
      </c>
      <c r="H25" s="23">
        <v>625.61</v>
      </c>
      <c r="I25" s="23">
        <v>232</v>
      </c>
      <c r="J25" s="23">
        <v>1574.08256</v>
      </c>
      <c r="K25" s="23">
        <v>29</v>
      </c>
      <c r="L25" s="23">
        <v>277.49</v>
      </c>
      <c r="M25" s="23">
        <v>5</v>
      </c>
      <c r="N25" s="23">
        <v>13</v>
      </c>
      <c r="O25" s="23">
        <v>265</v>
      </c>
      <c r="P25" s="23">
        <v>2435.24</v>
      </c>
      <c r="Q25" s="23">
        <v>124</v>
      </c>
      <c r="R25" s="23">
        <v>850.098</v>
      </c>
      <c r="S25" s="23">
        <v>52</v>
      </c>
      <c r="T25" s="23">
        <v>1307.789279</v>
      </c>
      <c r="U25" s="23">
        <v>43</v>
      </c>
      <c r="V25" s="23">
        <v>594.71</v>
      </c>
      <c r="W25" s="228" t="s">
        <v>213</v>
      </c>
      <c r="X25" s="229"/>
      <c r="Y25" s="23">
        <v>46</v>
      </c>
      <c r="Z25" s="23">
        <v>359.67</v>
      </c>
      <c r="AA25" s="23">
        <v>54</v>
      </c>
      <c r="AB25" s="23">
        <v>483.68342</v>
      </c>
      <c r="AC25" s="23">
        <v>223</v>
      </c>
      <c r="AD25" s="23">
        <v>3619.917881</v>
      </c>
      <c r="AE25" s="23">
        <v>197</v>
      </c>
      <c r="AF25" s="23">
        <v>1507.14803</v>
      </c>
      <c r="AG25" s="23">
        <v>165</v>
      </c>
      <c r="AH25" s="23">
        <v>2993.230032</v>
      </c>
      <c r="AI25" s="23">
        <v>0</v>
      </c>
      <c r="AJ25" s="23">
        <v>0</v>
      </c>
      <c r="AK25" s="23">
        <v>5</v>
      </c>
      <c r="AL25" s="23">
        <v>23.25</v>
      </c>
      <c r="AM25" s="23">
        <v>1</v>
      </c>
      <c r="AN25" s="23">
        <v>6.5</v>
      </c>
      <c r="AO25" s="23">
        <v>36</v>
      </c>
      <c r="AP25" s="23">
        <v>140.785</v>
      </c>
      <c r="AQ25" s="23">
        <v>23</v>
      </c>
      <c r="AR25" s="23">
        <v>80.798888</v>
      </c>
      <c r="AS25" s="23">
        <v>38</v>
      </c>
      <c r="AT25" s="23">
        <v>202.72</v>
      </c>
    </row>
    <row r="26" spans="1:46" s="22" customFormat="1" ht="16.5" customHeight="1">
      <c r="A26" s="228" t="s">
        <v>229</v>
      </c>
      <c r="B26" s="229"/>
      <c r="C26" s="23">
        <v>4104</v>
      </c>
      <c r="D26" s="23">
        <v>82972.060159</v>
      </c>
      <c r="E26" s="23">
        <v>299</v>
      </c>
      <c r="F26" s="23">
        <v>24685.151218</v>
      </c>
      <c r="G26" s="23">
        <v>196</v>
      </c>
      <c r="H26" s="23">
        <v>3581.52584</v>
      </c>
      <c r="I26" s="23">
        <v>644</v>
      </c>
      <c r="J26" s="23">
        <v>6775.5246</v>
      </c>
      <c r="K26" s="23">
        <v>61</v>
      </c>
      <c r="L26" s="23">
        <v>14965.29141</v>
      </c>
      <c r="M26" s="23">
        <v>14</v>
      </c>
      <c r="N26" s="23">
        <v>153.88</v>
      </c>
      <c r="O26" s="23">
        <v>644</v>
      </c>
      <c r="P26" s="23">
        <v>4637.334436</v>
      </c>
      <c r="Q26" s="23">
        <v>344</v>
      </c>
      <c r="R26" s="23">
        <v>2421.226588</v>
      </c>
      <c r="S26" s="23">
        <v>124</v>
      </c>
      <c r="T26" s="23">
        <v>5426.3879</v>
      </c>
      <c r="U26" s="23">
        <v>77</v>
      </c>
      <c r="V26" s="23">
        <v>669.3057</v>
      </c>
      <c r="W26" s="228" t="s">
        <v>229</v>
      </c>
      <c r="X26" s="229"/>
      <c r="Y26" s="23">
        <v>91</v>
      </c>
      <c r="Z26" s="23">
        <v>961.632857</v>
      </c>
      <c r="AA26" s="23">
        <v>203</v>
      </c>
      <c r="AB26" s="23">
        <v>1332.68479</v>
      </c>
      <c r="AC26" s="23">
        <v>491</v>
      </c>
      <c r="AD26" s="23">
        <v>8141.220386</v>
      </c>
      <c r="AE26" s="23">
        <v>373</v>
      </c>
      <c r="AF26" s="23">
        <v>1705.250728</v>
      </c>
      <c r="AG26" s="23">
        <v>256</v>
      </c>
      <c r="AH26" s="23">
        <v>1428.39871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62</v>
      </c>
      <c r="AP26" s="23">
        <v>4798.948316</v>
      </c>
      <c r="AQ26" s="23">
        <v>78</v>
      </c>
      <c r="AR26" s="23">
        <v>453.65518</v>
      </c>
      <c r="AS26" s="23">
        <v>143</v>
      </c>
      <c r="AT26" s="23">
        <v>824.0415</v>
      </c>
    </row>
    <row r="27" spans="1:46" s="22" customFormat="1" ht="16.5" customHeight="1">
      <c r="A27" s="228" t="s">
        <v>230</v>
      </c>
      <c r="B27" s="229"/>
      <c r="C27" s="23">
        <v>1124</v>
      </c>
      <c r="D27" s="23">
        <v>14910.316333</v>
      </c>
      <c r="E27" s="23">
        <v>71</v>
      </c>
      <c r="F27" s="23">
        <v>689.63</v>
      </c>
      <c r="G27" s="23">
        <v>22</v>
      </c>
      <c r="H27" s="23">
        <v>218.95</v>
      </c>
      <c r="I27" s="23">
        <v>124</v>
      </c>
      <c r="J27" s="23">
        <v>2723.4979</v>
      </c>
      <c r="K27" s="23">
        <v>43</v>
      </c>
      <c r="L27" s="23">
        <v>154.766</v>
      </c>
      <c r="M27" s="23">
        <v>1</v>
      </c>
      <c r="N27" s="23">
        <v>2</v>
      </c>
      <c r="O27" s="23">
        <v>182</v>
      </c>
      <c r="P27" s="23">
        <v>1956.1</v>
      </c>
      <c r="Q27" s="23">
        <v>31</v>
      </c>
      <c r="R27" s="23">
        <v>152.6</v>
      </c>
      <c r="S27" s="23">
        <v>69</v>
      </c>
      <c r="T27" s="23">
        <v>2127.85525</v>
      </c>
      <c r="U27" s="23">
        <v>14</v>
      </c>
      <c r="V27" s="23">
        <v>112.5</v>
      </c>
      <c r="W27" s="228" t="s">
        <v>230</v>
      </c>
      <c r="X27" s="229"/>
      <c r="Y27" s="23">
        <v>47</v>
      </c>
      <c r="Z27" s="23">
        <v>339.6325</v>
      </c>
      <c r="AA27" s="23">
        <v>24</v>
      </c>
      <c r="AB27" s="23">
        <v>1322.316158</v>
      </c>
      <c r="AC27" s="23">
        <v>145</v>
      </c>
      <c r="AD27" s="23">
        <v>2653.136</v>
      </c>
      <c r="AE27" s="23">
        <v>62</v>
      </c>
      <c r="AF27" s="23">
        <v>811.238525</v>
      </c>
      <c r="AG27" s="23">
        <v>223</v>
      </c>
      <c r="AH27" s="23">
        <v>1229.68</v>
      </c>
      <c r="AI27" s="23">
        <v>0</v>
      </c>
      <c r="AJ27" s="23">
        <v>0</v>
      </c>
      <c r="AK27" s="23">
        <v>2</v>
      </c>
      <c r="AL27" s="23">
        <v>7</v>
      </c>
      <c r="AM27" s="23">
        <v>0</v>
      </c>
      <c r="AN27" s="23">
        <v>0</v>
      </c>
      <c r="AO27" s="23">
        <v>37</v>
      </c>
      <c r="AP27" s="23">
        <v>284.161</v>
      </c>
      <c r="AQ27" s="23">
        <v>7</v>
      </c>
      <c r="AR27" s="23">
        <v>35.9</v>
      </c>
      <c r="AS27" s="23">
        <v>20</v>
      </c>
      <c r="AT27" s="23">
        <v>89.353</v>
      </c>
    </row>
    <row r="28" spans="1:46" s="22" customFormat="1" ht="16.5" customHeight="1">
      <c r="A28" s="228" t="s">
        <v>231</v>
      </c>
      <c r="B28" s="229"/>
      <c r="C28" s="23">
        <v>6489</v>
      </c>
      <c r="D28" s="23">
        <v>85954.478496</v>
      </c>
      <c r="E28" s="23">
        <v>139</v>
      </c>
      <c r="F28" s="23">
        <v>933.589068</v>
      </c>
      <c r="G28" s="23">
        <v>31</v>
      </c>
      <c r="H28" s="23">
        <v>338.4</v>
      </c>
      <c r="I28" s="23">
        <v>1092</v>
      </c>
      <c r="J28" s="23">
        <v>12708.990234</v>
      </c>
      <c r="K28" s="23">
        <v>37</v>
      </c>
      <c r="L28" s="23">
        <v>965.38</v>
      </c>
      <c r="M28" s="23">
        <v>40</v>
      </c>
      <c r="N28" s="23">
        <v>165.171</v>
      </c>
      <c r="O28" s="23">
        <v>1540</v>
      </c>
      <c r="P28" s="23">
        <v>7141.336446</v>
      </c>
      <c r="Q28" s="23">
        <v>731</v>
      </c>
      <c r="R28" s="23">
        <v>2946.413664</v>
      </c>
      <c r="S28" s="23">
        <v>682</v>
      </c>
      <c r="T28" s="23">
        <v>44182.43507</v>
      </c>
      <c r="U28" s="23">
        <v>39</v>
      </c>
      <c r="V28" s="23">
        <v>148.804</v>
      </c>
      <c r="W28" s="228" t="s">
        <v>231</v>
      </c>
      <c r="X28" s="229"/>
      <c r="Y28" s="23">
        <v>227</v>
      </c>
      <c r="Z28" s="23">
        <v>1586.459342</v>
      </c>
      <c r="AA28" s="23">
        <v>272</v>
      </c>
      <c r="AB28" s="23">
        <v>4173.965918</v>
      </c>
      <c r="AC28" s="23">
        <v>274</v>
      </c>
      <c r="AD28" s="23">
        <v>4641.18117</v>
      </c>
      <c r="AE28" s="23">
        <v>784</v>
      </c>
      <c r="AF28" s="23">
        <v>3259.412594</v>
      </c>
      <c r="AG28" s="23">
        <v>252</v>
      </c>
      <c r="AH28" s="23">
        <v>1749.82899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43</v>
      </c>
      <c r="AP28" s="23">
        <v>148.72</v>
      </c>
      <c r="AQ28" s="23">
        <v>128</v>
      </c>
      <c r="AR28" s="23">
        <v>324.67</v>
      </c>
      <c r="AS28" s="23">
        <v>176</v>
      </c>
      <c r="AT28" s="23">
        <v>525.721</v>
      </c>
    </row>
    <row r="29" spans="1:46" s="22" customFormat="1" ht="16.5" customHeight="1">
      <c r="A29" s="228" t="s">
        <v>232</v>
      </c>
      <c r="B29" s="229"/>
      <c r="C29" s="23">
        <v>13858</v>
      </c>
      <c r="D29" s="23">
        <v>1045249.004376</v>
      </c>
      <c r="E29" s="23">
        <v>206</v>
      </c>
      <c r="F29" s="23">
        <v>4219.34093</v>
      </c>
      <c r="G29" s="23">
        <v>70</v>
      </c>
      <c r="H29" s="23">
        <v>1006.958728</v>
      </c>
      <c r="I29" s="23">
        <v>3288</v>
      </c>
      <c r="J29" s="23">
        <v>782244.769233</v>
      </c>
      <c r="K29" s="23">
        <v>150</v>
      </c>
      <c r="L29" s="23">
        <v>21138.768094</v>
      </c>
      <c r="M29" s="23">
        <v>47</v>
      </c>
      <c r="N29" s="23">
        <v>270.9693</v>
      </c>
      <c r="O29" s="23">
        <v>2453</v>
      </c>
      <c r="P29" s="23">
        <v>27924.980813</v>
      </c>
      <c r="Q29" s="23">
        <v>1124</v>
      </c>
      <c r="R29" s="23">
        <v>25317.770207</v>
      </c>
      <c r="S29" s="23">
        <v>176</v>
      </c>
      <c r="T29" s="23">
        <v>4191.741499</v>
      </c>
      <c r="U29" s="23">
        <v>149</v>
      </c>
      <c r="V29" s="23">
        <v>903.613179</v>
      </c>
      <c r="W29" s="228" t="s">
        <v>232</v>
      </c>
      <c r="X29" s="229"/>
      <c r="Y29" s="23">
        <v>484</v>
      </c>
      <c r="Z29" s="23">
        <v>7804.066824</v>
      </c>
      <c r="AA29" s="23">
        <v>1391</v>
      </c>
      <c r="AB29" s="23">
        <v>51674.95817</v>
      </c>
      <c r="AC29" s="23">
        <v>979</v>
      </c>
      <c r="AD29" s="23">
        <v>19840.818756</v>
      </c>
      <c r="AE29" s="23">
        <v>2274</v>
      </c>
      <c r="AF29" s="23">
        <v>90122.502721</v>
      </c>
      <c r="AG29" s="23">
        <v>415</v>
      </c>
      <c r="AH29" s="23">
        <v>2827.437273</v>
      </c>
      <c r="AI29" s="23">
        <v>0</v>
      </c>
      <c r="AJ29" s="23">
        <v>0</v>
      </c>
      <c r="AK29" s="23">
        <v>2</v>
      </c>
      <c r="AL29" s="23">
        <v>1</v>
      </c>
      <c r="AM29" s="23">
        <v>0</v>
      </c>
      <c r="AN29" s="23">
        <v>0</v>
      </c>
      <c r="AO29" s="23">
        <v>60</v>
      </c>
      <c r="AP29" s="23">
        <v>257.39744</v>
      </c>
      <c r="AQ29" s="23">
        <v>263</v>
      </c>
      <c r="AR29" s="23">
        <v>2759.88024</v>
      </c>
      <c r="AS29" s="23">
        <v>327</v>
      </c>
      <c r="AT29" s="23">
        <v>2742.030969</v>
      </c>
    </row>
    <row r="30" spans="1:46" s="22" customFormat="1" ht="16.5" customHeight="1">
      <c r="A30" s="228" t="s">
        <v>233</v>
      </c>
      <c r="B30" s="229"/>
      <c r="C30" s="23">
        <v>5593</v>
      </c>
      <c r="D30" s="23">
        <v>81556.764587</v>
      </c>
      <c r="E30" s="23">
        <v>246</v>
      </c>
      <c r="F30" s="23">
        <v>6896.106098</v>
      </c>
      <c r="G30" s="23">
        <v>48</v>
      </c>
      <c r="H30" s="23">
        <v>784.35</v>
      </c>
      <c r="I30" s="23">
        <v>1081</v>
      </c>
      <c r="J30" s="23">
        <v>11535.296324</v>
      </c>
      <c r="K30" s="23">
        <v>103</v>
      </c>
      <c r="L30" s="23">
        <v>2352.39363</v>
      </c>
      <c r="M30" s="23">
        <v>19</v>
      </c>
      <c r="N30" s="23">
        <v>114.16</v>
      </c>
      <c r="O30" s="23">
        <v>871</v>
      </c>
      <c r="P30" s="23">
        <v>10348.513344</v>
      </c>
      <c r="Q30" s="23">
        <v>754</v>
      </c>
      <c r="R30" s="23">
        <v>2813.30345</v>
      </c>
      <c r="S30" s="23">
        <v>137</v>
      </c>
      <c r="T30" s="23">
        <v>4117.038</v>
      </c>
      <c r="U30" s="23">
        <v>82</v>
      </c>
      <c r="V30" s="23">
        <v>659.056664</v>
      </c>
      <c r="W30" s="228" t="s">
        <v>233</v>
      </c>
      <c r="X30" s="229"/>
      <c r="Y30" s="23">
        <v>131</v>
      </c>
      <c r="Z30" s="23">
        <v>1202.77965</v>
      </c>
      <c r="AA30" s="23">
        <v>384</v>
      </c>
      <c r="AB30" s="23">
        <v>13261.289586</v>
      </c>
      <c r="AC30" s="23">
        <v>574</v>
      </c>
      <c r="AD30" s="23">
        <v>16829.145398</v>
      </c>
      <c r="AE30" s="23">
        <v>607</v>
      </c>
      <c r="AF30" s="23">
        <v>4411.894948</v>
      </c>
      <c r="AG30" s="23">
        <v>262</v>
      </c>
      <c r="AH30" s="23">
        <v>2266.4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27</v>
      </c>
      <c r="AP30" s="23">
        <v>176.082313</v>
      </c>
      <c r="AQ30" s="23">
        <v>106</v>
      </c>
      <c r="AR30" s="23">
        <v>503.362516</v>
      </c>
      <c r="AS30" s="23">
        <v>157</v>
      </c>
      <c r="AT30" s="23">
        <v>3267.926</v>
      </c>
    </row>
    <row r="31" spans="1:46" s="22" customFormat="1" ht="16.5" customHeight="1">
      <c r="A31" s="226" t="s">
        <v>234</v>
      </c>
      <c r="B31" s="227"/>
      <c r="C31" s="23">
        <v>1771</v>
      </c>
      <c r="D31" s="23">
        <v>27899.259228</v>
      </c>
      <c r="E31" s="23">
        <v>189</v>
      </c>
      <c r="F31" s="23">
        <v>2039.29</v>
      </c>
      <c r="G31" s="23">
        <v>29</v>
      </c>
      <c r="H31" s="23">
        <v>500.883938</v>
      </c>
      <c r="I31" s="23">
        <v>196</v>
      </c>
      <c r="J31" s="23">
        <v>7782.315</v>
      </c>
      <c r="K31" s="23">
        <v>9</v>
      </c>
      <c r="L31" s="23">
        <v>103.1</v>
      </c>
      <c r="M31" s="23">
        <v>3</v>
      </c>
      <c r="N31" s="23">
        <v>6.85</v>
      </c>
      <c r="O31" s="23">
        <v>452</v>
      </c>
      <c r="P31" s="23">
        <v>3802.847</v>
      </c>
      <c r="Q31" s="23">
        <v>97</v>
      </c>
      <c r="R31" s="23">
        <v>1621.145</v>
      </c>
      <c r="S31" s="23">
        <v>116</v>
      </c>
      <c r="T31" s="23">
        <v>5674.47935</v>
      </c>
      <c r="U31" s="23">
        <v>16</v>
      </c>
      <c r="V31" s="23">
        <v>479.27594</v>
      </c>
      <c r="W31" s="226" t="s">
        <v>234</v>
      </c>
      <c r="X31" s="227"/>
      <c r="Y31" s="23">
        <v>37</v>
      </c>
      <c r="Z31" s="23">
        <v>100.42</v>
      </c>
      <c r="AA31" s="23">
        <v>71</v>
      </c>
      <c r="AB31" s="23">
        <v>999.514</v>
      </c>
      <c r="AC31" s="23">
        <v>234</v>
      </c>
      <c r="AD31" s="23">
        <v>1770.855</v>
      </c>
      <c r="AE31" s="23">
        <v>126</v>
      </c>
      <c r="AF31" s="23">
        <v>1730.465</v>
      </c>
      <c r="AG31" s="23">
        <v>156</v>
      </c>
      <c r="AH31" s="23">
        <v>1080.759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7</v>
      </c>
      <c r="AP31" s="23">
        <v>65.25</v>
      </c>
      <c r="AQ31" s="23">
        <v>19</v>
      </c>
      <c r="AR31" s="23">
        <v>103.06</v>
      </c>
      <c r="AS31" s="23">
        <v>13</v>
      </c>
      <c r="AT31" s="23">
        <v>37.75</v>
      </c>
    </row>
    <row r="32" spans="1:46" s="22" customFormat="1" ht="16.5" customHeight="1">
      <c r="A32" s="222" t="s">
        <v>33</v>
      </c>
      <c r="B32" s="223"/>
      <c r="C32" s="23">
        <v>1520</v>
      </c>
      <c r="D32" s="23">
        <v>25610.008228</v>
      </c>
      <c r="E32" s="23">
        <v>160</v>
      </c>
      <c r="F32" s="23">
        <v>1893.29</v>
      </c>
      <c r="G32" s="23">
        <v>27</v>
      </c>
      <c r="H32" s="23">
        <v>481.883938</v>
      </c>
      <c r="I32" s="23">
        <v>169</v>
      </c>
      <c r="J32" s="23">
        <v>7468.404</v>
      </c>
      <c r="K32" s="23">
        <v>9</v>
      </c>
      <c r="L32" s="23">
        <v>103.1</v>
      </c>
      <c r="M32" s="23">
        <v>3</v>
      </c>
      <c r="N32" s="23">
        <v>6.85</v>
      </c>
      <c r="O32" s="23">
        <v>379</v>
      </c>
      <c r="P32" s="23">
        <v>3181.857</v>
      </c>
      <c r="Q32" s="23">
        <v>88</v>
      </c>
      <c r="R32" s="23">
        <v>1532.145</v>
      </c>
      <c r="S32" s="23">
        <v>85</v>
      </c>
      <c r="T32" s="23">
        <v>5004.05935</v>
      </c>
      <c r="U32" s="23">
        <v>15</v>
      </c>
      <c r="V32" s="23">
        <v>478.27594</v>
      </c>
      <c r="W32" s="222" t="s">
        <v>33</v>
      </c>
      <c r="X32" s="223"/>
      <c r="Y32" s="23">
        <v>32</v>
      </c>
      <c r="Z32" s="23">
        <v>65.32</v>
      </c>
      <c r="AA32" s="23">
        <v>66</v>
      </c>
      <c r="AB32" s="23">
        <v>959.314</v>
      </c>
      <c r="AC32" s="23">
        <v>227</v>
      </c>
      <c r="AD32" s="23">
        <v>1751.555</v>
      </c>
      <c r="AE32" s="23">
        <v>110</v>
      </c>
      <c r="AF32" s="23">
        <v>1660.135</v>
      </c>
      <c r="AG32" s="23">
        <v>115</v>
      </c>
      <c r="AH32" s="23">
        <v>829.059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5</v>
      </c>
      <c r="AP32" s="23">
        <v>59.25</v>
      </c>
      <c r="AQ32" s="23">
        <v>17</v>
      </c>
      <c r="AR32" s="23">
        <v>101.76</v>
      </c>
      <c r="AS32" s="23">
        <v>12</v>
      </c>
      <c r="AT32" s="23">
        <v>32.75</v>
      </c>
    </row>
    <row r="33" spans="1:46" s="22" customFormat="1" ht="16.5" customHeight="1">
      <c r="A33" s="224" t="s">
        <v>34</v>
      </c>
      <c r="B33" s="225"/>
      <c r="C33" s="23">
        <v>251</v>
      </c>
      <c r="D33" s="23">
        <v>2289.251</v>
      </c>
      <c r="E33" s="23">
        <v>29</v>
      </c>
      <c r="F33" s="23">
        <v>146</v>
      </c>
      <c r="G33" s="23">
        <v>2</v>
      </c>
      <c r="H33" s="23">
        <v>19</v>
      </c>
      <c r="I33" s="23">
        <v>27</v>
      </c>
      <c r="J33" s="23">
        <v>313.911</v>
      </c>
      <c r="K33" s="23">
        <v>0</v>
      </c>
      <c r="L33" s="23">
        <v>0</v>
      </c>
      <c r="M33" s="23">
        <v>0</v>
      </c>
      <c r="N33" s="23">
        <v>0</v>
      </c>
      <c r="O33" s="23">
        <v>73</v>
      </c>
      <c r="P33" s="23">
        <v>620.99</v>
      </c>
      <c r="Q33" s="23">
        <v>9</v>
      </c>
      <c r="R33" s="23">
        <v>89</v>
      </c>
      <c r="S33" s="23">
        <v>31</v>
      </c>
      <c r="T33" s="23">
        <v>670.42</v>
      </c>
      <c r="U33" s="23">
        <v>1</v>
      </c>
      <c r="V33" s="23">
        <v>1</v>
      </c>
      <c r="W33" s="224" t="s">
        <v>34</v>
      </c>
      <c r="X33" s="225"/>
      <c r="Y33" s="23">
        <v>5</v>
      </c>
      <c r="Z33" s="23">
        <v>35.1</v>
      </c>
      <c r="AA33" s="23">
        <v>5</v>
      </c>
      <c r="AB33" s="23">
        <v>40.2</v>
      </c>
      <c r="AC33" s="23">
        <v>7</v>
      </c>
      <c r="AD33" s="23">
        <v>19.3</v>
      </c>
      <c r="AE33" s="23">
        <v>16</v>
      </c>
      <c r="AF33" s="23">
        <v>70.33</v>
      </c>
      <c r="AG33" s="23">
        <v>41</v>
      </c>
      <c r="AH33" s="23">
        <v>251.7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2</v>
      </c>
      <c r="AR33" s="23">
        <v>1.3</v>
      </c>
      <c r="AS33" s="23">
        <v>1</v>
      </c>
      <c r="AT33" s="23">
        <v>5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">
        <v>392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V34</f>
        <v>中華民國113年01月20日編製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07" t="s">
        <v>376</v>
      </c>
      <c r="C36" s="207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07" t="s">
        <v>376</v>
      </c>
      <c r="Y36" s="207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07" t="s">
        <v>377</v>
      </c>
      <c r="C37" s="207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07" t="s">
        <v>377</v>
      </c>
      <c r="Y37" s="207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216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1" t="s">
        <v>216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262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0" t="s">
        <v>262</v>
      </c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</row>
    <row r="40" spans="1:44" s="136" customFormat="1" ht="15.75">
      <c r="A40" s="142"/>
      <c r="B40" s="140" t="s">
        <v>290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0" t="s">
        <v>290</v>
      </c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</row>
    <row r="41" spans="1:46" ht="15.75">
      <c r="A41" s="221" t="s">
        <v>236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 t="s">
        <v>237</v>
      </c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</row>
    <row r="42" ht="15.75">
      <c r="C42" s="206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R1">
      <selection activeCell="F23" sqref="F2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7" t="s">
        <v>375</v>
      </c>
      <c r="V1" s="278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7" t="s">
        <v>375</v>
      </c>
      <c r="AT1" s="279"/>
    </row>
    <row r="2" spans="1:46" ht="16.5" customHeight="1">
      <c r="A2" s="6" t="s">
        <v>136</v>
      </c>
      <c r="B2" s="7" t="s">
        <v>137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4</v>
      </c>
      <c r="U2" s="280" t="s">
        <v>253</v>
      </c>
      <c r="V2" s="281"/>
      <c r="W2" s="6" t="s">
        <v>136</v>
      </c>
      <c r="X2" s="7" t="s">
        <v>137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4</v>
      </c>
      <c r="AS2" s="280" t="s">
        <v>253</v>
      </c>
      <c r="AT2" s="282"/>
    </row>
    <row r="3" spans="1:46" s="14" customFormat="1" ht="19.5" customHeight="1">
      <c r="A3" s="283" t="s">
        <v>254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 t="s">
        <v>255</v>
      </c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</row>
    <row r="4" spans="1:46" s="14" customFormat="1" ht="19.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5" t="str">
        <f>'2491-00-06'!G5</f>
        <v>中華民國112年12月</v>
      </c>
      <c r="I5" s="265"/>
      <c r="J5" s="265"/>
      <c r="K5" s="265"/>
      <c r="L5" s="265"/>
      <c r="M5" s="265"/>
      <c r="N5" s="265"/>
      <c r="O5" s="265"/>
      <c r="P5" s="265"/>
      <c r="Q5" s="135"/>
      <c r="R5" s="135"/>
      <c r="S5" s="135"/>
      <c r="T5" s="135"/>
      <c r="U5" s="18"/>
      <c r="V5" s="19" t="s">
        <v>6</v>
      </c>
      <c r="W5" s="16"/>
      <c r="X5" s="16"/>
      <c r="Y5" s="135"/>
      <c r="Z5" s="135"/>
      <c r="AA5" s="135"/>
      <c r="AB5" s="135"/>
      <c r="AC5" s="266" t="str">
        <f>H5</f>
        <v>中華民國112年12月</v>
      </c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57" t="s">
        <v>7</v>
      </c>
      <c r="B6" s="258"/>
      <c r="C6" s="267" t="s">
        <v>8</v>
      </c>
      <c r="D6" s="268"/>
      <c r="E6" s="271" t="s">
        <v>9</v>
      </c>
      <c r="F6" s="272"/>
      <c r="G6" s="238" t="s">
        <v>10</v>
      </c>
      <c r="H6" s="235"/>
      <c r="I6" s="238" t="s">
        <v>357</v>
      </c>
      <c r="J6" s="235"/>
      <c r="K6" s="271" t="s">
        <v>11</v>
      </c>
      <c r="L6" s="249"/>
      <c r="M6" s="275" t="s">
        <v>12</v>
      </c>
      <c r="N6" s="276"/>
      <c r="O6" s="238" t="s">
        <v>346</v>
      </c>
      <c r="P6" s="235"/>
      <c r="Q6" s="252" t="s">
        <v>13</v>
      </c>
      <c r="R6" s="253"/>
      <c r="S6" s="238" t="s">
        <v>14</v>
      </c>
      <c r="T6" s="235"/>
      <c r="U6" s="238" t="s">
        <v>15</v>
      </c>
      <c r="V6" s="234"/>
      <c r="W6" s="257" t="s">
        <v>7</v>
      </c>
      <c r="X6" s="258"/>
      <c r="Y6" s="238" t="s">
        <v>351</v>
      </c>
      <c r="Z6" s="235"/>
      <c r="AA6" s="238" t="s">
        <v>16</v>
      </c>
      <c r="AB6" s="235"/>
      <c r="AC6" s="238" t="s">
        <v>17</v>
      </c>
      <c r="AD6" s="234"/>
      <c r="AE6" s="233" t="s">
        <v>18</v>
      </c>
      <c r="AF6" s="234"/>
      <c r="AG6" s="248" t="s">
        <v>19</v>
      </c>
      <c r="AH6" s="249"/>
      <c r="AI6" s="233" t="s">
        <v>20</v>
      </c>
      <c r="AJ6" s="234"/>
      <c r="AK6" s="233" t="s">
        <v>358</v>
      </c>
      <c r="AL6" s="234"/>
      <c r="AM6" s="233" t="s">
        <v>21</v>
      </c>
      <c r="AN6" s="234"/>
      <c r="AO6" s="233" t="s">
        <v>22</v>
      </c>
      <c r="AP6" s="234"/>
      <c r="AQ6" s="233" t="s">
        <v>23</v>
      </c>
      <c r="AR6" s="235"/>
      <c r="AS6" s="238" t="s">
        <v>24</v>
      </c>
      <c r="AT6" s="239"/>
    </row>
    <row r="7" spans="1:46" ht="16.5" customHeight="1">
      <c r="A7" s="259"/>
      <c r="B7" s="260"/>
      <c r="C7" s="269"/>
      <c r="D7" s="270"/>
      <c r="E7" s="273"/>
      <c r="F7" s="274"/>
      <c r="G7" s="240"/>
      <c r="H7" s="237"/>
      <c r="I7" s="240"/>
      <c r="J7" s="237"/>
      <c r="K7" s="273"/>
      <c r="L7" s="251"/>
      <c r="M7" s="242" t="s">
        <v>25</v>
      </c>
      <c r="N7" s="243"/>
      <c r="O7" s="240"/>
      <c r="P7" s="237"/>
      <c r="Q7" s="254"/>
      <c r="R7" s="255"/>
      <c r="S7" s="240"/>
      <c r="T7" s="237"/>
      <c r="U7" s="240"/>
      <c r="V7" s="256"/>
      <c r="W7" s="259"/>
      <c r="X7" s="260"/>
      <c r="Y7" s="263"/>
      <c r="Z7" s="264"/>
      <c r="AA7" s="240"/>
      <c r="AB7" s="237"/>
      <c r="AC7" s="240"/>
      <c r="AD7" s="256"/>
      <c r="AE7" s="244" t="s">
        <v>26</v>
      </c>
      <c r="AF7" s="245"/>
      <c r="AG7" s="250"/>
      <c r="AH7" s="251"/>
      <c r="AI7" s="244" t="s">
        <v>27</v>
      </c>
      <c r="AJ7" s="245"/>
      <c r="AK7" s="236"/>
      <c r="AL7" s="256"/>
      <c r="AM7" s="244" t="s">
        <v>28</v>
      </c>
      <c r="AN7" s="245"/>
      <c r="AO7" s="246" t="s">
        <v>29</v>
      </c>
      <c r="AP7" s="247"/>
      <c r="AQ7" s="236"/>
      <c r="AR7" s="237"/>
      <c r="AS7" s="240"/>
      <c r="AT7" s="241"/>
    </row>
    <row r="8" spans="1:46" ht="22.5" customHeight="1">
      <c r="A8" s="261"/>
      <c r="B8" s="262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1"/>
      <c r="X8" s="262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31" t="s">
        <v>32</v>
      </c>
      <c r="B9" s="232"/>
      <c r="C9" s="23">
        <v>2898</v>
      </c>
      <c r="D9" s="23">
        <v>11709.245829</v>
      </c>
      <c r="E9" s="23">
        <v>65</v>
      </c>
      <c r="F9" s="23">
        <v>559.89425</v>
      </c>
      <c r="G9" s="23">
        <v>21</v>
      </c>
      <c r="H9" s="23">
        <v>80.13</v>
      </c>
      <c r="I9" s="23">
        <v>543</v>
      </c>
      <c r="J9" s="23">
        <v>2370.594402</v>
      </c>
      <c r="K9" s="23">
        <v>17</v>
      </c>
      <c r="L9" s="23">
        <v>47.8417</v>
      </c>
      <c r="M9" s="23">
        <v>16</v>
      </c>
      <c r="N9" s="23">
        <v>70.85</v>
      </c>
      <c r="O9" s="23">
        <v>402</v>
      </c>
      <c r="P9" s="23">
        <v>1680.323776</v>
      </c>
      <c r="Q9" s="23">
        <v>555</v>
      </c>
      <c r="R9" s="23">
        <v>1654.872221</v>
      </c>
      <c r="S9" s="23">
        <v>48</v>
      </c>
      <c r="T9" s="23">
        <v>260.90527</v>
      </c>
      <c r="U9" s="23">
        <v>56</v>
      </c>
      <c r="V9" s="23">
        <v>222.951</v>
      </c>
      <c r="W9" s="231" t="s">
        <v>32</v>
      </c>
      <c r="X9" s="232"/>
      <c r="Y9" s="23">
        <v>148</v>
      </c>
      <c r="Z9" s="23">
        <v>301.266629</v>
      </c>
      <c r="AA9" s="23">
        <v>178</v>
      </c>
      <c r="AB9" s="23">
        <v>1105.920041</v>
      </c>
      <c r="AC9" s="23">
        <v>124</v>
      </c>
      <c r="AD9" s="23">
        <v>824.67457</v>
      </c>
      <c r="AE9" s="23">
        <v>508</v>
      </c>
      <c r="AF9" s="23">
        <v>1867.860454</v>
      </c>
      <c r="AG9" s="23">
        <v>70</v>
      </c>
      <c r="AH9" s="23">
        <v>140.41</v>
      </c>
      <c r="AI9" s="23">
        <v>0</v>
      </c>
      <c r="AJ9" s="23">
        <v>0</v>
      </c>
      <c r="AK9" s="23">
        <v>3</v>
      </c>
      <c r="AL9" s="23">
        <v>2.9</v>
      </c>
      <c r="AM9" s="23">
        <v>0</v>
      </c>
      <c r="AN9" s="23">
        <v>0</v>
      </c>
      <c r="AO9" s="23">
        <v>11</v>
      </c>
      <c r="AP9" s="23">
        <v>44.19</v>
      </c>
      <c r="AQ9" s="23">
        <v>49</v>
      </c>
      <c r="AR9" s="23">
        <v>98.741516</v>
      </c>
      <c r="AS9" s="23">
        <v>84</v>
      </c>
      <c r="AT9" s="23">
        <v>374.92</v>
      </c>
    </row>
    <row r="10" spans="1:46" s="22" customFormat="1" ht="16.5" customHeight="1">
      <c r="A10" s="226" t="s">
        <v>219</v>
      </c>
      <c r="B10" s="227"/>
      <c r="C10" s="23">
        <v>2898</v>
      </c>
      <c r="D10" s="23">
        <v>11709.245829</v>
      </c>
      <c r="E10" s="23">
        <v>65</v>
      </c>
      <c r="F10" s="23">
        <v>559.89425</v>
      </c>
      <c r="G10" s="23">
        <v>21</v>
      </c>
      <c r="H10" s="23">
        <v>80.13</v>
      </c>
      <c r="I10" s="23">
        <v>543</v>
      </c>
      <c r="J10" s="23">
        <v>2370.594402</v>
      </c>
      <c r="K10" s="23">
        <v>17</v>
      </c>
      <c r="L10" s="23">
        <v>47.8417</v>
      </c>
      <c r="M10" s="23">
        <v>16</v>
      </c>
      <c r="N10" s="23">
        <v>70.85</v>
      </c>
      <c r="O10" s="23">
        <v>402</v>
      </c>
      <c r="P10" s="23">
        <v>1680.323776</v>
      </c>
      <c r="Q10" s="23">
        <v>555</v>
      </c>
      <c r="R10" s="23">
        <v>1654.872221</v>
      </c>
      <c r="S10" s="23">
        <v>48</v>
      </c>
      <c r="T10" s="23">
        <v>260.90527</v>
      </c>
      <c r="U10" s="23">
        <v>56</v>
      </c>
      <c r="V10" s="23">
        <v>222.951</v>
      </c>
      <c r="W10" s="226" t="s">
        <v>219</v>
      </c>
      <c r="X10" s="227"/>
      <c r="Y10" s="23">
        <v>148</v>
      </c>
      <c r="Z10" s="23">
        <v>301.266629</v>
      </c>
      <c r="AA10" s="23">
        <v>178</v>
      </c>
      <c r="AB10" s="23">
        <v>1105.920041</v>
      </c>
      <c r="AC10" s="23">
        <v>124</v>
      </c>
      <c r="AD10" s="23">
        <v>824.67457</v>
      </c>
      <c r="AE10" s="23">
        <v>508</v>
      </c>
      <c r="AF10" s="23">
        <v>1867.860454</v>
      </c>
      <c r="AG10" s="23">
        <v>70</v>
      </c>
      <c r="AH10" s="23">
        <v>140.41</v>
      </c>
      <c r="AI10" s="23">
        <v>0</v>
      </c>
      <c r="AJ10" s="23">
        <v>0</v>
      </c>
      <c r="AK10" s="23">
        <v>3</v>
      </c>
      <c r="AL10" s="23">
        <v>2.9</v>
      </c>
      <c r="AM10" s="23">
        <v>0</v>
      </c>
      <c r="AN10" s="23">
        <v>0</v>
      </c>
      <c r="AO10" s="23">
        <v>11</v>
      </c>
      <c r="AP10" s="23">
        <v>44.19</v>
      </c>
      <c r="AQ10" s="23">
        <v>49</v>
      </c>
      <c r="AR10" s="23">
        <v>98.741516</v>
      </c>
      <c r="AS10" s="23">
        <v>84</v>
      </c>
      <c r="AT10" s="23">
        <v>374.92</v>
      </c>
    </row>
    <row r="11" spans="1:46" s="22" customFormat="1" ht="16.5" customHeight="1">
      <c r="A11" s="228" t="s">
        <v>259</v>
      </c>
      <c r="B11" s="229"/>
      <c r="C11" s="23">
        <v>653</v>
      </c>
      <c r="D11" s="23">
        <v>2774.36808</v>
      </c>
      <c r="E11" s="23">
        <v>11</v>
      </c>
      <c r="F11" s="23">
        <v>71.4</v>
      </c>
      <c r="G11" s="23">
        <v>8</v>
      </c>
      <c r="H11" s="23">
        <v>53.2</v>
      </c>
      <c r="I11" s="23">
        <v>148</v>
      </c>
      <c r="J11" s="23">
        <v>546.838799</v>
      </c>
      <c r="K11" s="23">
        <v>2</v>
      </c>
      <c r="L11" s="23">
        <v>2</v>
      </c>
      <c r="M11" s="23">
        <v>4</v>
      </c>
      <c r="N11" s="23">
        <v>27.5</v>
      </c>
      <c r="O11" s="23">
        <v>103</v>
      </c>
      <c r="P11" s="23">
        <v>466.49</v>
      </c>
      <c r="Q11" s="23">
        <v>117</v>
      </c>
      <c r="R11" s="23">
        <v>334.905151</v>
      </c>
      <c r="S11" s="23">
        <v>12</v>
      </c>
      <c r="T11" s="23">
        <v>38.5</v>
      </c>
      <c r="U11" s="23">
        <v>15</v>
      </c>
      <c r="V11" s="23">
        <v>84.79</v>
      </c>
      <c r="W11" s="228" t="s">
        <v>259</v>
      </c>
      <c r="X11" s="229"/>
      <c r="Y11" s="23">
        <v>30</v>
      </c>
      <c r="Z11" s="23">
        <v>26.08</v>
      </c>
      <c r="AA11" s="23">
        <v>27</v>
      </c>
      <c r="AB11" s="23">
        <v>151.624124</v>
      </c>
      <c r="AC11" s="23">
        <v>18</v>
      </c>
      <c r="AD11" s="23">
        <v>197.01</v>
      </c>
      <c r="AE11" s="23">
        <v>105</v>
      </c>
      <c r="AF11" s="23">
        <v>548.02001</v>
      </c>
      <c r="AG11" s="23">
        <v>16</v>
      </c>
      <c r="AH11" s="23">
        <v>24.7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3</v>
      </c>
      <c r="AP11" s="23">
        <v>40.71</v>
      </c>
      <c r="AQ11" s="23">
        <v>9</v>
      </c>
      <c r="AR11" s="23">
        <v>38.799996</v>
      </c>
      <c r="AS11" s="23">
        <v>25</v>
      </c>
      <c r="AT11" s="23">
        <v>121.8</v>
      </c>
    </row>
    <row r="12" spans="1:46" s="22" customFormat="1" ht="16.5" customHeight="1">
      <c r="A12" s="228" t="s">
        <v>258</v>
      </c>
      <c r="B12" s="229"/>
      <c r="C12" s="23">
        <v>756</v>
      </c>
      <c r="D12" s="23">
        <v>3247.052852</v>
      </c>
      <c r="E12" s="23">
        <v>14</v>
      </c>
      <c r="F12" s="23">
        <v>47.8</v>
      </c>
      <c r="G12" s="23">
        <v>1</v>
      </c>
      <c r="H12" s="23">
        <v>1</v>
      </c>
      <c r="I12" s="23">
        <v>98</v>
      </c>
      <c r="J12" s="23">
        <v>612.705942</v>
      </c>
      <c r="K12" s="23">
        <v>3</v>
      </c>
      <c r="L12" s="23">
        <v>26.02</v>
      </c>
      <c r="M12" s="23">
        <v>4</v>
      </c>
      <c r="N12" s="23">
        <v>13.6</v>
      </c>
      <c r="O12" s="23">
        <v>72</v>
      </c>
      <c r="P12" s="23">
        <v>206.238</v>
      </c>
      <c r="Q12" s="23">
        <v>156</v>
      </c>
      <c r="R12" s="23">
        <v>515.368</v>
      </c>
      <c r="S12" s="23">
        <v>11</v>
      </c>
      <c r="T12" s="23">
        <v>40.90527</v>
      </c>
      <c r="U12" s="23">
        <v>12</v>
      </c>
      <c r="V12" s="23">
        <v>21.901</v>
      </c>
      <c r="W12" s="228" t="s">
        <v>258</v>
      </c>
      <c r="X12" s="229"/>
      <c r="Y12" s="23">
        <v>56</v>
      </c>
      <c r="Z12" s="23">
        <v>176.076629</v>
      </c>
      <c r="AA12" s="23">
        <v>71</v>
      </c>
      <c r="AB12" s="23">
        <v>656.952587</v>
      </c>
      <c r="AC12" s="23">
        <v>30</v>
      </c>
      <c r="AD12" s="23">
        <v>306.21957</v>
      </c>
      <c r="AE12" s="23">
        <v>169</v>
      </c>
      <c r="AF12" s="23">
        <v>425.834334</v>
      </c>
      <c r="AG12" s="23">
        <v>17</v>
      </c>
      <c r="AH12" s="23">
        <v>55.45</v>
      </c>
      <c r="AI12" s="23">
        <v>0</v>
      </c>
      <c r="AJ12" s="23">
        <v>0</v>
      </c>
      <c r="AK12" s="23">
        <v>1</v>
      </c>
      <c r="AL12" s="23">
        <v>0.3</v>
      </c>
      <c r="AM12" s="23">
        <v>0</v>
      </c>
      <c r="AN12" s="23">
        <v>0</v>
      </c>
      <c r="AO12" s="23">
        <v>2</v>
      </c>
      <c r="AP12" s="23">
        <v>1.5</v>
      </c>
      <c r="AQ12" s="23">
        <v>14</v>
      </c>
      <c r="AR12" s="23">
        <v>25.68152</v>
      </c>
      <c r="AS12" s="23">
        <v>25</v>
      </c>
      <c r="AT12" s="23">
        <v>113.5</v>
      </c>
    </row>
    <row r="13" spans="1:46" s="22" customFormat="1" ht="16.5" customHeight="1">
      <c r="A13" s="228" t="s">
        <v>287</v>
      </c>
      <c r="B13" s="229"/>
      <c r="C13" s="23">
        <v>247</v>
      </c>
      <c r="D13" s="23">
        <v>845.592611</v>
      </c>
      <c r="E13" s="23">
        <v>7</v>
      </c>
      <c r="F13" s="23">
        <v>44.361</v>
      </c>
      <c r="G13" s="23">
        <v>0</v>
      </c>
      <c r="H13" s="23">
        <v>0</v>
      </c>
      <c r="I13" s="23">
        <v>49</v>
      </c>
      <c r="J13" s="23">
        <v>215.505001</v>
      </c>
      <c r="K13" s="23">
        <v>3</v>
      </c>
      <c r="L13" s="23">
        <v>7.2217</v>
      </c>
      <c r="M13" s="23">
        <v>1</v>
      </c>
      <c r="N13" s="23">
        <v>2</v>
      </c>
      <c r="O13" s="23">
        <v>44</v>
      </c>
      <c r="P13" s="23">
        <v>213.67</v>
      </c>
      <c r="Q13" s="23">
        <v>41</v>
      </c>
      <c r="R13" s="23">
        <v>141.05</v>
      </c>
      <c r="S13" s="23">
        <v>5</v>
      </c>
      <c r="T13" s="23">
        <v>12.1</v>
      </c>
      <c r="U13" s="23">
        <v>8</v>
      </c>
      <c r="V13" s="23">
        <v>26.6</v>
      </c>
      <c r="W13" s="228" t="s">
        <v>287</v>
      </c>
      <c r="X13" s="229"/>
      <c r="Y13" s="23">
        <v>11</v>
      </c>
      <c r="Z13" s="23">
        <v>13</v>
      </c>
      <c r="AA13" s="23">
        <v>15</v>
      </c>
      <c r="AB13" s="23">
        <v>42.01</v>
      </c>
      <c r="AC13" s="23">
        <v>11</v>
      </c>
      <c r="AD13" s="23">
        <v>20.055</v>
      </c>
      <c r="AE13" s="23">
        <v>34</v>
      </c>
      <c r="AF13" s="23">
        <v>79.01991</v>
      </c>
      <c r="AG13" s="23">
        <v>5</v>
      </c>
      <c r="AH13" s="23">
        <v>10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0.2</v>
      </c>
      <c r="AQ13" s="23">
        <v>5</v>
      </c>
      <c r="AR13" s="23">
        <v>5.8</v>
      </c>
      <c r="AS13" s="23">
        <v>7</v>
      </c>
      <c r="AT13" s="23">
        <v>13</v>
      </c>
    </row>
    <row r="14" spans="1:46" s="22" customFormat="1" ht="16.5" customHeight="1">
      <c r="A14" s="228" t="s">
        <v>214</v>
      </c>
      <c r="B14" s="229"/>
      <c r="C14" s="23">
        <v>494</v>
      </c>
      <c r="D14" s="23">
        <v>2169.933198</v>
      </c>
      <c r="E14" s="23">
        <v>8</v>
      </c>
      <c r="F14" s="23">
        <v>324.49325</v>
      </c>
      <c r="G14" s="23">
        <v>3</v>
      </c>
      <c r="H14" s="23">
        <v>3.11</v>
      </c>
      <c r="I14" s="23">
        <v>97</v>
      </c>
      <c r="J14" s="23">
        <v>325.36766</v>
      </c>
      <c r="K14" s="23">
        <v>0</v>
      </c>
      <c r="L14" s="23">
        <v>0</v>
      </c>
      <c r="M14" s="23">
        <v>3</v>
      </c>
      <c r="N14" s="23">
        <v>2.25</v>
      </c>
      <c r="O14" s="23">
        <v>73</v>
      </c>
      <c r="P14" s="23">
        <v>483.136888</v>
      </c>
      <c r="Q14" s="23">
        <v>94</v>
      </c>
      <c r="R14" s="23">
        <v>282.15707</v>
      </c>
      <c r="S14" s="23">
        <v>6</v>
      </c>
      <c r="T14" s="23">
        <v>11.3</v>
      </c>
      <c r="U14" s="23">
        <v>8</v>
      </c>
      <c r="V14" s="23">
        <v>30</v>
      </c>
      <c r="W14" s="228" t="s">
        <v>214</v>
      </c>
      <c r="X14" s="229"/>
      <c r="Y14" s="23">
        <v>27</v>
      </c>
      <c r="Z14" s="23">
        <v>58.06</v>
      </c>
      <c r="AA14" s="23">
        <v>29</v>
      </c>
      <c r="AB14" s="23">
        <v>131.33333</v>
      </c>
      <c r="AC14" s="23">
        <v>21</v>
      </c>
      <c r="AD14" s="23">
        <v>79.71</v>
      </c>
      <c r="AE14" s="23">
        <v>85</v>
      </c>
      <c r="AF14" s="23">
        <v>316.405</v>
      </c>
      <c r="AG14" s="23">
        <v>10</v>
      </c>
      <c r="AH14" s="23">
        <v>14.05</v>
      </c>
      <c r="AI14" s="23">
        <v>0</v>
      </c>
      <c r="AJ14" s="23">
        <v>0</v>
      </c>
      <c r="AK14" s="23">
        <v>2</v>
      </c>
      <c r="AL14" s="23">
        <v>2.6</v>
      </c>
      <c r="AM14" s="23">
        <v>0</v>
      </c>
      <c r="AN14" s="23">
        <v>0</v>
      </c>
      <c r="AO14" s="23">
        <v>1</v>
      </c>
      <c r="AP14" s="23">
        <v>0.2</v>
      </c>
      <c r="AQ14" s="23">
        <v>12</v>
      </c>
      <c r="AR14" s="23">
        <v>18.01</v>
      </c>
      <c r="AS14" s="23">
        <v>15</v>
      </c>
      <c r="AT14" s="23">
        <v>87.75</v>
      </c>
    </row>
    <row r="15" spans="1:46" s="22" customFormat="1" ht="16.5" customHeight="1">
      <c r="A15" s="228" t="s">
        <v>215</v>
      </c>
      <c r="B15" s="229"/>
      <c r="C15" s="23">
        <v>166</v>
      </c>
      <c r="D15" s="23">
        <v>514.721</v>
      </c>
      <c r="E15" s="23">
        <v>6</v>
      </c>
      <c r="F15" s="23">
        <v>8.4</v>
      </c>
      <c r="G15" s="23">
        <v>1</v>
      </c>
      <c r="H15" s="23">
        <v>0.4</v>
      </c>
      <c r="I15" s="23">
        <v>35</v>
      </c>
      <c r="J15" s="23">
        <v>132.955</v>
      </c>
      <c r="K15" s="23">
        <v>2</v>
      </c>
      <c r="L15" s="23">
        <v>1.5</v>
      </c>
      <c r="M15" s="23">
        <v>1</v>
      </c>
      <c r="N15" s="23">
        <v>5</v>
      </c>
      <c r="O15" s="23">
        <v>26</v>
      </c>
      <c r="P15" s="23">
        <v>43.7</v>
      </c>
      <c r="Q15" s="23">
        <v>29</v>
      </c>
      <c r="R15" s="23">
        <v>79.663</v>
      </c>
      <c r="S15" s="23">
        <v>1</v>
      </c>
      <c r="T15" s="23">
        <v>5</v>
      </c>
      <c r="U15" s="23">
        <v>5</v>
      </c>
      <c r="V15" s="23">
        <v>40.4</v>
      </c>
      <c r="W15" s="228" t="s">
        <v>215</v>
      </c>
      <c r="X15" s="229"/>
      <c r="Y15" s="23">
        <v>8</v>
      </c>
      <c r="Z15" s="23">
        <v>9.75</v>
      </c>
      <c r="AA15" s="23">
        <v>7</v>
      </c>
      <c r="AB15" s="23">
        <v>33.4</v>
      </c>
      <c r="AC15" s="23">
        <v>9</v>
      </c>
      <c r="AD15" s="23">
        <v>55.58</v>
      </c>
      <c r="AE15" s="23">
        <v>24</v>
      </c>
      <c r="AF15" s="23">
        <v>73.873</v>
      </c>
      <c r="AG15" s="23">
        <v>7</v>
      </c>
      <c r="AH15" s="23">
        <v>9.9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0.2</v>
      </c>
      <c r="AS15" s="23">
        <v>4</v>
      </c>
      <c r="AT15" s="23">
        <v>15</v>
      </c>
    </row>
    <row r="16" spans="1:46" s="22" customFormat="1" ht="16.5" customHeight="1">
      <c r="A16" s="230" t="s">
        <v>220</v>
      </c>
      <c r="B16" s="227"/>
      <c r="C16" s="23">
        <v>235</v>
      </c>
      <c r="D16" s="23">
        <v>754.2002</v>
      </c>
      <c r="E16" s="23">
        <v>4</v>
      </c>
      <c r="F16" s="23">
        <v>22.25</v>
      </c>
      <c r="G16" s="23">
        <v>4</v>
      </c>
      <c r="H16" s="23">
        <v>6.7</v>
      </c>
      <c r="I16" s="23">
        <v>43</v>
      </c>
      <c r="J16" s="23">
        <v>257.922</v>
      </c>
      <c r="K16" s="23">
        <v>3</v>
      </c>
      <c r="L16" s="23">
        <v>0.9</v>
      </c>
      <c r="M16" s="23">
        <v>2</v>
      </c>
      <c r="N16" s="23">
        <v>2.3</v>
      </c>
      <c r="O16" s="23">
        <v>31</v>
      </c>
      <c r="P16" s="23">
        <v>99.8</v>
      </c>
      <c r="Q16" s="23">
        <v>55</v>
      </c>
      <c r="R16" s="23">
        <v>145.9</v>
      </c>
      <c r="S16" s="23">
        <v>4</v>
      </c>
      <c r="T16" s="23">
        <v>18</v>
      </c>
      <c r="U16" s="23">
        <v>1</v>
      </c>
      <c r="V16" s="23">
        <v>1</v>
      </c>
      <c r="W16" s="230" t="s">
        <v>220</v>
      </c>
      <c r="X16" s="227"/>
      <c r="Y16" s="23">
        <v>9</v>
      </c>
      <c r="Z16" s="23">
        <v>14.36</v>
      </c>
      <c r="AA16" s="23">
        <v>11</v>
      </c>
      <c r="AB16" s="23">
        <v>45.5</v>
      </c>
      <c r="AC16" s="23">
        <v>8</v>
      </c>
      <c r="AD16" s="23">
        <v>50.5</v>
      </c>
      <c r="AE16" s="23">
        <v>46</v>
      </c>
      <c r="AF16" s="23">
        <v>71.8682</v>
      </c>
      <c r="AG16" s="23">
        <v>6</v>
      </c>
      <c r="AH16" s="23">
        <v>4.5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0.1</v>
      </c>
      <c r="AQ16" s="23">
        <v>4</v>
      </c>
      <c r="AR16" s="23">
        <v>1.55</v>
      </c>
      <c r="AS16" s="23">
        <v>3</v>
      </c>
      <c r="AT16" s="23">
        <v>11.05</v>
      </c>
    </row>
    <row r="17" spans="1:46" s="22" customFormat="1" ht="16.5" customHeight="1">
      <c r="A17" s="228" t="s">
        <v>221</v>
      </c>
      <c r="B17" s="229"/>
      <c r="C17" s="23">
        <v>20</v>
      </c>
      <c r="D17" s="23">
        <v>99.7</v>
      </c>
      <c r="E17" s="23">
        <v>1</v>
      </c>
      <c r="F17" s="23">
        <v>6</v>
      </c>
      <c r="G17" s="23">
        <v>1</v>
      </c>
      <c r="H17" s="23">
        <v>2</v>
      </c>
      <c r="I17" s="23">
        <v>2</v>
      </c>
      <c r="J17" s="23">
        <v>2.9</v>
      </c>
      <c r="K17" s="23">
        <v>0</v>
      </c>
      <c r="L17" s="23">
        <v>0</v>
      </c>
      <c r="M17" s="23">
        <v>0</v>
      </c>
      <c r="N17" s="23">
        <v>0</v>
      </c>
      <c r="O17" s="23">
        <v>3</v>
      </c>
      <c r="P17" s="23">
        <v>30.5</v>
      </c>
      <c r="Q17" s="23">
        <v>2</v>
      </c>
      <c r="R17" s="23">
        <v>1.1</v>
      </c>
      <c r="S17" s="23">
        <v>0</v>
      </c>
      <c r="T17" s="23">
        <v>0</v>
      </c>
      <c r="U17" s="23">
        <v>0</v>
      </c>
      <c r="V17" s="23">
        <v>0</v>
      </c>
      <c r="W17" s="228" t="s">
        <v>221</v>
      </c>
      <c r="X17" s="229"/>
      <c r="Y17" s="23">
        <v>0</v>
      </c>
      <c r="Z17" s="23">
        <v>0</v>
      </c>
      <c r="AA17" s="23">
        <v>3</v>
      </c>
      <c r="AB17" s="23">
        <v>22.8</v>
      </c>
      <c r="AC17" s="23">
        <v>2</v>
      </c>
      <c r="AD17" s="23">
        <v>26</v>
      </c>
      <c r="AE17" s="23">
        <v>3</v>
      </c>
      <c r="AF17" s="23">
        <v>2.8</v>
      </c>
      <c r="AG17" s="23">
        <v>3</v>
      </c>
      <c r="AH17" s="23">
        <v>5.6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8" t="s">
        <v>222</v>
      </c>
      <c r="B18" s="229"/>
      <c r="C18" s="23">
        <v>45</v>
      </c>
      <c r="D18" s="23">
        <v>400.49</v>
      </c>
      <c r="E18" s="23">
        <v>1</v>
      </c>
      <c r="F18" s="23">
        <v>0.5</v>
      </c>
      <c r="G18" s="23">
        <v>0</v>
      </c>
      <c r="H18" s="23">
        <v>0</v>
      </c>
      <c r="I18" s="23">
        <v>6</v>
      </c>
      <c r="J18" s="23">
        <v>4.16</v>
      </c>
      <c r="K18" s="23">
        <v>1</v>
      </c>
      <c r="L18" s="23">
        <v>0.2</v>
      </c>
      <c r="M18" s="23">
        <v>1</v>
      </c>
      <c r="N18" s="23">
        <v>18.2</v>
      </c>
      <c r="O18" s="23">
        <v>7</v>
      </c>
      <c r="P18" s="23">
        <v>16</v>
      </c>
      <c r="Q18" s="23">
        <v>3</v>
      </c>
      <c r="R18" s="23">
        <v>8.5</v>
      </c>
      <c r="S18" s="23">
        <v>0</v>
      </c>
      <c r="T18" s="23">
        <v>0</v>
      </c>
      <c r="U18" s="23">
        <v>1</v>
      </c>
      <c r="V18" s="23">
        <v>0.2</v>
      </c>
      <c r="W18" s="228" t="s">
        <v>222</v>
      </c>
      <c r="X18" s="229"/>
      <c r="Y18" s="23">
        <v>1</v>
      </c>
      <c r="Z18" s="23">
        <v>0.5</v>
      </c>
      <c r="AA18" s="23">
        <v>2</v>
      </c>
      <c r="AB18" s="23">
        <v>6.2</v>
      </c>
      <c r="AC18" s="23">
        <v>3</v>
      </c>
      <c r="AD18" s="23">
        <v>26.3</v>
      </c>
      <c r="AE18" s="23">
        <v>16</v>
      </c>
      <c r="AF18" s="23">
        <v>308.73</v>
      </c>
      <c r="AG18" s="23">
        <v>1</v>
      </c>
      <c r="AH18" s="23">
        <v>10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0.5</v>
      </c>
      <c r="AQ18" s="23">
        <v>0</v>
      </c>
      <c r="AR18" s="23">
        <v>0</v>
      </c>
      <c r="AS18" s="23">
        <v>1</v>
      </c>
      <c r="AT18" s="23">
        <v>0.5</v>
      </c>
    </row>
    <row r="19" spans="1:46" s="22" customFormat="1" ht="16.5" customHeight="1">
      <c r="A19" s="228" t="s">
        <v>223</v>
      </c>
      <c r="B19" s="229"/>
      <c r="C19" s="23">
        <v>24</v>
      </c>
      <c r="D19" s="23">
        <v>136.18</v>
      </c>
      <c r="E19" s="23">
        <v>2</v>
      </c>
      <c r="F19" s="23">
        <v>14</v>
      </c>
      <c r="G19" s="23">
        <v>0</v>
      </c>
      <c r="H19" s="23">
        <v>0</v>
      </c>
      <c r="I19" s="23">
        <v>7</v>
      </c>
      <c r="J19" s="23">
        <v>88</v>
      </c>
      <c r="K19" s="23">
        <v>0</v>
      </c>
      <c r="L19" s="23">
        <v>0</v>
      </c>
      <c r="M19" s="23">
        <v>0</v>
      </c>
      <c r="N19" s="23">
        <v>0</v>
      </c>
      <c r="O19" s="23">
        <v>1</v>
      </c>
      <c r="P19" s="23">
        <v>1</v>
      </c>
      <c r="Q19" s="23">
        <v>4</v>
      </c>
      <c r="R19" s="23">
        <v>5.7</v>
      </c>
      <c r="S19" s="23">
        <v>1</v>
      </c>
      <c r="T19" s="23">
        <v>0.5</v>
      </c>
      <c r="U19" s="23">
        <v>1</v>
      </c>
      <c r="V19" s="23">
        <v>2</v>
      </c>
      <c r="W19" s="228" t="s">
        <v>223</v>
      </c>
      <c r="X19" s="229"/>
      <c r="Y19" s="23">
        <v>0</v>
      </c>
      <c r="Z19" s="23">
        <v>0</v>
      </c>
      <c r="AA19" s="23">
        <v>0</v>
      </c>
      <c r="AB19" s="23">
        <v>0</v>
      </c>
      <c r="AC19" s="23">
        <v>2</v>
      </c>
      <c r="AD19" s="23">
        <v>1.1</v>
      </c>
      <c r="AE19" s="23">
        <v>3</v>
      </c>
      <c r="AF19" s="23">
        <v>12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0.88</v>
      </c>
      <c r="AQ19" s="23">
        <v>1</v>
      </c>
      <c r="AR19" s="23">
        <v>6</v>
      </c>
      <c r="AS19" s="23">
        <v>1</v>
      </c>
      <c r="AT19" s="23">
        <v>5</v>
      </c>
    </row>
    <row r="20" spans="1:46" s="22" customFormat="1" ht="16.5" customHeight="1">
      <c r="A20" s="228" t="s">
        <v>224</v>
      </c>
      <c r="B20" s="229"/>
      <c r="C20" s="23">
        <v>79</v>
      </c>
      <c r="D20" s="23">
        <v>187.6</v>
      </c>
      <c r="E20" s="23">
        <v>3</v>
      </c>
      <c r="F20" s="23">
        <v>3.1</v>
      </c>
      <c r="G20" s="23">
        <v>1</v>
      </c>
      <c r="H20" s="23">
        <v>0.72</v>
      </c>
      <c r="I20" s="23">
        <v>25</v>
      </c>
      <c r="J20" s="23">
        <v>93.71</v>
      </c>
      <c r="K20" s="23">
        <v>0</v>
      </c>
      <c r="L20" s="23">
        <v>0</v>
      </c>
      <c r="M20" s="23">
        <v>0</v>
      </c>
      <c r="N20" s="23">
        <v>0</v>
      </c>
      <c r="O20" s="23">
        <v>9</v>
      </c>
      <c r="P20" s="23">
        <v>6.82</v>
      </c>
      <c r="Q20" s="23">
        <v>24</v>
      </c>
      <c r="R20" s="23">
        <v>50.7</v>
      </c>
      <c r="S20" s="23">
        <v>1</v>
      </c>
      <c r="T20" s="23">
        <v>1</v>
      </c>
      <c r="U20" s="23">
        <v>0</v>
      </c>
      <c r="V20" s="23">
        <v>0</v>
      </c>
      <c r="W20" s="228" t="s">
        <v>224</v>
      </c>
      <c r="X20" s="229"/>
      <c r="Y20" s="23">
        <v>1</v>
      </c>
      <c r="Z20" s="23">
        <v>0.35</v>
      </c>
      <c r="AA20" s="23">
        <v>5</v>
      </c>
      <c r="AB20" s="23">
        <v>7.4</v>
      </c>
      <c r="AC20" s="23">
        <v>5</v>
      </c>
      <c r="AD20" s="23">
        <v>21.2</v>
      </c>
      <c r="AE20" s="23">
        <v>4</v>
      </c>
      <c r="AF20" s="23">
        <v>2.6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1</v>
      </c>
      <c r="AT20" s="23">
        <v>0</v>
      </c>
    </row>
    <row r="21" spans="1:46" s="22" customFormat="1" ht="16.5" customHeight="1">
      <c r="A21" s="228" t="s">
        <v>225</v>
      </c>
      <c r="B21" s="229"/>
      <c r="C21" s="23">
        <v>16</v>
      </c>
      <c r="D21" s="23">
        <v>55.258</v>
      </c>
      <c r="E21" s="23">
        <v>1</v>
      </c>
      <c r="F21" s="23">
        <v>0.1</v>
      </c>
      <c r="G21" s="23">
        <v>0</v>
      </c>
      <c r="H21" s="23">
        <v>0</v>
      </c>
      <c r="I21" s="23">
        <v>4</v>
      </c>
      <c r="J21" s="23">
        <v>12.2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3.6</v>
      </c>
      <c r="Q21" s="23">
        <v>2</v>
      </c>
      <c r="R21" s="23">
        <v>0.368</v>
      </c>
      <c r="S21" s="23">
        <v>1</v>
      </c>
      <c r="T21" s="23">
        <v>6</v>
      </c>
      <c r="U21" s="23">
        <v>2</v>
      </c>
      <c r="V21" s="23">
        <v>11.46</v>
      </c>
      <c r="W21" s="228" t="s">
        <v>225</v>
      </c>
      <c r="X21" s="229"/>
      <c r="Y21" s="23">
        <v>0</v>
      </c>
      <c r="Z21" s="23">
        <v>0</v>
      </c>
      <c r="AA21" s="23">
        <v>0</v>
      </c>
      <c r="AB21" s="23">
        <v>0</v>
      </c>
      <c r="AC21" s="23">
        <v>1</v>
      </c>
      <c r="AD21" s="23">
        <v>20</v>
      </c>
      <c r="AE21" s="23">
        <v>2</v>
      </c>
      <c r="AF21" s="23">
        <v>0.52</v>
      </c>
      <c r="AG21" s="23">
        <v>2</v>
      </c>
      <c r="AH21" s="23">
        <v>1.01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8" t="s">
        <v>226</v>
      </c>
      <c r="B22" s="229"/>
      <c r="C22" s="23">
        <v>16</v>
      </c>
      <c r="D22" s="23">
        <v>43.19</v>
      </c>
      <c r="E22" s="23">
        <v>1</v>
      </c>
      <c r="F22" s="23">
        <v>10</v>
      </c>
      <c r="G22" s="23">
        <v>0</v>
      </c>
      <c r="H22" s="23">
        <v>0</v>
      </c>
      <c r="I22" s="23">
        <v>2</v>
      </c>
      <c r="J22" s="23">
        <v>5</v>
      </c>
      <c r="K22" s="23">
        <v>1</v>
      </c>
      <c r="L22" s="23">
        <v>6</v>
      </c>
      <c r="M22" s="23">
        <v>0</v>
      </c>
      <c r="N22" s="23">
        <v>0</v>
      </c>
      <c r="O22" s="23">
        <v>4</v>
      </c>
      <c r="P22" s="23">
        <v>5.69</v>
      </c>
      <c r="Q22" s="23">
        <v>2</v>
      </c>
      <c r="R22" s="23">
        <v>1.3</v>
      </c>
      <c r="S22" s="23">
        <v>0</v>
      </c>
      <c r="T22" s="23">
        <v>0</v>
      </c>
      <c r="U22" s="23">
        <v>0</v>
      </c>
      <c r="V22" s="23">
        <v>0</v>
      </c>
      <c r="W22" s="228" t="s">
        <v>226</v>
      </c>
      <c r="X22" s="229"/>
      <c r="Y22" s="23">
        <v>1</v>
      </c>
      <c r="Z22" s="23">
        <v>0.5</v>
      </c>
      <c r="AA22" s="23">
        <v>0</v>
      </c>
      <c r="AB22" s="23">
        <v>0</v>
      </c>
      <c r="AC22" s="23">
        <v>0</v>
      </c>
      <c r="AD22" s="23">
        <v>0</v>
      </c>
      <c r="AE22" s="23">
        <v>3</v>
      </c>
      <c r="AF22" s="23">
        <v>7.18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0.2</v>
      </c>
      <c r="AS22" s="23">
        <v>1</v>
      </c>
      <c r="AT22" s="23">
        <v>7.32</v>
      </c>
    </row>
    <row r="23" spans="1:46" s="22" customFormat="1" ht="16.5" customHeight="1">
      <c r="A23" s="228" t="s">
        <v>227</v>
      </c>
      <c r="B23" s="229"/>
      <c r="C23" s="23">
        <v>20</v>
      </c>
      <c r="D23" s="23">
        <v>62.652</v>
      </c>
      <c r="E23" s="23">
        <v>3</v>
      </c>
      <c r="F23" s="23">
        <v>4.03</v>
      </c>
      <c r="G23" s="23">
        <v>0</v>
      </c>
      <c r="H23" s="23">
        <v>0</v>
      </c>
      <c r="I23" s="23">
        <v>3</v>
      </c>
      <c r="J23" s="23">
        <v>11.18</v>
      </c>
      <c r="K23" s="23">
        <v>0</v>
      </c>
      <c r="L23" s="23">
        <v>0</v>
      </c>
      <c r="M23" s="23">
        <v>0</v>
      </c>
      <c r="N23" s="23">
        <v>0</v>
      </c>
      <c r="O23" s="23">
        <v>5</v>
      </c>
      <c r="P23" s="23">
        <v>35.102</v>
      </c>
      <c r="Q23" s="23">
        <v>5</v>
      </c>
      <c r="R23" s="23">
        <v>5.8</v>
      </c>
      <c r="S23" s="23">
        <v>0</v>
      </c>
      <c r="T23" s="23">
        <v>0</v>
      </c>
      <c r="U23" s="23">
        <v>0</v>
      </c>
      <c r="V23" s="23">
        <v>0</v>
      </c>
      <c r="W23" s="228" t="s">
        <v>227</v>
      </c>
      <c r="X23" s="229"/>
      <c r="Y23" s="23">
        <v>1</v>
      </c>
      <c r="Z23" s="23">
        <v>0.3</v>
      </c>
      <c r="AA23" s="23">
        <v>0</v>
      </c>
      <c r="AB23" s="23">
        <v>0</v>
      </c>
      <c r="AC23" s="23">
        <v>0</v>
      </c>
      <c r="AD23" s="23">
        <v>0</v>
      </c>
      <c r="AE23" s="23">
        <v>3</v>
      </c>
      <c r="AF23" s="23">
        <v>6.24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8" t="s">
        <v>228</v>
      </c>
      <c r="B24" s="229"/>
      <c r="C24" s="23">
        <v>28</v>
      </c>
      <c r="D24" s="23">
        <v>43.807888</v>
      </c>
      <c r="E24" s="23">
        <v>1</v>
      </c>
      <c r="F24" s="23">
        <v>3</v>
      </c>
      <c r="G24" s="23">
        <v>0</v>
      </c>
      <c r="H24" s="23">
        <v>0</v>
      </c>
      <c r="I24" s="23">
        <v>5</v>
      </c>
      <c r="J24" s="23">
        <v>16.6</v>
      </c>
      <c r="K24" s="23">
        <v>0</v>
      </c>
      <c r="L24" s="23">
        <v>0</v>
      </c>
      <c r="M24" s="23">
        <v>0</v>
      </c>
      <c r="N24" s="23">
        <v>0</v>
      </c>
      <c r="O24" s="23">
        <v>6</v>
      </c>
      <c r="P24" s="23">
        <v>15.916888</v>
      </c>
      <c r="Q24" s="23">
        <v>4</v>
      </c>
      <c r="R24" s="23">
        <v>3.101</v>
      </c>
      <c r="S24" s="23">
        <v>2</v>
      </c>
      <c r="T24" s="23">
        <v>1.5</v>
      </c>
      <c r="U24" s="23">
        <v>1</v>
      </c>
      <c r="V24" s="23">
        <v>1</v>
      </c>
      <c r="W24" s="228" t="s">
        <v>228</v>
      </c>
      <c r="X24" s="229"/>
      <c r="Y24" s="23">
        <v>1</v>
      </c>
      <c r="Z24" s="23">
        <v>0.29</v>
      </c>
      <c r="AA24" s="23">
        <v>2</v>
      </c>
      <c r="AB24" s="23">
        <v>1.3</v>
      </c>
      <c r="AC24" s="23">
        <v>5</v>
      </c>
      <c r="AD24" s="23">
        <v>1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0.1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8" t="s">
        <v>213</v>
      </c>
      <c r="B25" s="229"/>
      <c r="C25" s="23">
        <v>4</v>
      </c>
      <c r="D25" s="23">
        <v>4.4</v>
      </c>
      <c r="E25" s="23">
        <v>0</v>
      </c>
      <c r="F25" s="23">
        <v>0</v>
      </c>
      <c r="G25" s="23">
        <v>0</v>
      </c>
      <c r="H25" s="23">
        <v>0</v>
      </c>
      <c r="I25" s="23">
        <v>2</v>
      </c>
      <c r="J25" s="23">
        <v>2.8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8" t="s">
        <v>213</v>
      </c>
      <c r="X25" s="229"/>
      <c r="Y25" s="23">
        <v>0</v>
      </c>
      <c r="Z25" s="23">
        <v>0</v>
      </c>
      <c r="AA25" s="23">
        <v>1</v>
      </c>
      <c r="AB25" s="23">
        <v>0.6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8" t="s">
        <v>229</v>
      </c>
      <c r="B26" s="229"/>
      <c r="C26" s="23">
        <v>12</v>
      </c>
      <c r="D26" s="23">
        <v>26.06</v>
      </c>
      <c r="E26" s="23">
        <v>2</v>
      </c>
      <c r="F26" s="23">
        <v>0.46</v>
      </c>
      <c r="G26" s="23">
        <v>1</v>
      </c>
      <c r="H26" s="23">
        <v>6</v>
      </c>
      <c r="I26" s="23">
        <v>1</v>
      </c>
      <c r="J26" s="23">
        <v>1</v>
      </c>
      <c r="K26" s="23">
        <v>1</v>
      </c>
      <c r="L26" s="23">
        <v>3</v>
      </c>
      <c r="M26" s="23">
        <v>0</v>
      </c>
      <c r="N26" s="23">
        <v>0</v>
      </c>
      <c r="O26" s="23">
        <v>2</v>
      </c>
      <c r="P26" s="23">
        <v>8</v>
      </c>
      <c r="Q26" s="23">
        <v>1</v>
      </c>
      <c r="R26" s="23">
        <v>2</v>
      </c>
      <c r="S26" s="23">
        <v>0</v>
      </c>
      <c r="T26" s="23">
        <v>0</v>
      </c>
      <c r="U26" s="23">
        <v>1</v>
      </c>
      <c r="V26" s="23">
        <v>0.6</v>
      </c>
      <c r="W26" s="228" t="s">
        <v>229</v>
      </c>
      <c r="X26" s="229"/>
      <c r="Y26" s="23">
        <v>1</v>
      </c>
      <c r="Z26" s="23">
        <v>1</v>
      </c>
      <c r="AA26" s="23">
        <v>0</v>
      </c>
      <c r="AB26" s="23">
        <v>0</v>
      </c>
      <c r="AC26" s="23">
        <v>1</v>
      </c>
      <c r="AD26" s="23">
        <v>3</v>
      </c>
      <c r="AE26" s="23">
        <v>0</v>
      </c>
      <c r="AF26" s="23">
        <v>0</v>
      </c>
      <c r="AG26" s="23">
        <v>1</v>
      </c>
      <c r="AH26" s="23">
        <v>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8" t="s">
        <v>230</v>
      </c>
      <c r="B27" s="229"/>
      <c r="C27" s="23">
        <v>6</v>
      </c>
      <c r="D27" s="23">
        <v>10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0.3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6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8" t="s">
        <v>230</v>
      </c>
      <c r="X27" s="229"/>
      <c r="Y27" s="23">
        <v>1</v>
      </c>
      <c r="Z27" s="23">
        <v>1</v>
      </c>
      <c r="AA27" s="23">
        <v>0</v>
      </c>
      <c r="AB27" s="23">
        <v>0</v>
      </c>
      <c r="AC27" s="23">
        <v>1</v>
      </c>
      <c r="AD27" s="23">
        <v>1</v>
      </c>
      <c r="AE27" s="23">
        <v>1</v>
      </c>
      <c r="AF27" s="23">
        <v>0.5</v>
      </c>
      <c r="AG27" s="23">
        <v>1</v>
      </c>
      <c r="AH27" s="23">
        <v>1.2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8" t="s">
        <v>231</v>
      </c>
      <c r="B28" s="229"/>
      <c r="C28" s="23">
        <v>19</v>
      </c>
      <c r="D28" s="23">
        <v>42</v>
      </c>
      <c r="E28" s="23">
        <v>0</v>
      </c>
      <c r="F28" s="23">
        <v>0</v>
      </c>
      <c r="G28" s="23">
        <v>0</v>
      </c>
      <c r="H28" s="23">
        <v>0</v>
      </c>
      <c r="I28" s="23">
        <v>2</v>
      </c>
      <c r="J28" s="23">
        <v>11.2</v>
      </c>
      <c r="K28" s="23">
        <v>0</v>
      </c>
      <c r="L28" s="23">
        <v>0</v>
      </c>
      <c r="M28" s="23">
        <v>0</v>
      </c>
      <c r="N28" s="23">
        <v>0</v>
      </c>
      <c r="O28" s="23">
        <v>3</v>
      </c>
      <c r="P28" s="23">
        <v>11</v>
      </c>
      <c r="Q28" s="23">
        <v>5</v>
      </c>
      <c r="R28" s="23">
        <v>4.5</v>
      </c>
      <c r="S28" s="23">
        <v>3</v>
      </c>
      <c r="T28" s="23">
        <v>6.1</v>
      </c>
      <c r="U28" s="23">
        <v>0</v>
      </c>
      <c r="V28" s="23">
        <v>0</v>
      </c>
      <c r="W28" s="228" t="s">
        <v>231</v>
      </c>
      <c r="X28" s="229"/>
      <c r="Y28" s="23">
        <v>0</v>
      </c>
      <c r="Z28" s="23">
        <v>0</v>
      </c>
      <c r="AA28" s="23">
        <v>0</v>
      </c>
      <c r="AB28" s="23">
        <v>0</v>
      </c>
      <c r="AC28" s="23">
        <v>2</v>
      </c>
      <c r="AD28" s="23">
        <v>3</v>
      </c>
      <c r="AE28" s="23">
        <v>3</v>
      </c>
      <c r="AF28" s="23">
        <v>5.7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0.5</v>
      </c>
      <c r="AS28" s="23">
        <v>0</v>
      </c>
      <c r="AT28" s="23">
        <v>0</v>
      </c>
    </row>
    <row r="29" spans="1:46" s="22" customFormat="1" ht="16.5" customHeight="1">
      <c r="A29" s="228" t="s">
        <v>232</v>
      </c>
      <c r="B29" s="229"/>
      <c r="C29" s="23">
        <v>43</v>
      </c>
      <c r="D29" s="23">
        <v>262.22</v>
      </c>
      <c r="E29" s="23">
        <v>0</v>
      </c>
      <c r="F29" s="23">
        <v>0</v>
      </c>
      <c r="G29" s="23">
        <v>0</v>
      </c>
      <c r="H29" s="23">
        <v>0</v>
      </c>
      <c r="I29" s="23">
        <v>10</v>
      </c>
      <c r="J29" s="23">
        <v>27.8</v>
      </c>
      <c r="K29" s="23">
        <v>0</v>
      </c>
      <c r="L29" s="23">
        <v>0</v>
      </c>
      <c r="M29" s="23">
        <v>0</v>
      </c>
      <c r="N29" s="23">
        <v>0</v>
      </c>
      <c r="O29" s="23">
        <v>9</v>
      </c>
      <c r="P29" s="23">
        <v>20.66</v>
      </c>
      <c r="Q29" s="23">
        <v>8</v>
      </c>
      <c r="R29" s="23">
        <v>70.06</v>
      </c>
      <c r="S29" s="23">
        <v>1</v>
      </c>
      <c r="T29" s="23">
        <v>120</v>
      </c>
      <c r="U29" s="23">
        <v>0</v>
      </c>
      <c r="V29" s="23">
        <v>0</v>
      </c>
      <c r="W29" s="228" t="s">
        <v>232</v>
      </c>
      <c r="X29" s="229"/>
      <c r="Y29" s="23">
        <v>0</v>
      </c>
      <c r="Z29" s="23">
        <v>0</v>
      </c>
      <c r="AA29" s="23">
        <v>5</v>
      </c>
      <c r="AB29" s="23">
        <v>6.8</v>
      </c>
      <c r="AC29" s="23">
        <v>3</v>
      </c>
      <c r="AD29" s="23">
        <v>7.5</v>
      </c>
      <c r="AE29" s="23">
        <v>5</v>
      </c>
      <c r="AF29" s="23">
        <v>6.4</v>
      </c>
      <c r="AG29" s="23">
        <v>1</v>
      </c>
      <c r="AH29" s="23">
        <v>3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1</v>
      </c>
      <c r="AT29" s="23">
        <v>0</v>
      </c>
    </row>
    <row r="30" spans="1:46" s="22" customFormat="1" ht="16.5" customHeight="1">
      <c r="A30" s="228" t="s">
        <v>233</v>
      </c>
      <c r="B30" s="229"/>
      <c r="C30" s="23">
        <v>15</v>
      </c>
      <c r="D30" s="23">
        <v>29.82</v>
      </c>
      <c r="E30" s="23">
        <v>0</v>
      </c>
      <c r="F30" s="23">
        <v>0</v>
      </c>
      <c r="G30" s="23">
        <v>1</v>
      </c>
      <c r="H30" s="23">
        <v>7</v>
      </c>
      <c r="I30" s="23">
        <v>3</v>
      </c>
      <c r="J30" s="23">
        <v>2.45</v>
      </c>
      <c r="K30" s="23">
        <v>1</v>
      </c>
      <c r="L30" s="23">
        <v>1</v>
      </c>
      <c r="M30" s="23">
        <v>0</v>
      </c>
      <c r="N30" s="23">
        <v>0</v>
      </c>
      <c r="O30" s="23">
        <v>1</v>
      </c>
      <c r="P30" s="23">
        <v>6</v>
      </c>
      <c r="Q30" s="23">
        <v>3</v>
      </c>
      <c r="R30" s="23">
        <v>2.7</v>
      </c>
      <c r="S30" s="23">
        <v>0</v>
      </c>
      <c r="T30" s="23">
        <v>0</v>
      </c>
      <c r="U30" s="23">
        <v>1</v>
      </c>
      <c r="V30" s="23">
        <v>3</v>
      </c>
      <c r="W30" s="228" t="s">
        <v>233</v>
      </c>
      <c r="X30" s="229"/>
      <c r="Y30" s="23">
        <v>0</v>
      </c>
      <c r="Z30" s="23">
        <v>0</v>
      </c>
      <c r="AA30" s="23">
        <v>0</v>
      </c>
      <c r="AB30" s="23">
        <v>0</v>
      </c>
      <c r="AC30" s="23">
        <v>2</v>
      </c>
      <c r="AD30" s="23">
        <v>5.5</v>
      </c>
      <c r="AE30" s="23">
        <v>2</v>
      </c>
      <c r="AF30" s="23">
        <v>0.17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2</v>
      </c>
      <c r="AS30" s="23">
        <v>0</v>
      </c>
      <c r="AT30" s="23">
        <v>0</v>
      </c>
    </row>
    <row r="31" spans="1:46" s="22" customFormat="1" ht="16.5" customHeight="1">
      <c r="A31" s="226" t="s">
        <v>234</v>
      </c>
      <c r="B31" s="227"/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6" t="s">
        <v>234</v>
      </c>
      <c r="X31" s="227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22" t="s">
        <v>33</v>
      </c>
      <c r="B32" s="223"/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22" t="s">
        <v>33</v>
      </c>
      <c r="X32" s="223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4" t="s">
        <v>34</v>
      </c>
      <c r="B33" s="225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4" t="s">
        <v>34</v>
      </c>
      <c r="X33" s="225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tr">
        <f>'2491-00-01'!V34</f>
        <v>中華民國113年01月20日編製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'2491-00-01'!V34</f>
        <v>中華民國113年01月20日編製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16" t="s">
        <v>376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16" t="s">
        <v>376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20" t="s">
        <v>377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20" t="s">
        <v>377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216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0" t="s">
        <v>216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262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52"/>
      <c r="X39" s="140" t="s">
        <v>262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24" s="145" customFormat="1" ht="15" customHeight="1">
      <c r="A40" s="148"/>
      <c r="B40" s="140" t="s">
        <v>290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X40" s="140" t="s">
        <v>290</v>
      </c>
    </row>
    <row r="41" spans="1:46" s="153" customFormat="1" ht="19.5" customHeight="1">
      <c r="A41" s="419" t="s">
        <v>256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257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view="pageBreakPreview" zoomScale="70" zoomScaleSheetLayoutView="70" zoomScalePageLayoutView="0" workbookViewId="0" topLeftCell="A16">
      <selection activeCell="O55" sqref="O55"/>
    </sheetView>
  </sheetViews>
  <sheetFormatPr defaultColWidth="9.00390625" defaultRowHeight="16.5"/>
  <cols>
    <col min="1" max="1" width="9.875" style="73" customWidth="1"/>
    <col min="2" max="2" width="9.00390625" style="73" customWidth="1"/>
    <col min="3" max="3" width="20.00390625" style="73" customWidth="1"/>
    <col min="4" max="4" width="20.75390625" style="73" customWidth="1"/>
    <col min="5" max="6" width="9.00390625" style="73" customWidth="1"/>
    <col min="7" max="7" width="10.75390625" style="73" bestFit="1" customWidth="1"/>
    <col min="8" max="16384" width="9.00390625" style="73" customWidth="1"/>
  </cols>
  <sheetData>
    <row r="1" spans="1:7" ht="16.5">
      <c r="A1" s="64" t="s">
        <v>0</v>
      </c>
      <c r="B1" s="154"/>
      <c r="C1" s="65"/>
      <c r="D1" s="65"/>
      <c r="E1" s="64" t="s">
        <v>1</v>
      </c>
      <c r="F1" s="428" t="s">
        <v>375</v>
      </c>
      <c r="G1" s="429"/>
    </row>
    <row r="2" spans="1:7" ht="16.5">
      <c r="A2" s="67" t="s">
        <v>2</v>
      </c>
      <c r="B2" s="155" t="s">
        <v>3</v>
      </c>
      <c r="C2" s="65"/>
      <c r="D2" s="65"/>
      <c r="E2" s="67" t="s">
        <v>4</v>
      </c>
      <c r="F2" s="430" t="s">
        <v>177</v>
      </c>
      <c r="G2" s="431"/>
    </row>
    <row r="3" spans="1:7" ht="16.5">
      <c r="A3" s="346" t="s">
        <v>178</v>
      </c>
      <c r="B3" s="346"/>
      <c r="C3" s="346"/>
      <c r="D3" s="346"/>
      <c r="E3" s="346"/>
      <c r="F3" s="346"/>
      <c r="G3" s="346"/>
    </row>
    <row r="4" spans="1:7" ht="16.5">
      <c r="A4" s="347"/>
      <c r="B4" s="347"/>
      <c r="C4" s="347"/>
      <c r="D4" s="347"/>
      <c r="E4" s="347"/>
      <c r="F4" s="347"/>
      <c r="G4" s="347"/>
    </row>
    <row r="5" spans="1:7" ht="16.5">
      <c r="A5" s="76"/>
      <c r="B5" s="76"/>
      <c r="C5" s="309" t="str">
        <f>CONCATENATE('2491-00-06'!G5,"底")</f>
        <v>中華民國112年12月底</v>
      </c>
      <c r="D5" s="309"/>
      <c r="E5" s="309"/>
      <c r="F5" s="76"/>
      <c r="G5" s="156" t="s">
        <v>179</v>
      </c>
    </row>
    <row r="6" spans="1:7" ht="16.5">
      <c r="A6" s="432"/>
      <c r="B6" s="432"/>
      <c r="C6" s="433"/>
      <c r="D6" s="343" t="s">
        <v>125</v>
      </c>
      <c r="E6" s="360" t="s">
        <v>127</v>
      </c>
      <c r="F6" s="379"/>
      <c r="G6" s="379"/>
    </row>
    <row r="7" spans="1:7" ht="16.5">
      <c r="A7" s="434"/>
      <c r="B7" s="434"/>
      <c r="C7" s="435"/>
      <c r="D7" s="344"/>
      <c r="E7" s="362"/>
      <c r="F7" s="380"/>
      <c r="G7" s="380"/>
    </row>
    <row r="8" spans="1:7" ht="16.5">
      <c r="A8" s="426" t="s">
        <v>32</v>
      </c>
      <c r="B8" s="426"/>
      <c r="C8" s="427"/>
      <c r="D8" s="157">
        <v>5608</v>
      </c>
      <c r="E8" s="157"/>
      <c r="F8" s="157"/>
      <c r="G8" s="157">
        <v>4809</v>
      </c>
    </row>
    <row r="9" spans="1:7" ht="16.5">
      <c r="A9" s="420" t="s">
        <v>180</v>
      </c>
      <c r="B9" s="420"/>
      <c r="C9" s="421"/>
      <c r="D9" s="157"/>
      <c r="E9" s="157"/>
      <c r="F9" s="157"/>
      <c r="G9" s="157"/>
    </row>
    <row r="10" spans="1:7" ht="16.5">
      <c r="A10" s="420" t="s">
        <v>181</v>
      </c>
      <c r="B10" s="420"/>
      <c r="C10" s="421"/>
      <c r="D10" s="157">
        <v>1501</v>
      </c>
      <c r="E10" s="157"/>
      <c r="F10" s="157"/>
      <c r="G10" s="165">
        <v>0</v>
      </c>
    </row>
    <row r="11" spans="1:7" ht="16.5">
      <c r="A11" s="420" t="s">
        <v>182</v>
      </c>
      <c r="B11" s="420"/>
      <c r="C11" s="421"/>
      <c r="D11" s="157">
        <v>1613</v>
      </c>
      <c r="E11" s="157"/>
      <c r="F11" s="157"/>
      <c r="G11" s="165">
        <v>0</v>
      </c>
    </row>
    <row r="12" spans="1:7" ht="16.5">
      <c r="A12" s="420" t="s">
        <v>183</v>
      </c>
      <c r="B12" s="420"/>
      <c r="C12" s="421"/>
      <c r="D12" s="157">
        <v>1132</v>
      </c>
      <c r="E12" s="157"/>
      <c r="F12" s="157"/>
      <c r="G12" s="165">
        <v>0</v>
      </c>
    </row>
    <row r="13" spans="1:7" ht="16.5">
      <c r="A13" s="420" t="s">
        <v>184</v>
      </c>
      <c r="B13" s="420"/>
      <c r="C13" s="421"/>
      <c r="D13" s="157">
        <v>475</v>
      </c>
      <c r="E13" s="157"/>
      <c r="F13" s="157"/>
      <c r="G13" s="165">
        <v>0</v>
      </c>
    </row>
    <row r="14" spans="1:7" ht="16.5">
      <c r="A14" s="420" t="s">
        <v>185</v>
      </c>
      <c r="B14" s="420"/>
      <c r="C14" s="421"/>
      <c r="D14" s="157">
        <v>297</v>
      </c>
      <c r="E14" s="157"/>
      <c r="F14" s="157"/>
      <c r="G14" s="165">
        <v>0</v>
      </c>
    </row>
    <row r="15" spans="1:7" ht="16.5">
      <c r="A15" s="420" t="s">
        <v>186</v>
      </c>
      <c r="B15" s="420"/>
      <c r="C15" s="421"/>
      <c r="D15" s="157">
        <v>79</v>
      </c>
      <c r="E15" s="157"/>
      <c r="F15" s="157"/>
      <c r="G15" s="165">
        <v>0</v>
      </c>
    </row>
    <row r="16" spans="1:7" ht="16.5">
      <c r="A16" s="420" t="s">
        <v>187</v>
      </c>
      <c r="B16" s="420"/>
      <c r="C16" s="421"/>
      <c r="D16" s="157">
        <v>44</v>
      </c>
      <c r="E16" s="157"/>
      <c r="F16" s="157"/>
      <c r="G16" s="165">
        <v>0</v>
      </c>
    </row>
    <row r="17" spans="1:7" ht="16.5">
      <c r="A17" s="420" t="s">
        <v>188</v>
      </c>
      <c r="B17" s="420"/>
      <c r="C17" s="421"/>
      <c r="D17" s="157">
        <v>59</v>
      </c>
      <c r="E17" s="157"/>
      <c r="F17" s="157"/>
      <c r="G17" s="165">
        <v>0</v>
      </c>
    </row>
    <row r="18" spans="1:7" ht="16.5">
      <c r="A18" s="420" t="s">
        <v>189</v>
      </c>
      <c r="B18" s="420"/>
      <c r="C18" s="421"/>
      <c r="D18" s="157">
        <v>105</v>
      </c>
      <c r="E18" s="157"/>
      <c r="F18" s="157"/>
      <c r="G18" s="165">
        <v>0</v>
      </c>
    </row>
    <row r="19" spans="1:7" ht="16.5">
      <c r="A19" s="420" t="s">
        <v>190</v>
      </c>
      <c r="B19" s="420"/>
      <c r="C19" s="421"/>
      <c r="D19" s="157">
        <v>74</v>
      </c>
      <c r="E19" s="157"/>
      <c r="F19" s="157"/>
      <c r="G19" s="165">
        <v>0</v>
      </c>
    </row>
    <row r="20" spans="1:7" ht="16.5">
      <c r="A20" s="420" t="s">
        <v>191</v>
      </c>
      <c r="B20" s="420"/>
      <c r="C20" s="421"/>
      <c r="D20" s="157">
        <v>33</v>
      </c>
      <c r="E20" s="157"/>
      <c r="F20" s="157"/>
      <c r="G20" s="165">
        <v>0</v>
      </c>
    </row>
    <row r="21" spans="1:7" ht="16.5">
      <c r="A21" s="420" t="s">
        <v>192</v>
      </c>
      <c r="B21" s="420"/>
      <c r="C21" s="421"/>
      <c r="D21" s="157">
        <v>196</v>
      </c>
      <c r="E21" s="157"/>
      <c r="F21" s="157"/>
      <c r="G21" s="165">
        <v>0</v>
      </c>
    </row>
    <row r="22" spans="1:7" ht="16.5">
      <c r="A22" s="420"/>
      <c r="B22" s="420"/>
      <c r="C22" s="421"/>
      <c r="D22" s="157"/>
      <c r="E22" s="157"/>
      <c r="F22" s="157"/>
      <c r="G22" s="157"/>
    </row>
    <row r="23" spans="1:7" ht="16.5">
      <c r="A23" s="420" t="s">
        <v>193</v>
      </c>
      <c r="B23" s="420"/>
      <c r="C23" s="421"/>
      <c r="D23" s="157">
        <v>5608</v>
      </c>
      <c r="E23" s="157"/>
      <c r="F23" s="157"/>
      <c r="G23" s="157">
        <v>4809</v>
      </c>
    </row>
    <row r="24" spans="1:7" ht="16.5">
      <c r="A24" s="420" t="s">
        <v>194</v>
      </c>
      <c r="B24" s="420"/>
      <c r="C24" s="421"/>
      <c r="D24" s="157">
        <v>41</v>
      </c>
      <c r="E24" s="157"/>
      <c r="F24" s="157"/>
      <c r="G24" s="157">
        <v>13</v>
      </c>
    </row>
    <row r="25" spans="1:7" ht="16.5">
      <c r="A25" s="420" t="s">
        <v>195</v>
      </c>
      <c r="B25" s="420"/>
      <c r="C25" s="421"/>
      <c r="D25" s="157">
        <v>14</v>
      </c>
      <c r="E25" s="157"/>
      <c r="F25" s="157"/>
      <c r="G25" s="157">
        <v>3</v>
      </c>
    </row>
    <row r="26" spans="1:7" ht="16.5">
      <c r="A26" s="420" t="s">
        <v>196</v>
      </c>
      <c r="B26" s="420"/>
      <c r="C26" s="421"/>
      <c r="D26" s="157">
        <v>1101</v>
      </c>
      <c r="E26" s="157"/>
      <c r="F26" s="157"/>
      <c r="G26" s="157">
        <v>199</v>
      </c>
    </row>
    <row r="27" spans="1:7" ht="16.5">
      <c r="A27" s="420" t="s">
        <v>197</v>
      </c>
      <c r="B27" s="420"/>
      <c r="C27" s="421"/>
      <c r="D27" s="157">
        <v>36</v>
      </c>
      <c r="E27" s="157"/>
      <c r="F27" s="157"/>
      <c r="G27" s="157">
        <v>1</v>
      </c>
    </row>
    <row r="28" spans="1:7" ht="16.5">
      <c r="A28" s="420" t="s">
        <v>198</v>
      </c>
      <c r="B28" s="420"/>
      <c r="C28" s="421"/>
      <c r="D28" s="157">
        <v>5</v>
      </c>
      <c r="E28" s="157"/>
      <c r="F28" s="157"/>
      <c r="G28" s="157">
        <v>1</v>
      </c>
    </row>
    <row r="29" spans="1:7" ht="16.5">
      <c r="A29" s="420" t="s">
        <v>350</v>
      </c>
      <c r="B29" s="420"/>
      <c r="C29" s="421"/>
      <c r="D29" s="157">
        <v>402</v>
      </c>
      <c r="E29" s="157"/>
      <c r="F29" s="157"/>
      <c r="G29" s="157">
        <v>34</v>
      </c>
    </row>
    <row r="30" spans="1:7" ht="16.5">
      <c r="A30" s="420" t="s">
        <v>199</v>
      </c>
      <c r="B30" s="420"/>
      <c r="C30" s="421"/>
      <c r="D30" s="157">
        <v>923</v>
      </c>
      <c r="E30" s="157"/>
      <c r="F30" s="157"/>
      <c r="G30" s="157">
        <v>57</v>
      </c>
    </row>
    <row r="31" spans="1:7" ht="16.5">
      <c r="A31" s="420" t="s">
        <v>200</v>
      </c>
      <c r="B31" s="420"/>
      <c r="C31" s="421"/>
      <c r="D31" s="157">
        <v>156</v>
      </c>
      <c r="E31" s="157"/>
      <c r="F31" s="157"/>
      <c r="G31" s="157">
        <v>25</v>
      </c>
    </row>
    <row r="32" spans="1:7" ht="16.5">
      <c r="A32" s="420" t="s">
        <v>201</v>
      </c>
      <c r="B32" s="420"/>
      <c r="C32" s="421"/>
      <c r="D32" s="157">
        <v>14</v>
      </c>
      <c r="E32" s="157"/>
      <c r="F32" s="157"/>
      <c r="G32" s="157">
        <v>2</v>
      </c>
    </row>
    <row r="33" spans="1:7" ht="16.5">
      <c r="A33" s="420" t="s">
        <v>349</v>
      </c>
      <c r="B33" s="420"/>
      <c r="C33" s="421"/>
      <c r="D33" s="157">
        <v>532</v>
      </c>
      <c r="E33" s="157"/>
      <c r="F33" s="157"/>
      <c r="G33" s="157">
        <v>87</v>
      </c>
    </row>
    <row r="34" spans="1:7" ht="16.5">
      <c r="A34" s="420" t="s">
        <v>202</v>
      </c>
      <c r="B34" s="420"/>
      <c r="C34" s="421"/>
      <c r="D34" s="157">
        <v>719</v>
      </c>
      <c r="E34" s="157"/>
      <c r="F34" s="157"/>
      <c r="G34" s="157">
        <v>171</v>
      </c>
    </row>
    <row r="35" spans="1:7" ht="16.5">
      <c r="A35" s="420" t="s">
        <v>203</v>
      </c>
      <c r="B35" s="420"/>
      <c r="C35" s="421"/>
      <c r="D35" s="157">
        <v>361</v>
      </c>
      <c r="E35" s="157"/>
      <c r="F35" s="157"/>
      <c r="G35" s="157">
        <v>2</v>
      </c>
    </row>
    <row r="36" spans="1:7" ht="16.5">
      <c r="A36" s="420" t="s">
        <v>204</v>
      </c>
      <c r="B36" s="420"/>
      <c r="C36" s="421"/>
      <c r="D36" s="157">
        <v>890</v>
      </c>
      <c r="E36" s="157"/>
      <c r="F36" s="157"/>
      <c r="G36" s="157">
        <v>102</v>
      </c>
    </row>
    <row r="37" spans="1:7" ht="16.5">
      <c r="A37" s="420" t="s">
        <v>205</v>
      </c>
      <c r="B37" s="420"/>
      <c r="C37" s="421"/>
      <c r="D37" s="157">
        <v>118</v>
      </c>
      <c r="E37" s="157"/>
      <c r="F37" s="157"/>
      <c r="G37" s="157">
        <v>1155</v>
      </c>
    </row>
    <row r="38" spans="1:7" ht="16.5">
      <c r="A38" s="420" t="s">
        <v>206</v>
      </c>
      <c r="B38" s="420"/>
      <c r="C38" s="421"/>
      <c r="D38" s="157">
        <v>0</v>
      </c>
      <c r="E38" s="157"/>
      <c r="F38" s="157"/>
      <c r="G38" s="157">
        <v>0</v>
      </c>
    </row>
    <row r="39" spans="1:7" ht="16.5">
      <c r="A39" s="420" t="s">
        <v>362</v>
      </c>
      <c r="B39" s="420"/>
      <c r="C39" s="421"/>
      <c r="D39" s="157">
        <v>2</v>
      </c>
      <c r="E39" s="157"/>
      <c r="F39" s="157"/>
      <c r="G39" s="157">
        <v>0</v>
      </c>
    </row>
    <row r="40" spans="1:7" ht="16.5">
      <c r="A40" s="420" t="s">
        <v>207</v>
      </c>
      <c r="B40" s="420"/>
      <c r="C40" s="421"/>
      <c r="D40" s="157">
        <v>0</v>
      </c>
      <c r="E40" s="157"/>
      <c r="F40" s="157"/>
      <c r="G40" s="157">
        <v>0</v>
      </c>
    </row>
    <row r="41" spans="1:7" ht="16.5">
      <c r="A41" s="420" t="s">
        <v>208</v>
      </c>
      <c r="B41" s="420"/>
      <c r="C41" s="421"/>
      <c r="D41" s="157">
        <v>15</v>
      </c>
      <c r="E41" s="157"/>
      <c r="F41" s="157"/>
      <c r="G41" s="157">
        <v>1</v>
      </c>
    </row>
    <row r="42" spans="1:7" ht="16.5">
      <c r="A42" s="420" t="s">
        <v>209</v>
      </c>
      <c r="B42" s="420"/>
      <c r="C42" s="421"/>
      <c r="D42" s="157">
        <v>142</v>
      </c>
      <c r="E42" s="157"/>
      <c r="F42" s="157"/>
      <c r="G42" s="157">
        <v>0</v>
      </c>
    </row>
    <row r="43" spans="1:7" ht="16.5">
      <c r="A43" s="423" t="s">
        <v>210</v>
      </c>
      <c r="B43" s="423"/>
      <c r="C43" s="424"/>
      <c r="D43" s="157">
        <v>137</v>
      </c>
      <c r="E43" s="157"/>
      <c r="F43" s="157"/>
      <c r="G43" s="157">
        <v>2956</v>
      </c>
    </row>
    <row r="44" spans="1:7" ht="16.5">
      <c r="A44" s="425" t="s">
        <v>212</v>
      </c>
      <c r="B44" s="425"/>
      <c r="C44" s="425"/>
      <c r="D44" s="158" t="s">
        <v>37</v>
      </c>
      <c r="E44" s="159" t="s">
        <v>38</v>
      </c>
      <c r="F44" s="160"/>
      <c r="G44" s="160"/>
    </row>
    <row r="45" spans="1:7" ht="16.5">
      <c r="A45" s="161"/>
      <c r="B45" s="162"/>
      <c r="C45" s="162"/>
      <c r="D45" s="163" t="s">
        <v>39</v>
      </c>
      <c r="E45" s="162"/>
      <c r="F45" s="162"/>
      <c r="G45" s="162"/>
    </row>
    <row r="46" spans="1:7" ht="16.5">
      <c r="A46" s="164" t="s">
        <v>41</v>
      </c>
      <c r="B46" s="65" t="s">
        <v>391</v>
      </c>
      <c r="C46" s="65"/>
      <c r="D46" s="65"/>
      <c r="E46" s="65"/>
      <c r="F46" s="65"/>
      <c r="G46" s="65"/>
    </row>
    <row r="47" spans="1:7" ht="16.5">
      <c r="A47" s="164" t="s">
        <v>42</v>
      </c>
      <c r="B47" s="86" t="s">
        <v>216</v>
      </c>
      <c r="C47" s="86"/>
      <c r="D47" s="86"/>
      <c r="E47" s="86"/>
      <c r="F47" s="65"/>
      <c r="G47" s="65"/>
    </row>
    <row r="48" spans="1:7" ht="16.5">
      <c r="A48" s="164"/>
      <c r="B48" s="86" t="s">
        <v>217</v>
      </c>
      <c r="C48" s="86"/>
      <c r="D48" s="86"/>
      <c r="E48" s="86"/>
      <c r="F48" s="65"/>
      <c r="G48" s="65"/>
    </row>
    <row r="49" spans="1:7" ht="16.5">
      <c r="A49" s="422"/>
      <c r="B49" s="422"/>
      <c r="C49" s="422"/>
      <c r="D49" s="422"/>
      <c r="E49" s="422"/>
      <c r="F49" s="422"/>
      <c r="G49" s="422"/>
    </row>
    <row r="50" spans="1:7" ht="16.5">
      <c r="A50" s="336" t="s">
        <v>211</v>
      </c>
      <c r="B50" s="336"/>
      <c r="C50" s="336"/>
      <c r="D50" s="336"/>
      <c r="E50" s="336"/>
      <c r="F50" s="336"/>
      <c r="G50" s="336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1:C31"/>
    <mergeCell ref="A20:C20"/>
    <mergeCell ref="A21:C21"/>
    <mergeCell ref="A22:C22"/>
    <mergeCell ref="A23:C23"/>
    <mergeCell ref="A24:C24"/>
    <mergeCell ref="A25:C25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tabSelected="1" view="pageBreakPreview" zoomScale="85" zoomScaleSheetLayoutView="85" zoomScalePageLayoutView="0" workbookViewId="0" topLeftCell="A1">
      <selection activeCell="A4" sqref="A4"/>
    </sheetView>
  </sheetViews>
  <sheetFormatPr defaultColWidth="9.00390625" defaultRowHeight="16.5"/>
  <cols>
    <col min="1" max="1" width="9.25390625" style="191" customWidth="1"/>
    <col min="2" max="2" width="6.75390625" style="191" customWidth="1"/>
    <col min="3" max="3" width="22.375" style="191" customWidth="1"/>
    <col min="4" max="4" width="11.375" style="191" customWidth="1"/>
    <col min="5" max="5" width="10.625" style="191" customWidth="1"/>
    <col min="6" max="6" width="11.375" style="191" customWidth="1"/>
    <col min="7" max="7" width="10.625" style="191" customWidth="1"/>
    <col min="8" max="8" width="11.375" style="191" customWidth="1"/>
    <col min="9" max="9" width="10.625" style="191" customWidth="1"/>
    <col min="10" max="10" width="14.00390625" style="191" customWidth="1"/>
    <col min="11" max="11" width="11.625" style="191" customWidth="1"/>
    <col min="12" max="12" width="14.00390625" style="191" customWidth="1"/>
    <col min="13" max="13" width="11.625" style="191" customWidth="1"/>
    <col min="14" max="14" width="14.00390625" style="191" customWidth="1"/>
    <col min="15" max="15" width="11.625" style="191" customWidth="1"/>
    <col min="16" max="16384" width="9.00390625" style="191" customWidth="1"/>
  </cols>
  <sheetData>
    <row r="1" spans="1:15" s="171" customFormat="1" ht="18" customHeight="1">
      <c r="A1" s="436" t="s">
        <v>364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</row>
    <row r="2" spans="1:15" s="171" customFormat="1" ht="38.25" customHeigh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3" spans="1:15" s="173" customFormat="1" ht="36" customHeight="1">
      <c r="A3" s="438" t="s">
        <v>394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</row>
    <row r="4" spans="1:15" s="173" customFormat="1" ht="28.5" customHeight="1">
      <c r="A4" s="172"/>
      <c r="B4" s="172"/>
      <c r="C4" s="172"/>
      <c r="D4" s="174"/>
      <c r="E4" s="174"/>
      <c r="F4" s="174"/>
      <c r="G4" s="174"/>
      <c r="H4" s="174"/>
      <c r="I4" s="174"/>
      <c r="J4" s="174"/>
      <c r="K4" s="174"/>
      <c r="L4" s="174"/>
      <c r="M4" s="440" t="s">
        <v>300</v>
      </c>
      <c r="N4" s="440"/>
      <c r="O4" s="440"/>
    </row>
    <row r="5" spans="1:15" s="175" customFormat="1" ht="36" customHeight="1">
      <c r="A5" s="441" t="s">
        <v>7</v>
      </c>
      <c r="B5" s="441"/>
      <c r="C5" s="444" t="s">
        <v>301</v>
      </c>
      <c r="D5" s="447" t="s">
        <v>365</v>
      </c>
      <c r="E5" s="448"/>
      <c r="F5" s="448"/>
      <c r="G5" s="448"/>
      <c r="H5" s="448"/>
      <c r="I5" s="449"/>
      <c r="J5" s="448" t="s">
        <v>366</v>
      </c>
      <c r="K5" s="448"/>
      <c r="L5" s="448"/>
      <c r="M5" s="448"/>
      <c r="N5" s="448"/>
      <c r="O5" s="448"/>
    </row>
    <row r="6" spans="1:15" s="176" customFormat="1" ht="33.75" customHeight="1">
      <c r="A6" s="442"/>
      <c r="B6" s="442"/>
      <c r="C6" s="445" t="s">
        <v>299</v>
      </c>
      <c r="D6" s="450" t="s">
        <v>302</v>
      </c>
      <c r="E6" s="451"/>
      <c r="F6" s="452" t="s">
        <v>303</v>
      </c>
      <c r="G6" s="453"/>
      <c r="H6" s="452" t="s">
        <v>304</v>
      </c>
      <c r="I6" s="449"/>
      <c r="J6" s="454" t="s">
        <v>305</v>
      </c>
      <c r="K6" s="451"/>
      <c r="L6" s="452" t="s">
        <v>303</v>
      </c>
      <c r="M6" s="453"/>
      <c r="N6" s="452" t="s">
        <v>304</v>
      </c>
      <c r="O6" s="448"/>
    </row>
    <row r="7" spans="1:15" s="176" customFormat="1" ht="33" customHeight="1">
      <c r="A7" s="443"/>
      <c r="B7" s="443"/>
      <c r="C7" s="446" t="s">
        <v>299</v>
      </c>
      <c r="D7" s="177" t="s">
        <v>306</v>
      </c>
      <c r="E7" s="178" t="s">
        <v>307</v>
      </c>
      <c r="F7" s="177" t="s">
        <v>306</v>
      </c>
      <c r="G7" s="178" t="s">
        <v>307</v>
      </c>
      <c r="H7" s="177" t="s">
        <v>306</v>
      </c>
      <c r="I7" s="179" t="s">
        <v>307</v>
      </c>
      <c r="J7" s="178" t="s">
        <v>308</v>
      </c>
      <c r="K7" s="178" t="s">
        <v>307</v>
      </c>
      <c r="L7" s="178" t="s">
        <v>308</v>
      </c>
      <c r="M7" s="178" t="s">
        <v>307</v>
      </c>
      <c r="N7" s="178" t="s">
        <v>308</v>
      </c>
      <c r="O7" s="178" t="s">
        <v>307</v>
      </c>
    </row>
    <row r="8" spans="1:15" s="176" customFormat="1" ht="16.5" customHeight="1">
      <c r="A8" s="455" t="s">
        <v>32</v>
      </c>
      <c r="B8" s="455"/>
      <c r="C8" s="180" t="s">
        <v>309</v>
      </c>
      <c r="D8" s="181">
        <v>771311</v>
      </c>
      <c r="E8" s="182">
        <v>100</v>
      </c>
      <c r="F8" s="181">
        <v>525230</v>
      </c>
      <c r="G8" s="182">
        <v>68.0957486668801</v>
      </c>
      <c r="H8" s="181">
        <v>246081</v>
      </c>
      <c r="I8" s="182">
        <v>31.9042513331198</v>
      </c>
      <c r="J8" s="183">
        <v>28417604.301762</v>
      </c>
      <c r="K8" s="182">
        <v>100</v>
      </c>
      <c r="L8" s="183">
        <v>24331995.770776</v>
      </c>
      <c r="M8" s="182">
        <v>85.6229663570455</v>
      </c>
      <c r="N8" s="183">
        <v>4085608.530986</v>
      </c>
      <c r="O8" s="182">
        <v>14.3770336429544</v>
      </c>
    </row>
    <row r="9" spans="1:15" s="176" customFormat="1" ht="16.5" customHeight="1">
      <c r="A9" s="226" t="s">
        <v>219</v>
      </c>
      <c r="B9" s="230"/>
      <c r="C9" s="184" t="s">
        <v>310</v>
      </c>
      <c r="D9" s="181">
        <v>769540</v>
      </c>
      <c r="E9" s="182">
        <v>100</v>
      </c>
      <c r="F9" s="181">
        <v>523966</v>
      </c>
      <c r="G9" s="182">
        <v>68.0882085401668</v>
      </c>
      <c r="H9" s="181">
        <v>245574</v>
      </c>
      <c r="I9" s="182">
        <v>31.9117914598331</v>
      </c>
      <c r="J9" s="183">
        <v>28389705.042534</v>
      </c>
      <c r="K9" s="182">
        <v>100</v>
      </c>
      <c r="L9" s="183">
        <v>24311689.496836</v>
      </c>
      <c r="M9" s="182">
        <v>85.6355832524915</v>
      </c>
      <c r="N9" s="183">
        <v>4078015.545698</v>
      </c>
      <c r="O9" s="182">
        <v>14.3644167475084</v>
      </c>
    </row>
    <row r="10" spans="1:15" s="176" customFormat="1" ht="16.5" customHeight="1">
      <c r="A10" s="228" t="s">
        <v>259</v>
      </c>
      <c r="B10" s="228"/>
      <c r="C10" s="184" t="s">
        <v>311</v>
      </c>
      <c r="D10" s="181">
        <v>148860</v>
      </c>
      <c r="E10" s="182">
        <v>100</v>
      </c>
      <c r="F10" s="181">
        <v>101987</v>
      </c>
      <c r="G10" s="182">
        <v>68.5120247212145</v>
      </c>
      <c r="H10" s="181">
        <v>46873</v>
      </c>
      <c r="I10" s="182">
        <v>31.4879752787854</v>
      </c>
      <c r="J10" s="183">
        <v>2700977.271616</v>
      </c>
      <c r="K10" s="182">
        <v>100</v>
      </c>
      <c r="L10" s="183">
        <v>2247338.961613</v>
      </c>
      <c r="M10" s="182">
        <v>83.2046602253862</v>
      </c>
      <c r="N10" s="183">
        <v>453638.310003</v>
      </c>
      <c r="O10" s="182">
        <v>16.7953397746137</v>
      </c>
    </row>
    <row r="11" spans="1:15" s="176" customFormat="1" ht="16.5" customHeight="1">
      <c r="A11" s="228" t="s">
        <v>258</v>
      </c>
      <c r="B11" s="228"/>
      <c r="C11" s="184" t="s">
        <v>312</v>
      </c>
      <c r="D11" s="181">
        <v>177593</v>
      </c>
      <c r="E11" s="182">
        <v>100</v>
      </c>
      <c r="F11" s="181">
        <v>119722</v>
      </c>
      <c r="G11" s="182">
        <v>67.4136931072733</v>
      </c>
      <c r="H11" s="181">
        <v>57871</v>
      </c>
      <c r="I11" s="182">
        <v>32.5863068927266</v>
      </c>
      <c r="J11" s="183">
        <v>14718242.753426</v>
      </c>
      <c r="K11" s="182">
        <v>100</v>
      </c>
      <c r="L11" s="183">
        <v>12655551.823032</v>
      </c>
      <c r="M11" s="182">
        <v>85.9854809779254</v>
      </c>
      <c r="N11" s="183">
        <v>2062690.930394</v>
      </c>
      <c r="O11" s="182">
        <v>14.0145190220745</v>
      </c>
    </row>
    <row r="12" spans="1:15" s="176" customFormat="1" ht="16.5" customHeight="1">
      <c r="A12" s="228" t="s">
        <v>287</v>
      </c>
      <c r="B12" s="228"/>
      <c r="C12" s="184" t="s">
        <v>313</v>
      </c>
      <c r="D12" s="181">
        <v>70477</v>
      </c>
      <c r="E12" s="182">
        <v>100</v>
      </c>
      <c r="F12" s="181">
        <v>48087</v>
      </c>
      <c r="G12" s="182">
        <v>68.2307703222327</v>
      </c>
      <c r="H12" s="181">
        <v>22390</v>
      </c>
      <c r="I12" s="182">
        <v>31.7692296777672</v>
      </c>
      <c r="J12" s="183">
        <v>1696449.508477</v>
      </c>
      <c r="K12" s="182">
        <v>100</v>
      </c>
      <c r="L12" s="183">
        <v>1486929.196071</v>
      </c>
      <c r="M12" s="182">
        <v>87.6494813810227</v>
      </c>
      <c r="N12" s="183">
        <v>209520.312406</v>
      </c>
      <c r="O12" s="182">
        <v>12.3505186189772</v>
      </c>
    </row>
    <row r="13" spans="1:15" s="176" customFormat="1" ht="16.5" customHeight="1">
      <c r="A13" s="228" t="s">
        <v>214</v>
      </c>
      <c r="B13" s="228"/>
      <c r="C13" s="184" t="s">
        <v>314</v>
      </c>
      <c r="D13" s="181">
        <v>117718</v>
      </c>
      <c r="E13" s="182">
        <v>100</v>
      </c>
      <c r="F13" s="181">
        <v>79364</v>
      </c>
      <c r="G13" s="182">
        <v>67.4187464958629</v>
      </c>
      <c r="H13" s="181">
        <v>38354</v>
      </c>
      <c r="I13" s="182">
        <v>32.581253504137</v>
      </c>
      <c r="J13" s="183">
        <v>2191696.029189</v>
      </c>
      <c r="K13" s="182">
        <v>100</v>
      </c>
      <c r="L13" s="183">
        <v>1766246.190021</v>
      </c>
      <c r="M13" s="182">
        <v>80.5881001059517</v>
      </c>
      <c r="N13" s="183">
        <v>425449.839168</v>
      </c>
      <c r="O13" s="182">
        <v>19.4118998940482</v>
      </c>
    </row>
    <row r="14" spans="1:15" s="176" customFormat="1" ht="16.5" customHeight="1">
      <c r="A14" s="228" t="s">
        <v>215</v>
      </c>
      <c r="B14" s="228"/>
      <c r="C14" s="184" t="s">
        <v>315</v>
      </c>
      <c r="D14" s="181">
        <v>44351</v>
      </c>
      <c r="E14" s="182">
        <v>100</v>
      </c>
      <c r="F14" s="181">
        <v>30430</v>
      </c>
      <c r="G14" s="182">
        <v>68.6117562174471</v>
      </c>
      <c r="H14" s="181">
        <v>13921</v>
      </c>
      <c r="I14" s="182">
        <v>31.3882437825528</v>
      </c>
      <c r="J14" s="183">
        <v>1113723.24643</v>
      </c>
      <c r="K14" s="182">
        <v>100</v>
      </c>
      <c r="L14" s="183">
        <v>913888.914932</v>
      </c>
      <c r="M14" s="182">
        <v>82.0570925372562</v>
      </c>
      <c r="N14" s="183">
        <v>199834.331498</v>
      </c>
      <c r="O14" s="182">
        <v>17.9429074627437</v>
      </c>
    </row>
    <row r="15" spans="1:15" s="176" customFormat="1" ht="16.5" customHeight="1">
      <c r="A15" s="230" t="s">
        <v>220</v>
      </c>
      <c r="B15" s="230"/>
      <c r="C15" s="184" t="s">
        <v>316</v>
      </c>
      <c r="D15" s="181">
        <v>86286</v>
      </c>
      <c r="E15" s="182">
        <v>100</v>
      </c>
      <c r="F15" s="181">
        <v>58896</v>
      </c>
      <c r="G15" s="182">
        <v>68.2567276267297</v>
      </c>
      <c r="H15" s="181">
        <v>27390</v>
      </c>
      <c r="I15" s="182">
        <v>31.7432723732702</v>
      </c>
      <c r="J15" s="183">
        <v>2296655.993026</v>
      </c>
      <c r="K15" s="182">
        <v>100</v>
      </c>
      <c r="L15" s="183">
        <v>1998525.005932</v>
      </c>
      <c r="M15" s="182">
        <v>87.0189097540379</v>
      </c>
      <c r="N15" s="183">
        <v>298130.987094</v>
      </c>
      <c r="O15" s="182">
        <v>12.981090245962</v>
      </c>
    </row>
    <row r="16" spans="1:15" s="176" customFormat="1" ht="16.5" customHeight="1">
      <c r="A16" s="228" t="s">
        <v>221</v>
      </c>
      <c r="B16" s="228"/>
      <c r="C16" s="184" t="s">
        <v>317</v>
      </c>
      <c r="D16" s="181">
        <v>7351</v>
      </c>
      <c r="E16" s="182">
        <v>100</v>
      </c>
      <c r="F16" s="181">
        <v>5187</v>
      </c>
      <c r="G16" s="182">
        <v>70.5618283226771</v>
      </c>
      <c r="H16" s="181">
        <v>2164</v>
      </c>
      <c r="I16" s="182">
        <v>29.4381716773228</v>
      </c>
      <c r="J16" s="183">
        <v>106738.076311</v>
      </c>
      <c r="K16" s="182">
        <v>100</v>
      </c>
      <c r="L16" s="183">
        <v>84847.204365</v>
      </c>
      <c r="M16" s="182">
        <v>79.4910375916677</v>
      </c>
      <c r="N16" s="183">
        <v>21890.871946</v>
      </c>
      <c r="O16" s="182">
        <v>20.5089624083322</v>
      </c>
    </row>
    <row r="17" spans="1:15" s="176" customFormat="1" ht="16.5" customHeight="1">
      <c r="A17" s="228" t="s">
        <v>222</v>
      </c>
      <c r="B17" s="228"/>
      <c r="C17" s="184" t="s">
        <v>318</v>
      </c>
      <c r="D17" s="181">
        <v>15872</v>
      </c>
      <c r="E17" s="182">
        <v>100</v>
      </c>
      <c r="F17" s="181">
        <v>11099</v>
      </c>
      <c r="G17" s="182">
        <v>69.9281754032258</v>
      </c>
      <c r="H17" s="181">
        <v>4773</v>
      </c>
      <c r="I17" s="182">
        <v>30.0718245967741</v>
      </c>
      <c r="J17" s="183">
        <v>638019.622821</v>
      </c>
      <c r="K17" s="182">
        <v>100</v>
      </c>
      <c r="L17" s="183">
        <v>561161.983084</v>
      </c>
      <c r="M17" s="182">
        <v>87.953718508347</v>
      </c>
      <c r="N17" s="183">
        <v>76857.639737</v>
      </c>
      <c r="O17" s="182">
        <v>12.0462814916529</v>
      </c>
    </row>
    <row r="18" spans="1:15" s="176" customFormat="1" ht="16.5" customHeight="1">
      <c r="A18" s="228" t="s">
        <v>223</v>
      </c>
      <c r="B18" s="228"/>
      <c r="C18" s="184" t="s">
        <v>319</v>
      </c>
      <c r="D18" s="181">
        <v>8638</v>
      </c>
      <c r="E18" s="182">
        <v>100</v>
      </c>
      <c r="F18" s="181">
        <v>6040</v>
      </c>
      <c r="G18" s="182">
        <v>69.9235934244037</v>
      </c>
      <c r="H18" s="181">
        <v>2598</v>
      </c>
      <c r="I18" s="182">
        <v>30.0764065755962</v>
      </c>
      <c r="J18" s="183">
        <v>299657.766749</v>
      </c>
      <c r="K18" s="182">
        <v>100</v>
      </c>
      <c r="L18" s="183">
        <v>260272.178919</v>
      </c>
      <c r="M18" s="182">
        <v>86.8564768878524</v>
      </c>
      <c r="N18" s="183">
        <v>39385.58783</v>
      </c>
      <c r="O18" s="182">
        <v>13.1435231121475</v>
      </c>
    </row>
    <row r="19" spans="1:15" s="176" customFormat="1" ht="16.5" customHeight="1">
      <c r="A19" s="228" t="s">
        <v>224</v>
      </c>
      <c r="B19" s="228"/>
      <c r="C19" s="184" t="s">
        <v>320</v>
      </c>
      <c r="D19" s="181">
        <v>30168</v>
      </c>
      <c r="E19" s="182">
        <v>100</v>
      </c>
      <c r="F19" s="181">
        <v>20611</v>
      </c>
      <c r="G19" s="182">
        <v>68.3207372049854</v>
      </c>
      <c r="H19" s="181">
        <v>9557</v>
      </c>
      <c r="I19" s="182">
        <v>31.6792627950145</v>
      </c>
      <c r="J19" s="183">
        <v>662776.686415</v>
      </c>
      <c r="K19" s="182">
        <v>100</v>
      </c>
      <c r="L19" s="183">
        <v>575176.826284</v>
      </c>
      <c r="M19" s="182">
        <v>86.7828995909869</v>
      </c>
      <c r="N19" s="183">
        <v>87599.860131</v>
      </c>
      <c r="O19" s="182">
        <v>13.217100409013</v>
      </c>
    </row>
    <row r="20" spans="1:15" s="176" customFormat="1" ht="16.5" customHeight="1">
      <c r="A20" s="228" t="s">
        <v>225</v>
      </c>
      <c r="B20" s="228"/>
      <c r="C20" s="184" t="s">
        <v>321</v>
      </c>
      <c r="D20" s="181">
        <v>6267</v>
      </c>
      <c r="E20" s="182">
        <v>100</v>
      </c>
      <c r="F20" s="181">
        <v>4197</v>
      </c>
      <c r="G20" s="182">
        <v>66.9698420296792</v>
      </c>
      <c r="H20" s="181">
        <v>2070</v>
      </c>
      <c r="I20" s="182">
        <v>33.0301579703207</v>
      </c>
      <c r="J20" s="183">
        <v>125145.585621</v>
      </c>
      <c r="K20" s="182">
        <v>100</v>
      </c>
      <c r="L20" s="183">
        <v>107138.932078</v>
      </c>
      <c r="M20" s="182">
        <v>85.6114353106048</v>
      </c>
      <c r="N20" s="183">
        <v>18006.653543</v>
      </c>
      <c r="O20" s="182">
        <v>14.3885646893951</v>
      </c>
    </row>
    <row r="21" spans="1:15" s="176" customFormat="1" ht="16.5" customHeight="1">
      <c r="A21" s="228" t="s">
        <v>226</v>
      </c>
      <c r="B21" s="228"/>
      <c r="C21" s="184" t="s">
        <v>322</v>
      </c>
      <c r="D21" s="181">
        <v>8572</v>
      </c>
      <c r="E21" s="182">
        <v>100</v>
      </c>
      <c r="F21" s="181">
        <v>6022</v>
      </c>
      <c r="G21" s="182">
        <v>70.2519832011199</v>
      </c>
      <c r="H21" s="181">
        <v>2550</v>
      </c>
      <c r="I21" s="182">
        <v>29.74801679888</v>
      </c>
      <c r="J21" s="183">
        <v>298686.998983</v>
      </c>
      <c r="K21" s="182">
        <v>100</v>
      </c>
      <c r="L21" s="183">
        <v>278077.622382</v>
      </c>
      <c r="M21" s="182">
        <v>93.1000088148553</v>
      </c>
      <c r="N21" s="183">
        <v>20609.376601</v>
      </c>
      <c r="O21" s="182">
        <v>6.89999118514461</v>
      </c>
    </row>
    <row r="22" spans="1:15" s="176" customFormat="1" ht="16.5" customHeight="1">
      <c r="A22" s="228" t="s">
        <v>227</v>
      </c>
      <c r="B22" s="228"/>
      <c r="C22" s="184" t="s">
        <v>323</v>
      </c>
      <c r="D22" s="181">
        <v>5561</v>
      </c>
      <c r="E22" s="182">
        <v>100</v>
      </c>
      <c r="F22" s="181">
        <v>3856</v>
      </c>
      <c r="G22" s="182">
        <v>69.3400467541809</v>
      </c>
      <c r="H22" s="181">
        <v>1705</v>
      </c>
      <c r="I22" s="182">
        <v>30.659953245819</v>
      </c>
      <c r="J22" s="183">
        <v>86030.677821</v>
      </c>
      <c r="K22" s="182">
        <v>100</v>
      </c>
      <c r="L22" s="183">
        <v>71973.643017</v>
      </c>
      <c r="M22" s="182">
        <v>83.6604393222987</v>
      </c>
      <c r="N22" s="183">
        <v>14057.034804</v>
      </c>
      <c r="O22" s="182">
        <v>16.3395606777012</v>
      </c>
    </row>
    <row r="23" spans="1:15" s="176" customFormat="1" ht="16.5" customHeight="1">
      <c r="A23" s="228" t="s">
        <v>228</v>
      </c>
      <c r="B23" s="228"/>
      <c r="C23" s="184" t="s">
        <v>324</v>
      </c>
      <c r="D23" s="181">
        <v>8855</v>
      </c>
      <c r="E23" s="182">
        <v>100</v>
      </c>
      <c r="F23" s="181">
        <v>6007</v>
      </c>
      <c r="G23" s="182">
        <v>67.837380011293</v>
      </c>
      <c r="H23" s="181">
        <v>2848</v>
      </c>
      <c r="I23" s="182">
        <v>32.1626199887069</v>
      </c>
      <c r="J23" s="183">
        <v>125158.329108</v>
      </c>
      <c r="K23" s="182">
        <v>100</v>
      </c>
      <c r="L23" s="183">
        <v>99289.877085</v>
      </c>
      <c r="M23" s="182">
        <v>79.3314178869566</v>
      </c>
      <c r="N23" s="183">
        <v>25868.452023</v>
      </c>
      <c r="O23" s="182">
        <v>20.6685821130433</v>
      </c>
    </row>
    <row r="24" spans="1:15" s="176" customFormat="1" ht="16.5" customHeight="1">
      <c r="A24" s="228" t="s">
        <v>213</v>
      </c>
      <c r="B24" s="228"/>
      <c r="C24" s="184" t="s">
        <v>325</v>
      </c>
      <c r="D24" s="181">
        <v>1803</v>
      </c>
      <c r="E24" s="182">
        <v>100</v>
      </c>
      <c r="F24" s="181">
        <v>1175</v>
      </c>
      <c r="G24" s="182">
        <v>65.1691625069328</v>
      </c>
      <c r="H24" s="181">
        <v>628</v>
      </c>
      <c r="I24" s="182">
        <v>34.8308374930671</v>
      </c>
      <c r="J24" s="183">
        <v>19103.87259</v>
      </c>
      <c r="K24" s="182">
        <v>100</v>
      </c>
      <c r="L24" s="183">
        <v>14728.358262</v>
      </c>
      <c r="M24" s="182">
        <v>77.0961918459905</v>
      </c>
      <c r="N24" s="183">
        <v>4375.514328</v>
      </c>
      <c r="O24" s="182">
        <v>22.9038081540094</v>
      </c>
    </row>
    <row r="25" spans="1:15" s="176" customFormat="1" ht="16.5" customHeight="1">
      <c r="A25" s="228" t="s">
        <v>229</v>
      </c>
      <c r="B25" s="228"/>
      <c r="C25" s="184" t="s">
        <v>326</v>
      </c>
      <c r="D25" s="181">
        <v>4104</v>
      </c>
      <c r="E25" s="182">
        <v>100</v>
      </c>
      <c r="F25" s="181">
        <v>2763</v>
      </c>
      <c r="G25" s="182">
        <v>67.3245614035087</v>
      </c>
      <c r="H25" s="181">
        <v>1341</v>
      </c>
      <c r="I25" s="182">
        <v>32.6754385964912</v>
      </c>
      <c r="J25" s="183">
        <v>82972.060159</v>
      </c>
      <c r="K25" s="182">
        <v>100</v>
      </c>
      <c r="L25" s="183">
        <v>71600.421733</v>
      </c>
      <c r="M25" s="182">
        <v>86.2946172431919</v>
      </c>
      <c r="N25" s="183">
        <v>11371.638426</v>
      </c>
      <c r="O25" s="182">
        <v>13.705382756808</v>
      </c>
    </row>
    <row r="26" spans="1:15" s="176" customFormat="1" ht="16.5" customHeight="1">
      <c r="A26" s="228" t="s">
        <v>230</v>
      </c>
      <c r="B26" s="228"/>
      <c r="C26" s="184" t="s">
        <v>327</v>
      </c>
      <c r="D26" s="181">
        <v>1124</v>
      </c>
      <c r="E26" s="182">
        <v>100</v>
      </c>
      <c r="F26" s="181">
        <v>733</v>
      </c>
      <c r="G26" s="182">
        <v>65.2135231316725</v>
      </c>
      <c r="H26" s="181">
        <v>391</v>
      </c>
      <c r="I26" s="182">
        <v>34.7864768683274</v>
      </c>
      <c r="J26" s="183">
        <v>14910.316333</v>
      </c>
      <c r="K26" s="182">
        <v>100</v>
      </c>
      <c r="L26" s="183">
        <v>12475.477675</v>
      </c>
      <c r="M26" s="182">
        <v>83.6701073027462</v>
      </c>
      <c r="N26" s="183">
        <v>2434.838658</v>
      </c>
      <c r="O26" s="182">
        <v>16.3298926972537</v>
      </c>
    </row>
    <row r="27" spans="1:15" s="176" customFormat="1" ht="16.5" customHeight="1">
      <c r="A27" s="228" t="s">
        <v>231</v>
      </c>
      <c r="B27" s="228"/>
      <c r="C27" s="184" t="s">
        <v>328</v>
      </c>
      <c r="D27" s="181">
        <v>6489</v>
      </c>
      <c r="E27" s="182">
        <v>100</v>
      </c>
      <c r="F27" s="181">
        <v>4358</v>
      </c>
      <c r="G27" s="182">
        <v>67.1598089073817</v>
      </c>
      <c r="H27" s="181">
        <v>2131</v>
      </c>
      <c r="I27" s="182">
        <v>32.8401910926182</v>
      </c>
      <c r="J27" s="183">
        <v>85954.478496</v>
      </c>
      <c r="K27" s="182">
        <v>100</v>
      </c>
      <c r="L27" s="183">
        <v>72956.591142</v>
      </c>
      <c r="M27" s="182">
        <v>84.8781732128072</v>
      </c>
      <c r="N27" s="183">
        <v>12997.887354</v>
      </c>
      <c r="O27" s="182">
        <v>15.1218267871927</v>
      </c>
    </row>
    <row r="28" spans="1:15" s="176" customFormat="1" ht="16.5" customHeight="1">
      <c r="A28" s="228" t="s">
        <v>232</v>
      </c>
      <c r="B28" s="228"/>
      <c r="C28" s="184" t="s">
        <v>329</v>
      </c>
      <c r="D28" s="181">
        <v>13858</v>
      </c>
      <c r="E28" s="182">
        <v>100</v>
      </c>
      <c r="F28" s="181">
        <v>9721</v>
      </c>
      <c r="G28" s="182">
        <v>70.1472073892336</v>
      </c>
      <c r="H28" s="181">
        <v>4137</v>
      </c>
      <c r="I28" s="182">
        <v>29.8527926107663</v>
      </c>
      <c r="J28" s="183">
        <v>1045249.004376</v>
      </c>
      <c r="K28" s="182">
        <v>100</v>
      </c>
      <c r="L28" s="183">
        <v>976004.362042</v>
      </c>
      <c r="M28" s="182">
        <v>93.3752969824316</v>
      </c>
      <c r="N28" s="183">
        <v>69244.642334</v>
      </c>
      <c r="O28" s="182">
        <v>6.62470301756834</v>
      </c>
    </row>
    <row r="29" spans="1:15" s="176" customFormat="1" ht="16.5" customHeight="1">
      <c r="A29" s="228" t="s">
        <v>233</v>
      </c>
      <c r="B29" s="228"/>
      <c r="C29" s="184" t="s">
        <v>330</v>
      </c>
      <c r="D29" s="181">
        <v>5593</v>
      </c>
      <c r="E29" s="182">
        <v>100</v>
      </c>
      <c r="F29" s="181">
        <v>3711</v>
      </c>
      <c r="G29" s="182">
        <v>66.3507956374038</v>
      </c>
      <c r="H29" s="181">
        <v>1882</v>
      </c>
      <c r="I29" s="182">
        <v>33.6492043625961</v>
      </c>
      <c r="J29" s="183">
        <v>81556.764587</v>
      </c>
      <c r="K29" s="182">
        <v>100</v>
      </c>
      <c r="L29" s="183">
        <v>57505.927167</v>
      </c>
      <c r="M29" s="182">
        <v>70.5103095472307</v>
      </c>
      <c r="N29" s="183">
        <v>24050.83742</v>
      </c>
      <c r="O29" s="182">
        <v>29.4896904527692</v>
      </c>
    </row>
    <row r="30" spans="1:15" s="176" customFormat="1" ht="16.5" customHeight="1">
      <c r="A30" s="226" t="s">
        <v>234</v>
      </c>
      <c r="B30" s="230"/>
      <c r="C30" s="184" t="s">
        <v>331</v>
      </c>
      <c r="D30" s="181">
        <v>1771</v>
      </c>
      <c r="E30" s="182">
        <v>100</v>
      </c>
      <c r="F30" s="181">
        <v>1264</v>
      </c>
      <c r="G30" s="182">
        <v>71.3721061547148</v>
      </c>
      <c r="H30" s="181">
        <v>507</v>
      </c>
      <c r="I30" s="182">
        <v>28.6278938452851</v>
      </c>
      <c r="J30" s="183">
        <v>27899.259228</v>
      </c>
      <c r="K30" s="182">
        <v>100</v>
      </c>
      <c r="L30" s="183">
        <v>20306.27394</v>
      </c>
      <c r="M30" s="182">
        <v>72.7842763639416</v>
      </c>
      <c r="N30" s="183">
        <v>7592.985288</v>
      </c>
      <c r="O30" s="182">
        <v>27.2157236360583</v>
      </c>
    </row>
    <row r="31" spans="1:15" s="176" customFormat="1" ht="16.5" customHeight="1">
      <c r="A31" s="456" t="s">
        <v>332</v>
      </c>
      <c r="B31" s="456"/>
      <c r="C31" s="185" t="s">
        <v>333</v>
      </c>
      <c r="D31" s="181">
        <v>1520</v>
      </c>
      <c r="E31" s="182">
        <v>100</v>
      </c>
      <c r="F31" s="181">
        <v>1071</v>
      </c>
      <c r="G31" s="182">
        <v>70.4605263157894</v>
      </c>
      <c r="H31" s="181">
        <v>449</v>
      </c>
      <c r="I31" s="182">
        <v>29.5394736842105</v>
      </c>
      <c r="J31" s="183">
        <v>25610.008228</v>
      </c>
      <c r="K31" s="182">
        <v>100</v>
      </c>
      <c r="L31" s="183">
        <v>18445.85294</v>
      </c>
      <c r="M31" s="182">
        <v>72.0259547587053</v>
      </c>
      <c r="N31" s="183">
        <v>7164.155288</v>
      </c>
      <c r="O31" s="182">
        <v>27.9740452412946</v>
      </c>
    </row>
    <row r="32" spans="1:15" s="176" customFormat="1" ht="16.5" customHeight="1">
      <c r="A32" s="457" t="s">
        <v>334</v>
      </c>
      <c r="B32" s="457"/>
      <c r="C32" s="186" t="s">
        <v>335</v>
      </c>
      <c r="D32" s="181">
        <v>251</v>
      </c>
      <c r="E32" s="182">
        <v>100</v>
      </c>
      <c r="F32" s="181">
        <v>193</v>
      </c>
      <c r="G32" s="182">
        <v>76.8924302788844</v>
      </c>
      <c r="H32" s="181">
        <v>58</v>
      </c>
      <c r="I32" s="182">
        <v>23.1075697211155</v>
      </c>
      <c r="J32" s="183">
        <v>2289.251</v>
      </c>
      <c r="K32" s="182">
        <v>100</v>
      </c>
      <c r="L32" s="183">
        <v>1860.421</v>
      </c>
      <c r="M32" s="182">
        <v>81.2676722648586</v>
      </c>
      <c r="N32" s="183">
        <v>428.83</v>
      </c>
      <c r="O32" s="182">
        <v>18.7323277351413</v>
      </c>
    </row>
    <row r="33" spans="1:15" s="188" customFormat="1" ht="17.25" customHeight="1">
      <c r="A33" s="187" t="s">
        <v>336</v>
      </c>
      <c r="B33" s="187"/>
      <c r="C33" s="187"/>
      <c r="D33" s="187" t="s">
        <v>337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</row>
    <row r="34" spans="1:15" s="188" customFormat="1" ht="15" customHeight="1">
      <c r="A34" s="189"/>
      <c r="B34" s="189"/>
      <c r="C34" s="189"/>
      <c r="D34" s="189"/>
      <c r="E34" s="190"/>
      <c r="F34" s="190"/>
      <c r="G34" s="190"/>
      <c r="H34" s="191"/>
      <c r="J34" s="191"/>
      <c r="K34" s="190"/>
      <c r="L34" s="190"/>
      <c r="M34" s="190"/>
      <c r="N34" s="191"/>
      <c r="O34" s="190"/>
    </row>
    <row r="35" spans="1:15" ht="15.75">
      <c r="A35" s="192" t="s">
        <v>338</v>
      </c>
      <c r="B35" s="175" t="s">
        <v>386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</row>
    <row r="36" spans="1:15" s="195" customFormat="1" ht="15" customHeight="1">
      <c r="A36" s="193"/>
      <c r="B36" s="175" t="s">
        <v>387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s="188" customFormat="1" ht="15" customHeight="1">
      <c r="A37" s="196" t="s">
        <v>339</v>
      </c>
      <c r="B37" s="197"/>
      <c r="C37" s="197"/>
      <c r="D37" s="189"/>
      <c r="E37" s="190"/>
      <c r="F37" s="190"/>
      <c r="G37" s="190"/>
      <c r="H37" s="191"/>
      <c r="J37" s="191"/>
      <c r="K37" s="190"/>
      <c r="L37" s="190"/>
      <c r="M37" s="190"/>
      <c r="N37" s="191"/>
      <c r="O37" s="190"/>
    </row>
    <row r="38" spans="1:15" ht="15" customHeight="1">
      <c r="A38" s="198"/>
      <c r="B38" s="199" t="s">
        <v>340</v>
      </c>
      <c r="C38" s="19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189"/>
      <c r="O38" s="189"/>
    </row>
    <row r="39" spans="1:15" ht="15" customHeight="1">
      <c r="A39" s="202"/>
      <c r="B39" s="199" t="s">
        <v>341</v>
      </c>
      <c r="C39" s="19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189"/>
      <c r="O39" s="189"/>
    </row>
    <row r="40" spans="1:15" ht="15" customHeight="1">
      <c r="A40" s="202"/>
      <c r="B40" s="199" t="s">
        <v>342</v>
      </c>
      <c r="C40" s="19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189"/>
      <c r="O40" s="189"/>
    </row>
    <row r="41" spans="1:15" ht="15" customHeight="1">
      <c r="A41" s="203"/>
      <c r="B41" s="199" t="s">
        <v>343</v>
      </c>
      <c r="C41" s="19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189"/>
      <c r="O41" s="189"/>
    </row>
    <row r="42" spans="1:15" s="195" customFormat="1" ht="19.5">
      <c r="A42" s="192" t="s">
        <v>344</v>
      </c>
      <c r="B42" s="173" t="s">
        <v>345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s="195" customFormat="1" ht="19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workbookViewId="0" topLeftCell="A1">
      <selection activeCell="P29" sqref="P29"/>
    </sheetView>
  </sheetViews>
  <sheetFormatPr defaultColWidth="10.00390625" defaultRowHeight="16.5"/>
  <cols>
    <col min="1" max="1" width="10.00390625" style="2" customWidth="1"/>
    <col min="2" max="2" width="27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9.125" style="2" customWidth="1"/>
    <col min="25" max="25" width="10.625" style="2" customWidth="1"/>
    <col min="26" max="26" width="11.25390625" style="2" customWidth="1"/>
    <col min="27" max="27" width="9.50390625" style="2" customWidth="1"/>
    <col min="28" max="28" width="10.625" style="2" customWidth="1"/>
    <col min="29" max="29" width="9.125" style="2" customWidth="1"/>
    <col min="30" max="30" width="11.375" style="2" customWidth="1"/>
    <col min="31" max="31" width="10.50390625" style="2" bestFit="1" customWidth="1"/>
    <col min="32" max="32" width="12.50390625" style="2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88" t="s">
        <v>375</v>
      </c>
      <c r="V1" s="29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88" t="s">
        <v>375</v>
      </c>
      <c r="AT1" s="289"/>
    </row>
    <row r="2" spans="1:46" ht="16.5" customHeight="1">
      <c r="A2" s="29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5"/>
      <c r="K2" s="130"/>
      <c r="L2" s="130"/>
      <c r="M2" s="130"/>
      <c r="N2" s="130"/>
      <c r="O2" s="130"/>
      <c r="P2" s="130"/>
      <c r="Q2" s="130"/>
      <c r="R2" s="130"/>
      <c r="S2" s="30"/>
      <c r="T2" s="31" t="s">
        <v>4</v>
      </c>
      <c r="U2" s="290" t="s">
        <v>44</v>
      </c>
      <c r="V2" s="291"/>
      <c r="W2" s="29" t="s">
        <v>2</v>
      </c>
      <c r="X2" s="7" t="s">
        <v>3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0"/>
      <c r="AJ2" s="130"/>
      <c r="AK2" s="130"/>
      <c r="AL2" s="130"/>
      <c r="AM2" s="130"/>
      <c r="AN2" s="130"/>
      <c r="AO2" s="130"/>
      <c r="AP2" s="130"/>
      <c r="AQ2" s="33"/>
      <c r="AR2" s="34" t="s">
        <v>4</v>
      </c>
      <c r="AS2" s="290" t="s">
        <v>44</v>
      </c>
      <c r="AT2" s="292"/>
    </row>
    <row r="3" spans="1:46" s="14" customFormat="1" ht="19.5" customHeight="1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 t="s">
        <v>247</v>
      </c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</row>
    <row r="4" spans="1:46" s="14" customFormat="1" ht="19.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5" t="str">
        <f>'2491-00-01'!H5</f>
        <v>中華民國112年12月底</v>
      </c>
      <c r="I5" s="265"/>
      <c r="J5" s="265"/>
      <c r="K5" s="265"/>
      <c r="L5" s="265"/>
      <c r="M5" s="265"/>
      <c r="N5" s="170"/>
      <c r="O5" s="170"/>
      <c r="P5" s="170"/>
      <c r="Q5" s="131"/>
      <c r="R5" s="131"/>
      <c r="S5" s="131"/>
      <c r="T5" s="131"/>
      <c r="U5" s="18"/>
      <c r="V5" s="35" t="s">
        <v>6</v>
      </c>
      <c r="W5" s="16"/>
      <c r="X5" s="16"/>
      <c r="Y5" s="131"/>
      <c r="Z5" s="131"/>
      <c r="AA5" s="131"/>
      <c r="AB5" s="131"/>
      <c r="AC5" s="266" t="str">
        <f>'2491-00-01'!H5</f>
        <v>中華民國112年12月底</v>
      </c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16"/>
      <c r="AP5" s="20"/>
      <c r="AQ5" s="20"/>
      <c r="AR5" s="20"/>
      <c r="AS5" s="16"/>
      <c r="AT5" s="35" t="s">
        <v>6</v>
      </c>
    </row>
    <row r="6" spans="1:46" ht="16.5" customHeight="1">
      <c r="A6" s="257" t="s">
        <v>45</v>
      </c>
      <c r="B6" s="258"/>
      <c r="C6" s="267" t="s">
        <v>8</v>
      </c>
      <c r="D6" s="268"/>
      <c r="E6" s="271" t="s">
        <v>9</v>
      </c>
      <c r="F6" s="272"/>
      <c r="G6" s="238" t="s">
        <v>10</v>
      </c>
      <c r="H6" s="235"/>
      <c r="I6" s="238" t="s">
        <v>356</v>
      </c>
      <c r="J6" s="235"/>
      <c r="K6" s="271" t="s">
        <v>11</v>
      </c>
      <c r="L6" s="249"/>
      <c r="M6" s="275" t="s">
        <v>12</v>
      </c>
      <c r="N6" s="276"/>
      <c r="O6" s="238" t="s">
        <v>346</v>
      </c>
      <c r="P6" s="235"/>
      <c r="Q6" s="252" t="s">
        <v>13</v>
      </c>
      <c r="R6" s="253"/>
      <c r="S6" s="238" t="s">
        <v>14</v>
      </c>
      <c r="T6" s="235"/>
      <c r="U6" s="238" t="s">
        <v>15</v>
      </c>
      <c r="V6" s="234"/>
      <c r="W6" s="257" t="s">
        <v>45</v>
      </c>
      <c r="X6" s="258"/>
      <c r="Y6" s="238" t="s">
        <v>351</v>
      </c>
      <c r="Z6" s="235"/>
      <c r="AA6" s="238" t="s">
        <v>16</v>
      </c>
      <c r="AB6" s="235"/>
      <c r="AC6" s="238" t="s">
        <v>284</v>
      </c>
      <c r="AD6" s="234"/>
      <c r="AE6" s="233" t="s">
        <v>18</v>
      </c>
      <c r="AF6" s="234"/>
      <c r="AG6" s="248" t="s">
        <v>19</v>
      </c>
      <c r="AH6" s="249"/>
      <c r="AI6" s="233" t="s">
        <v>20</v>
      </c>
      <c r="AJ6" s="234"/>
      <c r="AK6" s="233" t="s">
        <v>358</v>
      </c>
      <c r="AL6" s="234"/>
      <c r="AM6" s="233" t="s">
        <v>21</v>
      </c>
      <c r="AN6" s="234"/>
      <c r="AO6" s="233" t="s">
        <v>22</v>
      </c>
      <c r="AP6" s="234"/>
      <c r="AQ6" s="233" t="s">
        <v>23</v>
      </c>
      <c r="AR6" s="235"/>
      <c r="AS6" s="238" t="s">
        <v>24</v>
      </c>
      <c r="AT6" s="239"/>
    </row>
    <row r="7" spans="1:46" ht="16.5" customHeight="1">
      <c r="A7" s="259"/>
      <c r="B7" s="260"/>
      <c r="C7" s="269"/>
      <c r="D7" s="270"/>
      <c r="E7" s="273"/>
      <c r="F7" s="274"/>
      <c r="G7" s="240"/>
      <c r="H7" s="237"/>
      <c r="I7" s="240"/>
      <c r="J7" s="237"/>
      <c r="K7" s="273"/>
      <c r="L7" s="251"/>
      <c r="M7" s="242" t="s">
        <v>25</v>
      </c>
      <c r="N7" s="243"/>
      <c r="O7" s="240"/>
      <c r="P7" s="237"/>
      <c r="Q7" s="254"/>
      <c r="R7" s="255"/>
      <c r="S7" s="240"/>
      <c r="T7" s="237"/>
      <c r="U7" s="240"/>
      <c r="V7" s="256"/>
      <c r="W7" s="259"/>
      <c r="X7" s="260"/>
      <c r="Y7" s="263"/>
      <c r="Z7" s="264"/>
      <c r="AA7" s="240"/>
      <c r="AB7" s="237"/>
      <c r="AC7" s="240"/>
      <c r="AD7" s="256"/>
      <c r="AE7" s="244" t="s">
        <v>26</v>
      </c>
      <c r="AF7" s="245"/>
      <c r="AG7" s="250"/>
      <c r="AH7" s="251"/>
      <c r="AI7" s="244" t="s">
        <v>27</v>
      </c>
      <c r="AJ7" s="245"/>
      <c r="AK7" s="236"/>
      <c r="AL7" s="256"/>
      <c r="AM7" s="244" t="s">
        <v>28</v>
      </c>
      <c r="AN7" s="245"/>
      <c r="AO7" s="246" t="s">
        <v>29</v>
      </c>
      <c r="AP7" s="247"/>
      <c r="AQ7" s="236"/>
      <c r="AR7" s="237"/>
      <c r="AS7" s="240"/>
      <c r="AT7" s="241"/>
    </row>
    <row r="8" spans="1:46" ht="22.5" customHeight="1">
      <c r="A8" s="261"/>
      <c r="B8" s="262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1"/>
      <c r="X8" s="262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45" customHeight="1">
      <c r="A9" s="36" t="s">
        <v>32</v>
      </c>
      <c r="B9" s="37"/>
      <c r="C9" s="38">
        <v>771311</v>
      </c>
      <c r="D9" s="38">
        <v>28417604.301762</v>
      </c>
      <c r="E9" s="38">
        <v>19425</v>
      </c>
      <c r="F9" s="38">
        <v>696342.248984</v>
      </c>
      <c r="G9" s="38">
        <v>4268</v>
      </c>
      <c r="H9" s="38">
        <v>364295.153044</v>
      </c>
      <c r="I9" s="38">
        <v>201579</v>
      </c>
      <c r="J9" s="38">
        <v>8380931.235605</v>
      </c>
      <c r="K9" s="38">
        <v>8040</v>
      </c>
      <c r="L9" s="38">
        <v>1493810.877653</v>
      </c>
      <c r="M9" s="38">
        <v>3472</v>
      </c>
      <c r="N9" s="38">
        <v>198436.486358</v>
      </c>
      <c r="O9" s="38">
        <v>120351</v>
      </c>
      <c r="P9" s="38">
        <v>1447965.405122</v>
      </c>
      <c r="Q9" s="38">
        <v>94215</v>
      </c>
      <c r="R9" s="38">
        <v>1058938.19269</v>
      </c>
      <c r="S9" s="38">
        <v>16675</v>
      </c>
      <c r="T9" s="38">
        <v>1059869.879335</v>
      </c>
      <c r="U9" s="38">
        <v>7929</v>
      </c>
      <c r="V9" s="38">
        <v>64983.054314</v>
      </c>
      <c r="W9" s="36" t="s">
        <v>32</v>
      </c>
      <c r="X9" s="37"/>
      <c r="Y9" s="38">
        <v>27872</v>
      </c>
      <c r="Z9" s="38">
        <v>500287.812373</v>
      </c>
      <c r="AA9" s="38">
        <v>61909</v>
      </c>
      <c r="AB9" s="38">
        <v>9449966.092029</v>
      </c>
      <c r="AC9" s="38">
        <v>39814</v>
      </c>
      <c r="AD9" s="38">
        <v>1543855.466515</v>
      </c>
      <c r="AE9" s="38">
        <v>103598</v>
      </c>
      <c r="AF9" s="38">
        <v>1366787.130941</v>
      </c>
      <c r="AG9" s="38">
        <v>24191</v>
      </c>
      <c r="AH9" s="38">
        <v>371516.019267</v>
      </c>
      <c r="AI9" s="38">
        <v>0</v>
      </c>
      <c r="AJ9" s="38">
        <v>0</v>
      </c>
      <c r="AK9" s="38">
        <v>470</v>
      </c>
      <c r="AL9" s="38">
        <v>1808.26634</v>
      </c>
      <c r="AM9" s="38">
        <v>57</v>
      </c>
      <c r="AN9" s="38">
        <v>271.25</v>
      </c>
      <c r="AO9" s="38">
        <v>3466</v>
      </c>
      <c r="AP9" s="38">
        <v>84435.411259</v>
      </c>
      <c r="AQ9" s="38">
        <v>14133</v>
      </c>
      <c r="AR9" s="38">
        <v>152915.296313</v>
      </c>
      <c r="AS9" s="38">
        <v>19847</v>
      </c>
      <c r="AT9" s="38">
        <v>180189.02362</v>
      </c>
    </row>
    <row r="10" spans="1:46" s="22" customFormat="1" ht="45" customHeight="1">
      <c r="A10" s="296" t="s">
        <v>378</v>
      </c>
      <c r="B10" s="297"/>
      <c r="C10" s="38">
        <v>10649</v>
      </c>
      <c r="D10" s="38">
        <v>18369348.19082</v>
      </c>
      <c r="E10" s="38">
        <v>216</v>
      </c>
      <c r="F10" s="38">
        <v>448641.240923</v>
      </c>
      <c r="G10" s="38">
        <v>45</v>
      </c>
      <c r="H10" s="38">
        <v>292403.73866</v>
      </c>
      <c r="I10" s="38">
        <v>2813</v>
      </c>
      <c r="J10" s="38">
        <v>4340510.366718</v>
      </c>
      <c r="K10" s="38">
        <v>274</v>
      </c>
      <c r="L10" s="38">
        <v>1310151.503303</v>
      </c>
      <c r="M10" s="38">
        <v>19</v>
      </c>
      <c r="N10" s="38">
        <v>172204.00422</v>
      </c>
      <c r="O10" s="38">
        <v>688</v>
      </c>
      <c r="P10" s="38">
        <v>530776.711798</v>
      </c>
      <c r="Q10" s="38">
        <v>1068</v>
      </c>
      <c r="R10" s="38">
        <v>511226.121898</v>
      </c>
      <c r="S10" s="38">
        <v>417</v>
      </c>
      <c r="T10" s="38">
        <v>792780.514456</v>
      </c>
      <c r="U10" s="38">
        <v>23</v>
      </c>
      <c r="V10" s="38">
        <v>13092.2884</v>
      </c>
      <c r="W10" s="296" t="s">
        <v>378</v>
      </c>
      <c r="X10" s="297"/>
      <c r="Y10" s="38">
        <v>649</v>
      </c>
      <c r="Z10" s="38">
        <v>302684.020265</v>
      </c>
      <c r="AA10" s="38">
        <v>1846</v>
      </c>
      <c r="AB10" s="38">
        <v>8060320.01574</v>
      </c>
      <c r="AC10" s="38">
        <v>806</v>
      </c>
      <c r="AD10" s="38">
        <v>742670.425287</v>
      </c>
      <c r="AE10" s="38">
        <v>1204</v>
      </c>
      <c r="AF10" s="38">
        <v>495356.223832</v>
      </c>
      <c r="AG10" s="38">
        <v>178</v>
      </c>
      <c r="AH10" s="38">
        <v>180143.138566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53132.32523</v>
      </c>
      <c r="AQ10" s="38">
        <v>183</v>
      </c>
      <c r="AR10" s="38">
        <v>69056.066647</v>
      </c>
      <c r="AS10" s="38">
        <v>174</v>
      </c>
      <c r="AT10" s="38">
        <v>54199.084877</v>
      </c>
    </row>
    <row r="11" spans="1:46" s="22" customFormat="1" ht="45" customHeight="1">
      <c r="A11" s="296" t="s">
        <v>379</v>
      </c>
      <c r="B11" s="297"/>
      <c r="C11" s="38">
        <v>124499</v>
      </c>
      <c r="D11" s="38">
        <v>1257200.53137</v>
      </c>
      <c r="E11" s="38">
        <v>5666</v>
      </c>
      <c r="F11" s="38">
        <v>59959.214375</v>
      </c>
      <c r="G11" s="38">
        <v>1506</v>
      </c>
      <c r="H11" s="38">
        <v>22123.147261</v>
      </c>
      <c r="I11" s="38">
        <v>35941</v>
      </c>
      <c r="J11" s="38">
        <v>461806.845385</v>
      </c>
      <c r="K11" s="38">
        <v>2061</v>
      </c>
      <c r="L11" s="38">
        <v>34158.156525</v>
      </c>
      <c r="M11" s="38">
        <v>629</v>
      </c>
      <c r="N11" s="38">
        <v>4090.950688</v>
      </c>
      <c r="O11" s="38">
        <v>20663</v>
      </c>
      <c r="P11" s="38">
        <v>138331.115234</v>
      </c>
      <c r="Q11" s="38">
        <v>12152</v>
      </c>
      <c r="R11" s="38">
        <v>54758.982654</v>
      </c>
      <c r="S11" s="38">
        <v>2712</v>
      </c>
      <c r="T11" s="38">
        <v>47624.397231</v>
      </c>
      <c r="U11" s="38">
        <v>1216</v>
      </c>
      <c r="V11" s="38">
        <v>8714.19354</v>
      </c>
      <c r="W11" s="296" t="s">
        <v>379</v>
      </c>
      <c r="X11" s="297"/>
      <c r="Y11" s="38">
        <v>2727</v>
      </c>
      <c r="Z11" s="38">
        <v>15953.85319</v>
      </c>
      <c r="AA11" s="38">
        <v>7072</v>
      </c>
      <c r="AB11" s="38">
        <v>124034.988689</v>
      </c>
      <c r="AC11" s="38">
        <v>8686</v>
      </c>
      <c r="AD11" s="38">
        <v>116207.305737</v>
      </c>
      <c r="AE11" s="38">
        <v>13010</v>
      </c>
      <c r="AF11" s="38">
        <v>98809.298546</v>
      </c>
      <c r="AG11" s="38">
        <v>4887</v>
      </c>
      <c r="AH11" s="38">
        <v>35064.882326</v>
      </c>
      <c r="AI11" s="38">
        <v>0</v>
      </c>
      <c r="AJ11" s="38">
        <v>0</v>
      </c>
      <c r="AK11" s="38">
        <v>46</v>
      </c>
      <c r="AL11" s="38">
        <v>108.434666</v>
      </c>
      <c r="AM11" s="38">
        <v>26</v>
      </c>
      <c r="AN11" s="38">
        <v>107.92</v>
      </c>
      <c r="AO11" s="38">
        <v>682</v>
      </c>
      <c r="AP11" s="38">
        <v>7821.740287</v>
      </c>
      <c r="AQ11" s="38">
        <v>1880</v>
      </c>
      <c r="AR11" s="38">
        <v>8427.420401</v>
      </c>
      <c r="AS11" s="38">
        <v>2937</v>
      </c>
      <c r="AT11" s="38">
        <v>19097.684635</v>
      </c>
    </row>
    <row r="12" spans="1:46" s="22" customFormat="1" ht="45" customHeight="1">
      <c r="A12" s="36" t="s">
        <v>260</v>
      </c>
      <c r="B12" s="37"/>
      <c r="C12" s="38">
        <v>147522</v>
      </c>
      <c r="D12" s="38">
        <v>1418470.368096</v>
      </c>
      <c r="E12" s="38">
        <v>2366</v>
      </c>
      <c r="F12" s="38">
        <v>26342.823085</v>
      </c>
      <c r="G12" s="38">
        <v>410</v>
      </c>
      <c r="H12" s="38">
        <v>6883.332408</v>
      </c>
      <c r="I12" s="38">
        <v>46572</v>
      </c>
      <c r="J12" s="38">
        <v>566685.12861</v>
      </c>
      <c r="K12" s="38">
        <v>899</v>
      </c>
      <c r="L12" s="38">
        <v>18503.273125</v>
      </c>
      <c r="M12" s="38">
        <v>642</v>
      </c>
      <c r="N12" s="38">
        <v>3279.198725</v>
      </c>
      <c r="O12" s="38">
        <v>25207</v>
      </c>
      <c r="P12" s="38">
        <v>163921.425775</v>
      </c>
      <c r="Q12" s="38">
        <v>17472</v>
      </c>
      <c r="R12" s="38">
        <v>86351.841591</v>
      </c>
      <c r="S12" s="38">
        <v>2101</v>
      </c>
      <c r="T12" s="38">
        <v>31186.074305</v>
      </c>
      <c r="U12" s="38">
        <v>1040</v>
      </c>
      <c r="V12" s="38">
        <v>5628.958335</v>
      </c>
      <c r="W12" s="36" t="s">
        <v>260</v>
      </c>
      <c r="X12" s="37"/>
      <c r="Y12" s="38">
        <v>5446</v>
      </c>
      <c r="Z12" s="38">
        <v>32376.006031</v>
      </c>
      <c r="AA12" s="38">
        <v>9486</v>
      </c>
      <c r="AB12" s="38">
        <v>167810.95048</v>
      </c>
      <c r="AC12" s="38">
        <v>5521</v>
      </c>
      <c r="AD12" s="38">
        <v>120176.070738</v>
      </c>
      <c r="AE12" s="38">
        <v>19203</v>
      </c>
      <c r="AF12" s="38">
        <v>118826.918944</v>
      </c>
      <c r="AG12" s="38">
        <v>3714</v>
      </c>
      <c r="AH12" s="38">
        <v>29410.576784</v>
      </c>
      <c r="AI12" s="38">
        <v>0</v>
      </c>
      <c r="AJ12" s="38">
        <v>0</v>
      </c>
      <c r="AK12" s="38">
        <v>67</v>
      </c>
      <c r="AL12" s="38">
        <v>170.70552</v>
      </c>
      <c r="AM12" s="38">
        <v>5</v>
      </c>
      <c r="AN12" s="38">
        <v>16.9</v>
      </c>
      <c r="AO12" s="38">
        <v>522</v>
      </c>
      <c r="AP12" s="38">
        <v>4267.894076</v>
      </c>
      <c r="AQ12" s="38">
        <v>2722</v>
      </c>
      <c r="AR12" s="38">
        <v>14757.846918</v>
      </c>
      <c r="AS12" s="38">
        <v>4127</v>
      </c>
      <c r="AT12" s="38">
        <v>21874.442646</v>
      </c>
    </row>
    <row r="13" spans="1:46" s="22" customFormat="1" ht="45" customHeight="1">
      <c r="A13" s="36" t="s">
        <v>46</v>
      </c>
      <c r="B13" s="37"/>
      <c r="C13" s="38">
        <v>171383</v>
      </c>
      <c r="D13" s="38">
        <v>2647853.717885</v>
      </c>
      <c r="E13" s="38">
        <v>2710</v>
      </c>
      <c r="F13" s="38">
        <v>57587.90416</v>
      </c>
      <c r="G13" s="38">
        <v>358</v>
      </c>
      <c r="H13" s="38">
        <v>10455.424115</v>
      </c>
      <c r="I13" s="38">
        <v>27038</v>
      </c>
      <c r="J13" s="38">
        <v>526493.561435</v>
      </c>
      <c r="K13" s="38">
        <v>1410</v>
      </c>
      <c r="L13" s="38">
        <v>51554.248534</v>
      </c>
      <c r="M13" s="38">
        <v>361</v>
      </c>
      <c r="N13" s="38">
        <v>3469.583232</v>
      </c>
      <c r="O13" s="38">
        <v>19644</v>
      </c>
      <c r="P13" s="38">
        <v>245759.181248</v>
      </c>
      <c r="Q13" s="38">
        <v>25387</v>
      </c>
      <c r="R13" s="38">
        <v>198372.799355</v>
      </c>
      <c r="S13" s="38">
        <v>4731</v>
      </c>
      <c r="T13" s="38">
        <v>81165.838414</v>
      </c>
      <c r="U13" s="38">
        <v>2083</v>
      </c>
      <c r="V13" s="38">
        <v>15116.898187</v>
      </c>
      <c r="W13" s="36" t="s">
        <v>46</v>
      </c>
      <c r="X13" s="37"/>
      <c r="Y13" s="38">
        <v>10831</v>
      </c>
      <c r="Z13" s="38">
        <v>110028.901224</v>
      </c>
      <c r="AA13" s="38">
        <v>22929</v>
      </c>
      <c r="AB13" s="38">
        <v>670931.819603</v>
      </c>
      <c r="AC13" s="38">
        <v>8465</v>
      </c>
      <c r="AD13" s="38">
        <v>286943.70051</v>
      </c>
      <c r="AE13" s="38">
        <v>31652</v>
      </c>
      <c r="AF13" s="38">
        <v>253488.686845</v>
      </c>
      <c r="AG13" s="38">
        <v>5190</v>
      </c>
      <c r="AH13" s="38">
        <v>53546.939357</v>
      </c>
      <c r="AI13" s="38">
        <v>0</v>
      </c>
      <c r="AJ13" s="38">
        <v>0</v>
      </c>
      <c r="AK13" s="38">
        <v>162</v>
      </c>
      <c r="AL13" s="38">
        <v>696.86523</v>
      </c>
      <c r="AM13" s="38">
        <v>5</v>
      </c>
      <c r="AN13" s="38">
        <v>26</v>
      </c>
      <c r="AO13" s="38">
        <v>867</v>
      </c>
      <c r="AP13" s="38">
        <v>9531.901993</v>
      </c>
      <c r="AQ13" s="38">
        <v>3706</v>
      </c>
      <c r="AR13" s="38">
        <v>37058.687924</v>
      </c>
      <c r="AS13" s="38">
        <v>3854</v>
      </c>
      <c r="AT13" s="38">
        <v>35624.776519</v>
      </c>
    </row>
    <row r="14" spans="1:46" s="22" customFormat="1" ht="45" customHeight="1">
      <c r="A14" s="36" t="s">
        <v>288</v>
      </c>
      <c r="B14" s="37"/>
      <c r="C14" s="38">
        <v>69830</v>
      </c>
      <c r="D14" s="38">
        <v>739236.380394</v>
      </c>
      <c r="E14" s="38">
        <v>1272</v>
      </c>
      <c r="F14" s="38">
        <v>14395.610154</v>
      </c>
      <c r="G14" s="38">
        <v>345</v>
      </c>
      <c r="H14" s="38">
        <v>5045.274</v>
      </c>
      <c r="I14" s="38">
        <v>20865</v>
      </c>
      <c r="J14" s="38">
        <v>321395.106355</v>
      </c>
      <c r="K14" s="38">
        <v>608</v>
      </c>
      <c r="L14" s="38">
        <v>10475.852071</v>
      </c>
      <c r="M14" s="38">
        <v>450</v>
      </c>
      <c r="N14" s="38">
        <v>3710.128302</v>
      </c>
      <c r="O14" s="38">
        <v>12784</v>
      </c>
      <c r="P14" s="38">
        <v>84857.623126</v>
      </c>
      <c r="Q14" s="38">
        <v>7293</v>
      </c>
      <c r="R14" s="38">
        <v>36058.770692</v>
      </c>
      <c r="S14" s="38">
        <v>1495</v>
      </c>
      <c r="T14" s="38">
        <v>20912.793128</v>
      </c>
      <c r="U14" s="38">
        <v>539</v>
      </c>
      <c r="V14" s="38">
        <v>2818.83711</v>
      </c>
      <c r="W14" s="36" t="s">
        <v>288</v>
      </c>
      <c r="X14" s="37"/>
      <c r="Y14" s="38">
        <v>1797</v>
      </c>
      <c r="Z14" s="38">
        <v>8379.387343</v>
      </c>
      <c r="AA14" s="38">
        <v>4423</v>
      </c>
      <c r="AB14" s="38">
        <v>71642.36825</v>
      </c>
      <c r="AC14" s="38">
        <v>3747</v>
      </c>
      <c r="AD14" s="38">
        <v>65949.183642</v>
      </c>
      <c r="AE14" s="38">
        <v>8759</v>
      </c>
      <c r="AF14" s="38">
        <v>59809.355698</v>
      </c>
      <c r="AG14" s="38">
        <v>2312</v>
      </c>
      <c r="AH14" s="38">
        <v>15807.869419</v>
      </c>
      <c r="AI14" s="38">
        <v>0</v>
      </c>
      <c r="AJ14" s="38">
        <v>0</v>
      </c>
      <c r="AK14" s="38">
        <v>38</v>
      </c>
      <c r="AL14" s="38">
        <v>58.39101</v>
      </c>
      <c r="AM14" s="38">
        <v>3</v>
      </c>
      <c r="AN14" s="38">
        <v>25</v>
      </c>
      <c r="AO14" s="38">
        <v>311</v>
      </c>
      <c r="AP14" s="38">
        <v>1715.873</v>
      </c>
      <c r="AQ14" s="38">
        <v>1188</v>
      </c>
      <c r="AR14" s="38">
        <v>4176.04887</v>
      </c>
      <c r="AS14" s="38">
        <v>1601</v>
      </c>
      <c r="AT14" s="38">
        <v>12002.908224</v>
      </c>
    </row>
    <row r="15" spans="1:46" s="22" customFormat="1" ht="45" customHeight="1">
      <c r="A15" s="36" t="s">
        <v>273</v>
      </c>
      <c r="B15" s="37"/>
      <c r="C15" s="38">
        <v>116649</v>
      </c>
      <c r="D15" s="38">
        <v>1020854.742402</v>
      </c>
      <c r="E15" s="38">
        <v>2536</v>
      </c>
      <c r="F15" s="38">
        <v>26228.411285</v>
      </c>
      <c r="G15" s="38">
        <v>595</v>
      </c>
      <c r="H15" s="38">
        <v>9392.5716</v>
      </c>
      <c r="I15" s="38">
        <v>34769</v>
      </c>
      <c r="J15" s="38">
        <v>364898.72525</v>
      </c>
      <c r="K15" s="38">
        <v>998</v>
      </c>
      <c r="L15" s="38">
        <v>15904.456341</v>
      </c>
      <c r="M15" s="38">
        <v>434</v>
      </c>
      <c r="N15" s="38">
        <v>2952.087109</v>
      </c>
      <c r="O15" s="38">
        <v>17737</v>
      </c>
      <c r="P15" s="38">
        <v>115038.662201</v>
      </c>
      <c r="Q15" s="38">
        <v>14373</v>
      </c>
      <c r="R15" s="38">
        <v>63102.635298</v>
      </c>
      <c r="S15" s="38">
        <v>1851</v>
      </c>
      <c r="T15" s="38">
        <v>28312.240287</v>
      </c>
      <c r="U15" s="38">
        <v>1160</v>
      </c>
      <c r="V15" s="38">
        <v>6543.997318</v>
      </c>
      <c r="W15" s="36" t="s">
        <v>275</v>
      </c>
      <c r="X15" s="37"/>
      <c r="Y15" s="38">
        <v>3363</v>
      </c>
      <c r="Z15" s="38">
        <v>13373.247271</v>
      </c>
      <c r="AA15" s="38">
        <v>7854</v>
      </c>
      <c r="AB15" s="38">
        <v>140044.355673</v>
      </c>
      <c r="AC15" s="38">
        <v>6224</v>
      </c>
      <c r="AD15" s="38">
        <v>106438.471626</v>
      </c>
      <c r="AE15" s="38">
        <v>15146</v>
      </c>
      <c r="AF15" s="38">
        <v>71132.265191</v>
      </c>
      <c r="AG15" s="38">
        <v>3630</v>
      </c>
      <c r="AH15" s="38">
        <v>27581.633925</v>
      </c>
      <c r="AI15" s="38">
        <v>0</v>
      </c>
      <c r="AJ15" s="38">
        <v>0</v>
      </c>
      <c r="AK15" s="38">
        <v>80</v>
      </c>
      <c r="AL15" s="38">
        <v>212.298888</v>
      </c>
      <c r="AM15" s="38">
        <v>7</v>
      </c>
      <c r="AN15" s="38">
        <v>43.2</v>
      </c>
      <c r="AO15" s="38">
        <v>517</v>
      </c>
      <c r="AP15" s="38">
        <v>2867.442562</v>
      </c>
      <c r="AQ15" s="38">
        <v>2310</v>
      </c>
      <c r="AR15" s="38">
        <v>9575.09299</v>
      </c>
      <c r="AS15" s="38">
        <v>3065</v>
      </c>
      <c r="AT15" s="38">
        <v>17212.947587</v>
      </c>
    </row>
    <row r="16" spans="1:46" s="22" customFormat="1" ht="45" customHeight="1">
      <c r="A16" s="36" t="s">
        <v>264</v>
      </c>
      <c r="B16" s="37"/>
      <c r="C16" s="38">
        <v>43922</v>
      </c>
      <c r="D16" s="38">
        <v>472314.642975</v>
      </c>
      <c r="E16" s="38">
        <v>1344</v>
      </c>
      <c r="F16" s="38">
        <v>18729.039353</v>
      </c>
      <c r="G16" s="38">
        <v>291</v>
      </c>
      <c r="H16" s="38">
        <v>5358.371793</v>
      </c>
      <c r="I16" s="38">
        <v>13585</v>
      </c>
      <c r="J16" s="38">
        <v>188178.728232</v>
      </c>
      <c r="K16" s="38">
        <v>698</v>
      </c>
      <c r="L16" s="38">
        <v>12019.980493</v>
      </c>
      <c r="M16" s="38">
        <v>203</v>
      </c>
      <c r="N16" s="38">
        <v>1471.136</v>
      </c>
      <c r="O16" s="38">
        <v>6616</v>
      </c>
      <c r="P16" s="38">
        <v>43059.080105</v>
      </c>
      <c r="Q16" s="38">
        <v>5095</v>
      </c>
      <c r="R16" s="38">
        <v>26373.59663</v>
      </c>
      <c r="S16" s="38">
        <v>713</v>
      </c>
      <c r="T16" s="38">
        <v>10658.935178</v>
      </c>
      <c r="U16" s="38">
        <v>400</v>
      </c>
      <c r="V16" s="38">
        <v>2547.910134</v>
      </c>
      <c r="W16" s="36" t="s">
        <v>276</v>
      </c>
      <c r="X16" s="37"/>
      <c r="Y16" s="38">
        <v>987</v>
      </c>
      <c r="Z16" s="38">
        <v>3829.087811</v>
      </c>
      <c r="AA16" s="38">
        <v>2985</v>
      </c>
      <c r="AB16" s="38">
        <v>65566.390826</v>
      </c>
      <c r="AC16" s="38">
        <v>2642</v>
      </c>
      <c r="AD16" s="38">
        <v>42075.561037</v>
      </c>
      <c r="AE16" s="38">
        <v>4840</v>
      </c>
      <c r="AF16" s="38">
        <v>30774.366758</v>
      </c>
      <c r="AG16" s="38">
        <v>1310</v>
      </c>
      <c r="AH16" s="38">
        <v>9576.111996</v>
      </c>
      <c r="AI16" s="38">
        <v>0</v>
      </c>
      <c r="AJ16" s="38">
        <v>0</v>
      </c>
      <c r="AK16" s="38">
        <v>28</v>
      </c>
      <c r="AL16" s="38">
        <v>99.376026</v>
      </c>
      <c r="AM16" s="38">
        <v>4</v>
      </c>
      <c r="AN16" s="38">
        <v>28.68</v>
      </c>
      <c r="AO16" s="38">
        <v>171</v>
      </c>
      <c r="AP16" s="38">
        <v>1688.10995</v>
      </c>
      <c r="AQ16" s="38">
        <v>703</v>
      </c>
      <c r="AR16" s="38">
        <v>2864.248223</v>
      </c>
      <c r="AS16" s="38">
        <v>1307</v>
      </c>
      <c r="AT16" s="38">
        <v>7415.93243</v>
      </c>
    </row>
    <row r="17" spans="1:46" s="22" customFormat="1" ht="45" customHeight="1">
      <c r="A17" s="36" t="s">
        <v>235</v>
      </c>
      <c r="B17" s="37"/>
      <c r="C17" s="38">
        <v>85228</v>
      </c>
      <c r="D17" s="38">
        <v>787533.559398</v>
      </c>
      <c r="E17" s="38">
        <v>3256</v>
      </c>
      <c r="F17" s="38">
        <v>38170.352959</v>
      </c>
      <c r="G17" s="38">
        <v>716</v>
      </c>
      <c r="H17" s="38">
        <v>12615.293207</v>
      </c>
      <c r="I17" s="38">
        <v>19203</v>
      </c>
      <c r="J17" s="38">
        <v>226983.707358</v>
      </c>
      <c r="K17" s="38">
        <v>1055</v>
      </c>
      <c r="L17" s="38">
        <v>15348.637789</v>
      </c>
      <c r="M17" s="38">
        <v>733</v>
      </c>
      <c r="N17" s="38">
        <v>7224.398082</v>
      </c>
      <c r="O17" s="38">
        <v>16943</v>
      </c>
      <c r="P17" s="38">
        <v>114435.761243</v>
      </c>
      <c r="Q17" s="38">
        <v>11331</v>
      </c>
      <c r="R17" s="38">
        <v>60383.474962</v>
      </c>
      <c r="S17" s="38">
        <v>2599</v>
      </c>
      <c r="T17" s="38">
        <v>38807.951254</v>
      </c>
      <c r="U17" s="38">
        <v>1465</v>
      </c>
      <c r="V17" s="38">
        <v>10504.93029</v>
      </c>
      <c r="W17" s="36" t="s">
        <v>47</v>
      </c>
      <c r="X17" s="37"/>
      <c r="Y17" s="38">
        <v>2006</v>
      </c>
      <c r="Z17" s="38">
        <v>9158.146052</v>
      </c>
      <c r="AA17" s="38">
        <v>5282</v>
      </c>
      <c r="AB17" s="38">
        <v>101215.248428</v>
      </c>
      <c r="AC17" s="38">
        <v>3715</v>
      </c>
      <c r="AD17" s="38">
        <v>63216.947938</v>
      </c>
      <c r="AE17" s="38">
        <v>9373</v>
      </c>
      <c r="AF17" s="38">
        <v>46566.950239</v>
      </c>
      <c r="AG17" s="38">
        <v>2959</v>
      </c>
      <c r="AH17" s="38">
        <v>20304.066894</v>
      </c>
      <c r="AI17" s="38">
        <v>0</v>
      </c>
      <c r="AJ17" s="38">
        <v>0</v>
      </c>
      <c r="AK17" s="38">
        <v>47</v>
      </c>
      <c r="AL17" s="38">
        <v>461.795</v>
      </c>
      <c r="AM17" s="38">
        <v>7</v>
      </c>
      <c r="AN17" s="38">
        <v>23.55</v>
      </c>
      <c r="AO17" s="38">
        <v>351</v>
      </c>
      <c r="AP17" s="38">
        <v>3406.624161</v>
      </c>
      <c r="AQ17" s="38">
        <v>1423</v>
      </c>
      <c r="AR17" s="38">
        <v>6520.99184</v>
      </c>
      <c r="AS17" s="38">
        <v>2764</v>
      </c>
      <c r="AT17" s="38">
        <v>12184.731702</v>
      </c>
    </row>
    <row r="18" spans="1:46" s="22" customFormat="1" ht="45" customHeight="1">
      <c r="A18" s="208" t="s">
        <v>380</v>
      </c>
      <c r="B18" s="37"/>
      <c r="C18" s="38">
        <v>647</v>
      </c>
      <c r="D18" s="38">
        <v>251996.663498</v>
      </c>
      <c r="E18" s="38">
        <v>17</v>
      </c>
      <c r="F18" s="38">
        <v>1742.75</v>
      </c>
      <c r="G18" s="38">
        <v>1</v>
      </c>
      <c r="H18" s="38">
        <v>15</v>
      </c>
      <c r="I18" s="38">
        <v>285</v>
      </c>
      <c r="J18" s="38">
        <v>182256.23736</v>
      </c>
      <c r="K18" s="38">
        <v>18</v>
      </c>
      <c r="L18" s="38">
        <v>3211.996732</v>
      </c>
      <c r="M18" s="38">
        <v>1</v>
      </c>
      <c r="N18" s="38">
        <v>35</v>
      </c>
      <c r="O18" s="38">
        <v>42</v>
      </c>
      <c r="P18" s="38">
        <v>1591.38683</v>
      </c>
      <c r="Q18" s="38">
        <v>22</v>
      </c>
      <c r="R18" s="38">
        <v>534.8</v>
      </c>
      <c r="S18" s="38">
        <v>10</v>
      </c>
      <c r="T18" s="38">
        <v>245.59</v>
      </c>
      <c r="U18" s="38">
        <v>2</v>
      </c>
      <c r="V18" s="38">
        <v>12.52</v>
      </c>
      <c r="W18" s="208" t="s">
        <v>380</v>
      </c>
      <c r="X18" s="37"/>
      <c r="Y18" s="38">
        <v>43</v>
      </c>
      <c r="Z18" s="38">
        <v>1298.197756</v>
      </c>
      <c r="AA18" s="38">
        <v>27</v>
      </c>
      <c r="AB18" s="38">
        <v>44819.79687</v>
      </c>
      <c r="AC18" s="38">
        <v>8</v>
      </c>
      <c r="AD18" s="38">
        <v>177.8</v>
      </c>
      <c r="AE18" s="38">
        <v>144</v>
      </c>
      <c r="AF18" s="38">
        <v>15715.54545</v>
      </c>
      <c r="AG18" s="38">
        <v>4</v>
      </c>
      <c r="AH18" s="38">
        <v>12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11</v>
      </c>
      <c r="AR18" s="38">
        <v>143.0625</v>
      </c>
      <c r="AS18" s="38">
        <v>12</v>
      </c>
      <c r="AT18" s="38">
        <v>184.98</v>
      </c>
    </row>
    <row r="19" spans="1:46" s="22" customFormat="1" ht="45" customHeight="1">
      <c r="A19" s="285" t="s">
        <v>372</v>
      </c>
      <c r="B19" s="287"/>
      <c r="C19" s="38">
        <v>517</v>
      </c>
      <c r="D19" s="38">
        <v>1108874.556107</v>
      </c>
      <c r="E19" s="38">
        <v>6</v>
      </c>
      <c r="F19" s="38">
        <v>422.38199</v>
      </c>
      <c r="G19" s="38">
        <v>0</v>
      </c>
      <c r="H19" s="38">
        <v>0</v>
      </c>
      <c r="I19" s="38">
        <v>289</v>
      </c>
      <c r="J19" s="38">
        <v>932775.460819</v>
      </c>
      <c r="K19" s="38">
        <v>5</v>
      </c>
      <c r="L19" s="38">
        <v>16649.96375</v>
      </c>
      <c r="M19" s="38">
        <v>0</v>
      </c>
      <c r="N19" s="38">
        <v>0</v>
      </c>
      <c r="O19" s="38">
        <v>7</v>
      </c>
      <c r="P19" s="38">
        <v>3385.42363</v>
      </c>
      <c r="Q19" s="38">
        <v>13</v>
      </c>
      <c r="R19" s="38">
        <v>21366.66961</v>
      </c>
      <c r="S19" s="38">
        <v>0</v>
      </c>
      <c r="T19" s="38">
        <v>0</v>
      </c>
      <c r="U19" s="38">
        <v>0</v>
      </c>
      <c r="V19" s="38">
        <v>0</v>
      </c>
      <c r="W19" s="285" t="s">
        <v>372</v>
      </c>
      <c r="X19" s="287"/>
      <c r="Y19" s="38">
        <v>17</v>
      </c>
      <c r="Z19" s="38">
        <v>3173.70943</v>
      </c>
      <c r="AA19" s="38">
        <v>2</v>
      </c>
      <c r="AB19" s="38">
        <v>3333.15747</v>
      </c>
      <c r="AC19" s="38">
        <v>0</v>
      </c>
      <c r="AD19" s="38">
        <v>0</v>
      </c>
      <c r="AE19" s="38">
        <v>171</v>
      </c>
      <c r="AF19" s="38">
        <v>127282.479408</v>
      </c>
      <c r="AG19" s="38">
        <v>1</v>
      </c>
      <c r="AH19" s="38">
        <v>3.2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1</v>
      </c>
      <c r="AP19" s="38">
        <v>3.5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85" t="s">
        <v>373</v>
      </c>
      <c r="B20" s="287"/>
      <c r="C20" s="38">
        <v>177</v>
      </c>
      <c r="D20" s="38">
        <v>100240.492794</v>
      </c>
      <c r="E20" s="38">
        <v>1</v>
      </c>
      <c r="F20" s="38">
        <v>8.5</v>
      </c>
      <c r="G20" s="38">
        <v>0</v>
      </c>
      <c r="H20" s="38">
        <v>0</v>
      </c>
      <c r="I20" s="38">
        <v>106</v>
      </c>
      <c r="J20" s="38">
        <v>58090.511884</v>
      </c>
      <c r="K20" s="38">
        <v>4</v>
      </c>
      <c r="L20" s="38">
        <v>803.74426</v>
      </c>
      <c r="M20" s="38">
        <v>0</v>
      </c>
      <c r="N20" s="38">
        <v>0</v>
      </c>
      <c r="O20" s="38">
        <v>5</v>
      </c>
      <c r="P20" s="38">
        <v>1034.61677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285" t="s">
        <v>373</v>
      </c>
      <c r="X20" s="287"/>
      <c r="Y20" s="38">
        <v>4</v>
      </c>
      <c r="Z20" s="38">
        <v>22.656</v>
      </c>
      <c r="AA20" s="38">
        <v>0</v>
      </c>
      <c r="AB20" s="38">
        <v>0</v>
      </c>
      <c r="AC20" s="38">
        <v>0</v>
      </c>
      <c r="AD20" s="38">
        <v>0</v>
      </c>
      <c r="AE20" s="38">
        <v>51</v>
      </c>
      <c r="AF20" s="38">
        <v>39256.16721</v>
      </c>
      <c r="AG20" s="38">
        <v>1</v>
      </c>
      <c r="AH20" s="38">
        <v>2.6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85" t="s">
        <v>374</v>
      </c>
      <c r="B21" s="287"/>
      <c r="C21" s="38">
        <v>120</v>
      </c>
      <c r="D21" s="38">
        <v>221064.351541</v>
      </c>
      <c r="E21" s="38">
        <v>2</v>
      </c>
      <c r="F21" s="38">
        <v>1332.76</v>
      </c>
      <c r="G21" s="38">
        <v>0</v>
      </c>
      <c r="H21" s="38">
        <v>0</v>
      </c>
      <c r="I21" s="38">
        <v>77</v>
      </c>
      <c r="J21" s="38">
        <v>207408.007959</v>
      </c>
      <c r="K21" s="38">
        <v>5</v>
      </c>
      <c r="L21" s="38">
        <v>3414.95473</v>
      </c>
      <c r="M21" s="38">
        <v>0</v>
      </c>
      <c r="N21" s="38">
        <v>0</v>
      </c>
      <c r="O21" s="38">
        <v>3</v>
      </c>
      <c r="P21" s="38">
        <v>476.567162</v>
      </c>
      <c r="Q21" s="38">
        <v>1</v>
      </c>
      <c r="R21" s="38">
        <v>36</v>
      </c>
      <c r="S21" s="38">
        <v>1</v>
      </c>
      <c r="T21" s="38">
        <v>300</v>
      </c>
      <c r="U21" s="38">
        <v>0</v>
      </c>
      <c r="V21" s="38">
        <v>0</v>
      </c>
      <c r="W21" s="285" t="s">
        <v>374</v>
      </c>
      <c r="X21" s="287"/>
      <c r="Y21" s="38">
        <v>2</v>
      </c>
      <c r="Z21" s="38">
        <v>10.6</v>
      </c>
      <c r="AA21" s="38">
        <v>0</v>
      </c>
      <c r="AB21" s="38">
        <v>0</v>
      </c>
      <c r="AC21" s="38">
        <v>0</v>
      </c>
      <c r="AD21" s="38">
        <v>0</v>
      </c>
      <c r="AE21" s="38">
        <v>26</v>
      </c>
      <c r="AF21" s="38">
        <v>7900.73669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285" t="s">
        <v>371</v>
      </c>
      <c r="B22" s="286"/>
      <c r="C22" s="38">
        <v>75</v>
      </c>
      <c r="D22" s="38">
        <v>5996.70883</v>
      </c>
      <c r="E22" s="38">
        <v>32</v>
      </c>
      <c r="F22" s="38">
        <v>2776.2607</v>
      </c>
      <c r="G22" s="38">
        <v>0</v>
      </c>
      <c r="H22" s="38">
        <v>0</v>
      </c>
      <c r="I22" s="38">
        <v>20</v>
      </c>
      <c r="J22" s="38">
        <v>1141.362</v>
      </c>
      <c r="K22" s="38">
        <v>1</v>
      </c>
      <c r="L22" s="38">
        <v>300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285" t="s">
        <v>371</v>
      </c>
      <c r="X22" s="286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15</v>
      </c>
      <c r="AF22" s="38">
        <v>1689.33613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277</v>
      </c>
      <c r="B23" s="37"/>
      <c r="C23" s="38">
        <v>51</v>
      </c>
      <c r="D23" s="38">
        <v>5812.809888</v>
      </c>
      <c r="E23" s="38">
        <v>0</v>
      </c>
      <c r="F23" s="38">
        <v>0</v>
      </c>
      <c r="G23" s="38">
        <v>1</v>
      </c>
      <c r="H23" s="38">
        <v>3</v>
      </c>
      <c r="I23" s="38">
        <v>9</v>
      </c>
      <c r="J23" s="38">
        <v>893.6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4688</v>
      </c>
      <c r="Q23" s="38">
        <v>1</v>
      </c>
      <c r="R23" s="38">
        <v>5</v>
      </c>
      <c r="S23" s="38">
        <v>25</v>
      </c>
      <c r="T23" s="38">
        <v>159.588888</v>
      </c>
      <c r="U23" s="38">
        <v>1</v>
      </c>
      <c r="V23" s="38">
        <v>2.521</v>
      </c>
      <c r="W23" s="36" t="s">
        <v>277</v>
      </c>
      <c r="X23" s="37"/>
      <c r="Y23" s="38">
        <v>0</v>
      </c>
      <c r="Z23" s="38">
        <v>0</v>
      </c>
      <c r="AA23" s="38">
        <v>1</v>
      </c>
      <c r="AB23" s="38">
        <v>2</v>
      </c>
      <c r="AC23" s="38">
        <v>0</v>
      </c>
      <c r="AD23" s="38">
        <v>0</v>
      </c>
      <c r="AE23" s="38">
        <v>2</v>
      </c>
      <c r="AF23" s="38">
        <v>9.1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278</v>
      </c>
      <c r="B24" s="37"/>
      <c r="C24" s="38">
        <v>42</v>
      </c>
      <c r="D24" s="38">
        <v>10806.585764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1413.88624</v>
      </c>
      <c r="K24" s="38">
        <v>4</v>
      </c>
      <c r="L24" s="38">
        <v>1314.11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19</v>
      </c>
      <c r="T24" s="38">
        <v>6999.289524</v>
      </c>
      <c r="U24" s="38">
        <v>0</v>
      </c>
      <c r="V24" s="38">
        <v>0</v>
      </c>
      <c r="W24" s="36" t="s">
        <v>278</v>
      </c>
      <c r="X24" s="37"/>
      <c r="Y24" s="38">
        <v>0</v>
      </c>
      <c r="Z24" s="38">
        <v>0</v>
      </c>
      <c r="AA24" s="38">
        <v>1</v>
      </c>
      <c r="AB24" s="38">
        <v>235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35</v>
      </c>
      <c r="B25" s="39"/>
      <c r="C25" s="39"/>
      <c r="D25" s="39"/>
      <c r="E25" s="39"/>
      <c r="F25" s="39" t="s">
        <v>36</v>
      </c>
      <c r="G25" s="39"/>
      <c r="H25" s="39"/>
      <c r="I25" s="39"/>
      <c r="J25" s="40" t="s">
        <v>37</v>
      </c>
      <c r="K25" s="40"/>
      <c r="L25" s="39"/>
      <c r="M25" s="40"/>
      <c r="N25" s="40" t="s">
        <v>38</v>
      </c>
      <c r="O25" s="39"/>
      <c r="P25" s="39"/>
      <c r="Q25" s="40"/>
      <c r="R25" s="40"/>
      <c r="S25" s="39"/>
      <c r="T25" s="39"/>
      <c r="U25" s="39"/>
      <c r="V25" s="204" t="str">
        <f>'2491-00-01'!V34</f>
        <v>中華民國113年01月20日編製</v>
      </c>
      <c r="W25" s="39" t="s">
        <v>35</v>
      </c>
      <c r="X25" s="39"/>
      <c r="Y25" s="39"/>
      <c r="Z25" s="39"/>
      <c r="AA25" s="39"/>
      <c r="AB25" s="39" t="s">
        <v>36</v>
      </c>
      <c r="AC25" s="39"/>
      <c r="AD25" s="39"/>
      <c r="AE25" s="39"/>
      <c r="AF25" s="40" t="s">
        <v>37</v>
      </c>
      <c r="AG25" s="40"/>
      <c r="AH25" s="39"/>
      <c r="AI25" s="40"/>
      <c r="AJ25" s="40"/>
      <c r="AK25" s="40" t="s">
        <v>38</v>
      </c>
      <c r="AL25" s="39"/>
      <c r="AM25" s="40"/>
      <c r="AN25" s="40"/>
      <c r="AO25" s="40"/>
      <c r="AP25" s="39"/>
      <c r="AQ25" s="39"/>
      <c r="AR25" s="39"/>
      <c r="AS25" s="39"/>
      <c r="AT25" s="204" t="str">
        <f>'2491-00-01'!V34</f>
        <v>中華民國113年01月20日編製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39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40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39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285</v>
      </c>
    </row>
    <row r="27" spans="1:46" s="136" customFormat="1" ht="19.5" customHeight="1">
      <c r="A27" s="138" t="s">
        <v>41</v>
      </c>
      <c r="B27" s="207" t="s">
        <v>376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8" t="s">
        <v>41</v>
      </c>
      <c r="X27" s="207" t="s">
        <v>376</v>
      </c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</row>
    <row r="28" spans="1:46" s="136" customFormat="1" ht="19.5" customHeight="1">
      <c r="A28" s="138"/>
      <c r="B28" s="207" t="s">
        <v>377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8"/>
      <c r="X28" s="207" t="s">
        <v>377</v>
      </c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</row>
    <row r="29" spans="1:46" s="136" customFormat="1" ht="19.5" customHeight="1">
      <c r="A29" s="138" t="s">
        <v>42</v>
      </c>
      <c r="B29" s="140" t="s">
        <v>293</v>
      </c>
      <c r="C29" s="140"/>
      <c r="D29" s="140"/>
      <c r="E29" s="140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8" t="s">
        <v>42</v>
      </c>
      <c r="X29" s="141" t="s">
        <v>293</v>
      </c>
      <c r="Y29" s="140"/>
      <c r="Z29" s="140"/>
      <c r="AA29" s="140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</row>
    <row r="30" spans="1:46" s="136" customFormat="1" ht="15.75">
      <c r="A30" s="142"/>
      <c r="B30" s="140" t="s">
        <v>294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0" t="s">
        <v>294</v>
      </c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</row>
    <row r="31" spans="1:46" s="136" customFormat="1" ht="15.75">
      <c r="A31" s="142"/>
      <c r="B31" s="140" t="s">
        <v>295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0" t="s">
        <v>295</v>
      </c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</row>
    <row r="32" spans="1:46" s="136" customFormat="1" ht="15.75">
      <c r="A32" s="142"/>
      <c r="B32" s="140" t="s">
        <v>296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0" t="s">
        <v>296</v>
      </c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</row>
    <row r="33" spans="1:46" ht="15.75">
      <c r="A33" s="221" t="s">
        <v>297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 t="s">
        <v>298</v>
      </c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</row>
  </sheetData>
  <sheetProtection/>
  <mergeCells count="50">
    <mergeCell ref="A10:B10"/>
    <mergeCell ref="A11:B11"/>
    <mergeCell ref="W10:X10"/>
    <mergeCell ref="W11:X11"/>
    <mergeCell ref="M6:N6"/>
    <mergeCell ref="AG6:AH7"/>
    <mergeCell ref="AC6:AD7"/>
    <mergeCell ref="M7:N7"/>
    <mergeCell ref="K6:L7"/>
    <mergeCell ref="O6:P7"/>
    <mergeCell ref="AS1:AT1"/>
    <mergeCell ref="U2:V2"/>
    <mergeCell ref="AS2:AT2"/>
    <mergeCell ref="A3:V4"/>
    <mergeCell ref="W3:AT4"/>
    <mergeCell ref="AE7:AF7"/>
    <mergeCell ref="AI6:AJ6"/>
    <mergeCell ref="AM7:AN7"/>
    <mergeCell ref="U1:V1"/>
    <mergeCell ref="I6:J7"/>
    <mergeCell ref="A19:B19"/>
    <mergeCell ref="A20:B20"/>
    <mergeCell ref="A21:B21"/>
    <mergeCell ref="H5:M5"/>
    <mergeCell ref="AC5:AN5"/>
    <mergeCell ref="A6:B8"/>
    <mergeCell ref="C6:D7"/>
    <mergeCell ref="E6:F7"/>
    <mergeCell ref="Q6:R7"/>
    <mergeCell ref="G6:H7"/>
    <mergeCell ref="A33:V33"/>
    <mergeCell ref="W33:AT33"/>
    <mergeCell ref="AO6:AP6"/>
    <mergeCell ref="AQ6:AR7"/>
    <mergeCell ref="AS6:AT7"/>
    <mergeCell ref="S6:T7"/>
    <mergeCell ref="U6:V7"/>
    <mergeCell ref="W6:X8"/>
    <mergeCell ref="AE6:AF6"/>
    <mergeCell ref="AI7:AJ7"/>
    <mergeCell ref="AO7:AP7"/>
    <mergeCell ref="AK6:AL7"/>
    <mergeCell ref="AM6:AN6"/>
    <mergeCell ref="Y6:Z7"/>
    <mergeCell ref="AA6:AB7"/>
    <mergeCell ref="A22:B22"/>
    <mergeCell ref="W19:X19"/>
    <mergeCell ref="W20:X20"/>
    <mergeCell ref="W21:X21"/>
    <mergeCell ref="W22:X22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I1">
      <selection activeCell="X22" sqref="X22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3"/>
      <c r="E1" s="333"/>
      <c r="F1" s="333"/>
      <c r="G1" s="333"/>
      <c r="H1" s="333"/>
      <c r="U1" s="334" t="s">
        <v>1</v>
      </c>
      <c r="V1" s="335"/>
      <c r="W1" s="325" t="s">
        <v>381</v>
      </c>
      <c r="X1" s="326"/>
    </row>
    <row r="2" spans="1:24" ht="16.5" customHeight="1">
      <c r="A2" s="46" t="s">
        <v>2</v>
      </c>
      <c r="B2" s="47" t="s">
        <v>48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8"/>
      <c r="U2" s="329" t="s">
        <v>49</v>
      </c>
      <c r="V2" s="330"/>
      <c r="W2" s="331" t="s">
        <v>50</v>
      </c>
      <c r="X2" s="332"/>
    </row>
    <row r="3" spans="1:24" s="48" customFormat="1" ht="19.5" customHeight="1">
      <c r="A3" s="307" t="s">
        <v>240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</row>
    <row r="4" spans="1:24" ht="19.5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</row>
    <row r="5" spans="5:24" s="49" customFormat="1" ht="19.5" customHeight="1">
      <c r="E5" s="309" t="str">
        <f>'2491-00-01'!H5</f>
        <v>中華民國112年12月底</v>
      </c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U5" s="310" t="s">
        <v>6</v>
      </c>
      <c r="V5" s="310"/>
      <c r="W5" s="310"/>
      <c r="X5" s="310"/>
    </row>
    <row r="6" spans="1:24" s="50" customFormat="1" ht="13.5" customHeight="1">
      <c r="A6" s="311" t="s">
        <v>51</v>
      </c>
      <c r="B6" s="312"/>
      <c r="C6" s="317" t="s">
        <v>52</v>
      </c>
      <c r="D6" s="318"/>
      <c r="E6" s="321" t="s">
        <v>53</v>
      </c>
      <c r="F6" s="322"/>
      <c r="G6" s="298" t="s">
        <v>54</v>
      </c>
      <c r="H6" s="299"/>
      <c r="I6" s="298" t="s">
        <v>55</v>
      </c>
      <c r="J6" s="299"/>
      <c r="K6" s="298" t="s">
        <v>56</v>
      </c>
      <c r="L6" s="299"/>
      <c r="M6" s="298" t="s">
        <v>57</v>
      </c>
      <c r="N6" s="299"/>
      <c r="O6" s="298" t="s">
        <v>58</v>
      </c>
      <c r="P6" s="299"/>
      <c r="Q6" s="298" t="s">
        <v>59</v>
      </c>
      <c r="R6" s="299"/>
      <c r="S6" s="298" t="s">
        <v>60</v>
      </c>
      <c r="T6" s="299"/>
      <c r="U6" s="298" t="s">
        <v>61</v>
      </c>
      <c r="V6" s="299"/>
      <c r="W6" s="301" t="s">
        <v>62</v>
      </c>
      <c r="X6" s="302"/>
    </row>
    <row r="7" spans="1:24" s="50" customFormat="1" ht="14.25" customHeight="1">
      <c r="A7" s="313"/>
      <c r="B7" s="314"/>
      <c r="C7" s="319"/>
      <c r="D7" s="320"/>
      <c r="E7" s="323"/>
      <c r="F7" s="324"/>
      <c r="G7" s="305" t="s">
        <v>107</v>
      </c>
      <c r="H7" s="306"/>
      <c r="I7" s="305" t="s">
        <v>108</v>
      </c>
      <c r="J7" s="306"/>
      <c r="K7" s="305" t="s">
        <v>109</v>
      </c>
      <c r="L7" s="306"/>
      <c r="M7" s="305" t="s">
        <v>110</v>
      </c>
      <c r="N7" s="306"/>
      <c r="O7" s="305" t="s">
        <v>111</v>
      </c>
      <c r="P7" s="306"/>
      <c r="Q7" s="305" t="s">
        <v>112</v>
      </c>
      <c r="R7" s="306"/>
      <c r="S7" s="305" t="s">
        <v>113</v>
      </c>
      <c r="T7" s="306"/>
      <c r="U7" s="305" t="s">
        <v>114</v>
      </c>
      <c r="V7" s="306"/>
      <c r="W7" s="303"/>
      <c r="X7" s="304"/>
    </row>
    <row r="8" spans="1:24" s="50" customFormat="1" ht="17.25" customHeight="1">
      <c r="A8" s="315"/>
      <c r="B8" s="316"/>
      <c r="C8" s="51" t="s">
        <v>115</v>
      </c>
      <c r="D8" s="52" t="s">
        <v>116</v>
      </c>
      <c r="E8" s="53" t="s">
        <v>115</v>
      </c>
      <c r="F8" s="53" t="s">
        <v>116</v>
      </c>
      <c r="G8" s="53" t="s">
        <v>115</v>
      </c>
      <c r="H8" s="53" t="s">
        <v>116</v>
      </c>
      <c r="I8" s="53" t="s">
        <v>115</v>
      </c>
      <c r="J8" s="53" t="s">
        <v>116</v>
      </c>
      <c r="K8" s="53" t="s">
        <v>115</v>
      </c>
      <c r="L8" s="53" t="s">
        <v>116</v>
      </c>
      <c r="M8" s="53" t="s">
        <v>115</v>
      </c>
      <c r="N8" s="53" t="s">
        <v>116</v>
      </c>
      <c r="O8" s="53" t="s">
        <v>115</v>
      </c>
      <c r="P8" s="53" t="s">
        <v>116</v>
      </c>
      <c r="Q8" s="53" t="s">
        <v>115</v>
      </c>
      <c r="R8" s="53" t="s">
        <v>116</v>
      </c>
      <c r="S8" s="53" t="s">
        <v>115</v>
      </c>
      <c r="T8" s="53" t="s">
        <v>116</v>
      </c>
      <c r="U8" s="53" t="s">
        <v>115</v>
      </c>
      <c r="V8" s="53" t="s">
        <v>116</v>
      </c>
      <c r="W8" s="53" t="s">
        <v>115</v>
      </c>
      <c r="X8" s="54" t="s">
        <v>116</v>
      </c>
    </row>
    <row r="9" spans="1:24" s="50" customFormat="1" ht="12.75" customHeight="1">
      <c r="A9" s="55" t="s">
        <v>32</v>
      </c>
      <c r="B9" s="56"/>
      <c r="C9" s="57">
        <v>771311</v>
      </c>
      <c r="D9" s="57">
        <v>28417604.301762</v>
      </c>
      <c r="E9" s="57">
        <v>166551</v>
      </c>
      <c r="F9" s="57">
        <v>57766.024122</v>
      </c>
      <c r="G9" s="57">
        <v>284584</v>
      </c>
      <c r="H9" s="57">
        <v>496755.379083</v>
      </c>
      <c r="I9" s="57">
        <v>143338</v>
      </c>
      <c r="J9" s="57">
        <v>806496.482956</v>
      </c>
      <c r="K9" s="57">
        <v>78607</v>
      </c>
      <c r="L9" s="57">
        <v>942669.288404</v>
      </c>
      <c r="M9" s="57">
        <v>43598</v>
      </c>
      <c r="N9" s="57">
        <v>1050728.607144</v>
      </c>
      <c r="O9" s="57">
        <v>9308</v>
      </c>
      <c r="P9" s="57">
        <v>303003.376525</v>
      </c>
      <c r="Q9" s="57">
        <v>5142</v>
      </c>
      <c r="R9" s="57">
        <v>220316.823301</v>
      </c>
      <c r="S9" s="57">
        <v>17230</v>
      </c>
      <c r="T9" s="57">
        <v>1128964.240459</v>
      </c>
      <c r="U9" s="57">
        <v>17564</v>
      </c>
      <c r="V9" s="57">
        <v>3531088.389143</v>
      </c>
      <c r="W9" s="57">
        <v>5389</v>
      </c>
      <c r="X9" s="57">
        <v>19879815.690625</v>
      </c>
    </row>
    <row r="10" spans="1:24" s="50" customFormat="1" ht="12.75" customHeight="1">
      <c r="A10" s="55" t="s">
        <v>63</v>
      </c>
      <c r="B10" s="56"/>
      <c r="C10" s="57">
        <v>19425</v>
      </c>
      <c r="D10" s="57">
        <v>696342.248984</v>
      </c>
      <c r="E10" s="57">
        <v>4014</v>
      </c>
      <c r="F10" s="57">
        <v>1324.045395</v>
      </c>
      <c r="G10" s="57">
        <v>6894</v>
      </c>
      <c r="H10" s="57">
        <v>12600.933747</v>
      </c>
      <c r="I10" s="57">
        <v>3417</v>
      </c>
      <c r="J10" s="57">
        <v>19635.168494</v>
      </c>
      <c r="K10" s="57">
        <v>2286</v>
      </c>
      <c r="L10" s="57">
        <v>27554.370709</v>
      </c>
      <c r="M10" s="57">
        <v>1203</v>
      </c>
      <c r="N10" s="57">
        <v>28835.578726</v>
      </c>
      <c r="O10" s="57">
        <v>266</v>
      </c>
      <c r="P10" s="57">
        <v>8607.083306</v>
      </c>
      <c r="Q10" s="57">
        <v>142</v>
      </c>
      <c r="R10" s="57">
        <v>6117.24799</v>
      </c>
      <c r="S10" s="57">
        <v>494</v>
      </c>
      <c r="T10" s="57">
        <v>32485.219631</v>
      </c>
      <c r="U10" s="57">
        <v>531</v>
      </c>
      <c r="V10" s="57">
        <v>107907.032246</v>
      </c>
      <c r="W10" s="57">
        <v>178</v>
      </c>
      <c r="X10" s="57">
        <v>451275.56874</v>
      </c>
    </row>
    <row r="11" spans="1:24" s="50" customFormat="1" ht="12.75" customHeight="1">
      <c r="A11" s="55" t="s">
        <v>64</v>
      </c>
      <c r="B11" s="56"/>
      <c r="C11" s="57">
        <v>4268</v>
      </c>
      <c r="D11" s="57">
        <v>364295.153044</v>
      </c>
      <c r="E11" s="57">
        <v>428</v>
      </c>
      <c r="F11" s="57">
        <v>140.487218</v>
      </c>
      <c r="G11" s="57">
        <v>1319</v>
      </c>
      <c r="H11" s="57">
        <v>2819.623888</v>
      </c>
      <c r="I11" s="57">
        <v>790</v>
      </c>
      <c r="J11" s="57">
        <v>4455.444226</v>
      </c>
      <c r="K11" s="57">
        <v>710</v>
      </c>
      <c r="L11" s="57">
        <v>8512.648533</v>
      </c>
      <c r="M11" s="57">
        <v>508</v>
      </c>
      <c r="N11" s="57">
        <v>12161.3845</v>
      </c>
      <c r="O11" s="57">
        <v>95</v>
      </c>
      <c r="P11" s="57">
        <v>3079.283523</v>
      </c>
      <c r="Q11" s="57">
        <v>49</v>
      </c>
      <c r="R11" s="57">
        <v>2114.05</v>
      </c>
      <c r="S11" s="57">
        <v>181</v>
      </c>
      <c r="T11" s="57">
        <v>11834.667276</v>
      </c>
      <c r="U11" s="57">
        <v>156</v>
      </c>
      <c r="V11" s="57">
        <v>27218.97522</v>
      </c>
      <c r="W11" s="57">
        <v>32</v>
      </c>
      <c r="X11" s="57">
        <v>291958.58866</v>
      </c>
    </row>
    <row r="12" spans="1:24" s="50" customFormat="1" ht="12.75" customHeight="1">
      <c r="A12" s="55" t="s">
        <v>65</v>
      </c>
      <c r="B12" s="56"/>
      <c r="C12" s="57">
        <v>201579</v>
      </c>
      <c r="D12" s="57">
        <v>8380931.235605</v>
      </c>
      <c r="E12" s="57">
        <v>30484</v>
      </c>
      <c r="F12" s="57">
        <v>11374.652184</v>
      </c>
      <c r="G12" s="57">
        <v>72799</v>
      </c>
      <c r="H12" s="57">
        <v>128414.682857</v>
      </c>
      <c r="I12" s="57">
        <v>44417</v>
      </c>
      <c r="J12" s="57">
        <v>247917.949632</v>
      </c>
      <c r="K12" s="57">
        <v>23545</v>
      </c>
      <c r="L12" s="57">
        <v>283677.448236</v>
      </c>
      <c r="M12" s="57">
        <v>12415</v>
      </c>
      <c r="N12" s="57">
        <v>297607.803888</v>
      </c>
      <c r="O12" s="57">
        <v>2728</v>
      </c>
      <c r="P12" s="57">
        <v>89691.101527</v>
      </c>
      <c r="Q12" s="57">
        <v>1569</v>
      </c>
      <c r="R12" s="57">
        <v>67809.568436</v>
      </c>
      <c r="S12" s="57">
        <v>5718</v>
      </c>
      <c r="T12" s="57">
        <v>379076.61112</v>
      </c>
      <c r="U12" s="57">
        <v>5986</v>
      </c>
      <c r="V12" s="57">
        <v>1237963.926913</v>
      </c>
      <c r="W12" s="57">
        <v>1918</v>
      </c>
      <c r="X12" s="57">
        <v>5637397.490812</v>
      </c>
    </row>
    <row r="13" spans="1:24" s="50" customFormat="1" ht="12.75" customHeight="1">
      <c r="A13" s="55" t="s">
        <v>66</v>
      </c>
      <c r="B13" s="56"/>
      <c r="C13" s="57">
        <v>19925</v>
      </c>
      <c r="D13" s="57">
        <v>478233.315702</v>
      </c>
      <c r="E13" s="57">
        <v>4412</v>
      </c>
      <c r="F13" s="57">
        <v>1582.471849</v>
      </c>
      <c r="G13" s="57">
        <v>7493</v>
      </c>
      <c r="H13" s="57">
        <v>13179.366921</v>
      </c>
      <c r="I13" s="57">
        <v>3577</v>
      </c>
      <c r="J13" s="57">
        <v>20451.342645</v>
      </c>
      <c r="K13" s="57">
        <v>2057</v>
      </c>
      <c r="L13" s="57">
        <v>25158.691373</v>
      </c>
      <c r="M13" s="57">
        <v>1124</v>
      </c>
      <c r="N13" s="57">
        <v>27295.344652</v>
      </c>
      <c r="O13" s="57">
        <v>183</v>
      </c>
      <c r="P13" s="57">
        <v>6055.595845</v>
      </c>
      <c r="Q13" s="57">
        <v>112</v>
      </c>
      <c r="R13" s="57">
        <v>4873.678473</v>
      </c>
      <c r="S13" s="57">
        <v>439</v>
      </c>
      <c r="T13" s="57">
        <v>29730.869172</v>
      </c>
      <c r="U13" s="57">
        <v>415</v>
      </c>
      <c r="V13" s="57">
        <v>86665.446032</v>
      </c>
      <c r="W13" s="57">
        <v>113</v>
      </c>
      <c r="X13" s="57">
        <v>263240.50874</v>
      </c>
    </row>
    <row r="14" spans="1:24" s="50" customFormat="1" ht="12.75" customHeight="1">
      <c r="A14" s="55" t="s">
        <v>67</v>
      </c>
      <c r="B14" s="56"/>
      <c r="C14" s="57">
        <v>1717</v>
      </c>
      <c r="D14" s="57">
        <v>54965.452529</v>
      </c>
      <c r="E14" s="57">
        <v>363</v>
      </c>
      <c r="F14" s="57">
        <v>121.179876</v>
      </c>
      <c r="G14" s="57">
        <v>642</v>
      </c>
      <c r="H14" s="57">
        <v>1225.404732</v>
      </c>
      <c r="I14" s="57">
        <v>284</v>
      </c>
      <c r="J14" s="57">
        <v>1625.558191</v>
      </c>
      <c r="K14" s="57">
        <v>165</v>
      </c>
      <c r="L14" s="57">
        <v>1979.28455</v>
      </c>
      <c r="M14" s="57">
        <v>102</v>
      </c>
      <c r="N14" s="57">
        <v>2474.88246</v>
      </c>
      <c r="O14" s="57">
        <v>15</v>
      </c>
      <c r="P14" s="57">
        <v>494.121</v>
      </c>
      <c r="Q14" s="57">
        <v>10</v>
      </c>
      <c r="R14" s="57">
        <v>436.32417</v>
      </c>
      <c r="S14" s="57">
        <v>49</v>
      </c>
      <c r="T14" s="57">
        <v>3570.07039</v>
      </c>
      <c r="U14" s="57">
        <v>68</v>
      </c>
      <c r="V14" s="57">
        <v>16269.69738</v>
      </c>
      <c r="W14" s="57">
        <v>19</v>
      </c>
      <c r="X14" s="57">
        <v>26768.92978</v>
      </c>
    </row>
    <row r="15" spans="1:24" s="50" customFormat="1" ht="12.75" customHeight="1">
      <c r="A15" s="55" t="s">
        <v>68</v>
      </c>
      <c r="B15" s="56"/>
      <c r="C15" s="57">
        <v>29</v>
      </c>
      <c r="D15" s="57">
        <v>54466.43105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4</v>
      </c>
      <c r="X15" s="57">
        <v>53879.48105</v>
      </c>
    </row>
    <row r="16" spans="1:24" s="50" customFormat="1" ht="12.75" customHeight="1">
      <c r="A16" s="55" t="s">
        <v>69</v>
      </c>
      <c r="B16" s="56"/>
      <c r="C16" s="57">
        <v>9196</v>
      </c>
      <c r="D16" s="57">
        <v>394357.622872</v>
      </c>
      <c r="E16" s="57">
        <v>827</v>
      </c>
      <c r="F16" s="57">
        <v>318.114862</v>
      </c>
      <c r="G16" s="57">
        <v>2700</v>
      </c>
      <c r="H16" s="57">
        <v>4879.887148</v>
      </c>
      <c r="I16" s="57">
        <v>2740</v>
      </c>
      <c r="J16" s="57">
        <v>15151.657212</v>
      </c>
      <c r="K16" s="57">
        <v>1264</v>
      </c>
      <c r="L16" s="57">
        <v>15548.848517</v>
      </c>
      <c r="M16" s="57">
        <v>751</v>
      </c>
      <c r="N16" s="57">
        <v>18188.97</v>
      </c>
      <c r="O16" s="57">
        <v>123</v>
      </c>
      <c r="P16" s="57">
        <v>4121.983904</v>
      </c>
      <c r="Q16" s="57">
        <v>88</v>
      </c>
      <c r="R16" s="57">
        <v>3824.400906</v>
      </c>
      <c r="S16" s="57">
        <v>322</v>
      </c>
      <c r="T16" s="57">
        <v>21384.983643</v>
      </c>
      <c r="U16" s="57">
        <v>275</v>
      </c>
      <c r="V16" s="57">
        <v>55103.3561</v>
      </c>
      <c r="W16" s="57">
        <v>106</v>
      </c>
      <c r="X16" s="57">
        <v>255835.42058</v>
      </c>
    </row>
    <row r="17" spans="1:24" s="50" customFormat="1" ht="12.75" customHeight="1">
      <c r="A17" s="55" t="s">
        <v>70</v>
      </c>
      <c r="B17" s="56"/>
      <c r="C17" s="57">
        <v>5121</v>
      </c>
      <c r="D17" s="57">
        <v>90175.935421</v>
      </c>
      <c r="E17" s="57">
        <v>1169</v>
      </c>
      <c r="F17" s="57">
        <v>433.747322</v>
      </c>
      <c r="G17" s="57">
        <v>1830</v>
      </c>
      <c r="H17" s="57">
        <v>3047.130338</v>
      </c>
      <c r="I17" s="57">
        <v>1079</v>
      </c>
      <c r="J17" s="57">
        <v>5988.778331</v>
      </c>
      <c r="K17" s="57">
        <v>503</v>
      </c>
      <c r="L17" s="57">
        <v>6021.14396</v>
      </c>
      <c r="M17" s="57">
        <v>254</v>
      </c>
      <c r="N17" s="57">
        <v>6088.418</v>
      </c>
      <c r="O17" s="57">
        <v>50</v>
      </c>
      <c r="P17" s="57">
        <v>1617.38282</v>
      </c>
      <c r="Q17" s="57">
        <v>22</v>
      </c>
      <c r="R17" s="57">
        <v>933.628</v>
      </c>
      <c r="S17" s="57">
        <v>101</v>
      </c>
      <c r="T17" s="57">
        <v>6756.79784</v>
      </c>
      <c r="U17" s="57">
        <v>86</v>
      </c>
      <c r="V17" s="57">
        <v>16883.7744</v>
      </c>
      <c r="W17" s="57">
        <v>27</v>
      </c>
      <c r="X17" s="57">
        <v>42405.13441</v>
      </c>
    </row>
    <row r="18" spans="1:24" s="50" customFormat="1" ht="12.75" customHeight="1">
      <c r="A18" s="55" t="s">
        <v>71</v>
      </c>
      <c r="B18" s="56"/>
      <c r="C18" s="57">
        <v>1948</v>
      </c>
      <c r="D18" s="57">
        <v>34180.43152</v>
      </c>
      <c r="E18" s="57">
        <v>321</v>
      </c>
      <c r="F18" s="57">
        <v>117.215889</v>
      </c>
      <c r="G18" s="57">
        <v>694</v>
      </c>
      <c r="H18" s="57">
        <v>1205.296461</v>
      </c>
      <c r="I18" s="57">
        <v>478</v>
      </c>
      <c r="J18" s="57">
        <v>2641.61</v>
      </c>
      <c r="K18" s="57">
        <v>195</v>
      </c>
      <c r="L18" s="57">
        <v>2371.79624</v>
      </c>
      <c r="M18" s="57">
        <v>130</v>
      </c>
      <c r="N18" s="57">
        <v>3079.751</v>
      </c>
      <c r="O18" s="57">
        <v>20</v>
      </c>
      <c r="P18" s="57">
        <v>677.568</v>
      </c>
      <c r="Q18" s="57">
        <v>13</v>
      </c>
      <c r="R18" s="57">
        <v>550.17</v>
      </c>
      <c r="S18" s="57">
        <v>52</v>
      </c>
      <c r="T18" s="57">
        <v>3498.99825</v>
      </c>
      <c r="U18" s="57">
        <v>37</v>
      </c>
      <c r="V18" s="57">
        <v>7040.44055</v>
      </c>
      <c r="W18" s="57">
        <v>8</v>
      </c>
      <c r="X18" s="57">
        <v>12997.58513</v>
      </c>
    </row>
    <row r="19" spans="1:24" s="50" customFormat="1" ht="12.75" customHeight="1">
      <c r="A19" s="55" t="s">
        <v>72</v>
      </c>
      <c r="B19" s="56"/>
      <c r="C19" s="57">
        <v>3674</v>
      </c>
      <c r="D19" s="57">
        <v>45589.10463</v>
      </c>
      <c r="E19" s="57">
        <v>510</v>
      </c>
      <c r="F19" s="57">
        <v>189.057665</v>
      </c>
      <c r="G19" s="57">
        <v>1290</v>
      </c>
      <c r="H19" s="57">
        <v>2369.52626</v>
      </c>
      <c r="I19" s="57">
        <v>961</v>
      </c>
      <c r="J19" s="57">
        <v>5339.842373</v>
      </c>
      <c r="K19" s="57">
        <v>477</v>
      </c>
      <c r="L19" s="57">
        <v>5766.688</v>
      </c>
      <c r="M19" s="57">
        <v>224</v>
      </c>
      <c r="N19" s="57">
        <v>5417.952842</v>
      </c>
      <c r="O19" s="57">
        <v>45</v>
      </c>
      <c r="P19" s="57">
        <v>1487.6155</v>
      </c>
      <c r="Q19" s="57">
        <v>29</v>
      </c>
      <c r="R19" s="57">
        <v>1261.288</v>
      </c>
      <c r="S19" s="57">
        <v>73</v>
      </c>
      <c r="T19" s="57">
        <v>4838.24112</v>
      </c>
      <c r="U19" s="57">
        <v>57</v>
      </c>
      <c r="V19" s="57">
        <v>10634.39346</v>
      </c>
      <c r="W19" s="57">
        <v>8</v>
      </c>
      <c r="X19" s="57">
        <v>8284.49941</v>
      </c>
    </row>
    <row r="20" spans="1:24" s="50" customFormat="1" ht="12.75" customHeight="1">
      <c r="A20" s="55" t="s">
        <v>73</v>
      </c>
      <c r="B20" s="56"/>
      <c r="C20" s="57">
        <v>3024</v>
      </c>
      <c r="D20" s="57">
        <v>56821.893907</v>
      </c>
      <c r="E20" s="57">
        <v>331</v>
      </c>
      <c r="F20" s="57">
        <v>133.155609</v>
      </c>
      <c r="G20" s="57">
        <v>1181</v>
      </c>
      <c r="H20" s="57">
        <v>2100.8378</v>
      </c>
      <c r="I20" s="57">
        <v>699</v>
      </c>
      <c r="J20" s="57">
        <v>3890.383665</v>
      </c>
      <c r="K20" s="57">
        <v>386</v>
      </c>
      <c r="L20" s="57">
        <v>4733.90026</v>
      </c>
      <c r="M20" s="57">
        <v>185</v>
      </c>
      <c r="N20" s="57">
        <v>4419.119809</v>
      </c>
      <c r="O20" s="57">
        <v>41</v>
      </c>
      <c r="P20" s="57">
        <v>1339.429999</v>
      </c>
      <c r="Q20" s="57">
        <v>17</v>
      </c>
      <c r="R20" s="57">
        <v>740.5</v>
      </c>
      <c r="S20" s="57">
        <v>87</v>
      </c>
      <c r="T20" s="57">
        <v>5809.888748</v>
      </c>
      <c r="U20" s="57">
        <v>87</v>
      </c>
      <c r="V20" s="57">
        <v>19277.4026</v>
      </c>
      <c r="W20" s="57">
        <v>10</v>
      </c>
      <c r="X20" s="57">
        <v>14377.275417</v>
      </c>
    </row>
    <row r="21" spans="1:24" s="50" customFormat="1" ht="12.75" customHeight="1">
      <c r="A21" s="55" t="s">
        <v>74</v>
      </c>
      <c r="B21" s="56"/>
      <c r="C21" s="57">
        <v>10733</v>
      </c>
      <c r="D21" s="57">
        <v>100024.912158</v>
      </c>
      <c r="E21" s="57">
        <v>2169</v>
      </c>
      <c r="F21" s="57">
        <v>781.259111</v>
      </c>
      <c r="G21" s="57">
        <v>4896</v>
      </c>
      <c r="H21" s="57">
        <v>8178.936844</v>
      </c>
      <c r="I21" s="57">
        <v>1962</v>
      </c>
      <c r="J21" s="57">
        <v>10814.684465</v>
      </c>
      <c r="K21" s="57">
        <v>890</v>
      </c>
      <c r="L21" s="57">
        <v>10589.751528</v>
      </c>
      <c r="M21" s="57">
        <v>401</v>
      </c>
      <c r="N21" s="57">
        <v>9502.888256</v>
      </c>
      <c r="O21" s="57">
        <v>83</v>
      </c>
      <c r="P21" s="57">
        <v>2725.887</v>
      </c>
      <c r="Q21" s="57">
        <v>49</v>
      </c>
      <c r="R21" s="57">
        <v>2092.773264</v>
      </c>
      <c r="S21" s="57">
        <v>145</v>
      </c>
      <c r="T21" s="57">
        <v>9430.35532</v>
      </c>
      <c r="U21" s="57">
        <v>116</v>
      </c>
      <c r="V21" s="57">
        <v>24136.94096</v>
      </c>
      <c r="W21" s="57">
        <v>22</v>
      </c>
      <c r="X21" s="57">
        <v>21771.43541</v>
      </c>
    </row>
    <row r="22" spans="1:24" s="50" customFormat="1" ht="12.75" customHeight="1">
      <c r="A22" s="55" t="s">
        <v>75</v>
      </c>
      <c r="B22" s="56"/>
      <c r="C22" s="57">
        <v>309</v>
      </c>
      <c r="D22" s="57">
        <v>23973.143813</v>
      </c>
      <c r="E22" s="57">
        <v>28</v>
      </c>
      <c r="F22" s="57">
        <v>7.70316</v>
      </c>
      <c r="G22" s="57">
        <v>82</v>
      </c>
      <c r="H22" s="57">
        <v>141.41</v>
      </c>
      <c r="I22" s="57">
        <v>69</v>
      </c>
      <c r="J22" s="57">
        <v>402.4</v>
      </c>
      <c r="K22" s="57">
        <v>48</v>
      </c>
      <c r="L22" s="57">
        <v>574.55</v>
      </c>
      <c r="M22" s="57">
        <v>31</v>
      </c>
      <c r="N22" s="57">
        <v>755.5</v>
      </c>
      <c r="O22" s="57">
        <v>8</v>
      </c>
      <c r="P22" s="57">
        <v>257.68</v>
      </c>
      <c r="Q22" s="57">
        <v>7</v>
      </c>
      <c r="R22" s="57">
        <v>300.306</v>
      </c>
      <c r="S22" s="57">
        <v>16</v>
      </c>
      <c r="T22" s="57">
        <v>1052.8</v>
      </c>
      <c r="U22" s="57">
        <v>15</v>
      </c>
      <c r="V22" s="57">
        <v>3089.905503</v>
      </c>
      <c r="W22" s="57">
        <v>5</v>
      </c>
      <c r="X22" s="57">
        <v>17390.88915</v>
      </c>
    </row>
    <row r="23" spans="1:24" s="50" customFormat="1" ht="12.75" customHeight="1">
      <c r="A23" s="55" t="s">
        <v>76</v>
      </c>
      <c r="B23" s="56"/>
      <c r="C23" s="57">
        <v>8725</v>
      </c>
      <c r="D23" s="57">
        <v>645473.476793</v>
      </c>
      <c r="E23" s="57">
        <v>973</v>
      </c>
      <c r="F23" s="57">
        <v>377.476782</v>
      </c>
      <c r="G23" s="57">
        <v>2805</v>
      </c>
      <c r="H23" s="57">
        <v>4972.022768</v>
      </c>
      <c r="I23" s="57">
        <v>2150</v>
      </c>
      <c r="J23" s="57">
        <v>12102.807263</v>
      </c>
      <c r="K23" s="57">
        <v>1108</v>
      </c>
      <c r="L23" s="57">
        <v>13326.128814</v>
      </c>
      <c r="M23" s="57">
        <v>600</v>
      </c>
      <c r="N23" s="57">
        <v>14373.669529</v>
      </c>
      <c r="O23" s="57">
        <v>142</v>
      </c>
      <c r="P23" s="57">
        <v>4695.046476</v>
      </c>
      <c r="Q23" s="57">
        <v>72</v>
      </c>
      <c r="R23" s="57">
        <v>3103.696</v>
      </c>
      <c r="S23" s="57">
        <v>339</v>
      </c>
      <c r="T23" s="57">
        <v>22580.140735</v>
      </c>
      <c r="U23" s="57">
        <v>382</v>
      </c>
      <c r="V23" s="57">
        <v>78712.502578</v>
      </c>
      <c r="W23" s="57">
        <v>154</v>
      </c>
      <c r="X23" s="57">
        <v>491229.985848</v>
      </c>
    </row>
    <row r="24" spans="1:24" s="50" customFormat="1" ht="12.75" customHeight="1">
      <c r="A24" s="55" t="s">
        <v>77</v>
      </c>
      <c r="B24" s="56"/>
      <c r="C24" s="57">
        <v>7119</v>
      </c>
      <c r="D24" s="57">
        <v>225612.515142</v>
      </c>
      <c r="E24" s="57">
        <v>1444</v>
      </c>
      <c r="F24" s="57">
        <v>482.752509</v>
      </c>
      <c r="G24" s="57">
        <v>2437</v>
      </c>
      <c r="H24" s="57">
        <v>4216.590037</v>
      </c>
      <c r="I24" s="57">
        <v>1399</v>
      </c>
      <c r="J24" s="57">
        <v>7781.82777</v>
      </c>
      <c r="K24" s="57">
        <v>773</v>
      </c>
      <c r="L24" s="57">
        <v>9198.559566</v>
      </c>
      <c r="M24" s="57">
        <v>385</v>
      </c>
      <c r="N24" s="57">
        <v>9317.58579</v>
      </c>
      <c r="O24" s="57">
        <v>103</v>
      </c>
      <c r="P24" s="57">
        <v>3443.892104</v>
      </c>
      <c r="Q24" s="57">
        <v>71</v>
      </c>
      <c r="R24" s="57">
        <v>3068.392108</v>
      </c>
      <c r="S24" s="57">
        <v>206</v>
      </c>
      <c r="T24" s="57">
        <v>13610.062952</v>
      </c>
      <c r="U24" s="57">
        <v>239</v>
      </c>
      <c r="V24" s="57">
        <v>51581.534464</v>
      </c>
      <c r="W24" s="57">
        <v>62</v>
      </c>
      <c r="X24" s="57">
        <v>122911.317842</v>
      </c>
    </row>
    <row r="25" spans="1:24" s="50" customFormat="1" ht="12.75" customHeight="1">
      <c r="A25" s="55" t="s">
        <v>267</v>
      </c>
      <c r="B25" s="56"/>
      <c r="C25" s="57">
        <v>211</v>
      </c>
      <c r="D25" s="57">
        <v>53146.09054</v>
      </c>
      <c r="E25" s="57">
        <v>14</v>
      </c>
      <c r="F25" s="57">
        <v>4.31</v>
      </c>
      <c r="G25" s="57">
        <v>25</v>
      </c>
      <c r="H25" s="57">
        <v>53.73</v>
      </c>
      <c r="I25" s="57">
        <v>18</v>
      </c>
      <c r="J25" s="57">
        <v>94.6374</v>
      </c>
      <c r="K25" s="57">
        <v>29</v>
      </c>
      <c r="L25" s="57">
        <v>361.1</v>
      </c>
      <c r="M25" s="57">
        <v>13</v>
      </c>
      <c r="N25" s="57">
        <v>328.94</v>
      </c>
      <c r="O25" s="57">
        <v>7</v>
      </c>
      <c r="P25" s="57">
        <v>235</v>
      </c>
      <c r="Q25" s="57">
        <v>6</v>
      </c>
      <c r="R25" s="57">
        <v>269.12</v>
      </c>
      <c r="S25" s="57">
        <v>18</v>
      </c>
      <c r="T25" s="57">
        <v>1355.3128</v>
      </c>
      <c r="U25" s="57">
        <v>45</v>
      </c>
      <c r="V25" s="57">
        <v>10933.01986</v>
      </c>
      <c r="W25" s="57">
        <v>36</v>
      </c>
      <c r="X25" s="57">
        <v>39510.92048</v>
      </c>
    </row>
    <row r="26" spans="1:24" s="50" customFormat="1" ht="12.75" customHeight="1">
      <c r="A26" s="55" t="s">
        <v>78</v>
      </c>
      <c r="B26" s="56"/>
      <c r="C26" s="57">
        <v>1742</v>
      </c>
      <c r="D26" s="57">
        <v>69533.168072</v>
      </c>
      <c r="E26" s="57">
        <v>161</v>
      </c>
      <c r="F26" s="57">
        <v>62.997001</v>
      </c>
      <c r="G26" s="57">
        <v>579</v>
      </c>
      <c r="H26" s="57">
        <v>1043.9905</v>
      </c>
      <c r="I26" s="57">
        <v>456</v>
      </c>
      <c r="J26" s="57">
        <v>2513.7661</v>
      </c>
      <c r="K26" s="57">
        <v>238</v>
      </c>
      <c r="L26" s="57">
        <v>2872.69476</v>
      </c>
      <c r="M26" s="57">
        <v>124</v>
      </c>
      <c r="N26" s="57">
        <v>3034.478999</v>
      </c>
      <c r="O26" s="57">
        <v>18</v>
      </c>
      <c r="P26" s="57">
        <v>600.62</v>
      </c>
      <c r="Q26" s="57">
        <v>22</v>
      </c>
      <c r="R26" s="57">
        <v>964.68416</v>
      </c>
      <c r="S26" s="57">
        <v>74</v>
      </c>
      <c r="T26" s="57">
        <v>4807.17</v>
      </c>
      <c r="U26" s="57">
        <v>49</v>
      </c>
      <c r="V26" s="57">
        <v>10771.935272</v>
      </c>
      <c r="W26" s="57">
        <v>21</v>
      </c>
      <c r="X26" s="57">
        <v>42860.83128</v>
      </c>
    </row>
    <row r="27" spans="1:24" s="50" customFormat="1" ht="12.75" customHeight="1">
      <c r="A27" s="55" t="s">
        <v>79</v>
      </c>
      <c r="B27" s="56"/>
      <c r="C27" s="57">
        <v>8815</v>
      </c>
      <c r="D27" s="57">
        <v>225228.528238</v>
      </c>
      <c r="E27" s="57">
        <v>942</v>
      </c>
      <c r="F27" s="57">
        <v>400.104977</v>
      </c>
      <c r="G27" s="57">
        <v>3120</v>
      </c>
      <c r="H27" s="57">
        <v>5532.326275</v>
      </c>
      <c r="I27" s="57">
        <v>2273</v>
      </c>
      <c r="J27" s="57">
        <v>12618.497688</v>
      </c>
      <c r="K27" s="57">
        <v>1102</v>
      </c>
      <c r="L27" s="57">
        <v>13380.610899</v>
      </c>
      <c r="M27" s="57">
        <v>568</v>
      </c>
      <c r="N27" s="57">
        <v>13585.78959</v>
      </c>
      <c r="O27" s="57">
        <v>154</v>
      </c>
      <c r="P27" s="57">
        <v>5028.9936</v>
      </c>
      <c r="Q27" s="57">
        <v>74</v>
      </c>
      <c r="R27" s="57">
        <v>3204.097359</v>
      </c>
      <c r="S27" s="57">
        <v>254</v>
      </c>
      <c r="T27" s="57">
        <v>16926.63476</v>
      </c>
      <c r="U27" s="57">
        <v>259</v>
      </c>
      <c r="V27" s="57">
        <v>52632.75383</v>
      </c>
      <c r="W27" s="57">
        <v>69</v>
      </c>
      <c r="X27" s="57">
        <v>101918.71926</v>
      </c>
    </row>
    <row r="28" spans="1:24" s="50" customFormat="1" ht="12.75" customHeight="1">
      <c r="A28" s="55" t="s">
        <v>80</v>
      </c>
      <c r="B28" s="56"/>
      <c r="C28" s="57">
        <v>3620</v>
      </c>
      <c r="D28" s="57">
        <v>187959.66048</v>
      </c>
      <c r="E28" s="57">
        <v>529</v>
      </c>
      <c r="F28" s="57">
        <v>195.843028</v>
      </c>
      <c r="G28" s="57">
        <v>1243</v>
      </c>
      <c r="H28" s="57">
        <v>2253.416379</v>
      </c>
      <c r="I28" s="57">
        <v>702</v>
      </c>
      <c r="J28" s="57">
        <v>4020.669</v>
      </c>
      <c r="K28" s="57">
        <v>431</v>
      </c>
      <c r="L28" s="57">
        <v>5262.245</v>
      </c>
      <c r="M28" s="57">
        <v>308</v>
      </c>
      <c r="N28" s="57">
        <v>7515.378585</v>
      </c>
      <c r="O28" s="57">
        <v>65</v>
      </c>
      <c r="P28" s="57">
        <v>2124.06676</v>
      </c>
      <c r="Q28" s="57">
        <v>51</v>
      </c>
      <c r="R28" s="57">
        <v>2212.11268</v>
      </c>
      <c r="S28" s="57">
        <v>132</v>
      </c>
      <c r="T28" s="57">
        <v>8574.408713</v>
      </c>
      <c r="U28" s="57">
        <v>128</v>
      </c>
      <c r="V28" s="57">
        <v>24038.61638</v>
      </c>
      <c r="W28" s="57">
        <v>31</v>
      </c>
      <c r="X28" s="57">
        <v>131762.903955</v>
      </c>
    </row>
    <row r="29" spans="1:24" s="50" customFormat="1" ht="12.75" customHeight="1">
      <c r="A29" s="55" t="s">
        <v>81</v>
      </c>
      <c r="B29" s="56"/>
      <c r="C29" s="57">
        <v>8008</v>
      </c>
      <c r="D29" s="57">
        <v>580546.351804</v>
      </c>
      <c r="E29" s="57">
        <v>893</v>
      </c>
      <c r="F29" s="57">
        <v>345.636599</v>
      </c>
      <c r="G29" s="57">
        <v>2608</v>
      </c>
      <c r="H29" s="57">
        <v>4758.038889</v>
      </c>
      <c r="I29" s="57">
        <v>1761</v>
      </c>
      <c r="J29" s="57">
        <v>9995.474998</v>
      </c>
      <c r="K29" s="57">
        <v>1088</v>
      </c>
      <c r="L29" s="57">
        <v>13079.094706</v>
      </c>
      <c r="M29" s="57">
        <v>636</v>
      </c>
      <c r="N29" s="57">
        <v>15143.210249</v>
      </c>
      <c r="O29" s="57">
        <v>160</v>
      </c>
      <c r="P29" s="57">
        <v>5308.478453</v>
      </c>
      <c r="Q29" s="57">
        <v>83</v>
      </c>
      <c r="R29" s="57">
        <v>3549.12983</v>
      </c>
      <c r="S29" s="57">
        <v>343</v>
      </c>
      <c r="T29" s="57">
        <v>22471.96393</v>
      </c>
      <c r="U29" s="57">
        <v>351</v>
      </c>
      <c r="V29" s="57">
        <v>69237.20716</v>
      </c>
      <c r="W29" s="57">
        <v>85</v>
      </c>
      <c r="X29" s="57">
        <v>436658.11699</v>
      </c>
    </row>
    <row r="30" spans="1:24" s="50" customFormat="1" ht="12.75" customHeight="1">
      <c r="A30" s="55" t="s">
        <v>82</v>
      </c>
      <c r="B30" s="56"/>
      <c r="C30" s="57">
        <v>32704</v>
      </c>
      <c r="D30" s="57">
        <v>831728.188239</v>
      </c>
      <c r="E30" s="57">
        <v>4150</v>
      </c>
      <c r="F30" s="57">
        <v>1633.916818</v>
      </c>
      <c r="G30" s="57">
        <v>12391</v>
      </c>
      <c r="H30" s="57">
        <v>22036.930294</v>
      </c>
      <c r="I30" s="57">
        <v>8198</v>
      </c>
      <c r="J30" s="57">
        <v>45363.080452</v>
      </c>
      <c r="K30" s="57">
        <v>3760</v>
      </c>
      <c r="L30" s="57">
        <v>45531.24232</v>
      </c>
      <c r="M30" s="57">
        <v>1867</v>
      </c>
      <c r="N30" s="57">
        <v>44255.89022</v>
      </c>
      <c r="O30" s="57">
        <v>442</v>
      </c>
      <c r="P30" s="57">
        <v>14526.339537</v>
      </c>
      <c r="Q30" s="57">
        <v>255</v>
      </c>
      <c r="R30" s="57">
        <v>10973.29433</v>
      </c>
      <c r="S30" s="57">
        <v>830</v>
      </c>
      <c r="T30" s="57">
        <v>55381.531703</v>
      </c>
      <c r="U30" s="57">
        <v>681</v>
      </c>
      <c r="V30" s="57">
        <v>129586.666338</v>
      </c>
      <c r="W30" s="57">
        <v>130</v>
      </c>
      <c r="X30" s="57">
        <v>462439.296227</v>
      </c>
    </row>
    <row r="31" spans="1:24" s="50" customFormat="1" ht="12.75" customHeight="1">
      <c r="A31" s="55" t="s">
        <v>83</v>
      </c>
      <c r="B31" s="56"/>
      <c r="C31" s="57">
        <v>5140</v>
      </c>
      <c r="D31" s="57">
        <v>789243.553387</v>
      </c>
      <c r="E31" s="57">
        <v>682</v>
      </c>
      <c r="F31" s="57">
        <v>253.336876</v>
      </c>
      <c r="G31" s="57">
        <v>1584</v>
      </c>
      <c r="H31" s="57">
        <v>2843.124788</v>
      </c>
      <c r="I31" s="57">
        <v>931</v>
      </c>
      <c r="J31" s="57">
        <v>5225.356001</v>
      </c>
      <c r="K31" s="57">
        <v>700</v>
      </c>
      <c r="L31" s="57">
        <v>8381.816761</v>
      </c>
      <c r="M31" s="57">
        <v>359</v>
      </c>
      <c r="N31" s="57">
        <v>8619.898337</v>
      </c>
      <c r="O31" s="57">
        <v>96</v>
      </c>
      <c r="P31" s="57">
        <v>3129.88853</v>
      </c>
      <c r="Q31" s="57">
        <v>60</v>
      </c>
      <c r="R31" s="57">
        <v>2580.272832</v>
      </c>
      <c r="S31" s="57">
        <v>225</v>
      </c>
      <c r="T31" s="57">
        <v>14418.389251</v>
      </c>
      <c r="U31" s="57">
        <v>348</v>
      </c>
      <c r="V31" s="57">
        <v>76057.029552</v>
      </c>
      <c r="W31" s="57">
        <v>155</v>
      </c>
      <c r="X31" s="57">
        <v>667734.440459</v>
      </c>
    </row>
    <row r="32" spans="1:24" s="50" customFormat="1" ht="12.75" customHeight="1">
      <c r="A32" s="55" t="s">
        <v>84</v>
      </c>
      <c r="B32" s="56"/>
      <c r="C32" s="57">
        <v>23809</v>
      </c>
      <c r="D32" s="57">
        <v>2134876.077492</v>
      </c>
      <c r="E32" s="57">
        <v>3367</v>
      </c>
      <c r="F32" s="57">
        <v>1212.56947</v>
      </c>
      <c r="G32" s="57">
        <v>8112</v>
      </c>
      <c r="H32" s="57">
        <v>14221.746377</v>
      </c>
      <c r="I32" s="57">
        <v>4911</v>
      </c>
      <c r="J32" s="57">
        <v>27563.617817</v>
      </c>
      <c r="K32" s="57">
        <v>2977</v>
      </c>
      <c r="L32" s="57">
        <v>35481.055082</v>
      </c>
      <c r="M32" s="57">
        <v>1556</v>
      </c>
      <c r="N32" s="57">
        <v>37118.984321</v>
      </c>
      <c r="O32" s="57">
        <v>366</v>
      </c>
      <c r="P32" s="57">
        <v>12010.19174</v>
      </c>
      <c r="Q32" s="57">
        <v>208</v>
      </c>
      <c r="R32" s="57">
        <v>9047.107838</v>
      </c>
      <c r="S32" s="57">
        <v>797</v>
      </c>
      <c r="T32" s="57">
        <v>52655.199451</v>
      </c>
      <c r="U32" s="57">
        <v>1044</v>
      </c>
      <c r="V32" s="57">
        <v>226404.335632</v>
      </c>
      <c r="W32" s="57">
        <v>471</v>
      </c>
      <c r="X32" s="57">
        <v>1719161.269764</v>
      </c>
    </row>
    <row r="33" spans="1:24" s="50" customFormat="1" ht="12.75" customHeight="1">
      <c r="A33" s="55" t="s">
        <v>85</v>
      </c>
      <c r="B33" s="56"/>
      <c r="C33" s="57">
        <v>4965</v>
      </c>
      <c r="D33" s="57">
        <v>183132.547557</v>
      </c>
      <c r="E33" s="57">
        <v>471</v>
      </c>
      <c r="F33" s="57">
        <v>180.697464</v>
      </c>
      <c r="G33" s="57">
        <v>1537</v>
      </c>
      <c r="H33" s="57">
        <v>2692.573864</v>
      </c>
      <c r="I33" s="57">
        <v>1378</v>
      </c>
      <c r="J33" s="57">
        <v>7521.660769</v>
      </c>
      <c r="K33" s="57">
        <v>757</v>
      </c>
      <c r="L33" s="57">
        <v>8969.715338</v>
      </c>
      <c r="M33" s="57">
        <v>330</v>
      </c>
      <c r="N33" s="57">
        <v>7922.26279</v>
      </c>
      <c r="O33" s="57">
        <v>75</v>
      </c>
      <c r="P33" s="57">
        <v>2443.85852</v>
      </c>
      <c r="Q33" s="57">
        <v>46</v>
      </c>
      <c r="R33" s="57">
        <v>1985.824115</v>
      </c>
      <c r="S33" s="57">
        <v>156</v>
      </c>
      <c r="T33" s="57">
        <v>10321.499757</v>
      </c>
      <c r="U33" s="57">
        <v>156</v>
      </c>
      <c r="V33" s="57">
        <v>32932.9661</v>
      </c>
      <c r="W33" s="57">
        <v>59</v>
      </c>
      <c r="X33" s="57">
        <v>108161.48884</v>
      </c>
    </row>
    <row r="34" spans="1:24" s="50" customFormat="1" ht="12.75" customHeight="1">
      <c r="A34" s="55" t="s">
        <v>86</v>
      </c>
      <c r="B34" s="56"/>
      <c r="C34" s="57">
        <v>7254</v>
      </c>
      <c r="D34" s="57">
        <v>278543.440255</v>
      </c>
      <c r="E34" s="57">
        <v>1076</v>
      </c>
      <c r="F34" s="57">
        <v>420.141367</v>
      </c>
      <c r="G34" s="57">
        <v>2506</v>
      </c>
      <c r="H34" s="57">
        <v>4479.368651</v>
      </c>
      <c r="I34" s="57">
        <v>1568</v>
      </c>
      <c r="J34" s="57">
        <v>8789.976915</v>
      </c>
      <c r="K34" s="57">
        <v>947</v>
      </c>
      <c r="L34" s="57">
        <v>11325.291395</v>
      </c>
      <c r="M34" s="57">
        <v>506</v>
      </c>
      <c r="N34" s="57">
        <v>12004.490467</v>
      </c>
      <c r="O34" s="57">
        <v>90</v>
      </c>
      <c r="P34" s="57">
        <v>2935.56729</v>
      </c>
      <c r="Q34" s="57">
        <v>58</v>
      </c>
      <c r="R34" s="57">
        <v>2490.1606</v>
      </c>
      <c r="S34" s="57">
        <v>233</v>
      </c>
      <c r="T34" s="57">
        <v>15571.009719</v>
      </c>
      <c r="U34" s="57">
        <v>206</v>
      </c>
      <c r="V34" s="57">
        <v>42656.527011</v>
      </c>
      <c r="W34" s="57">
        <v>64</v>
      </c>
      <c r="X34" s="57">
        <v>177870.90684</v>
      </c>
    </row>
    <row r="35" spans="1:24" s="50" customFormat="1" ht="12.75" customHeight="1">
      <c r="A35" s="55" t="s">
        <v>87</v>
      </c>
      <c r="B35" s="56"/>
      <c r="C35" s="57">
        <v>2582</v>
      </c>
      <c r="D35" s="57">
        <v>80615.316441</v>
      </c>
      <c r="E35" s="57">
        <v>330</v>
      </c>
      <c r="F35" s="57">
        <v>124.326989</v>
      </c>
      <c r="G35" s="57">
        <v>921</v>
      </c>
      <c r="H35" s="57">
        <v>1696.273224</v>
      </c>
      <c r="I35" s="57">
        <v>597</v>
      </c>
      <c r="J35" s="57">
        <v>3360.052403</v>
      </c>
      <c r="K35" s="57">
        <v>315</v>
      </c>
      <c r="L35" s="57">
        <v>3731.2788</v>
      </c>
      <c r="M35" s="57">
        <v>174</v>
      </c>
      <c r="N35" s="57">
        <v>4150.99163</v>
      </c>
      <c r="O35" s="57">
        <v>38</v>
      </c>
      <c r="P35" s="57">
        <v>1230.46823</v>
      </c>
      <c r="Q35" s="57">
        <v>19</v>
      </c>
      <c r="R35" s="57">
        <v>822.468889</v>
      </c>
      <c r="S35" s="57">
        <v>87</v>
      </c>
      <c r="T35" s="57">
        <v>5672.56524</v>
      </c>
      <c r="U35" s="57">
        <v>80</v>
      </c>
      <c r="V35" s="57">
        <v>14497.427126</v>
      </c>
      <c r="W35" s="57">
        <v>21</v>
      </c>
      <c r="X35" s="57">
        <v>45329.46391</v>
      </c>
    </row>
    <row r="36" spans="1:24" s="50" customFormat="1" ht="12.75" customHeight="1">
      <c r="A36" s="55" t="s">
        <v>268</v>
      </c>
      <c r="B36" s="56"/>
      <c r="C36" s="57">
        <v>6473</v>
      </c>
      <c r="D36" s="57">
        <v>205051.952857</v>
      </c>
      <c r="E36" s="57">
        <v>1274</v>
      </c>
      <c r="F36" s="57">
        <v>470.706257</v>
      </c>
      <c r="G36" s="57">
        <v>2538</v>
      </c>
      <c r="H36" s="57">
        <v>4458.200678</v>
      </c>
      <c r="I36" s="57">
        <v>1036</v>
      </c>
      <c r="J36" s="57">
        <v>5937.633712</v>
      </c>
      <c r="K36" s="57">
        <v>651</v>
      </c>
      <c r="L36" s="57">
        <v>7891.3608</v>
      </c>
      <c r="M36" s="57">
        <v>435</v>
      </c>
      <c r="N36" s="57">
        <v>10670.01674</v>
      </c>
      <c r="O36" s="57">
        <v>89</v>
      </c>
      <c r="P36" s="57">
        <v>2857.64887</v>
      </c>
      <c r="Q36" s="57">
        <v>42</v>
      </c>
      <c r="R36" s="57">
        <v>1788.92466</v>
      </c>
      <c r="S36" s="57">
        <v>147</v>
      </c>
      <c r="T36" s="57">
        <v>9312.80029</v>
      </c>
      <c r="U36" s="57">
        <v>198</v>
      </c>
      <c r="V36" s="57">
        <v>41457.37772</v>
      </c>
      <c r="W36" s="57">
        <v>63</v>
      </c>
      <c r="X36" s="57">
        <v>120207.28313</v>
      </c>
    </row>
    <row r="37" spans="1:24" s="50" customFormat="1" ht="12.75" customHeight="1">
      <c r="A37" s="55" t="s">
        <v>88</v>
      </c>
      <c r="B37" s="56"/>
      <c r="C37" s="57">
        <v>2583</v>
      </c>
      <c r="D37" s="57">
        <v>21911.626435</v>
      </c>
      <c r="E37" s="57">
        <v>560</v>
      </c>
      <c r="F37" s="57">
        <v>207.923588</v>
      </c>
      <c r="G37" s="57">
        <v>1127</v>
      </c>
      <c r="H37" s="57">
        <v>1904.491888</v>
      </c>
      <c r="I37" s="57">
        <v>490</v>
      </c>
      <c r="J37" s="57">
        <v>2676.99612</v>
      </c>
      <c r="K37" s="57">
        <v>196</v>
      </c>
      <c r="L37" s="57">
        <v>2272.0756</v>
      </c>
      <c r="M37" s="57">
        <v>95</v>
      </c>
      <c r="N37" s="57">
        <v>2277.1751</v>
      </c>
      <c r="O37" s="57">
        <v>21</v>
      </c>
      <c r="P37" s="57">
        <v>698.18</v>
      </c>
      <c r="Q37" s="57">
        <v>15</v>
      </c>
      <c r="R37" s="57">
        <v>656.88334</v>
      </c>
      <c r="S37" s="57">
        <v>45</v>
      </c>
      <c r="T37" s="57">
        <v>3051.220059</v>
      </c>
      <c r="U37" s="57">
        <v>29</v>
      </c>
      <c r="V37" s="57">
        <v>4687.08324</v>
      </c>
      <c r="W37" s="57">
        <v>5</v>
      </c>
      <c r="X37" s="57">
        <v>3479.5975</v>
      </c>
    </row>
    <row r="38" spans="1:24" s="50" customFormat="1" ht="12.75" customHeight="1">
      <c r="A38" s="55" t="s">
        <v>89</v>
      </c>
      <c r="B38" s="56"/>
      <c r="C38" s="57">
        <v>6510</v>
      </c>
      <c r="D38" s="57">
        <v>154955.721113</v>
      </c>
      <c r="E38" s="57">
        <v>1489</v>
      </c>
      <c r="F38" s="57">
        <v>517.213569</v>
      </c>
      <c r="G38" s="57">
        <v>2491</v>
      </c>
      <c r="H38" s="57">
        <v>4248.980775</v>
      </c>
      <c r="I38" s="57">
        <v>1062</v>
      </c>
      <c r="J38" s="57">
        <v>5945.536792</v>
      </c>
      <c r="K38" s="57">
        <v>594</v>
      </c>
      <c r="L38" s="57">
        <v>7185.060377</v>
      </c>
      <c r="M38" s="57">
        <v>302</v>
      </c>
      <c r="N38" s="57">
        <v>7237.341595</v>
      </c>
      <c r="O38" s="57">
        <v>74</v>
      </c>
      <c r="P38" s="57">
        <v>2435.344819</v>
      </c>
      <c r="Q38" s="57">
        <v>42</v>
      </c>
      <c r="R38" s="57">
        <v>1830.775082</v>
      </c>
      <c r="S38" s="57">
        <v>169</v>
      </c>
      <c r="T38" s="57">
        <v>11327.813315</v>
      </c>
      <c r="U38" s="57">
        <v>234</v>
      </c>
      <c r="V38" s="57">
        <v>48323.833314</v>
      </c>
      <c r="W38" s="57">
        <v>53</v>
      </c>
      <c r="X38" s="57">
        <v>65903.821475</v>
      </c>
    </row>
    <row r="39" spans="1:24" s="50" customFormat="1" ht="12.75" customHeight="1">
      <c r="A39" s="55" t="s">
        <v>90</v>
      </c>
      <c r="B39" s="56"/>
      <c r="C39" s="57">
        <v>15643</v>
      </c>
      <c r="D39" s="57">
        <v>380584.777158</v>
      </c>
      <c r="E39" s="57">
        <v>1999</v>
      </c>
      <c r="F39" s="57">
        <v>800.793547</v>
      </c>
      <c r="G39" s="57">
        <v>5963</v>
      </c>
      <c r="H39" s="57">
        <v>10666.880966</v>
      </c>
      <c r="I39" s="57">
        <v>3632</v>
      </c>
      <c r="J39" s="57">
        <v>20065.10155</v>
      </c>
      <c r="K39" s="57">
        <v>1889</v>
      </c>
      <c r="L39" s="57">
        <v>22619.96359</v>
      </c>
      <c r="M39" s="57">
        <v>952</v>
      </c>
      <c r="N39" s="57">
        <v>22766.872927</v>
      </c>
      <c r="O39" s="57">
        <v>220</v>
      </c>
      <c r="P39" s="57">
        <v>7210.25253</v>
      </c>
      <c r="Q39" s="57">
        <v>96</v>
      </c>
      <c r="R39" s="57">
        <v>4155.5558</v>
      </c>
      <c r="S39" s="57">
        <v>375</v>
      </c>
      <c r="T39" s="57">
        <v>24741.633962</v>
      </c>
      <c r="U39" s="57">
        <v>400</v>
      </c>
      <c r="V39" s="57">
        <v>84251.754351</v>
      </c>
      <c r="W39" s="57">
        <v>117</v>
      </c>
      <c r="X39" s="57">
        <v>183305.967935</v>
      </c>
    </row>
    <row r="40" spans="1:24" s="50" customFormat="1" ht="12.75" customHeight="1">
      <c r="A40" s="55" t="s">
        <v>91</v>
      </c>
      <c r="B40" s="56"/>
      <c r="C40" s="57">
        <v>8040</v>
      </c>
      <c r="D40" s="57">
        <v>1493810.877653</v>
      </c>
      <c r="E40" s="57">
        <v>1439</v>
      </c>
      <c r="F40" s="57">
        <v>405.65959</v>
      </c>
      <c r="G40" s="57">
        <v>2597</v>
      </c>
      <c r="H40" s="57">
        <v>4748.472573</v>
      </c>
      <c r="I40" s="57">
        <v>1155</v>
      </c>
      <c r="J40" s="57">
        <v>6669.070233</v>
      </c>
      <c r="K40" s="57">
        <v>1051</v>
      </c>
      <c r="L40" s="57">
        <v>12528.620905</v>
      </c>
      <c r="M40" s="57">
        <v>508</v>
      </c>
      <c r="N40" s="57">
        <v>11910.156301</v>
      </c>
      <c r="O40" s="57">
        <v>175</v>
      </c>
      <c r="P40" s="57">
        <v>5639.541463</v>
      </c>
      <c r="Q40" s="57">
        <v>109</v>
      </c>
      <c r="R40" s="57">
        <v>4761.55201</v>
      </c>
      <c r="S40" s="57">
        <v>341</v>
      </c>
      <c r="T40" s="57">
        <v>22326.322572</v>
      </c>
      <c r="U40" s="57">
        <v>419</v>
      </c>
      <c r="V40" s="57">
        <v>92452.516907</v>
      </c>
      <c r="W40" s="57">
        <v>246</v>
      </c>
      <c r="X40" s="57">
        <v>1332368.965099</v>
      </c>
    </row>
    <row r="41" spans="1:24" s="50" customFormat="1" ht="12.75" customHeight="1">
      <c r="A41" s="55" t="s">
        <v>92</v>
      </c>
      <c r="B41" s="56"/>
      <c r="C41" s="57">
        <v>3472</v>
      </c>
      <c r="D41" s="57">
        <v>198436.486358</v>
      </c>
      <c r="E41" s="57">
        <v>633</v>
      </c>
      <c r="F41" s="57">
        <v>244.279776</v>
      </c>
      <c r="G41" s="57">
        <v>1384</v>
      </c>
      <c r="H41" s="57">
        <v>2399.966232</v>
      </c>
      <c r="I41" s="57">
        <v>793</v>
      </c>
      <c r="J41" s="57">
        <v>4347.674248</v>
      </c>
      <c r="K41" s="57">
        <v>364</v>
      </c>
      <c r="L41" s="57">
        <v>4219.739246</v>
      </c>
      <c r="M41" s="57">
        <v>150</v>
      </c>
      <c r="N41" s="57">
        <v>3615.67001</v>
      </c>
      <c r="O41" s="57">
        <v>37</v>
      </c>
      <c r="P41" s="57">
        <v>1210.380306</v>
      </c>
      <c r="Q41" s="57">
        <v>14</v>
      </c>
      <c r="R41" s="57">
        <v>586.6</v>
      </c>
      <c r="S41" s="57">
        <v>47</v>
      </c>
      <c r="T41" s="57">
        <v>3052.44</v>
      </c>
      <c r="U41" s="57">
        <v>36</v>
      </c>
      <c r="V41" s="57">
        <v>6583.73232</v>
      </c>
      <c r="W41" s="57">
        <v>14</v>
      </c>
      <c r="X41" s="57">
        <v>172176.00422</v>
      </c>
    </row>
    <row r="42" spans="1:24" s="50" customFormat="1" ht="12.75" customHeight="1">
      <c r="A42" s="55" t="s">
        <v>347</v>
      </c>
      <c r="B42" s="56"/>
      <c r="C42" s="57">
        <v>120351</v>
      </c>
      <c r="D42" s="57">
        <v>1447965.405122</v>
      </c>
      <c r="E42" s="57">
        <v>25791</v>
      </c>
      <c r="F42" s="57">
        <v>9136.191985</v>
      </c>
      <c r="G42" s="57">
        <v>52396</v>
      </c>
      <c r="H42" s="57">
        <v>93561.566102</v>
      </c>
      <c r="I42" s="57">
        <v>20728</v>
      </c>
      <c r="J42" s="57">
        <v>114642.965699</v>
      </c>
      <c r="K42" s="57">
        <v>11338</v>
      </c>
      <c r="L42" s="57">
        <v>131459.598646</v>
      </c>
      <c r="M42" s="57">
        <v>5120</v>
      </c>
      <c r="N42" s="57">
        <v>121653.101828</v>
      </c>
      <c r="O42" s="57">
        <v>1022</v>
      </c>
      <c r="P42" s="57">
        <v>33117.2486</v>
      </c>
      <c r="Q42" s="57">
        <v>428</v>
      </c>
      <c r="R42" s="57">
        <v>18287.600254</v>
      </c>
      <c r="S42" s="57">
        <v>1585</v>
      </c>
      <c r="T42" s="57">
        <v>101219.085915</v>
      </c>
      <c r="U42" s="57">
        <v>1642</v>
      </c>
      <c r="V42" s="57">
        <v>292393.141782</v>
      </c>
      <c r="W42" s="57">
        <v>301</v>
      </c>
      <c r="X42" s="57">
        <v>532494.904311</v>
      </c>
    </row>
    <row r="43" spans="1:24" s="50" customFormat="1" ht="12.75" customHeight="1">
      <c r="A43" s="55" t="s">
        <v>93</v>
      </c>
      <c r="B43" s="56"/>
      <c r="C43" s="57">
        <v>94215</v>
      </c>
      <c r="D43" s="57">
        <v>1058938.19269</v>
      </c>
      <c r="E43" s="57">
        <v>22129</v>
      </c>
      <c r="F43" s="57">
        <v>7966.399312</v>
      </c>
      <c r="G43" s="57">
        <v>37241</v>
      </c>
      <c r="H43" s="57">
        <v>62288.721414</v>
      </c>
      <c r="I43" s="57">
        <v>22114</v>
      </c>
      <c r="J43" s="57">
        <v>120587.134564</v>
      </c>
      <c r="K43" s="57">
        <v>7563</v>
      </c>
      <c r="L43" s="57">
        <v>89272.860029</v>
      </c>
      <c r="M43" s="57">
        <v>2873</v>
      </c>
      <c r="N43" s="57">
        <v>67622.863146</v>
      </c>
      <c r="O43" s="57">
        <v>528</v>
      </c>
      <c r="P43" s="57">
        <v>17117.793078</v>
      </c>
      <c r="Q43" s="57">
        <v>273</v>
      </c>
      <c r="R43" s="57">
        <v>11684.268153</v>
      </c>
      <c r="S43" s="57">
        <v>803</v>
      </c>
      <c r="T43" s="57">
        <v>52555.813032</v>
      </c>
      <c r="U43" s="57">
        <v>547</v>
      </c>
      <c r="V43" s="57">
        <v>104931.192205</v>
      </c>
      <c r="W43" s="57">
        <v>144</v>
      </c>
      <c r="X43" s="57">
        <v>524911.147757</v>
      </c>
    </row>
    <row r="44" spans="1:24" s="50" customFormat="1" ht="12.75" customHeight="1">
      <c r="A44" s="55" t="s">
        <v>94</v>
      </c>
      <c r="B44" s="56"/>
      <c r="C44" s="57">
        <v>16675</v>
      </c>
      <c r="D44" s="57">
        <v>1059869.879335</v>
      </c>
      <c r="E44" s="57">
        <v>1973</v>
      </c>
      <c r="F44" s="57">
        <v>646.787302</v>
      </c>
      <c r="G44" s="57">
        <v>4120</v>
      </c>
      <c r="H44" s="57">
        <v>8631.210962</v>
      </c>
      <c r="I44" s="57">
        <v>4275</v>
      </c>
      <c r="J44" s="57">
        <v>25810.018061</v>
      </c>
      <c r="K44" s="57">
        <v>2083</v>
      </c>
      <c r="L44" s="57">
        <v>25405.265872</v>
      </c>
      <c r="M44" s="57">
        <v>2137</v>
      </c>
      <c r="N44" s="57">
        <v>53141.473759</v>
      </c>
      <c r="O44" s="57">
        <v>715</v>
      </c>
      <c r="P44" s="57">
        <v>22185.320745</v>
      </c>
      <c r="Q44" s="57">
        <v>109</v>
      </c>
      <c r="R44" s="57">
        <v>4714.35668</v>
      </c>
      <c r="S44" s="57">
        <v>576</v>
      </c>
      <c r="T44" s="57">
        <v>34925.451825</v>
      </c>
      <c r="U44" s="57">
        <v>436</v>
      </c>
      <c r="V44" s="57">
        <v>86952.052365</v>
      </c>
      <c r="W44" s="57">
        <v>251</v>
      </c>
      <c r="X44" s="57">
        <v>797457.941764</v>
      </c>
    </row>
    <row r="45" spans="1:24" s="50" customFormat="1" ht="12.75" customHeight="1">
      <c r="A45" s="55" t="s">
        <v>95</v>
      </c>
      <c r="B45" s="56"/>
      <c r="C45" s="57">
        <v>7929</v>
      </c>
      <c r="D45" s="57">
        <v>64983.054314</v>
      </c>
      <c r="E45" s="57">
        <v>2386</v>
      </c>
      <c r="F45" s="57">
        <v>826.786149</v>
      </c>
      <c r="G45" s="57">
        <v>2940</v>
      </c>
      <c r="H45" s="57">
        <v>5431.582379</v>
      </c>
      <c r="I45" s="57">
        <v>1421</v>
      </c>
      <c r="J45" s="57">
        <v>8167.067792</v>
      </c>
      <c r="K45" s="57">
        <v>620</v>
      </c>
      <c r="L45" s="57">
        <v>7569.252554</v>
      </c>
      <c r="M45" s="57">
        <v>301</v>
      </c>
      <c r="N45" s="57">
        <v>7244.150519</v>
      </c>
      <c r="O45" s="57">
        <v>48</v>
      </c>
      <c r="P45" s="57">
        <v>1556.40496</v>
      </c>
      <c r="Q45" s="57">
        <v>32</v>
      </c>
      <c r="R45" s="57">
        <v>1339.465631</v>
      </c>
      <c r="S45" s="57">
        <v>97</v>
      </c>
      <c r="T45" s="57">
        <v>6048.57506</v>
      </c>
      <c r="U45" s="57">
        <v>75</v>
      </c>
      <c r="V45" s="57">
        <v>14027.76015</v>
      </c>
      <c r="W45" s="57">
        <v>9</v>
      </c>
      <c r="X45" s="57">
        <v>12772.00912</v>
      </c>
    </row>
    <row r="46" spans="1:24" s="50" customFormat="1" ht="12.75" customHeight="1">
      <c r="A46" s="55" t="s">
        <v>355</v>
      </c>
      <c r="B46" s="56"/>
      <c r="C46" s="57">
        <v>27872</v>
      </c>
      <c r="D46" s="57">
        <v>500287.812373</v>
      </c>
      <c r="E46" s="57">
        <v>8887</v>
      </c>
      <c r="F46" s="57">
        <v>2841.777263</v>
      </c>
      <c r="G46" s="57">
        <v>10784</v>
      </c>
      <c r="H46" s="57">
        <v>17971.824436</v>
      </c>
      <c r="I46" s="57">
        <v>4185</v>
      </c>
      <c r="J46" s="57">
        <v>23466.981207</v>
      </c>
      <c r="K46" s="57">
        <v>2016</v>
      </c>
      <c r="L46" s="57">
        <v>23594.397016</v>
      </c>
      <c r="M46" s="57">
        <v>779</v>
      </c>
      <c r="N46" s="57">
        <v>18397.720191</v>
      </c>
      <c r="O46" s="57">
        <v>215</v>
      </c>
      <c r="P46" s="57">
        <v>7005.735602</v>
      </c>
      <c r="Q46" s="57">
        <v>121</v>
      </c>
      <c r="R46" s="57">
        <v>5285.289926</v>
      </c>
      <c r="S46" s="57">
        <v>394</v>
      </c>
      <c r="T46" s="57">
        <v>25092.762223</v>
      </c>
      <c r="U46" s="57">
        <v>368</v>
      </c>
      <c r="V46" s="57">
        <v>76007.844193</v>
      </c>
      <c r="W46" s="57">
        <v>123</v>
      </c>
      <c r="X46" s="57">
        <v>300623.480316</v>
      </c>
    </row>
    <row r="47" spans="1:24" s="50" customFormat="1" ht="12.75" customHeight="1">
      <c r="A47" s="55" t="s">
        <v>96</v>
      </c>
      <c r="B47" s="56"/>
      <c r="C47" s="57">
        <v>61909</v>
      </c>
      <c r="D47" s="57">
        <v>9449966.092029</v>
      </c>
      <c r="E47" s="57">
        <v>12165</v>
      </c>
      <c r="F47" s="57">
        <v>3830.483554</v>
      </c>
      <c r="G47" s="57">
        <v>16281</v>
      </c>
      <c r="H47" s="57">
        <v>29604.300627</v>
      </c>
      <c r="I47" s="57">
        <v>8663</v>
      </c>
      <c r="J47" s="57">
        <v>52286.310943</v>
      </c>
      <c r="K47" s="57">
        <v>8364</v>
      </c>
      <c r="L47" s="57">
        <v>105047.028244</v>
      </c>
      <c r="M47" s="57">
        <v>6967</v>
      </c>
      <c r="N47" s="57">
        <v>172650.831863</v>
      </c>
      <c r="O47" s="57">
        <v>1018</v>
      </c>
      <c r="P47" s="57">
        <v>33986.131548</v>
      </c>
      <c r="Q47" s="57">
        <v>756</v>
      </c>
      <c r="R47" s="57">
        <v>33100.049479</v>
      </c>
      <c r="S47" s="57">
        <v>2990</v>
      </c>
      <c r="T47" s="57">
        <v>200959.956601</v>
      </c>
      <c r="U47" s="57">
        <v>3537</v>
      </c>
      <c r="V47" s="57">
        <v>728630.144189</v>
      </c>
      <c r="W47" s="57">
        <v>1168</v>
      </c>
      <c r="X47" s="57">
        <v>8089870.854981</v>
      </c>
    </row>
    <row r="48" spans="1:24" s="50" customFormat="1" ht="12.75" customHeight="1">
      <c r="A48" s="55" t="s">
        <v>97</v>
      </c>
      <c r="B48" s="56"/>
      <c r="C48" s="57">
        <v>39814</v>
      </c>
      <c r="D48" s="57">
        <v>1543855.466515</v>
      </c>
      <c r="E48" s="57">
        <v>5965</v>
      </c>
      <c r="F48" s="57">
        <v>2226.355538</v>
      </c>
      <c r="G48" s="57">
        <v>10558</v>
      </c>
      <c r="H48" s="57">
        <v>18860.629469</v>
      </c>
      <c r="I48" s="57">
        <v>5485</v>
      </c>
      <c r="J48" s="57">
        <v>31777.488585</v>
      </c>
      <c r="K48" s="57">
        <v>6652</v>
      </c>
      <c r="L48" s="57">
        <v>81902.956635</v>
      </c>
      <c r="M48" s="57">
        <v>5324</v>
      </c>
      <c r="N48" s="57">
        <v>128677.217341</v>
      </c>
      <c r="O48" s="57">
        <v>1102</v>
      </c>
      <c r="P48" s="57">
        <v>35900.623037</v>
      </c>
      <c r="Q48" s="57">
        <v>416</v>
      </c>
      <c r="R48" s="57">
        <v>17908.862721</v>
      </c>
      <c r="S48" s="57">
        <v>1980</v>
      </c>
      <c r="T48" s="57">
        <v>127696.655968</v>
      </c>
      <c r="U48" s="57">
        <v>1879</v>
      </c>
      <c r="V48" s="57">
        <v>368064.550173</v>
      </c>
      <c r="W48" s="57">
        <v>453</v>
      </c>
      <c r="X48" s="57">
        <v>730840.127048</v>
      </c>
    </row>
    <row r="49" spans="1:24" s="50" customFormat="1" ht="12.75" customHeight="1">
      <c r="A49" s="55" t="s">
        <v>98</v>
      </c>
      <c r="B49" s="56"/>
      <c r="C49" s="57">
        <v>103598</v>
      </c>
      <c r="D49" s="57">
        <v>1366787.130941</v>
      </c>
      <c r="E49" s="57">
        <v>33892</v>
      </c>
      <c r="F49" s="57">
        <v>11134.618315</v>
      </c>
      <c r="G49" s="57">
        <v>41572</v>
      </c>
      <c r="H49" s="57">
        <v>69084.930779</v>
      </c>
      <c r="I49" s="57">
        <v>13613</v>
      </c>
      <c r="J49" s="57">
        <v>76863.068177</v>
      </c>
      <c r="K49" s="57">
        <v>6939</v>
      </c>
      <c r="L49" s="57">
        <v>82046.540502</v>
      </c>
      <c r="M49" s="57">
        <v>3394</v>
      </c>
      <c r="N49" s="57">
        <v>81251.471184</v>
      </c>
      <c r="O49" s="57">
        <v>865</v>
      </c>
      <c r="P49" s="57">
        <v>27908.68126</v>
      </c>
      <c r="Q49" s="57">
        <v>351</v>
      </c>
      <c r="R49" s="57">
        <v>15086.111731</v>
      </c>
      <c r="S49" s="57">
        <v>1292</v>
      </c>
      <c r="T49" s="57">
        <v>84237.306687</v>
      </c>
      <c r="U49" s="57">
        <v>1295</v>
      </c>
      <c r="V49" s="57">
        <v>265250.135529</v>
      </c>
      <c r="W49" s="57">
        <v>385</v>
      </c>
      <c r="X49" s="57">
        <v>653924.266777</v>
      </c>
    </row>
    <row r="50" spans="1:24" s="50" customFormat="1" ht="12.75" customHeight="1">
      <c r="A50" s="55" t="s">
        <v>99</v>
      </c>
      <c r="B50" s="56"/>
      <c r="C50" s="57">
        <v>24191</v>
      </c>
      <c r="D50" s="57">
        <v>371516.019267</v>
      </c>
      <c r="E50" s="57">
        <v>5633</v>
      </c>
      <c r="F50" s="57">
        <v>1873.155014</v>
      </c>
      <c r="G50" s="57">
        <v>7991</v>
      </c>
      <c r="H50" s="57">
        <v>14609.994534</v>
      </c>
      <c r="I50" s="57">
        <v>6262</v>
      </c>
      <c r="J50" s="57">
        <v>36324.568737</v>
      </c>
      <c r="K50" s="57">
        <v>2150</v>
      </c>
      <c r="L50" s="57">
        <v>25024.681246</v>
      </c>
      <c r="M50" s="57">
        <v>685</v>
      </c>
      <c r="N50" s="57">
        <v>16271.044011</v>
      </c>
      <c r="O50" s="57">
        <v>229</v>
      </c>
      <c r="P50" s="57">
        <v>7396.612265</v>
      </c>
      <c r="Q50" s="57">
        <v>649</v>
      </c>
      <c r="R50" s="57">
        <v>26220.45221</v>
      </c>
      <c r="S50" s="57">
        <v>280</v>
      </c>
      <c r="T50" s="57">
        <v>17722.32489</v>
      </c>
      <c r="U50" s="57">
        <v>252</v>
      </c>
      <c r="V50" s="57">
        <v>46953.67119</v>
      </c>
      <c r="W50" s="57">
        <v>60</v>
      </c>
      <c r="X50" s="57">
        <v>179119.51517</v>
      </c>
    </row>
    <row r="51" spans="1:24" s="50" customFormat="1" ht="12.75" customHeight="1">
      <c r="A51" s="55" t="s">
        <v>100</v>
      </c>
      <c r="B51" s="56"/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55" t="s">
        <v>359</v>
      </c>
      <c r="B52" s="56"/>
      <c r="C52" s="57">
        <v>470</v>
      </c>
      <c r="D52" s="57">
        <v>1808.26634</v>
      </c>
      <c r="E52" s="57">
        <v>192</v>
      </c>
      <c r="F52" s="57">
        <v>57.056554</v>
      </c>
      <c r="G52" s="57">
        <v>176</v>
      </c>
      <c r="H52" s="57">
        <v>322.70923</v>
      </c>
      <c r="I52" s="57">
        <v>68</v>
      </c>
      <c r="J52" s="57">
        <v>388.42053</v>
      </c>
      <c r="K52" s="57">
        <v>21</v>
      </c>
      <c r="L52" s="57">
        <v>268.134</v>
      </c>
      <c r="M52" s="57">
        <v>10</v>
      </c>
      <c r="N52" s="57">
        <v>261.54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101</v>
      </c>
      <c r="B53" s="56"/>
      <c r="C53" s="57">
        <v>57</v>
      </c>
      <c r="D53" s="57">
        <v>271.25</v>
      </c>
      <c r="E53" s="57">
        <v>4</v>
      </c>
      <c r="F53" s="57">
        <v>1.95</v>
      </c>
      <c r="G53" s="57">
        <v>21</v>
      </c>
      <c r="H53" s="57">
        <v>45.3</v>
      </c>
      <c r="I53" s="57">
        <v>26</v>
      </c>
      <c r="J53" s="57">
        <v>156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102</v>
      </c>
      <c r="B54" s="56"/>
      <c r="C54" s="57">
        <v>3466</v>
      </c>
      <c r="D54" s="57">
        <v>84435.411259</v>
      </c>
      <c r="E54" s="57">
        <v>1214</v>
      </c>
      <c r="F54" s="57">
        <v>377.041614</v>
      </c>
      <c r="G54" s="57">
        <v>1214</v>
      </c>
      <c r="H54" s="57">
        <v>2133.318372</v>
      </c>
      <c r="I54" s="57">
        <v>438</v>
      </c>
      <c r="J54" s="57">
        <v>2530.191533</v>
      </c>
      <c r="K54" s="57">
        <v>258</v>
      </c>
      <c r="L54" s="57">
        <v>3205.334745</v>
      </c>
      <c r="M54" s="57">
        <v>140</v>
      </c>
      <c r="N54" s="57">
        <v>3444.930655</v>
      </c>
      <c r="O54" s="57">
        <v>31</v>
      </c>
      <c r="P54" s="57">
        <v>1019.17659</v>
      </c>
      <c r="Q54" s="57">
        <v>15</v>
      </c>
      <c r="R54" s="57">
        <v>662.905</v>
      </c>
      <c r="S54" s="57">
        <v>59</v>
      </c>
      <c r="T54" s="57">
        <v>3999.43201</v>
      </c>
      <c r="U54" s="57">
        <v>68</v>
      </c>
      <c r="V54" s="57">
        <v>14023.70551</v>
      </c>
      <c r="W54" s="57">
        <v>29</v>
      </c>
      <c r="X54" s="57">
        <v>53039.37523</v>
      </c>
    </row>
    <row r="55" spans="1:24" s="50" customFormat="1" ht="12.75" customHeight="1">
      <c r="A55" s="55" t="s">
        <v>103</v>
      </c>
      <c r="B55" s="56"/>
      <c r="C55" s="57">
        <v>14133</v>
      </c>
      <c r="D55" s="57">
        <v>152915.296313</v>
      </c>
      <c r="E55" s="57">
        <v>4325</v>
      </c>
      <c r="F55" s="57">
        <v>1581.540443</v>
      </c>
      <c r="G55" s="57">
        <v>5561</v>
      </c>
      <c r="H55" s="57">
        <v>9206.204207</v>
      </c>
      <c r="I55" s="57">
        <v>2202</v>
      </c>
      <c r="J55" s="57">
        <v>12374.000033</v>
      </c>
      <c r="K55" s="57">
        <v>1180</v>
      </c>
      <c r="L55" s="57">
        <v>13890.066594</v>
      </c>
      <c r="M55" s="57">
        <v>422</v>
      </c>
      <c r="N55" s="57">
        <v>10033.67552</v>
      </c>
      <c r="O55" s="57">
        <v>85</v>
      </c>
      <c r="P55" s="57">
        <v>2772.573085</v>
      </c>
      <c r="Q55" s="57">
        <v>45</v>
      </c>
      <c r="R55" s="57">
        <v>1937.31368</v>
      </c>
      <c r="S55" s="57">
        <v>137</v>
      </c>
      <c r="T55" s="57">
        <v>8852.56318</v>
      </c>
      <c r="U55" s="57">
        <v>135</v>
      </c>
      <c r="V55" s="57">
        <v>24386.394671</v>
      </c>
      <c r="W55" s="57">
        <v>41</v>
      </c>
      <c r="X55" s="57">
        <v>67880.9649</v>
      </c>
    </row>
    <row r="56" spans="1:24" s="50" customFormat="1" ht="12.75" customHeight="1">
      <c r="A56" s="55" t="s">
        <v>104</v>
      </c>
      <c r="B56" s="56"/>
      <c r="C56" s="57">
        <v>19847</v>
      </c>
      <c r="D56" s="57">
        <v>180189.02362</v>
      </c>
      <c r="E56" s="57">
        <v>4997</v>
      </c>
      <c r="F56" s="57">
        <v>1776.756916</v>
      </c>
      <c r="G56" s="57">
        <v>8736</v>
      </c>
      <c r="H56" s="57">
        <v>14019.407275</v>
      </c>
      <c r="I56" s="57">
        <v>3286</v>
      </c>
      <c r="J56" s="57">
        <v>18096.960262</v>
      </c>
      <c r="K56" s="57">
        <v>1461</v>
      </c>
      <c r="L56" s="57">
        <v>17422.344692</v>
      </c>
      <c r="M56" s="57">
        <v>662</v>
      </c>
      <c r="N56" s="57">
        <v>15947.993702</v>
      </c>
      <c r="O56" s="57">
        <v>148</v>
      </c>
      <c r="P56" s="57">
        <v>4777.279604</v>
      </c>
      <c r="Q56" s="57">
        <v>64</v>
      </c>
      <c r="R56" s="57">
        <v>2701.1294</v>
      </c>
      <c r="S56" s="57">
        <v>256</v>
      </c>
      <c r="T56" s="57">
        <v>16879.052469</v>
      </c>
      <c r="U56" s="57">
        <v>200</v>
      </c>
      <c r="V56" s="57">
        <v>36863.61358</v>
      </c>
      <c r="W56" s="57">
        <v>37</v>
      </c>
      <c r="X56" s="57">
        <v>51704.48572</v>
      </c>
    </row>
    <row r="57" spans="1:24" ht="16.5" customHeight="1">
      <c r="A57" s="58" t="s">
        <v>35</v>
      </c>
      <c r="B57" s="58"/>
      <c r="C57" s="58"/>
      <c r="D57" s="59" t="s">
        <v>36</v>
      </c>
      <c r="E57" s="58"/>
      <c r="F57" s="58"/>
      <c r="G57" s="58"/>
      <c r="H57" s="58"/>
      <c r="I57" s="58"/>
      <c r="J57" s="58"/>
      <c r="K57" s="58"/>
      <c r="L57" s="59" t="s">
        <v>37</v>
      </c>
      <c r="M57" s="59"/>
      <c r="N57" s="58"/>
      <c r="O57" s="58"/>
      <c r="P57" s="58"/>
      <c r="Q57" s="59"/>
      <c r="R57" s="58" t="s">
        <v>38</v>
      </c>
      <c r="S57" s="58"/>
      <c r="T57" s="58"/>
      <c r="U57" s="58"/>
      <c r="V57" s="58"/>
      <c r="W57" s="58"/>
      <c r="X57" s="204" t="str">
        <f>'2491-00-01'!V34</f>
        <v>中華民國113年01月20日編製</v>
      </c>
    </row>
    <row r="58" spans="12:24" ht="16.5" customHeight="1">
      <c r="L58" s="45" t="s">
        <v>39</v>
      </c>
      <c r="X58" s="60" t="s">
        <v>285</v>
      </c>
    </row>
    <row r="59" spans="1:24" ht="15.75">
      <c r="A59" s="209" t="s">
        <v>117</v>
      </c>
      <c r="B59" s="210" t="s">
        <v>382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211"/>
      <c r="B60" s="212" t="s">
        <v>383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</row>
    <row r="61" spans="1:24" ht="15.75">
      <c r="A61" s="62" t="s">
        <v>118</v>
      </c>
      <c r="B61" s="61" t="s">
        <v>105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00" t="s">
        <v>106</v>
      </c>
      <c r="B62" s="300"/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SheetLayoutView="70" zoomScalePageLayoutView="0" workbookViewId="0" topLeftCell="A17">
      <selection activeCell="N38" sqref="N38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5"/>
      <c r="G1" s="345"/>
      <c r="H1" s="345"/>
      <c r="I1" s="345"/>
      <c r="J1" s="345"/>
      <c r="Q1" s="64" t="s">
        <v>1</v>
      </c>
      <c r="R1" s="213" t="s">
        <v>375</v>
      </c>
    </row>
    <row r="2" spans="1:18" ht="16.5" customHeight="1">
      <c r="A2" s="67" t="s">
        <v>218</v>
      </c>
      <c r="B2" s="68" t="s">
        <v>3</v>
      </c>
      <c r="C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7" t="s">
        <v>4</v>
      </c>
      <c r="R2" s="71" t="s">
        <v>119</v>
      </c>
    </row>
    <row r="3" spans="1:18" s="72" customFormat="1" ht="19.5" customHeight="1">
      <c r="A3" s="346" t="s">
        <v>241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4" spans="1:18" ht="19.5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</row>
    <row r="5" spans="1:18" ht="19.5" customHeight="1">
      <c r="A5" s="73"/>
      <c r="B5" s="73"/>
      <c r="C5" s="73"/>
      <c r="D5" s="73"/>
      <c r="E5" s="73"/>
      <c r="G5" s="309" t="str">
        <f>'2491-00-01'!H5</f>
        <v>中華民國112年12月底</v>
      </c>
      <c r="H5" s="309"/>
      <c r="I5" s="309"/>
      <c r="J5" s="309"/>
      <c r="K5" s="309"/>
      <c r="L5" s="309"/>
      <c r="M5" s="309"/>
      <c r="O5" s="74"/>
      <c r="P5" s="74"/>
      <c r="Q5" s="74"/>
      <c r="R5" s="75" t="s">
        <v>6</v>
      </c>
    </row>
    <row r="6" spans="1:18" s="77" customFormat="1" ht="12" customHeight="1">
      <c r="A6" s="348" t="s">
        <v>7</v>
      </c>
      <c r="B6" s="349"/>
      <c r="C6" s="354" t="s">
        <v>120</v>
      </c>
      <c r="D6" s="355"/>
      <c r="E6" s="358" t="s">
        <v>121</v>
      </c>
      <c r="F6" s="355"/>
      <c r="G6" s="358" t="s">
        <v>122</v>
      </c>
      <c r="H6" s="355"/>
      <c r="I6" s="358" t="s">
        <v>123</v>
      </c>
      <c r="J6" s="355"/>
      <c r="K6" s="358" t="s">
        <v>124</v>
      </c>
      <c r="L6" s="355"/>
      <c r="M6" s="360" t="s">
        <v>125</v>
      </c>
      <c r="N6" s="361"/>
      <c r="O6" s="337" t="s">
        <v>126</v>
      </c>
      <c r="P6" s="338"/>
      <c r="Q6" s="341" t="s">
        <v>127</v>
      </c>
      <c r="R6" s="343" t="s">
        <v>128</v>
      </c>
    </row>
    <row r="7" spans="1:18" s="77" customFormat="1" ht="21.75" customHeight="1">
      <c r="A7" s="350"/>
      <c r="B7" s="351"/>
      <c r="C7" s="356"/>
      <c r="D7" s="357"/>
      <c r="E7" s="359"/>
      <c r="F7" s="357"/>
      <c r="G7" s="359"/>
      <c r="H7" s="357"/>
      <c r="I7" s="359"/>
      <c r="J7" s="357"/>
      <c r="K7" s="359"/>
      <c r="L7" s="357"/>
      <c r="M7" s="362"/>
      <c r="N7" s="363"/>
      <c r="O7" s="339"/>
      <c r="P7" s="340"/>
      <c r="Q7" s="342"/>
      <c r="R7" s="344"/>
    </row>
    <row r="8" spans="1:18" s="77" customFormat="1" ht="33">
      <c r="A8" s="352"/>
      <c r="B8" s="353"/>
      <c r="C8" s="78" t="s">
        <v>30</v>
      </c>
      <c r="D8" s="79" t="s">
        <v>132</v>
      </c>
      <c r="E8" s="78" t="s">
        <v>30</v>
      </c>
      <c r="F8" s="78" t="s">
        <v>31</v>
      </c>
      <c r="G8" s="78" t="s">
        <v>30</v>
      </c>
      <c r="H8" s="78" t="s">
        <v>31</v>
      </c>
      <c r="I8" s="78" t="s">
        <v>30</v>
      </c>
      <c r="J8" s="78" t="s">
        <v>31</v>
      </c>
      <c r="K8" s="78" t="s">
        <v>30</v>
      </c>
      <c r="L8" s="78" t="s">
        <v>31</v>
      </c>
      <c r="M8" s="78" t="s">
        <v>30</v>
      </c>
      <c r="N8" s="79" t="s">
        <v>129</v>
      </c>
      <c r="O8" s="78" t="s">
        <v>30</v>
      </c>
      <c r="P8" s="80" t="s">
        <v>129</v>
      </c>
      <c r="Q8" s="78" t="s">
        <v>30</v>
      </c>
      <c r="R8" s="78" t="s">
        <v>30</v>
      </c>
    </row>
    <row r="9" spans="1:18" s="77" customFormat="1" ht="15.75" customHeight="1">
      <c r="A9" s="231" t="s">
        <v>32</v>
      </c>
      <c r="B9" s="232"/>
      <c r="C9" s="81">
        <v>771311</v>
      </c>
      <c r="D9" s="81">
        <v>28417604.301762</v>
      </c>
      <c r="E9" s="81">
        <v>7</v>
      </c>
      <c r="F9" s="81">
        <v>56.8</v>
      </c>
      <c r="G9" s="81">
        <v>4</v>
      </c>
      <c r="H9" s="81">
        <v>8.0172</v>
      </c>
      <c r="I9" s="81">
        <v>578810</v>
      </c>
      <c r="J9" s="81">
        <v>3026938.905145</v>
      </c>
      <c r="K9" s="81">
        <v>186836</v>
      </c>
      <c r="L9" s="81">
        <v>25147917.93773</v>
      </c>
      <c r="M9" s="81">
        <v>5608</v>
      </c>
      <c r="N9" s="81">
        <v>236427.56906</v>
      </c>
      <c r="O9" s="81">
        <v>46</v>
      </c>
      <c r="P9" s="81">
        <v>6255.072627</v>
      </c>
      <c r="Q9" s="81">
        <v>4809</v>
      </c>
      <c r="R9" s="81">
        <v>93</v>
      </c>
    </row>
    <row r="10" spans="1:18" s="77" customFormat="1" ht="15.75" customHeight="1">
      <c r="A10" s="226" t="s">
        <v>219</v>
      </c>
      <c r="B10" s="227"/>
      <c r="C10" s="81">
        <v>769540</v>
      </c>
      <c r="D10" s="81">
        <v>28389705.042534</v>
      </c>
      <c r="E10" s="81">
        <v>7</v>
      </c>
      <c r="F10" s="81">
        <v>56.8</v>
      </c>
      <c r="G10" s="81">
        <v>4</v>
      </c>
      <c r="H10" s="81">
        <v>8.0172</v>
      </c>
      <c r="I10" s="81">
        <v>577423</v>
      </c>
      <c r="J10" s="81">
        <v>3018071.587267</v>
      </c>
      <c r="K10" s="81">
        <v>186452</v>
      </c>
      <c r="L10" s="81">
        <v>25128885.99638</v>
      </c>
      <c r="M10" s="81">
        <v>5608</v>
      </c>
      <c r="N10" s="81">
        <v>236427.56906</v>
      </c>
      <c r="O10" s="81">
        <v>46</v>
      </c>
      <c r="P10" s="81">
        <v>6255.072627</v>
      </c>
      <c r="Q10" s="81">
        <v>4809</v>
      </c>
      <c r="R10" s="81">
        <v>93</v>
      </c>
    </row>
    <row r="11" spans="1:18" s="77" customFormat="1" ht="15.75" customHeight="1">
      <c r="A11" s="228" t="s">
        <v>259</v>
      </c>
      <c r="B11" s="229"/>
      <c r="C11" s="81">
        <v>148860</v>
      </c>
      <c r="D11" s="81">
        <v>2700977.271616</v>
      </c>
      <c r="E11" s="81">
        <v>2</v>
      </c>
      <c r="F11" s="81">
        <v>13.75</v>
      </c>
      <c r="G11" s="81">
        <v>0</v>
      </c>
      <c r="H11" s="81">
        <v>0</v>
      </c>
      <c r="I11" s="81">
        <v>117447</v>
      </c>
      <c r="J11" s="81">
        <v>532872.514982</v>
      </c>
      <c r="K11" s="81">
        <v>30766</v>
      </c>
      <c r="L11" s="81">
        <v>2148774.41894</v>
      </c>
      <c r="M11" s="81">
        <v>640</v>
      </c>
      <c r="N11" s="81">
        <v>19295.087694</v>
      </c>
      <c r="O11" s="81">
        <v>5</v>
      </c>
      <c r="P11" s="81">
        <v>21.5</v>
      </c>
      <c r="Q11" s="81">
        <v>394</v>
      </c>
      <c r="R11" s="81">
        <v>25</v>
      </c>
    </row>
    <row r="12" spans="1:18" s="77" customFormat="1" ht="15.75" customHeight="1">
      <c r="A12" s="228" t="s">
        <v>258</v>
      </c>
      <c r="B12" s="229"/>
      <c r="C12" s="81">
        <v>177593</v>
      </c>
      <c r="D12" s="81">
        <v>14718242.753426</v>
      </c>
      <c r="E12" s="81">
        <v>1</v>
      </c>
      <c r="F12" s="81">
        <v>0.15</v>
      </c>
      <c r="G12" s="81">
        <v>1</v>
      </c>
      <c r="H12" s="81">
        <v>0.46</v>
      </c>
      <c r="I12" s="81">
        <v>115353</v>
      </c>
      <c r="J12" s="81">
        <v>814020.654086</v>
      </c>
      <c r="K12" s="81">
        <v>58515</v>
      </c>
      <c r="L12" s="81">
        <v>13733734.238742</v>
      </c>
      <c r="M12" s="81">
        <v>3694</v>
      </c>
      <c r="N12" s="81">
        <v>164433.870718</v>
      </c>
      <c r="O12" s="81">
        <v>29</v>
      </c>
      <c r="P12" s="81">
        <v>6053.37988</v>
      </c>
      <c r="Q12" s="81">
        <v>3078</v>
      </c>
      <c r="R12" s="81">
        <v>31</v>
      </c>
    </row>
    <row r="13" spans="1:18" s="77" customFormat="1" ht="15.75" customHeight="1">
      <c r="A13" s="228" t="s">
        <v>287</v>
      </c>
      <c r="B13" s="229"/>
      <c r="C13" s="81">
        <v>70477</v>
      </c>
      <c r="D13" s="81">
        <v>1696449.508477</v>
      </c>
      <c r="E13" s="81">
        <v>0</v>
      </c>
      <c r="F13" s="81">
        <v>0</v>
      </c>
      <c r="G13" s="81">
        <v>0</v>
      </c>
      <c r="H13" s="81">
        <v>0</v>
      </c>
      <c r="I13" s="81">
        <v>54948</v>
      </c>
      <c r="J13" s="81">
        <v>269806.408628</v>
      </c>
      <c r="K13" s="81">
        <v>15322</v>
      </c>
      <c r="L13" s="81">
        <v>1416788.562904</v>
      </c>
      <c r="M13" s="81">
        <v>201</v>
      </c>
      <c r="N13" s="81">
        <v>9817.344198</v>
      </c>
      <c r="O13" s="81">
        <v>6</v>
      </c>
      <c r="P13" s="81">
        <v>37.192747</v>
      </c>
      <c r="Q13" s="81">
        <v>153</v>
      </c>
      <c r="R13" s="81">
        <v>13</v>
      </c>
    </row>
    <row r="14" spans="1:18" s="77" customFormat="1" ht="15.75" customHeight="1">
      <c r="A14" s="228" t="s">
        <v>214</v>
      </c>
      <c r="B14" s="229"/>
      <c r="C14" s="81">
        <v>117718</v>
      </c>
      <c r="D14" s="81">
        <v>2191696.029189</v>
      </c>
      <c r="E14" s="81">
        <v>0</v>
      </c>
      <c r="F14" s="81">
        <v>0</v>
      </c>
      <c r="G14" s="81">
        <v>1</v>
      </c>
      <c r="H14" s="81">
        <v>1.8072</v>
      </c>
      <c r="I14" s="81">
        <v>90760</v>
      </c>
      <c r="J14" s="81">
        <v>403923.482039</v>
      </c>
      <c r="K14" s="81">
        <v>26495</v>
      </c>
      <c r="L14" s="81">
        <v>1774816.488422</v>
      </c>
      <c r="M14" s="81">
        <v>462</v>
      </c>
      <c r="N14" s="81">
        <v>12954.251528</v>
      </c>
      <c r="O14" s="81">
        <v>0</v>
      </c>
      <c r="P14" s="81">
        <v>0</v>
      </c>
      <c r="Q14" s="81">
        <v>569</v>
      </c>
      <c r="R14" s="81">
        <v>7</v>
      </c>
    </row>
    <row r="15" spans="1:18" s="77" customFormat="1" ht="15.75" customHeight="1">
      <c r="A15" s="228" t="s">
        <v>215</v>
      </c>
      <c r="B15" s="229"/>
      <c r="C15" s="81">
        <v>44351</v>
      </c>
      <c r="D15" s="81">
        <v>1113723.24643</v>
      </c>
      <c r="E15" s="81">
        <v>0</v>
      </c>
      <c r="F15" s="81">
        <v>0</v>
      </c>
      <c r="G15" s="81">
        <v>0</v>
      </c>
      <c r="H15" s="81">
        <v>0</v>
      </c>
      <c r="I15" s="81">
        <v>34108</v>
      </c>
      <c r="J15" s="81">
        <v>179143.145274</v>
      </c>
      <c r="K15" s="81">
        <v>10160</v>
      </c>
      <c r="L15" s="81">
        <v>932978.945848</v>
      </c>
      <c r="M15" s="81">
        <v>83</v>
      </c>
      <c r="N15" s="81">
        <v>1601.155308</v>
      </c>
      <c r="O15" s="81">
        <v>0</v>
      </c>
      <c r="P15" s="81">
        <v>0</v>
      </c>
      <c r="Q15" s="81">
        <v>84</v>
      </c>
      <c r="R15" s="81">
        <v>3</v>
      </c>
    </row>
    <row r="16" spans="1:18" s="77" customFormat="1" ht="15.75" customHeight="1">
      <c r="A16" s="230" t="s">
        <v>220</v>
      </c>
      <c r="B16" s="227"/>
      <c r="C16" s="81">
        <v>86286</v>
      </c>
      <c r="D16" s="81">
        <v>2296655.993026</v>
      </c>
      <c r="E16" s="81">
        <v>1</v>
      </c>
      <c r="F16" s="81">
        <v>25</v>
      </c>
      <c r="G16" s="81">
        <v>2</v>
      </c>
      <c r="H16" s="81">
        <v>5.75</v>
      </c>
      <c r="I16" s="81">
        <v>68995</v>
      </c>
      <c r="J16" s="81">
        <v>329413.001798</v>
      </c>
      <c r="K16" s="81">
        <v>17079</v>
      </c>
      <c r="L16" s="81">
        <v>1952671.91318</v>
      </c>
      <c r="M16" s="81">
        <v>208</v>
      </c>
      <c r="N16" s="81">
        <v>14468.328048</v>
      </c>
      <c r="O16" s="81">
        <v>1</v>
      </c>
      <c r="P16" s="81">
        <v>72</v>
      </c>
      <c r="Q16" s="81">
        <v>265</v>
      </c>
      <c r="R16" s="81">
        <v>6</v>
      </c>
    </row>
    <row r="17" spans="1:18" s="77" customFormat="1" ht="15.75" customHeight="1">
      <c r="A17" s="228" t="s">
        <v>221</v>
      </c>
      <c r="B17" s="229"/>
      <c r="C17" s="81">
        <v>7351</v>
      </c>
      <c r="D17" s="81">
        <v>106738.076311</v>
      </c>
      <c r="E17" s="81">
        <v>1</v>
      </c>
      <c r="F17" s="81">
        <v>16.68</v>
      </c>
      <c r="G17" s="81">
        <v>0</v>
      </c>
      <c r="H17" s="81">
        <v>0</v>
      </c>
      <c r="I17" s="81">
        <v>5852</v>
      </c>
      <c r="J17" s="81">
        <v>32900.319331</v>
      </c>
      <c r="K17" s="81">
        <v>1487</v>
      </c>
      <c r="L17" s="81">
        <v>73710.87698</v>
      </c>
      <c r="M17" s="81">
        <v>11</v>
      </c>
      <c r="N17" s="81">
        <v>110.2</v>
      </c>
      <c r="O17" s="81">
        <v>0</v>
      </c>
      <c r="P17" s="81">
        <v>0</v>
      </c>
      <c r="Q17" s="81">
        <v>5</v>
      </c>
      <c r="R17" s="81">
        <v>0</v>
      </c>
    </row>
    <row r="18" spans="1:18" s="77" customFormat="1" ht="15.75" customHeight="1">
      <c r="A18" s="228" t="s">
        <v>222</v>
      </c>
      <c r="B18" s="229"/>
      <c r="C18" s="81">
        <v>15872</v>
      </c>
      <c r="D18" s="81">
        <v>638019.622821</v>
      </c>
      <c r="E18" s="81">
        <v>0</v>
      </c>
      <c r="F18" s="81">
        <v>0</v>
      </c>
      <c r="G18" s="81">
        <v>0</v>
      </c>
      <c r="H18" s="81">
        <v>0</v>
      </c>
      <c r="I18" s="81">
        <v>11224</v>
      </c>
      <c r="J18" s="81">
        <v>58276.478607</v>
      </c>
      <c r="K18" s="81">
        <v>4512</v>
      </c>
      <c r="L18" s="81">
        <v>576545.383629</v>
      </c>
      <c r="M18" s="81">
        <v>134</v>
      </c>
      <c r="N18" s="81">
        <v>3152.260585</v>
      </c>
      <c r="O18" s="81">
        <v>2</v>
      </c>
      <c r="P18" s="81">
        <v>45.5</v>
      </c>
      <c r="Q18" s="81">
        <v>71</v>
      </c>
      <c r="R18" s="81">
        <v>1</v>
      </c>
    </row>
    <row r="19" spans="1:18" s="77" customFormat="1" ht="15.75" customHeight="1">
      <c r="A19" s="228" t="s">
        <v>223</v>
      </c>
      <c r="B19" s="229"/>
      <c r="C19" s="81">
        <v>8638</v>
      </c>
      <c r="D19" s="81">
        <v>299657.766749</v>
      </c>
      <c r="E19" s="81">
        <v>0</v>
      </c>
      <c r="F19" s="81">
        <v>0</v>
      </c>
      <c r="G19" s="81">
        <v>0</v>
      </c>
      <c r="H19" s="81">
        <v>0</v>
      </c>
      <c r="I19" s="81">
        <v>6595</v>
      </c>
      <c r="J19" s="81">
        <v>32357.157739</v>
      </c>
      <c r="K19" s="81">
        <v>2036</v>
      </c>
      <c r="L19" s="81">
        <v>266380.98511</v>
      </c>
      <c r="M19" s="81">
        <v>7</v>
      </c>
      <c r="N19" s="81">
        <v>919.6239</v>
      </c>
      <c r="O19" s="81">
        <v>0</v>
      </c>
      <c r="P19" s="81">
        <v>0</v>
      </c>
      <c r="Q19" s="81">
        <v>13</v>
      </c>
      <c r="R19" s="81">
        <v>0</v>
      </c>
    </row>
    <row r="20" spans="1:18" s="77" customFormat="1" ht="15.75" customHeight="1">
      <c r="A20" s="228" t="s">
        <v>224</v>
      </c>
      <c r="B20" s="229"/>
      <c r="C20" s="81">
        <v>30168</v>
      </c>
      <c r="D20" s="81">
        <v>662776.686415</v>
      </c>
      <c r="E20" s="81">
        <v>1</v>
      </c>
      <c r="F20" s="81">
        <v>0.02</v>
      </c>
      <c r="G20" s="81">
        <v>0</v>
      </c>
      <c r="H20" s="81">
        <v>0</v>
      </c>
      <c r="I20" s="81">
        <v>23304</v>
      </c>
      <c r="J20" s="81">
        <v>103806.50153</v>
      </c>
      <c r="K20" s="81">
        <v>6826</v>
      </c>
      <c r="L20" s="81">
        <v>557849.251631</v>
      </c>
      <c r="M20" s="81">
        <v>36</v>
      </c>
      <c r="N20" s="81">
        <v>1098.913254</v>
      </c>
      <c r="O20" s="81">
        <v>1</v>
      </c>
      <c r="P20" s="81">
        <v>22</v>
      </c>
      <c r="Q20" s="81">
        <v>44</v>
      </c>
      <c r="R20" s="81">
        <v>0</v>
      </c>
    </row>
    <row r="21" spans="1:18" s="77" customFormat="1" ht="15.75" customHeight="1">
      <c r="A21" s="228" t="s">
        <v>225</v>
      </c>
      <c r="B21" s="229"/>
      <c r="C21" s="81">
        <v>6267</v>
      </c>
      <c r="D21" s="81">
        <v>125145.585621</v>
      </c>
      <c r="E21" s="81">
        <v>0</v>
      </c>
      <c r="F21" s="81">
        <v>0</v>
      </c>
      <c r="G21" s="81">
        <v>0</v>
      </c>
      <c r="H21" s="81">
        <v>0</v>
      </c>
      <c r="I21" s="81">
        <v>4854</v>
      </c>
      <c r="J21" s="81">
        <v>22498.042339</v>
      </c>
      <c r="K21" s="81">
        <v>1406</v>
      </c>
      <c r="L21" s="81">
        <v>102582.878282</v>
      </c>
      <c r="M21" s="81">
        <v>7</v>
      </c>
      <c r="N21" s="81">
        <v>64.665</v>
      </c>
      <c r="O21" s="81">
        <v>0</v>
      </c>
      <c r="P21" s="81">
        <v>0</v>
      </c>
      <c r="Q21" s="81">
        <v>5</v>
      </c>
      <c r="R21" s="81">
        <v>1</v>
      </c>
    </row>
    <row r="22" spans="1:18" s="77" customFormat="1" ht="15.75" customHeight="1">
      <c r="A22" s="228" t="s">
        <v>226</v>
      </c>
      <c r="B22" s="229"/>
      <c r="C22" s="81">
        <v>8572</v>
      </c>
      <c r="D22" s="81">
        <v>298686.998983</v>
      </c>
      <c r="E22" s="81">
        <v>1</v>
      </c>
      <c r="F22" s="81">
        <v>1.2</v>
      </c>
      <c r="G22" s="81">
        <v>0</v>
      </c>
      <c r="H22" s="81">
        <v>0</v>
      </c>
      <c r="I22" s="81">
        <v>6988</v>
      </c>
      <c r="J22" s="81">
        <v>40614.862281</v>
      </c>
      <c r="K22" s="81">
        <v>1573</v>
      </c>
      <c r="L22" s="81">
        <v>254759.65989</v>
      </c>
      <c r="M22" s="81">
        <v>10</v>
      </c>
      <c r="N22" s="81">
        <v>3311.276812</v>
      </c>
      <c r="O22" s="81">
        <v>0</v>
      </c>
      <c r="P22" s="81">
        <v>0</v>
      </c>
      <c r="Q22" s="81">
        <v>7</v>
      </c>
      <c r="R22" s="81">
        <v>0</v>
      </c>
    </row>
    <row r="23" spans="1:18" s="77" customFormat="1" ht="15.75" customHeight="1">
      <c r="A23" s="228" t="s">
        <v>227</v>
      </c>
      <c r="B23" s="229"/>
      <c r="C23" s="81">
        <v>5561</v>
      </c>
      <c r="D23" s="81">
        <v>86030.677821</v>
      </c>
      <c r="E23" s="81">
        <v>0</v>
      </c>
      <c r="F23" s="81">
        <v>0</v>
      </c>
      <c r="G23" s="81">
        <v>0</v>
      </c>
      <c r="H23" s="81">
        <v>0</v>
      </c>
      <c r="I23" s="81">
        <v>4344</v>
      </c>
      <c r="J23" s="81">
        <v>21475.87634</v>
      </c>
      <c r="K23" s="81">
        <v>1209</v>
      </c>
      <c r="L23" s="81">
        <v>64530.551481</v>
      </c>
      <c r="M23" s="81">
        <v>7</v>
      </c>
      <c r="N23" s="81">
        <v>23.75</v>
      </c>
      <c r="O23" s="81">
        <v>1</v>
      </c>
      <c r="P23" s="81">
        <v>0.5</v>
      </c>
      <c r="Q23" s="81">
        <v>3</v>
      </c>
      <c r="R23" s="81">
        <v>0</v>
      </c>
    </row>
    <row r="24" spans="1:18" s="77" customFormat="1" ht="15.75" customHeight="1">
      <c r="A24" s="228" t="s">
        <v>228</v>
      </c>
      <c r="B24" s="229"/>
      <c r="C24" s="81">
        <v>8855</v>
      </c>
      <c r="D24" s="81">
        <v>125158.329108</v>
      </c>
      <c r="E24" s="81">
        <v>0</v>
      </c>
      <c r="F24" s="81">
        <v>0</v>
      </c>
      <c r="G24" s="81">
        <v>0</v>
      </c>
      <c r="H24" s="81">
        <v>0</v>
      </c>
      <c r="I24" s="81">
        <v>7285</v>
      </c>
      <c r="J24" s="81">
        <v>35578.408858</v>
      </c>
      <c r="K24" s="81">
        <v>1566</v>
      </c>
      <c r="L24" s="81">
        <v>89549.32025</v>
      </c>
      <c r="M24" s="81">
        <v>4</v>
      </c>
      <c r="N24" s="81">
        <v>30.6</v>
      </c>
      <c r="O24" s="81">
        <v>0</v>
      </c>
      <c r="P24" s="81">
        <v>0</v>
      </c>
      <c r="Q24" s="81">
        <v>15</v>
      </c>
      <c r="R24" s="81">
        <v>2</v>
      </c>
    </row>
    <row r="25" spans="1:18" s="77" customFormat="1" ht="15.75" customHeight="1">
      <c r="A25" s="228" t="s">
        <v>213</v>
      </c>
      <c r="B25" s="229"/>
      <c r="C25" s="81">
        <v>1803</v>
      </c>
      <c r="D25" s="81">
        <v>19103.87259</v>
      </c>
      <c r="E25" s="81">
        <v>0</v>
      </c>
      <c r="F25" s="81">
        <v>0</v>
      </c>
      <c r="G25" s="81">
        <v>0</v>
      </c>
      <c r="H25" s="81">
        <v>0</v>
      </c>
      <c r="I25" s="81">
        <v>1459</v>
      </c>
      <c r="J25" s="81">
        <v>7597.57148</v>
      </c>
      <c r="K25" s="81">
        <v>341</v>
      </c>
      <c r="L25" s="81">
        <v>11465.30111</v>
      </c>
      <c r="M25" s="81">
        <v>3</v>
      </c>
      <c r="N25" s="81">
        <v>41</v>
      </c>
      <c r="O25" s="81">
        <v>0</v>
      </c>
      <c r="P25" s="81">
        <v>0</v>
      </c>
      <c r="Q25" s="81">
        <v>5</v>
      </c>
      <c r="R25" s="81">
        <v>0</v>
      </c>
    </row>
    <row r="26" spans="1:18" s="77" customFormat="1" ht="15.75" customHeight="1">
      <c r="A26" s="228" t="s">
        <v>229</v>
      </c>
      <c r="B26" s="229"/>
      <c r="C26" s="81">
        <v>4104</v>
      </c>
      <c r="D26" s="81">
        <v>82972.060159</v>
      </c>
      <c r="E26" s="81">
        <v>0</v>
      </c>
      <c r="F26" s="81">
        <v>0</v>
      </c>
      <c r="G26" s="81">
        <v>0</v>
      </c>
      <c r="H26" s="81">
        <v>0</v>
      </c>
      <c r="I26" s="81">
        <v>3153</v>
      </c>
      <c r="J26" s="81">
        <v>16297.445448</v>
      </c>
      <c r="K26" s="81">
        <v>947</v>
      </c>
      <c r="L26" s="81">
        <v>63781.396805</v>
      </c>
      <c r="M26" s="81">
        <v>4</v>
      </c>
      <c r="N26" s="81">
        <v>2893.217906</v>
      </c>
      <c r="O26" s="81">
        <v>0</v>
      </c>
      <c r="P26" s="81">
        <v>0</v>
      </c>
      <c r="Q26" s="81">
        <v>6</v>
      </c>
      <c r="R26" s="81">
        <v>0</v>
      </c>
    </row>
    <row r="27" spans="1:18" s="77" customFormat="1" ht="15.75" customHeight="1">
      <c r="A27" s="228" t="s">
        <v>230</v>
      </c>
      <c r="B27" s="229"/>
      <c r="C27" s="81">
        <v>1124</v>
      </c>
      <c r="D27" s="81">
        <v>14910.316333</v>
      </c>
      <c r="E27" s="81">
        <v>0</v>
      </c>
      <c r="F27" s="81">
        <v>0</v>
      </c>
      <c r="G27" s="81">
        <v>0</v>
      </c>
      <c r="H27" s="81">
        <v>0</v>
      </c>
      <c r="I27" s="81">
        <v>893</v>
      </c>
      <c r="J27" s="81">
        <v>5300.951438</v>
      </c>
      <c r="K27" s="81">
        <v>231</v>
      </c>
      <c r="L27" s="81">
        <v>9609.364895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</row>
    <row r="28" spans="1:18" s="77" customFormat="1" ht="15.75" customHeight="1">
      <c r="A28" s="228" t="s">
        <v>231</v>
      </c>
      <c r="B28" s="229"/>
      <c r="C28" s="81">
        <v>6489</v>
      </c>
      <c r="D28" s="81">
        <v>85954.478496</v>
      </c>
      <c r="E28" s="81">
        <v>0</v>
      </c>
      <c r="F28" s="81">
        <v>0</v>
      </c>
      <c r="G28" s="81">
        <v>0</v>
      </c>
      <c r="H28" s="81">
        <v>0</v>
      </c>
      <c r="I28" s="81">
        <v>5419</v>
      </c>
      <c r="J28" s="81">
        <v>19507.543256</v>
      </c>
      <c r="K28" s="81">
        <v>1066</v>
      </c>
      <c r="L28" s="81">
        <v>66431.23524</v>
      </c>
      <c r="M28" s="81">
        <v>4</v>
      </c>
      <c r="N28" s="81">
        <v>15.7</v>
      </c>
      <c r="O28" s="81">
        <v>0</v>
      </c>
      <c r="P28" s="81">
        <v>0</v>
      </c>
      <c r="Q28" s="81">
        <v>8</v>
      </c>
      <c r="R28" s="81">
        <v>0</v>
      </c>
    </row>
    <row r="29" spans="1:18" s="77" customFormat="1" ht="15.75" customHeight="1">
      <c r="A29" s="228" t="s">
        <v>232</v>
      </c>
      <c r="B29" s="229"/>
      <c r="C29" s="81">
        <v>13858</v>
      </c>
      <c r="D29" s="81">
        <v>1045249.004376</v>
      </c>
      <c r="E29" s="81">
        <v>0</v>
      </c>
      <c r="F29" s="81">
        <v>0</v>
      </c>
      <c r="G29" s="81">
        <v>0</v>
      </c>
      <c r="H29" s="81">
        <v>0</v>
      </c>
      <c r="I29" s="81">
        <v>9954</v>
      </c>
      <c r="J29" s="81">
        <v>56888.241076</v>
      </c>
      <c r="K29" s="81">
        <v>3816</v>
      </c>
      <c r="L29" s="81">
        <v>986193.189191</v>
      </c>
      <c r="M29" s="81">
        <v>87</v>
      </c>
      <c r="N29" s="81">
        <v>2164.574109</v>
      </c>
      <c r="O29" s="81">
        <v>1</v>
      </c>
      <c r="P29" s="81">
        <v>3</v>
      </c>
      <c r="Q29" s="81">
        <v>72</v>
      </c>
      <c r="R29" s="81">
        <v>4</v>
      </c>
    </row>
    <row r="30" spans="1:18" s="77" customFormat="1" ht="15.75" customHeight="1">
      <c r="A30" s="228" t="s">
        <v>233</v>
      </c>
      <c r="B30" s="229"/>
      <c r="C30" s="81">
        <v>5593</v>
      </c>
      <c r="D30" s="81">
        <v>81556.764587</v>
      </c>
      <c r="E30" s="81">
        <v>0</v>
      </c>
      <c r="F30" s="81">
        <v>0</v>
      </c>
      <c r="G30" s="81">
        <v>0</v>
      </c>
      <c r="H30" s="81">
        <v>0</v>
      </c>
      <c r="I30" s="81">
        <v>4488</v>
      </c>
      <c r="J30" s="81">
        <v>35792.980737</v>
      </c>
      <c r="K30" s="81">
        <v>1099</v>
      </c>
      <c r="L30" s="81">
        <v>45732.03385</v>
      </c>
      <c r="M30" s="81">
        <v>6</v>
      </c>
      <c r="N30" s="81">
        <v>31.75</v>
      </c>
      <c r="O30" s="81">
        <v>0</v>
      </c>
      <c r="P30" s="81">
        <v>0</v>
      </c>
      <c r="Q30" s="81">
        <v>12</v>
      </c>
      <c r="R30" s="81">
        <v>0</v>
      </c>
    </row>
    <row r="31" spans="1:18" s="77" customFormat="1" ht="15.75" customHeight="1">
      <c r="A31" s="226" t="s">
        <v>234</v>
      </c>
      <c r="B31" s="227"/>
      <c r="C31" s="81">
        <v>1771</v>
      </c>
      <c r="D31" s="81">
        <v>27899.259228</v>
      </c>
      <c r="E31" s="81">
        <v>0</v>
      </c>
      <c r="F31" s="81">
        <v>0</v>
      </c>
      <c r="G31" s="81">
        <v>0</v>
      </c>
      <c r="H31" s="81">
        <v>0</v>
      </c>
      <c r="I31" s="81">
        <v>1387</v>
      </c>
      <c r="J31" s="81">
        <v>8867.317878</v>
      </c>
      <c r="K31" s="81">
        <v>384</v>
      </c>
      <c r="L31" s="81">
        <v>19031.94135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</row>
    <row r="32" spans="1:18" s="77" customFormat="1" ht="15.75" customHeight="1">
      <c r="A32" s="222" t="s">
        <v>33</v>
      </c>
      <c r="B32" s="223"/>
      <c r="C32" s="81">
        <v>1520</v>
      </c>
      <c r="D32" s="81">
        <v>25610.008228</v>
      </c>
      <c r="E32" s="81">
        <v>0</v>
      </c>
      <c r="F32" s="81">
        <v>0</v>
      </c>
      <c r="G32" s="81">
        <v>0</v>
      </c>
      <c r="H32" s="81">
        <v>0</v>
      </c>
      <c r="I32" s="81">
        <v>1186</v>
      </c>
      <c r="J32" s="81">
        <v>7577.397878</v>
      </c>
      <c r="K32" s="81">
        <v>334</v>
      </c>
      <c r="L32" s="81">
        <v>18032.61035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</row>
    <row r="33" spans="1:18" s="77" customFormat="1" ht="15.75" customHeight="1">
      <c r="A33" s="224" t="s">
        <v>34</v>
      </c>
      <c r="B33" s="225"/>
      <c r="C33" s="81">
        <v>251</v>
      </c>
      <c r="D33" s="81">
        <v>2289.251</v>
      </c>
      <c r="E33" s="81">
        <v>0</v>
      </c>
      <c r="F33" s="81">
        <v>0</v>
      </c>
      <c r="G33" s="81">
        <v>0</v>
      </c>
      <c r="H33" s="81">
        <v>0</v>
      </c>
      <c r="I33" s="81">
        <v>201</v>
      </c>
      <c r="J33" s="81">
        <v>1289.92</v>
      </c>
      <c r="K33" s="81">
        <v>50</v>
      </c>
      <c r="L33" s="81">
        <v>999.331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</row>
    <row r="34" spans="1:18" ht="24.75" customHeight="1">
      <c r="A34" s="82" t="s">
        <v>35</v>
      </c>
      <c r="B34" s="82"/>
      <c r="C34" s="82"/>
      <c r="D34" s="82"/>
      <c r="E34" s="82" t="s">
        <v>36</v>
      </c>
      <c r="F34" s="82"/>
      <c r="G34" s="82"/>
      <c r="H34" s="83" t="s">
        <v>37</v>
      </c>
      <c r="I34" s="83"/>
      <c r="J34" s="82"/>
      <c r="K34" s="82"/>
      <c r="L34" s="83" t="s">
        <v>38</v>
      </c>
      <c r="M34" s="84"/>
      <c r="N34" s="84"/>
      <c r="O34" s="84"/>
      <c r="P34" s="84"/>
      <c r="Q34" s="84"/>
      <c r="R34" s="205" t="str">
        <f>'2491-00-01'!V34</f>
        <v>中華民國113年01月20日編製</v>
      </c>
    </row>
    <row r="35" spans="8:18" ht="19.5" customHeight="1">
      <c r="H35" s="65" t="s">
        <v>39</v>
      </c>
      <c r="L35" s="73"/>
      <c r="M35" s="73"/>
      <c r="N35" s="73"/>
      <c r="O35" s="73"/>
      <c r="P35" s="73"/>
      <c r="Q35" s="73"/>
      <c r="R35" s="85" t="s">
        <v>285</v>
      </c>
    </row>
    <row r="36" spans="1:18" s="145" customFormat="1" ht="15.75" customHeight="1">
      <c r="A36" s="143" t="s">
        <v>41</v>
      </c>
      <c r="B36" s="207" t="s">
        <v>376</v>
      </c>
      <c r="C36" s="147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69" customFormat="1" ht="18" customHeight="1">
      <c r="A37" s="167"/>
      <c r="B37" s="214" t="s">
        <v>377</v>
      </c>
      <c r="C37" s="215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</row>
    <row r="38" spans="1:18" s="145" customFormat="1" ht="15" customHeight="1">
      <c r="A38" s="143" t="s">
        <v>42</v>
      </c>
      <c r="B38" s="140" t="s">
        <v>216</v>
      </c>
      <c r="C38" s="146"/>
      <c r="D38" s="146"/>
      <c r="E38" s="146"/>
      <c r="F38" s="146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45" customFormat="1" ht="15" customHeight="1">
      <c r="A39" s="148"/>
      <c r="B39" s="140" t="s">
        <v>262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1:18" s="145" customFormat="1" ht="15" customHeight="1">
      <c r="A40" s="148"/>
      <c r="B40" s="140" t="s">
        <v>290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ht="19.5" customHeight="1">
      <c r="A41" s="336" t="s">
        <v>130</v>
      </c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1">
      <selection activeCell="F19" sqref="F19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213" t="s">
        <v>375</v>
      </c>
    </row>
    <row r="2" spans="1:18" ht="16.5" customHeight="1">
      <c r="A2" s="67" t="s">
        <v>131</v>
      </c>
      <c r="B2" s="69" t="s">
        <v>3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7" t="s">
        <v>4</v>
      </c>
      <c r="R2" s="71" t="s">
        <v>133</v>
      </c>
    </row>
    <row r="3" spans="1:18" s="72" customFormat="1" ht="19.5" customHeight="1">
      <c r="A3" s="346" t="s">
        <v>242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4" spans="1:18" ht="19.5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</row>
    <row r="5" spans="1:18" ht="19.5" customHeight="1">
      <c r="A5" s="73"/>
      <c r="B5" s="73"/>
      <c r="C5" s="73"/>
      <c r="E5" s="87"/>
      <c r="F5" s="309" t="str">
        <f>'2491-00-01'!H5</f>
        <v>中華民國112年12月底</v>
      </c>
      <c r="G5" s="309"/>
      <c r="H5" s="309"/>
      <c r="I5" s="309"/>
      <c r="J5" s="309"/>
      <c r="K5" s="309"/>
      <c r="L5" s="309"/>
      <c r="M5" s="73"/>
      <c r="N5" s="73"/>
      <c r="O5" s="73"/>
      <c r="P5" s="73"/>
      <c r="Q5" s="73"/>
      <c r="R5" s="75" t="s">
        <v>6</v>
      </c>
    </row>
    <row r="6" spans="1:18" s="77" customFormat="1" ht="12" customHeight="1">
      <c r="A6" s="360" t="s">
        <v>134</v>
      </c>
      <c r="B6" s="361"/>
      <c r="C6" s="354" t="s">
        <v>120</v>
      </c>
      <c r="D6" s="355"/>
      <c r="E6" s="358" t="s">
        <v>121</v>
      </c>
      <c r="F6" s="355"/>
      <c r="G6" s="358" t="s">
        <v>122</v>
      </c>
      <c r="H6" s="355"/>
      <c r="I6" s="358" t="s">
        <v>123</v>
      </c>
      <c r="J6" s="355"/>
      <c r="K6" s="358" t="s">
        <v>124</v>
      </c>
      <c r="L6" s="355"/>
      <c r="M6" s="360" t="s">
        <v>125</v>
      </c>
      <c r="N6" s="366"/>
      <c r="O6" s="360" t="s">
        <v>126</v>
      </c>
      <c r="P6" s="338"/>
      <c r="Q6" s="341" t="s">
        <v>127</v>
      </c>
      <c r="R6" s="343" t="s">
        <v>128</v>
      </c>
    </row>
    <row r="7" spans="1:18" s="77" customFormat="1" ht="22.5" customHeight="1">
      <c r="A7" s="364"/>
      <c r="B7" s="365"/>
      <c r="C7" s="356"/>
      <c r="D7" s="357"/>
      <c r="E7" s="359"/>
      <c r="F7" s="357"/>
      <c r="G7" s="359"/>
      <c r="H7" s="357"/>
      <c r="I7" s="359"/>
      <c r="J7" s="357"/>
      <c r="K7" s="359"/>
      <c r="L7" s="357"/>
      <c r="M7" s="362"/>
      <c r="N7" s="367"/>
      <c r="O7" s="362"/>
      <c r="P7" s="340"/>
      <c r="Q7" s="342"/>
      <c r="R7" s="344"/>
    </row>
    <row r="8" spans="1:18" s="77" customFormat="1" ht="33" customHeight="1">
      <c r="A8" s="362"/>
      <c r="B8" s="363"/>
      <c r="C8" s="78" t="s">
        <v>30</v>
      </c>
      <c r="D8" s="79" t="s">
        <v>132</v>
      </c>
      <c r="E8" s="78" t="s">
        <v>30</v>
      </c>
      <c r="F8" s="78" t="s">
        <v>31</v>
      </c>
      <c r="G8" s="78" t="s">
        <v>30</v>
      </c>
      <c r="H8" s="78" t="s">
        <v>31</v>
      </c>
      <c r="I8" s="78" t="s">
        <v>30</v>
      </c>
      <c r="J8" s="78" t="s">
        <v>31</v>
      </c>
      <c r="K8" s="78" t="s">
        <v>30</v>
      </c>
      <c r="L8" s="78" t="s">
        <v>31</v>
      </c>
      <c r="M8" s="78" t="s">
        <v>30</v>
      </c>
      <c r="N8" s="79" t="s">
        <v>129</v>
      </c>
      <c r="O8" s="78" t="s">
        <v>30</v>
      </c>
      <c r="P8" s="80" t="s">
        <v>129</v>
      </c>
      <c r="Q8" s="78" t="s">
        <v>30</v>
      </c>
      <c r="R8" s="78" t="s">
        <v>30</v>
      </c>
    </row>
    <row r="9" spans="1:18" s="77" customFormat="1" ht="15" customHeight="1">
      <c r="A9" s="55" t="s">
        <v>32</v>
      </c>
      <c r="B9" s="56"/>
      <c r="C9" s="81">
        <v>771311</v>
      </c>
      <c r="D9" s="81">
        <v>28417604.301762</v>
      </c>
      <c r="E9" s="81">
        <v>7</v>
      </c>
      <c r="F9" s="81">
        <v>56.8</v>
      </c>
      <c r="G9" s="81">
        <v>4</v>
      </c>
      <c r="H9" s="81">
        <v>8.0172</v>
      </c>
      <c r="I9" s="81">
        <v>578810</v>
      </c>
      <c r="J9" s="81">
        <v>3026938.905145</v>
      </c>
      <c r="K9" s="81">
        <v>186836</v>
      </c>
      <c r="L9" s="81">
        <v>25147917.93773</v>
      </c>
      <c r="M9" s="81">
        <v>5608</v>
      </c>
      <c r="N9" s="81">
        <v>236427.56906</v>
      </c>
      <c r="O9" s="81">
        <v>46</v>
      </c>
      <c r="P9" s="81">
        <v>6255.072627</v>
      </c>
      <c r="Q9" s="81">
        <v>4809</v>
      </c>
      <c r="R9" s="81">
        <v>93</v>
      </c>
    </row>
    <row r="10" spans="1:18" s="77" customFormat="1" ht="15" customHeight="1">
      <c r="A10" s="55" t="s">
        <v>63</v>
      </c>
      <c r="B10" s="56"/>
      <c r="C10" s="81">
        <v>19425</v>
      </c>
      <c r="D10" s="81">
        <v>696342.248984</v>
      </c>
      <c r="E10" s="81">
        <v>1</v>
      </c>
      <c r="F10" s="81">
        <v>16.68</v>
      </c>
      <c r="G10" s="81">
        <v>0</v>
      </c>
      <c r="H10" s="81">
        <v>0</v>
      </c>
      <c r="I10" s="81">
        <v>13283</v>
      </c>
      <c r="J10" s="81">
        <v>63682.330757</v>
      </c>
      <c r="K10" s="81">
        <v>6100</v>
      </c>
      <c r="L10" s="81">
        <v>631736.276344</v>
      </c>
      <c r="M10" s="81">
        <v>41</v>
      </c>
      <c r="N10" s="81">
        <v>906.961883</v>
      </c>
      <c r="O10" s="81">
        <v>0</v>
      </c>
      <c r="P10" s="81">
        <v>0</v>
      </c>
      <c r="Q10" s="81">
        <v>13</v>
      </c>
      <c r="R10" s="81">
        <v>0</v>
      </c>
    </row>
    <row r="11" spans="1:18" s="77" customFormat="1" ht="15" customHeight="1">
      <c r="A11" s="55" t="s">
        <v>64</v>
      </c>
      <c r="B11" s="56"/>
      <c r="C11" s="81">
        <v>4268</v>
      </c>
      <c r="D11" s="81">
        <v>364295.153044</v>
      </c>
      <c r="E11" s="81">
        <v>0</v>
      </c>
      <c r="F11" s="81">
        <v>0</v>
      </c>
      <c r="G11" s="81">
        <v>0</v>
      </c>
      <c r="H11" s="81">
        <v>0</v>
      </c>
      <c r="I11" s="81">
        <v>2948</v>
      </c>
      <c r="J11" s="81">
        <v>28677.040651</v>
      </c>
      <c r="K11" s="81">
        <v>1306</v>
      </c>
      <c r="L11" s="81">
        <v>333272.962393</v>
      </c>
      <c r="M11" s="81">
        <v>14</v>
      </c>
      <c r="N11" s="81">
        <v>2345.15</v>
      </c>
      <c r="O11" s="81">
        <v>0</v>
      </c>
      <c r="P11" s="81">
        <v>0</v>
      </c>
      <c r="Q11" s="81">
        <v>3</v>
      </c>
      <c r="R11" s="81">
        <v>0</v>
      </c>
    </row>
    <row r="12" spans="1:18" s="77" customFormat="1" ht="15" customHeight="1">
      <c r="A12" s="55" t="s">
        <v>65</v>
      </c>
      <c r="B12" s="56"/>
      <c r="C12" s="81">
        <v>201579</v>
      </c>
      <c r="D12" s="81">
        <v>8380931.235605</v>
      </c>
      <c r="E12" s="81">
        <v>0</v>
      </c>
      <c r="F12" s="81">
        <v>0</v>
      </c>
      <c r="G12" s="81">
        <v>1</v>
      </c>
      <c r="H12" s="81">
        <v>0.15</v>
      </c>
      <c r="I12" s="81">
        <v>141646</v>
      </c>
      <c r="J12" s="81">
        <v>697792.276788</v>
      </c>
      <c r="K12" s="81">
        <v>58825</v>
      </c>
      <c r="L12" s="81">
        <v>7626729.769513</v>
      </c>
      <c r="M12" s="81">
        <v>1101</v>
      </c>
      <c r="N12" s="81">
        <v>56384.539304</v>
      </c>
      <c r="O12" s="81">
        <v>6</v>
      </c>
      <c r="P12" s="81">
        <v>24.5</v>
      </c>
      <c r="Q12" s="81">
        <v>199</v>
      </c>
      <c r="R12" s="81">
        <v>29</v>
      </c>
    </row>
    <row r="13" spans="1:18" s="77" customFormat="1" ht="15" customHeight="1">
      <c r="A13" s="55" t="s">
        <v>66</v>
      </c>
      <c r="B13" s="56"/>
      <c r="C13" s="81">
        <v>19925</v>
      </c>
      <c r="D13" s="81">
        <v>478233.315702</v>
      </c>
      <c r="E13" s="81">
        <v>0</v>
      </c>
      <c r="F13" s="81">
        <v>0</v>
      </c>
      <c r="G13" s="81">
        <v>1</v>
      </c>
      <c r="H13" s="81">
        <v>0.15</v>
      </c>
      <c r="I13" s="81">
        <v>14705</v>
      </c>
      <c r="J13" s="81">
        <v>63295.388561</v>
      </c>
      <c r="K13" s="81">
        <v>5159</v>
      </c>
      <c r="L13" s="81">
        <v>413521.179126</v>
      </c>
      <c r="M13" s="81">
        <v>60</v>
      </c>
      <c r="N13" s="81">
        <v>1416.598015</v>
      </c>
      <c r="O13" s="81">
        <v>0</v>
      </c>
      <c r="P13" s="81">
        <v>0</v>
      </c>
      <c r="Q13" s="81">
        <v>10</v>
      </c>
      <c r="R13" s="81">
        <v>0</v>
      </c>
    </row>
    <row r="14" spans="1:18" s="77" customFormat="1" ht="15" customHeight="1">
      <c r="A14" s="55" t="s">
        <v>67</v>
      </c>
      <c r="B14" s="56"/>
      <c r="C14" s="81">
        <v>1717</v>
      </c>
      <c r="D14" s="81">
        <v>54965.452529</v>
      </c>
      <c r="E14" s="81">
        <v>0</v>
      </c>
      <c r="F14" s="81">
        <v>0</v>
      </c>
      <c r="G14" s="81">
        <v>0</v>
      </c>
      <c r="H14" s="81">
        <v>0</v>
      </c>
      <c r="I14" s="81">
        <v>1035</v>
      </c>
      <c r="J14" s="81">
        <v>3951.845241</v>
      </c>
      <c r="K14" s="81">
        <v>671</v>
      </c>
      <c r="L14" s="81">
        <v>50519.607288</v>
      </c>
      <c r="M14" s="81">
        <v>11</v>
      </c>
      <c r="N14" s="81">
        <v>494</v>
      </c>
      <c r="O14" s="81">
        <v>0</v>
      </c>
      <c r="P14" s="81">
        <v>0</v>
      </c>
      <c r="Q14" s="81">
        <v>0</v>
      </c>
      <c r="R14" s="81">
        <v>0</v>
      </c>
    </row>
    <row r="15" spans="1:18" s="77" customFormat="1" ht="15" customHeight="1">
      <c r="A15" s="55" t="s">
        <v>68</v>
      </c>
      <c r="B15" s="56"/>
      <c r="C15" s="81">
        <v>29</v>
      </c>
      <c r="D15" s="81">
        <v>54466.43105</v>
      </c>
      <c r="E15" s="81">
        <v>0</v>
      </c>
      <c r="F15" s="81">
        <v>0</v>
      </c>
      <c r="G15" s="81">
        <v>0</v>
      </c>
      <c r="H15" s="81">
        <v>0</v>
      </c>
      <c r="I15" s="81">
        <v>4</v>
      </c>
      <c r="J15" s="81">
        <v>107.2</v>
      </c>
      <c r="K15" s="81">
        <v>25</v>
      </c>
      <c r="L15" s="81">
        <v>54359.23105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</row>
    <row r="16" spans="1:18" s="77" customFormat="1" ht="15" customHeight="1">
      <c r="A16" s="55" t="s">
        <v>69</v>
      </c>
      <c r="B16" s="56"/>
      <c r="C16" s="81">
        <v>9196</v>
      </c>
      <c r="D16" s="81">
        <v>394357.622872</v>
      </c>
      <c r="E16" s="81">
        <v>0</v>
      </c>
      <c r="F16" s="81">
        <v>0</v>
      </c>
      <c r="G16" s="81">
        <v>0</v>
      </c>
      <c r="H16" s="81">
        <v>0</v>
      </c>
      <c r="I16" s="81">
        <v>5850</v>
      </c>
      <c r="J16" s="81">
        <v>33431.750392</v>
      </c>
      <c r="K16" s="81">
        <v>3315</v>
      </c>
      <c r="L16" s="81">
        <v>359682.24228</v>
      </c>
      <c r="M16" s="81">
        <v>31</v>
      </c>
      <c r="N16" s="81">
        <v>1243.6302</v>
      </c>
      <c r="O16" s="81">
        <v>0</v>
      </c>
      <c r="P16" s="81">
        <v>0</v>
      </c>
      <c r="Q16" s="81">
        <v>5</v>
      </c>
      <c r="R16" s="81">
        <v>0</v>
      </c>
    </row>
    <row r="17" spans="1:18" s="77" customFormat="1" ht="15" customHeight="1">
      <c r="A17" s="55" t="s">
        <v>70</v>
      </c>
      <c r="B17" s="56"/>
      <c r="C17" s="81">
        <v>5121</v>
      </c>
      <c r="D17" s="81">
        <v>90175.935421</v>
      </c>
      <c r="E17" s="81">
        <v>0</v>
      </c>
      <c r="F17" s="81">
        <v>0</v>
      </c>
      <c r="G17" s="81">
        <v>0</v>
      </c>
      <c r="H17" s="81">
        <v>0</v>
      </c>
      <c r="I17" s="81">
        <v>4033</v>
      </c>
      <c r="J17" s="81">
        <v>16564.199442</v>
      </c>
      <c r="K17" s="81">
        <v>1055</v>
      </c>
      <c r="L17" s="81">
        <v>71605.634979</v>
      </c>
      <c r="M17" s="81">
        <v>33</v>
      </c>
      <c r="N17" s="81">
        <v>2006.101</v>
      </c>
      <c r="O17" s="81">
        <v>0</v>
      </c>
      <c r="P17" s="81">
        <v>0</v>
      </c>
      <c r="Q17" s="81">
        <v>3</v>
      </c>
      <c r="R17" s="81">
        <v>0</v>
      </c>
    </row>
    <row r="18" spans="1:18" s="77" customFormat="1" ht="15" customHeight="1">
      <c r="A18" s="55" t="s">
        <v>71</v>
      </c>
      <c r="B18" s="56"/>
      <c r="C18" s="81">
        <v>1948</v>
      </c>
      <c r="D18" s="81">
        <v>34180.43152</v>
      </c>
      <c r="E18" s="81">
        <v>0</v>
      </c>
      <c r="F18" s="81">
        <v>0</v>
      </c>
      <c r="G18" s="81">
        <v>0</v>
      </c>
      <c r="H18" s="81">
        <v>0</v>
      </c>
      <c r="I18" s="81">
        <v>1411</v>
      </c>
      <c r="J18" s="81">
        <v>7083.19235</v>
      </c>
      <c r="K18" s="81">
        <v>520</v>
      </c>
      <c r="L18" s="81">
        <v>26106.32917</v>
      </c>
      <c r="M18" s="81">
        <v>17</v>
      </c>
      <c r="N18" s="81">
        <v>990.91</v>
      </c>
      <c r="O18" s="81">
        <v>0</v>
      </c>
      <c r="P18" s="81">
        <v>0</v>
      </c>
      <c r="Q18" s="81">
        <v>4</v>
      </c>
      <c r="R18" s="81">
        <v>0</v>
      </c>
    </row>
    <row r="19" spans="1:18" s="77" customFormat="1" ht="15" customHeight="1">
      <c r="A19" s="55" t="s">
        <v>72</v>
      </c>
      <c r="B19" s="56"/>
      <c r="C19" s="81">
        <v>3674</v>
      </c>
      <c r="D19" s="81">
        <v>45589.10463</v>
      </c>
      <c r="E19" s="81">
        <v>0</v>
      </c>
      <c r="F19" s="81">
        <v>0</v>
      </c>
      <c r="G19" s="81">
        <v>0</v>
      </c>
      <c r="H19" s="81">
        <v>0</v>
      </c>
      <c r="I19" s="81">
        <v>2703</v>
      </c>
      <c r="J19" s="81">
        <v>13550.103998</v>
      </c>
      <c r="K19" s="81">
        <v>964</v>
      </c>
      <c r="L19" s="81">
        <v>31772.700632</v>
      </c>
      <c r="M19" s="81">
        <v>7</v>
      </c>
      <c r="N19" s="81">
        <v>266.3</v>
      </c>
      <c r="O19" s="81">
        <v>0</v>
      </c>
      <c r="P19" s="81">
        <v>0</v>
      </c>
      <c r="Q19" s="81">
        <v>0</v>
      </c>
      <c r="R19" s="81">
        <v>0</v>
      </c>
    </row>
    <row r="20" spans="1:18" s="77" customFormat="1" ht="15" customHeight="1">
      <c r="A20" s="55" t="s">
        <v>73</v>
      </c>
      <c r="B20" s="56"/>
      <c r="C20" s="81">
        <v>3024</v>
      </c>
      <c r="D20" s="81">
        <v>56821.893907</v>
      </c>
      <c r="E20" s="81">
        <v>0</v>
      </c>
      <c r="F20" s="81">
        <v>0</v>
      </c>
      <c r="G20" s="81">
        <v>0</v>
      </c>
      <c r="H20" s="81">
        <v>0</v>
      </c>
      <c r="I20" s="81">
        <v>2163</v>
      </c>
      <c r="J20" s="81">
        <v>12587.828568</v>
      </c>
      <c r="K20" s="81">
        <v>853</v>
      </c>
      <c r="L20" s="81">
        <v>44186.815339</v>
      </c>
      <c r="M20" s="81">
        <v>8</v>
      </c>
      <c r="N20" s="81">
        <v>47.25</v>
      </c>
      <c r="O20" s="81">
        <v>0</v>
      </c>
      <c r="P20" s="81">
        <v>0</v>
      </c>
      <c r="Q20" s="81">
        <v>0</v>
      </c>
      <c r="R20" s="81">
        <v>0</v>
      </c>
    </row>
    <row r="21" spans="1:18" s="77" customFormat="1" ht="15" customHeight="1">
      <c r="A21" s="55" t="s">
        <v>74</v>
      </c>
      <c r="B21" s="56"/>
      <c r="C21" s="81">
        <v>10733</v>
      </c>
      <c r="D21" s="81">
        <v>100024.912158</v>
      </c>
      <c r="E21" s="81">
        <v>0</v>
      </c>
      <c r="F21" s="81">
        <v>0</v>
      </c>
      <c r="G21" s="81">
        <v>0</v>
      </c>
      <c r="H21" s="81">
        <v>0</v>
      </c>
      <c r="I21" s="81">
        <v>8715</v>
      </c>
      <c r="J21" s="81">
        <v>29053.137907</v>
      </c>
      <c r="K21" s="81">
        <v>1985</v>
      </c>
      <c r="L21" s="81">
        <v>70750.305991</v>
      </c>
      <c r="M21" s="81">
        <v>33</v>
      </c>
      <c r="N21" s="81">
        <v>221.46826</v>
      </c>
      <c r="O21" s="81">
        <v>0</v>
      </c>
      <c r="P21" s="81">
        <v>0</v>
      </c>
      <c r="Q21" s="81">
        <v>3</v>
      </c>
      <c r="R21" s="81">
        <v>0</v>
      </c>
    </row>
    <row r="22" spans="1:18" s="77" customFormat="1" ht="15" customHeight="1">
      <c r="A22" s="55" t="s">
        <v>75</v>
      </c>
      <c r="B22" s="56"/>
      <c r="C22" s="81">
        <v>309</v>
      </c>
      <c r="D22" s="81">
        <v>23973.143813</v>
      </c>
      <c r="E22" s="81">
        <v>0</v>
      </c>
      <c r="F22" s="81">
        <v>0</v>
      </c>
      <c r="G22" s="81">
        <v>0</v>
      </c>
      <c r="H22" s="81">
        <v>0</v>
      </c>
      <c r="I22" s="81">
        <v>173</v>
      </c>
      <c r="J22" s="81">
        <v>1089.82816</v>
      </c>
      <c r="K22" s="81">
        <v>136</v>
      </c>
      <c r="L22" s="81">
        <v>22883.315653</v>
      </c>
      <c r="M22" s="81">
        <v>0</v>
      </c>
      <c r="N22" s="81">
        <v>0</v>
      </c>
      <c r="O22" s="81">
        <v>0</v>
      </c>
      <c r="P22" s="81">
        <v>0</v>
      </c>
      <c r="Q22" s="81">
        <v>5</v>
      </c>
      <c r="R22" s="81">
        <v>0</v>
      </c>
    </row>
    <row r="23" spans="1:18" s="77" customFormat="1" ht="15" customHeight="1">
      <c r="A23" s="55" t="s">
        <v>76</v>
      </c>
      <c r="B23" s="56"/>
      <c r="C23" s="81">
        <v>8725</v>
      </c>
      <c r="D23" s="81">
        <v>645473.476793</v>
      </c>
      <c r="E23" s="81">
        <v>0</v>
      </c>
      <c r="F23" s="81">
        <v>0</v>
      </c>
      <c r="G23" s="81">
        <v>0</v>
      </c>
      <c r="H23" s="81">
        <v>0</v>
      </c>
      <c r="I23" s="81">
        <v>5426</v>
      </c>
      <c r="J23" s="81">
        <v>32380.111778</v>
      </c>
      <c r="K23" s="81">
        <v>3261</v>
      </c>
      <c r="L23" s="81">
        <v>612462.038953</v>
      </c>
      <c r="M23" s="81">
        <v>38</v>
      </c>
      <c r="N23" s="81">
        <v>631.326062</v>
      </c>
      <c r="O23" s="81">
        <v>0</v>
      </c>
      <c r="P23" s="81">
        <v>0</v>
      </c>
      <c r="Q23" s="81">
        <v>20</v>
      </c>
      <c r="R23" s="81">
        <v>2</v>
      </c>
    </row>
    <row r="24" spans="1:18" s="77" customFormat="1" ht="15" customHeight="1">
      <c r="A24" s="55" t="s">
        <v>77</v>
      </c>
      <c r="B24" s="56"/>
      <c r="C24" s="81">
        <v>7119</v>
      </c>
      <c r="D24" s="81">
        <v>225612.515142</v>
      </c>
      <c r="E24" s="81">
        <v>0</v>
      </c>
      <c r="F24" s="81">
        <v>0</v>
      </c>
      <c r="G24" s="81">
        <v>0</v>
      </c>
      <c r="H24" s="81">
        <v>0</v>
      </c>
      <c r="I24" s="81">
        <v>4884</v>
      </c>
      <c r="J24" s="81">
        <v>21737.657562</v>
      </c>
      <c r="K24" s="81">
        <v>2184</v>
      </c>
      <c r="L24" s="81">
        <v>190639.113963</v>
      </c>
      <c r="M24" s="81">
        <v>51</v>
      </c>
      <c r="N24" s="81">
        <v>13235.743617</v>
      </c>
      <c r="O24" s="81">
        <v>0</v>
      </c>
      <c r="P24" s="81">
        <v>0</v>
      </c>
      <c r="Q24" s="81">
        <v>4</v>
      </c>
      <c r="R24" s="81">
        <v>0</v>
      </c>
    </row>
    <row r="25" spans="1:18" s="77" customFormat="1" ht="15" customHeight="1">
      <c r="A25" s="55" t="s">
        <v>269</v>
      </c>
      <c r="B25" s="56"/>
      <c r="C25" s="81">
        <v>211</v>
      </c>
      <c r="D25" s="81">
        <v>53146.09054</v>
      </c>
      <c r="E25" s="81">
        <v>0</v>
      </c>
      <c r="F25" s="81">
        <v>0</v>
      </c>
      <c r="G25" s="81">
        <v>0</v>
      </c>
      <c r="H25" s="81">
        <v>0</v>
      </c>
      <c r="I25" s="81">
        <v>52</v>
      </c>
      <c r="J25" s="81">
        <v>532.18</v>
      </c>
      <c r="K25" s="81">
        <v>158</v>
      </c>
      <c r="L25" s="81">
        <v>52613.71054</v>
      </c>
      <c r="M25" s="81">
        <v>1</v>
      </c>
      <c r="N25" s="81">
        <v>0.2</v>
      </c>
      <c r="O25" s="81">
        <v>0</v>
      </c>
      <c r="P25" s="81">
        <v>0</v>
      </c>
      <c r="Q25" s="81">
        <v>0</v>
      </c>
      <c r="R25" s="81">
        <v>0</v>
      </c>
    </row>
    <row r="26" spans="1:18" s="77" customFormat="1" ht="15" customHeight="1">
      <c r="A26" s="55" t="s">
        <v>78</v>
      </c>
      <c r="B26" s="56"/>
      <c r="C26" s="81">
        <v>1742</v>
      </c>
      <c r="D26" s="81">
        <v>69533.168072</v>
      </c>
      <c r="E26" s="81">
        <v>0</v>
      </c>
      <c r="F26" s="81">
        <v>0</v>
      </c>
      <c r="G26" s="81">
        <v>0</v>
      </c>
      <c r="H26" s="81">
        <v>0</v>
      </c>
      <c r="I26" s="81">
        <v>1178</v>
      </c>
      <c r="J26" s="81">
        <v>7155.451832</v>
      </c>
      <c r="K26" s="81">
        <v>561</v>
      </c>
      <c r="L26" s="81">
        <v>62358.28124</v>
      </c>
      <c r="M26" s="81">
        <v>3</v>
      </c>
      <c r="N26" s="81">
        <v>19.435</v>
      </c>
      <c r="O26" s="81">
        <v>0</v>
      </c>
      <c r="P26" s="81">
        <v>0</v>
      </c>
      <c r="Q26" s="81">
        <v>0</v>
      </c>
      <c r="R26" s="81">
        <v>0</v>
      </c>
    </row>
    <row r="27" spans="1:18" s="77" customFormat="1" ht="15" customHeight="1">
      <c r="A27" s="55" t="s">
        <v>79</v>
      </c>
      <c r="B27" s="56"/>
      <c r="C27" s="81">
        <v>8815</v>
      </c>
      <c r="D27" s="81">
        <v>225228.528238</v>
      </c>
      <c r="E27" s="81">
        <v>0</v>
      </c>
      <c r="F27" s="81">
        <v>0</v>
      </c>
      <c r="G27" s="81">
        <v>0</v>
      </c>
      <c r="H27" s="81">
        <v>0</v>
      </c>
      <c r="I27" s="81">
        <v>6046</v>
      </c>
      <c r="J27" s="81">
        <v>32590.176209</v>
      </c>
      <c r="K27" s="81">
        <v>2735</v>
      </c>
      <c r="L27" s="81">
        <v>191350.042</v>
      </c>
      <c r="M27" s="81">
        <v>34</v>
      </c>
      <c r="N27" s="81">
        <v>1288.310029</v>
      </c>
      <c r="O27" s="81">
        <v>0</v>
      </c>
      <c r="P27" s="81">
        <v>0</v>
      </c>
      <c r="Q27" s="81">
        <v>3</v>
      </c>
      <c r="R27" s="81">
        <v>0</v>
      </c>
    </row>
    <row r="28" spans="1:18" s="77" customFormat="1" ht="15" customHeight="1">
      <c r="A28" s="55" t="s">
        <v>80</v>
      </c>
      <c r="B28" s="56"/>
      <c r="C28" s="81">
        <v>3620</v>
      </c>
      <c r="D28" s="81">
        <v>187959.66048</v>
      </c>
      <c r="E28" s="81">
        <v>0</v>
      </c>
      <c r="F28" s="81">
        <v>0</v>
      </c>
      <c r="G28" s="81">
        <v>0</v>
      </c>
      <c r="H28" s="81">
        <v>0</v>
      </c>
      <c r="I28" s="81">
        <v>2541</v>
      </c>
      <c r="J28" s="81">
        <v>15599.205352</v>
      </c>
      <c r="K28" s="81">
        <v>1068</v>
      </c>
      <c r="L28" s="81">
        <v>172305.605128</v>
      </c>
      <c r="M28" s="81">
        <v>11</v>
      </c>
      <c r="N28" s="81">
        <v>54.85</v>
      </c>
      <c r="O28" s="81">
        <v>0</v>
      </c>
      <c r="P28" s="81">
        <v>0</v>
      </c>
      <c r="Q28" s="81">
        <v>2</v>
      </c>
      <c r="R28" s="81">
        <v>0</v>
      </c>
    </row>
    <row r="29" spans="1:18" s="77" customFormat="1" ht="15" customHeight="1">
      <c r="A29" s="55" t="s">
        <v>81</v>
      </c>
      <c r="B29" s="56"/>
      <c r="C29" s="81">
        <v>8008</v>
      </c>
      <c r="D29" s="81">
        <v>580546.351804</v>
      </c>
      <c r="E29" s="81">
        <v>0</v>
      </c>
      <c r="F29" s="81">
        <v>0</v>
      </c>
      <c r="G29" s="81">
        <v>0</v>
      </c>
      <c r="H29" s="81">
        <v>0</v>
      </c>
      <c r="I29" s="81">
        <v>5705</v>
      </c>
      <c r="J29" s="81">
        <v>40004.592194</v>
      </c>
      <c r="K29" s="81">
        <v>2283</v>
      </c>
      <c r="L29" s="81">
        <v>537566.90961</v>
      </c>
      <c r="M29" s="81">
        <v>20</v>
      </c>
      <c r="N29" s="81">
        <v>2974.85</v>
      </c>
      <c r="O29" s="81">
        <v>0</v>
      </c>
      <c r="P29" s="81">
        <v>0</v>
      </c>
      <c r="Q29" s="81">
        <v>6</v>
      </c>
      <c r="R29" s="81">
        <v>0</v>
      </c>
    </row>
    <row r="30" spans="1:18" s="77" customFormat="1" ht="15" customHeight="1">
      <c r="A30" s="55" t="s">
        <v>82</v>
      </c>
      <c r="B30" s="56"/>
      <c r="C30" s="81">
        <v>32704</v>
      </c>
      <c r="D30" s="81">
        <v>831728.188239</v>
      </c>
      <c r="E30" s="81">
        <v>0</v>
      </c>
      <c r="F30" s="81">
        <v>0</v>
      </c>
      <c r="G30" s="81">
        <v>0</v>
      </c>
      <c r="H30" s="81">
        <v>0</v>
      </c>
      <c r="I30" s="81">
        <v>23882</v>
      </c>
      <c r="J30" s="81">
        <v>119320.978406</v>
      </c>
      <c r="K30" s="81">
        <v>8765</v>
      </c>
      <c r="L30" s="81">
        <v>710456.382869</v>
      </c>
      <c r="M30" s="81">
        <v>57</v>
      </c>
      <c r="N30" s="81">
        <v>1950.826964</v>
      </c>
      <c r="O30" s="81">
        <v>0</v>
      </c>
      <c r="P30" s="81">
        <v>0</v>
      </c>
      <c r="Q30" s="81">
        <v>8</v>
      </c>
      <c r="R30" s="81">
        <v>1</v>
      </c>
    </row>
    <row r="31" spans="1:18" s="77" customFormat="1" ht="15" customHeight="1">
      <c r="A31" s="55" t="s">
        <v>83</v>
      </c>
      <c r="B31" s="56"/>
      <c r="C31" s="81">
        <v>5140</v>
      </c>
      <c r="D31" s="81">
        <v>789243.553387</v>
      </c>
      <c r="E31" s="81">
        <v>0</v>
      </c>
      <c r="F31" s="81">
        <v>0</v>
      </c>
      <c r="G31" s="81">
        <v>0</v>
      </c>
      <c r="H31" s="81">
        <v>0</v>
      </c>
      <c r="I31" s="81">
        <v>2942</v>
      </c>
      <c r="J31" s="81">
        <v>17262.317006</v>
      </c>
      <c r="K31" s="81">
        <v>2070</v>
      </c>
      <c r="L31" s="81">
        <v>768840.872489</v>
      </c>
      <c r="M31" s="81">
        <v>128</v>
      </c>
      <c r="N31" s="81">
        <v>3140.363892</v>
      </c>
      <c r="O31" s="81">
        <v>0</v>
      </c>
      <c r="P31" s="81">
        <v>0</v>
      </c>
      <c r="Q31" s="81">
        <v>8</v>
      </c>
      <c r="R31" s="81">
        <v>5</v>
      </c>
    </row>
    <row r="32" spans="1:18" s="77" customFormat="1" ht="15" customHeight="1">
      <c r="A32" s="55" t="s">
        <v>84</v>
      </c>
      <c r="B32" s="56"/>
      <c r="C32" s="81">
        <v>23809</v>
      </c>
      <c r="D32" s="81">
        <v>2134876.077492</v>
      </c>
      <c r="E32" s="81">
        <v>0</v>
      </c>
      <c r="F32" s="81">
        <v>0</v>
      </c>
      <c r="G32" s="81">
        <v>0</v>
      </c>
      <c r="H32" s="81">
        <v>0</v>
      </c>
      <c r="I32" s="81">
        <v>14943</v>
      </c>
      <c r="J32" s="81">
        <v>71261.365948</v>
      </c>
      <c r="K32" s="81">
        <v>8615</v>
      </c>
      <c r="L32" s="81">
        <v>2055392.00247</v>
      </c>
      <c r="M32" s="81">
        <v>248</v>
      </c>
      <c r="N32" s="81">
        <v>8213.709074</v>
      </c>
      <c r="O32" s="81">
        <v>3</v>
      </c>
      <c r="P32" s="81">
        <v>9</v>
      </c>
      <c r="Q32" s="81">
        <v>76</v>
      </c>
      <c r="R32" s="81">
        <v>20</v>
      </c>
    </row>
    <row r="33" spans="1:18" s="77" customFormat="1" ht="15" customHeight="1">
      <c r="A33" s="55" t="s">
        <v>85</v>
      </c>
      <c r="B33" s="56"/>
      <c r="C33" s="81">
        <v>4965</v>
      </c>
      <c r="D33" s="81">
        <v>183132.547557</v>
      </c>
      <c r="E33" s="81">
        <v>0</v>
      </c>
      <c r="F33" s="81">
        <v>0</v>
      </c>
      <c r="G33" s="81">
        <v>0</v>
      </c>
      <c r="H33" s="81">
        <v>0</v>
      </c>
      <c r="I33" s="81">
        <v>3245</v>
      </c>
      <c r="J33" s="81">
        <v>18163.149322</v>
      </c>
      <c r="K33" s="81">
        <v>1677</v>
      </c>
      <c r="L33" s="81">
        <v>164473.923066</v>
      </c>
      <c r="M33" s="81">
        <v>43</v>
      </c>
      <c r="N33" s="81">
        <v>495.475169</v>
      </c>
      <c r="O33" s="81">
        <v>0</v>
      </c>
      <c r="P33" s="81">
        <v>0</v>
      </c>
      <c r="Q33" s="81">
        <v>4</v>
      </c>
      <c r="R33" s="81">
        <v>0</v>
      </c>
    </row>
    <row r="34" spans="1:18" s="77" customFormat="1" ht="15" customHeight="1">
      <c r="A34" s="55" t="s">
        <v>86</v>
      </c>
      <c r="B34" s="56"/>
      <c r="C34" s="81">
        <v>7254</v>
      </c>
      <c r="D34" s="81">
        <v>278543.440255</v>
      </c>
      <c r="E34" s="81">
        <v>0</v>
      </c>
      <c r="F34" s="81">
        <v>0</v>
      </c>
      <c r="G34" s="81">
        <v>0</v>
      </c>
      <c r="H34" s="81">
        <v>0</v>
      </c>
      <c r="I34" s="81">
        <v>5049</v>
      </c>
      <c r="J34" s="81">
        <v>26681.517866</v>
      </c>
      <c r="K34" s="81">
        <v>2162</v>
      </c>
      <c r="L34" s="81">
        <v>242985.902264</v>
      </c>
      <c r="M34" s="81">
        <v>43</v>
      </c>
      <c r="N34" s="81">
        <v>8876.020125</v>
      </c>
      <c r="O34" s="81">
        <v>0</v>
      </c>
      <c r="P34" s="81">
        <v>0</v>
      </c>
      <c r="Q34" s="81">
        <v>3</v>
      </c>
      <c r="R34" s="81">
        <v>0</v>
      </c>
    </row>
    <row r="35" spans="1:18" s="77" customFormat="1" ht="15" customHeight="1">
      <c r="A35" s="55" t="s">
        <v>87</v>
      </c>
      <c r="B35" s="56"/>
      <c r="C35" s="81">
        <v>2582</v>
      </c>
      <c r="D35" s="81">
        <v>80615.316441</v>
      </c>
      <c r="E35" s="81">
        <v>0</v>
      </c>
      <c r="F35" s="81">
        <v>0</v>
      </c>
      <c r="G35" s="81">
        <v>0</v>
      </c>
      <c r="H35" s="81">
        <v>0</v>
      </c>
      <c r="I35" s="81">
        <v>1838</v>
      </c>
      <c r="J35" s="81">
        <v>10259.671237</v>
      </c>
      <c r="K35" s="81">
        <v>731</v>
      </c>
      <c r="L35" s="81">
        <v>69916.945204</v>
      </c>
      <c r="M35" s="81">
        <v>13</v>
      </c>
      <c r="N35" s="81">
        <v>438.7</v>
      </c>
      <c r="O35" s="81">
        <v>0</v>
      </c>
      <c r="P35" s="81">
        <v>0</v>
      </c>
      <c r="Q35" s="81">
        <v>1</v>
      </c>
      <c r="R35" s="81">
        <v>0</v>
      </c>
    </row>
    <row r="36" spans="1:18" s="77" customFormat="1" ht="15" customHeight="1">
      <c r="A36" s="55" t="s">
        <v>270</v>
      </c>
      <c r="B36" s="56"/>
      <c r="C36" s="81">
        <v>6473</v>
      </c>
      <c r="D36" s="81">
        <v>205051.952857</v>
      </c>
      <c r="E36" s="81">
        <v>0</v>
      </c>
      <c r="F36" s="81">
        <v>0</v>
      </c>
      <c r="G36" s="81">
        <v>0</v>
      </c>
      <c r="H36" s="81">
        <v>0</v>
      </c>
      <c r="I36" s="81">
        <v>4892</v>
      </c>
      <c r="J36" s="81">
        <v>21294.378309</v>
      </c>
      <c r="K36" s="81">
        <v>1526</v>
      </c>
      <c r="L36" s="81">
        <v>182621.13202</v>
      </c>
      <c r="M36" s="81">
        <v>55</v>
      </c>
      <c r="N36" s="81">
        <v>1136.442528</v>
      </c>
      <c r="O36" s="81">
        <v>0</v>
      </c>
      <c r="P36" s="81">
        <v>0</v>
      </c>
      <c r="Q36" s="81">
        <v>13</v>
      </c>
      <c r="R36" s="81">
        <v>0</v>
      </c>
    </row>
    <row r="37" spans="1:18" s="77" customFormat="1" ht="15" customHeight="1">
      <c r="A37" s="55" t="s">
        <v>88</v>
      </c>
      <c r="B37" s="56"/>
      <c r="C37" s="81">
        <v>2583</v>
      </c>
      <c r="D37" s="81">
        <v>21911.626435</v>
      </c>
      <c r="E37" s="81">
        <v>0</v>
      </c>
      <c r="F37" s="81">
        <v>0</v>
      </c>
      <c r="G37" s="81">
        <v>0</v>
      </c>
      <c r="H37" s="81">
        <v>0</v>
      </c>
      <c r="I37" s="81">
        <v>2138</v>
      </c>
      <c r="J37" s="81">
        <v>8268.062046</v>
      </c>
      <c r="K37" s="81">
        <v>437</v>
      </c>
      <c r="L37" s="81">
        <v>13556.764389</v>
      </c>
      <c r="M37" s="81">
        <v>7</v>
      </c>
      <c r="N37" s="81">
        <v>81.8</v>
      </c>
      <c r="O37" s="81">
        <v>1</v>
      </c>
      <c r="P37" s="81">
        <v>5</v>
      </c>
      <c r="Q37" s="81">
        <v>2</v>
      </c>
      <c r="R37" s="81">
        <v>0</v>
      </c>
    </row>
    <row r="38" spans="1:18" s="77" customFormat="1" ht="15" customHeight="1">
      <c r="A38" s="55" t="s">
        <v>89</v>
      </c>
      <c r="B38" s="56"/>
      <c r="C38" s="81">
        <v>6510</v>
      </c>
      <c r="D38" s="81">
        <v>154955.721113</v>
      </c>
      <c r="E38" s="81">
        <v>0</v>
      </c>
      <c r="F38" s="81">
        <v>0</v>
      </c>
      <c r="G38" s="81">
        <v>0</v>
      </c>
      <c r="H38" s="81">
        <v>0</v>
      </c>
      <c r="I38" s="81">
        <v>4747</v>
      </c>
      <c r="J38" s="81">
        <v>20511.431689</v>
      </c>
      <c r="K38" s="81">
        <v>1703</v>
      </c>
      <c r="L38" s="81">
        <v>130999.67693</v>
      </c>
      <c r="M38" s="81">
        <v>60</v>
      </c>
      <c r="N38" s="81">
        <v>3444.612494</v>
      </c>
      <c r="O38" s="81">
        <v>0</v>
      </c>
      <c r="P38" s="81">
        <v>0</v>
      </c>
      <c r="Q38" s="81">
        <v>10</v>
      </c>
      <c r="R38" s="81">
        <v>1</v>
      </c>
    </row>
    <row r="39" spans="1:18" s="77" customFormat="1" ht="15" customHeight="1">
      <c r="A39" s="55" t="s">
        <v>90</v>
      </c>
      <c r="B39" s="56"/>
      <c r="C39" s="81">
        <v>15643</v>
      </c>
      <c r="D39" s="81">
        <v>380584.777158</v>
      </c>
      <c r="E39" s="81">
        <v>0</v>
      </c>
      <c r="F39" s="81">
        <v>0</v>
      </c>
      <c r="G39" s="81">
        <v>0</v>
      </c>
      <c r="H39" s="81">
        <v>0</v>
      </c>
      <c r="I39" s="81">
        <v>11346</v>
      </c>
      <c r="J39" s="81">
        <v>54055.555413</v>
      </c>
      <c r="K39" s="81">
        <v>4206</v>
      </c>
      <c r="L39" s="81">
        <v>322803.10487</v>
      </c>
      <c r="M39" s="81">
        <v>89</v>
      </c>
      <c r="N39" s="81">
        <v>3715.616875</v>
      </c>
      <c r="O39" s="81">
        <v>2</v>
      </c>
      <c r="P39" s="81">
        <v>10.5</v>
      </c>
      <c r="Q39" s="81">
        <v>9</v>
      </c>
      <c r="R39" s="81">
        <v>0</v>
      </c>
    </row>
    <row r="40" spans="1:18" s="77" customFormat="1" ht="15" customHeight="1">
      <c r="A40" s="55" t="s">
        <v>91</v>
      </c>
      <c r="B40" s="56"/>
      <c r="C40" s="81">
        <v>8040</v>
      </c>
      <c r="D40" s="81">
        <v>1493810.877653</v>
      </c>
      <c r="E40" s="81">
        <v>0</v>
      </c>
      <c r="F40" s="81">
        <v>0</v>
      </c>
      <c r="G40" s="81">
        <v>0</v>
      </c>
      <c r="H40" s="81">
        <v>0</v>
      </c>
      <c r="I40" s="81">
        <v>4688</v>
      </c>
      <c r="J40" s="81">
        <v>36261.696289</v>
      </c>
      <c r="K40" s="81">
        <v>3316</v>
      </c>
      <c r="L40" s="81">
        <v>1456631.648088</v>
      </c>
      <c r="M40" s="81">
        <v>36</v>
      </c>
      <c r="N40" s="81">
        <v>917.533276</v>
      </c>
      <c r="O40" s="81">
        <v>0</v>
      </c>
      <c r="P40" s="81">
        <v>0</v>
      </c>
      <c r="Q40" s="81">
        <v>1</v>
      </c>
      <c r="R40" s="81">
        <v>0</v>
      </c>
    </row>
    <row r="41" spans="1:18" s="77" customFormat="1" ht="15" customHeight="1">
      <c r="A41" s="55" t="s">
        <v>92</v>
      </c>
      <c r="B41" s="56"/>
      <c r="C41" s="81">
        <v>3472</v>
      </c>
      <c r="D41" s="81">
        <v>198436.486358</v>
      </c>
      <c r="E41" s="81">
        <v>0</v>
      </c>
      <c r="F41" s="81">
        <v>0</v>
      </c>
      <c r="G41" s="81">
        <v>0</v>
      </c>
      <c r="H41" s="81">
        <v>0</v>
      </c>
      <c r="I41" s="81">
        <v>2992</v>
      </c>
      <c r="J41" s="81">
        <v>15615.329684</v>
      </c>
      <c r="K41" s="81">
        <v>475</v>
      </c>
      <c r="L41" s="81">
        <v>182793.156674</v>
      </c>
      <c r="M41" s="81">
        <v>5</v>
      </c>
      <c r="N41" s="81">
        <v>28</v>
      </c>
      <c r="O41" s="81">
        <v>0</v>
      </c>
      <c r="P41" s="81">
        <v>0</v>
      </c>
      <c r="Q41" s="81">
        <v>1</v>
      </c>
      <c r="R41" s="81">
        <v>0</v>
      </c>
    </row>
    <row r="42" spans="1:18" s="77" customFormat="1" ht="15" customHeight="1">
      <c r="A42" s="55" t="s">
        <v>348</v>
      </c>
      <c r="B42" s="56"/>
      <c r="C42" s="81">
        <v>120351</v>
      </c>
      <c r="D42" s="81">
        <v>1447965.405122</v>
      </c>
      <c r="E42" s="81">
        <v>0</v>
      </c>
      <c r="F42" s="81">
        <v>0</v>
      </c>
      <c r="G42" s="81">
        <v>0</v>
      </c>
      <c r="H42" s="81">
        <v>0</v>
      </c>
      <c r="I42" s="81">
        <v>104102</v>
      </c>
      <c r="J42" s="81">
        <v>489745.456073</v>
      </c>
      <c r="K42" s="81">
        <v>15846</v>
      </c>
      <c r="L42" s="81">
        <v>930082.530235</v>
      </c>
      <c r="M42" s="81">
        <v>402</v>
      </c>
      <c r="N42" s="81">
        <v>28131.268993</v>
      </c>
      <c r="O42" s="81">
        <v>1</v>
      </c>
      <c r="P42" s="81">
        <v>6.149821</v>
      </c>
      <c r="Q42" s="81">
        <v>34</v>
      </c>
      <c r="R42" s="81">
        <v>3</v>
      </c>
    </row>
    <row r="43" spans="1:18" s="77" customFormat="1" ht="15" customHeight="1">
      <c r="A43" s="55" t="s">
        <v>93</v>
      </c>
      <c r="B43" s="56"/>
      <c r="C43" s="81">
        <v>94215</v>
      </c>
      <c r="D43" s="81">
        <v>1058938.19269</v>
      </c>
      <c r="E43" s="81">
        <v>1</v>
      </c>
      <c r="F43" s="81">
        <v>25</v>
      </c>
      <c r="G43" s="81">
        <v>0</v>
      </c>
      <c r="H43" s="81">
        <v>0</v>
      </c>
      <c r="I43" s="81">
        <v>80017</v>
      </c>
      <c r="J43" s="81">
        <v>291360.122031</v>
      </c>
      <c r="K43" s="81">
        <v>13260</v>
      </c>
      <c r="L43" s="81">
        <v>757635.663171</v>
      </c>
      <c r="M43" s="81">
        <v>923</v>
      </c>
      <c r="N43" s="81">
        <v>9726.579741</v>
      </c>
      <c r="O43" s="81">
        <v>14</v>
      </c>
      <c r="P43" s="81">
        <v>190.827747</v>
      </c>
      <c r="Q43" s="81">
        <v>57</v>
      </c>
      <c r="R43" s="81">
        <v>1</v>
      </c>
    </row>
    <row r="44" spans="1:18" s="77" customFormat="1" ht="15" customHeight="1">
      <c r="A44" s="55" t="s">
        <v>94</v>
      </c>
      <c r="B44" s="56"/>
      <c r="C44" s="81">
        <v>16675</v>
      </c>
      <c r="D44" s="81">
        <v>1059869.879335</v>
      </c>
      <c r="E44" s="81">
        <v>0</v>
      </c>
      <c r="F44" s="81">
        <v>0</v>
      </c>
      <c r="G44" s="81">
        <v>1</v>
      </c>
      <c r="H44" s="81">
        <v>1.8072</v>
      </c>
      <c r="I44" s="81">
        <v>11132</v>
      </c>
      <c r="J44" s="81">
        <v>106172.399292</v>
      </c>
      <c r="K44" s="81">
        <v>5370</v>
      </c>
      <c r="L44" s="81">
        <v>945902.484857</v>
      </c>
      <c r="M44" s="81">
        <v>156</v>
      </c>
      <c r="N44" s="81">
        <v>7736.887986</v>
      </c>
      <c r="O44" s="81">
        <v>16</v>
      </c>
      <c r="P44" s="81">
        <v>56.3</v>
      </c>
      <c r="Q44" s="81">
        <v>25</v>
      </c>
      <c r="R44" s="81">
        <v>2</v>
      </c>
    </row>
    <row r="45" spans="1:18" s="77" customFormat="1" ht="15" customHeight="1">
      <c r="A45" s="55" t="s">
        <v>95</v>
      </c>
      <c r="B45" s="56"/>
      <c r="C45" s="81">
        <v>7929</v>
      </c>
      <c r="D45" s="81">
        <v>64983.054314</v>
      </c>
      <c r="E45" s="81">
        <v>0</v>
      </c>
      <c r="F45" s="81">
        <v>0</v>
      </c>
      <c r="G45" s="81">
        <v>0</v>
      </c>
      <c r="H45" s="81">
        <v>0</v>
      </c>
      <c r="I45" s="81">
        <v>6388</v>
      </c>
      <c r="J45" s="81">
        <v>22174.75439</v>
      </c>
      <c r="K45" s="81">
        <v>1527</v>
      </c>
      <c r="L45" s="81">
        <v>42488.020644</v>
      </c>
      <c r="M45" s="81">
        <v>14</v>
      </c>
      <c r="N45" s="81">
        <v>320.27928</v>
      </c>
      <c r="O45" s="81">
        <v>0</v>
      </c>
      <c r="P45" s="81">
        <v>0</v>
      </c>
      <c r="Q45" s="81">
        <v>2</v>
      </c>
      <c r="R45" s="81">
        <v>0</v>
      </c>
    </row>
    <row r="46" spans="1:18" s="77" customFormat="1" ht="15" customHeight="1">
      <c r="A46" s="55" t="s">
        <v>354</v>
      </c>
      <c r="B46" s="56"/>
      <c r="C46" s="81">
        <v>27872</v>
      </c>
      <c r="D46" s="81">
        <v>500287.812373</v>
      </c>
      <c r="E46" s="81">
        <v>0</v>
      </c>
      <c r="F46" s="81">
        <v>0</v>
      </c>
      <c r="G46" s="81">
        <v>0</v>
      </c>
      <c r="H46" s="81">
        <v>0</v>
      </c>
      <c r="I46" s="81">
        <v>20525</v>
      </c>
      <c r="J46" s="81">
        <v>58245.80691</v>
      </c>
      <c r="K46" s="81">
        <v>6814</v>
      </c>
      <c r="L46" s="81">
        <v>426644.149838</v>
      </c>
      <c r="M46" s="81">
        <v>533</v>
      </c>
      <c r="N46" s="81">
        <v>15397.855625</v>
      </c>
      <c r="O46" s="81">
        <v>0</v>
      </c>
      <c r="P46" s="81">
        <v>0</v>
      </c>
      <c r="Q46" s="81">
        <v>87</v>
      </c>
      <c r="R46" s="81">
        <v>0</v>
      </c>
    </row>
    <row r="47" spans="1:18" s="77" customFormat="1" ht="15" customHeight="1">
      <c r="A47" s="55" t="s">
        <v>96</v>
      </c>
      <c r="B47" s="56"/>
      <c r="C47" s="81">
        <v>61909</v>
      </c>
      <c r="D47" s="81">
        <v>9449966.092029</v>
      </c>
      <c r="E47" s="81">
        <v>1</v>
      </c>
      <c r="F47" s="81">
        <v>2</v>
      </c>
      <c r="G47" s="81">
        <v>0</v>
      </c>
      <c r="H47" s="81">
        <v>0</v>
      </c>
      <c r="I47" s="81">
        <v>36358</v>
      </c>
      <c r="J47" s="81">
        <v>524779.098822</v>
      </c>
      <c r="K47" s="81">
        <v>24828</v>
      </c>
      <c r="L47" s="81">
        <v>8839298.368512</v>
      </c>
      <c r="M47" s="81">
        <v>719</v>
      </c>
      <c r="N47" s="81">
        <v>79978.029636</v>
      </c>
      <c r="O47" s="81">
        <v>3</v>
      </c>
      <c r="P47" s="81">
        <v>5908.595059</v>
      </c>
      <c r="Q47" s="81">
        <v>171</v>
      </c>
      <c r="R47" s="81">
        <v>3</v>
      </c>
    </row>
    <row r="48" spans="1:18" s="77" customFormat="1" ht="15" customHeight="1">
      <c r="A48" s="55" t="s">
        <v>97</v>
      </c>
      <c r="B48" s="56"/>
      <c r="C48" s="81">
        <v>39814</v>
      </c>
      <c r="D48" s="81">
        <v>1543855.466515</v>
      </c>
      <c r="E48" s="81">
        <v>1</v>
      </c>
      <c r="F48" s="81">
        <v>0.15</v>
      </c>
      <c r="G48" s="81">
        <v>0</v>
      </c>
      <c r="H48" s="81">
        <v>0</v>
      </c>
      <c r="I48" s="81">
        <v>25274</v>
      </c>
      <c r="J48" s="81">
        <v>274086.096274</v>
      </c>
      <c r="K48" s="81">
        <v>14178</v>
      </c>
      <c r="L48" s="81">
        <v>1249811.14519</v>
      </c>
      <c r="M48" s="81">
        <v>361</v>
      </c>
      <c r="N48" s="81">
        <v>19958.075051</v>
      </c>
      <c r="O48" s="81">
        <v>0</v>
      </c>
      <c r="P48" s="81">
        <v>0</v>
      </c>
      <c r="Q48" s="81">
        <v>2</v>
      </c>
      <c r="R48" s="81">
        <v>1</v>
      </c>
    </row>
    <row r="49" spans="1:18" s="77" customFormat="1" ht="15" customHeight="1">
      <c r="A49" s="55" t="s">
        <v>98</v>
      </c>
      <c r="B49" s="56"/>
      <c r="C49" s="81">
        <v>103598</v>
      </c>
      <c r="D49" s="81">
        <v>1366787.130941</v>
      </c>
      <c r="E49" s="81">
        <v>0</v>
      </c>
      <c r="F49" s="81">
        <v>0</v>
      </c>
      <c r="G49" s="81">
        <v>0</v>
      </c>
      <c r="H49" s="81">
        <v>0</v>
      </c>
      <c r="I49" s="81">
        <v>80612</v>
      </c>
      <c r="J49" s="81">
        <v>232355.361272</v>
      </c>
      <c r="K49" s="81">
        <v>22090</v>
      </c>
      <c r="L49" s="81">
        <v>1127158.335684</v>
      </c>
      <c r="M49" s="81">
        <v>891</v>
      </c>
      <c r="N49" s="81">
        <v>7215.233985</v>
      </c>
      <c r="O49" s="81">
        <v>5</v>
      </c>
      <c r="P49" s="81">
        <v>58.2</v>
      </c>
      <c r="Q49" s="81">
        <v>102</v>
      </c>
      <c r="R49" s="81">
        <v>1</v>
      </c>
    </row>
    <row r="50" spans="1:18" s="77" customFormat="1" ht="15" customHeight="1">
      <c r="A50" s="55" t="s">
        <v>99</v>
      </c>
      <c r="B50" s="56"/>
      <c r="C50" s="81">
        <v>24191</v>
      </c>
      <c r="D50" s="81">
        <v>371516.019267</v>
      </c>
      <c r="E50" s="81">
        <v>1</v>
      </c>
      <c r="F50" s="81">
        <v>1.2</v>
      </c>
      <c r="G50" s="81">
        <v>0</v>
      </c>
      <c r="H50" s="81">
        <v>0</v>
      </c>
      <c r="I50" s="81">
        <v>19582</v>
      </c>
      <c r="J50" s="81">
        <v>83967.883491</v>
      </c>
      <c r="K50" s="81">
        <v>4490</v>
      </c>
      <c r="L50" s="81">
        <v>286523.31238</v>
      </c>
      <c r="M50" s="81">
        <v>118</v>
      </c>
      <c r="N50" s="81">
        <v>1023.623396</v>
      </c>
      <c r="O50" s="81">
        <v>0</v>
      </c>
      <c r="P50" s="81">
        <v>0</v>
      </c>
      <c r="Q50" s="81">
        <v>1155</v>
      </c>
      <c r="R50" s="81">
        <v>1</v>
      </c>
    </row>
    <row r="51" spans="1:18" s="77" customFormat="1" ht="15" customHeight="1">
      <c r="A51" s="55" t="s">
        <v>100</v>
      </c>
      <c r="B51" s="56"/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</row>
    <row r="52" spans="1:18" s="77" customFormat="1" ht="15" customHeight="1">
      <c r="A52" s="55" t="s">
        <v>360</v>
      </c>
      <c r="B52" s="56"/>
      <c r="C52" s="81">
        <v>470</v>
      </c>
      <c r="D52" s="81">
        <v>1808.26634</v>
      </c>
      <c r="E52" s="81">
        <v>0</v>
      </c>
      <c r="F52" s="81">
        <v>0</v>
      </c>
      <c r="G52" s="81">
        <v>0</v>
      </c>
      <c r="H52" s="81">
        <v>0</v>
      </c>
      <c r="I52" s="81">
        <v>388</v>
      </c>
      <c r="J52" s="81">
        <v>969.881554</v>
      </c>
      <c r="K52" s="81">
        <v>80</v>
      </c>
      <c r="L52" s="81">
        <v>837.984786</v>
      </c>
      <c r="M52" s="81">
        <v>2</v>
      </c>
      <c r="N52" s="81">
        <v>0.4</v>
      </c>
      <c r="O52" s="81">
        <v>0</v>
      </c>
      <c r="P52" s="81">
        <v>0</v>
      </c>
      <c r="Q52" s="81">
        <v>0</v>
      </c>
      <c r="R52" s="81">
        <v>0</v>
      </c>
    </row>
    <row r="53" spans="1:18" s="77" customFormat="1" ht="15" customHeight="1">
      <c r="A53" s="55" t="s">
        <v>101</v>
      </c>
      <c r="B53" s="56"/>
      <c r="C53" s="81">
        <v>57</v>
      </c>
      <c r="D53" s="81">
        <v>271.25</v>
      </c>
      <c r="E53" s="81">
        <v>0</v>
      </c>
      <c r="F53" s="81">
        <v>0</v>
      </c>
      <c r="G53" s="81">
        <v>0</v>
      </c>
      <c r="H53" s="81">
        <v>0</v>
      </c>
      <c r="I53" s="81">
        <v>50</v>
      </c>
      <c r="J53" s="81">
        <v>230.25</v>
      </c>
      <c r="K53" s="81">
        <v>7</v>
      </c>
      <c r="L53" s="81">
        <v>41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</row>
    <row r="54" spans="1:18" s="77" customFormat="1" ht="15" customHeight="1">
      <c r="A54" s="55" t="s">
        <v>102</v>
      </c>
      <c r="B54" s="56"/>
      <c r="C54" s="81">
        <v>3466</v>
      </c>
      <c r="D54" s="81">
        <v>84435.411259</v>
      </c>
      <c r="E54" s="81">
        <v>0</v>
      </c>
      <c r="F54" s="81">
        <v>0</v>
      </c>
      <c r="G54" s="81">
        <v>0</v>
      </c>
      <c r="H54" s="81">
        <v>0</v>
      </c>
      <c r="I54" s="81">
        <v>2661</v>
      </c>
      <c r="J54" s="81">
        <v>8050.466966</v>
      </c>
      <c r="K54" s="81">
        <v>790</v>
      </c>
      <c r="L54" s="81">
        <v>76291.994293</v>
      </c>
      <c r="M54" s="81">
        <v>15</v>
      </c>
      <c r="N54" s="81">
        <v>92.95</v>
      </c>
      <c r="O54" s="81">
        <v>0</v>
      </c>
      <c r="P54" s="81">
        <v>0</v>
      </c>
      <c r="Q54" s="81">
        <v>1</v>
      </c>
      <c r="R54" s="81">
        <v>0</v>
      </c>
    </row>
    <row r="55" spans="1:18" s="77" customFormat="1" ht="15" customHeight="1">
      <c r="A55" s="55" t="s">
        <v>103</v>
      </c>
      <c r="B55" s="56"/>
      <c r="C55" s="81">
        <v>14133</v>
      </c>
      <c r="D55" s="81">
        <v>152915.296313</v>
      </c>
      <c r="E55" s="81">
        <v>0</v>
      </c>
      <c r="F55" s="81">
        <v>0</v>
      </c>
      <c r="G55" s="81">
        <v>0</v>
      </c>
      <c r="H55" s="81">
        <v>0</v>
      </c>
      <c r="I55" s="81">
        <v>11271</v>
      </c>
      <c r="J55" s="81">
        <v>43130.736518</v>
      </c>
      <c r="K55" s="81">
        <v>2719</v>
      </c>
      <c r="L55" s="81">
        <v>105934.458048</v>
      </c>
      <c r="M55" s="81">
        <v>142</v>
      </c>
      <c r="N55" s="81">
        <v>3839.601747</v>
      </c>
      <c r="O55" s="81">
        <v>1</v>
      </c>
      <c r="P55" s="81">
        <v>10.5</v>
      </c>
      <c r="Q55" s="81">
        <v>0</v>
      </c>
      <c r="R55" s="81">
        <v>0</v>
      </c>
    </row>
    <row r="56" spans="1:18" s="77" customFormat="1" ht="15" customHeight="1">
      <c r="A56" s="55" t="s">
        <v>104</v>
      </c>
      <c r="B56" s="56"/>
      <c r="C56" s="81">
        <v>19847</v>
      </c>
      <c r="D56" s="81">
        <v>180189.02362</v>
      </c>
      <c r="E56" s="81">
        <v>2</v>
      </c>
      <c r="F56" s="81">
        <v>11.77</v>
      </c>
      <c r="G56" s="81">
        <v>2</v>
      </c>
      <c r="H56" s="81">
        <v>6.06</v>
      </c>
      <c r="I56" s="81">
        <v>14893</v>
      </c>
      <c r="J56" s="81">
        <v>49641.917383</v>
      </c>
      <c r="K56" s="81">
        <v>4815</v>
      </c>
      <c r="L56" s="81">
        <v>128104.67708</v>
      </c>
      <c r="M56" s="81">
        <v>135</v>
      </c>
      <c r="N56" s="81">
        <v>2424.599157</v>
      </c>
      <c r="O56" s="81">
        <v>0</v>
      </c>
      <c r="P56" s="81">
        <v>0</v>
      </c>
      <c r="Q56" s="81">
        <v>2956</v>
      </c>
      <c r="R56" s="81">
        <v>52</v>
      </c>
    </row>
    <row r="57" spans="1:18" ht="16.5" customHeight="1">
      <c r="A57" s="82" t="s">
        <v>35</v>
      </c>
      <c r="B57" s="82"/>
      <c r="C57" s="82" t="s">
        <v>36</v>
      </c>
      <c r="D57" s="82"/>
      <c r="E57" s="82"/>
      <c r="F57" s="82"/>
      <c r="G57" s="83" t="s">
        <v>37</v>
      </c>
      <c r="H57" s="83"/>
      <c r="I57" s="82"/>
      <c r="J57" s="82"/>
      <c r="K57" s="88" t="s">
        <v>38</v>
      </c>
      <c r="L57" s="82"/>
      <c r="M57" s="88"/>
      <c r="N57" s="82"/>
      <c r="O57" s="88"/>
      <c r="P57" s="82"/>
      <c r="Q57" s="82"/>
      <c r="R57" s="205" t="str">
        <f>'2491-00-01'!V34</f>
        <v>中華民國113年01月20日編製</v>
      </c>
    </row>
    <row r="58" spans="7:18" ht="16.5" customHeight="1">
      <c r="G58" s="86" t="s">
        <v>39</v>
      </c>
      <c r="H58" s="86"/>
      <c r="R58" s="85" t="s">
        <v>40</v>
      </c>
    </row>
    <row r="59" spans="1:18" ht="16.5" customHeight="1">
      <c r="A59" s="209" t="s">
        <v>41</v>
      </c>
      <c r="B59" s="216" t="s">
        <v>376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209"/>
      <c r="B60" s="216" t="s">
        <v>377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42</v>
      </c>
      <c r="B61" s="61" t="s">
        <v>43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36" t="s">
        <v>135</v>
      </c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B1">
      <selection activeCell="L60" sqref="L60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89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6"/>
      <c r="Q1" s="90" t="s">
        <v>1</v>
      </c>
      <c r="R1" s="213" t="s">
        <v>375</v>
      </c>
    </row>
    <row r="2" spans="1:18" ht="16.5" customHeight="1">
      <c r="A2" s="67" t="s">
        <v>136</v>
      </c>
      <c r="B2" s="68" t="s">
        <v>137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91"/>
      <c r="Q2" s="71" t="s">
        <v>4</v>
      </c>
      <c r="R2" s="92" t="s">
        <v>138</v>
      </c>
    </row>
    <row r="3" spans="1:18" s="72" customFormat="1" ht="18" customHeight="1">
      <c r="A3" s="387" t="s">
        <v>243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</row>
    <row r="4" spans="1:18" s="72" customFormat="1" ht="18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</row>
    <row r="5" spans="1:18" s="76" customFormat="1" ht="18" customHeight="1">
      <c r="A5" s="74"/>
      <c r="G5" s="309" t="s">
        <v>393</v>
      </c>
      <c r="H5" s="309"/>
      <c r="I5" s="309"/>
      <c r="J5" s="309"/>
      <c r="K5" s="309"/>
      <c r="Q5" s="389" t="s">
        <v>6</v>
      </c>
      <c r="R5" s="389"/>
    </row>
    <row r="6" spans="1:18" s="76" customFormat="1" ht="15.75" customHeight="1">
      <c r="A6" s="370" t="s">
        <v>171</v>
      </c>
      <c r="B6" s="371"/>
      <c r="C6" s="337" t="s">
        <v>139</v>
      </c>
      <c r="D6" s="361"/>
      <c r="E6" s="376" t="s">
        <v>140</v>
      </c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8"/>
      <c r="Q6" s="337" t="s">
        <v>141</v>
      </c>
      <c r="R6" s="379"/>
    </row>
    <row r="7" spans="1:18" s="77" customFormat="1" ht="15.75" customHeight="1">
      <c r="A7" s="372"/>
      <c r="B7" s="373"/>
      <c r="C7" s="339"/>
      <c r="D7" s="363"/>
      <c r="E7" s="381" t="s">
        <v>142</v>
      </c>
      <c r="F7" s="382"/>
      <c r="G7" s="381" t="s">
        <v>143</v>
      </c>
      <c r="H7" s="382"/>
      <c r="I7" s="381" t="s">
        <v>144</v>
      </c>
      <c r="J7" s="382"/>
      <c r="K7" s="381" t="s">
        <v>145</v>
      </c>
      <c r="L7" s="382"/>
      <c r="M7" s="383" t="s">
        <v>146</v>
      </c>
      <c r="N7" s="384"/>
      <c r="O7" s="381" t="s">
        <v>147</v>
      </c>
      <c r="P7" s="382"/>
      <c r="Q7" s="339"/>
      <c r="R7" s="380"/>
    </row>
    <row r="8" spans="1:18" s="77" customFormat="1" ht="15.75" customHeight="1">
      <c r="A8" s="374"/>
      <c r="B8" s="375"/>
      <c r="C8" s="93" t="s">
        <v>148</v>
      </c>
      <c r="D8" s="78" t="s">
        <v>31</v>
      </c>
      <c r="E8" s="93" t="s">
        <v>148</v>
      </c>
      <c r="F8" s="78" t="s">
        <v>31</v>
      </c>
      <c r="G8" s="93" t="s">
        <v>148</v>
      </c>
      <c r="H8" s="78" t="s">
        <v>31</v>
      </c>
      <c r="I8" s="93" t="s">
        <v>148</v>
      </c>
      <c r="J8" s="78" t="s">
        <v>31</v>
      </c>
      <c r="K8" s="93" t="s">
        <v>148</v>
      </c>
      <c r="L8" s="78" t="s">
        <v>31</v>
      </c>
      <c r="M8" s="93" t="s">
        <v>148</v>
      </c>
      <c r="N8" s="78" t="s">
        <v>31</v>
      </c>
      <c r="O8" s="78" t="s">
        <v>30</v>
      </c>
      <c r="P8" s="78" t="s">
        <v>31</v>
      </c>
      <c r="Q8" s="78" t="s">
        <v>149</v>
      </c>
      <c r="R8" s="94" t="s">
        <v>31</v>
      </c>
    </row>
    <row r="9" spans="1:18" s="77" customFormat="1" ht="12.75" customHeight="1">
      <c r="A9" s="55" t="s">
        <v>32</v>
      </c>
      <c r="B9" s="56"/>
      <c r="C9" s="81">
        <v>770301</v>
      </c>
      <c r="D9" s="81">
        <v>28363950.543803</v>
      </c>
      <c r="E9" s="81">
        <v>3904</v>
      </c>
      <c r="F9" s="81">
        <v>15717.292816</v>
      </c>
      <c r="G9" s="81">
        <v>2898</v>
      </c>
      <c r="H9" s="81">
        <v>11709.245829</v>
      </c>
      <c r="I9" s="81">
        <v>3346</v>
      </c>
      <c r="J9" s="81">
        <v>159854.695637</v>
      </c>
      <c r="K9" s="81">
        <v>511</v>
      </c>
      <c r="L9" s="81">
        <v>42159.453355</v>
      </c>
      <c r="M9" s="81">
        <v>0</v>
      </c>
      <c r="N9" s="81">
        <v>0</v>
      </c>
      <c r="O9" s="81">
        <v>4</v>
      </c>
      <c r="P9" s="81">
        <v>-68049.53131</v>
      </c>
      <c r="Q9" s="81">
        <v>771311</v>
      </c>
      <c r="R9" s="81">
        <v>28417604.301762</v>
      </c>
    </row>
    <row r="10" spans="1:18" s="77" customFormat="1" ht="12.75" customHeight="1">
      <c r="A10" s="55" t="s">
        <v>150</v>
      </c>
      <c r="B10" s="56"/>
      <c r="C10" s="81">
        <v>19362</v>
      </c>
      <c r="D10" s="81">
        <v>696442.896869</v>
      </c>
      <c r="E10" s="81">
        <v>107</v>
      </c>
      <c r="F10" s="81">
        <v>224.8408</v>
      </c>
      <c r="G10" s="81">
        <v>65</v>
      </c>
      <c r="H10" s="81">
        <v>559.89425</v>
      </c>
      <c r="I10" s="81">
        <v>116</v>
      </c>
      <c r="J10" s="81">
        <v>3595.55459</v>
      </c>
      <c r="K10" s="81">
        <v>19</v>
      </c>
      <c r="L10" s="81">
        <v>3788.342025</v>
      </c>
      <c r="M10" s="81">
        <v>27</v>
      </c>
      <c r="N10" s="81">
        <v>309.113</v>
      </c>
      <c r="O10" s="81">
        <v>-6</v>
      </c>
      <c r="P10" s="81">
        <v>118.08</v>
      </c>
      <c r="Q10" s="81">
        <v>19425</v>
      </c>
      <c r="R10" s="81">
        <v>696342.248984</v>
      </c>
    </row>
    <row r="11" spans="1:18" s="77" customFormat="1" ht="12.75" customHeight="1">
      <c r="A11" s="55" t="s">
        <v>151</v>
      </c>
      <c r="B11" s="56"/>
      <c r="C11" s="81">
        <v>4273</v>
      </c>
      <c r="D11" s="81">
        <v>363918.896538</v>
      </c>
      <c r="E11" s="81">
        <v>15</v>
      </c>
      <c r="F11" s="81">
        <v>102.65</v>
      </c>
      <c r="G11" s="81">
        <v>21</v>
      </c>
      <c r="H11" s="81">
        <v>80.13</v>
      </c>
      <c r="I11" s="81">
        <v>33</v>
      </c>
      <c r="J11" s="81">
        <v>418.896506</v>
      </c>
      <c r="K11" s="81">
        <v>1</v>
      </c>
      <c r="L11" s="81">
        <v>61.26</v>
      </c>
      <c r="M11" s="81">
        <v>2</v>
      </c>
      <c r="N11" s="81">
        <v>-31.9</v>
      </c>
      <c r="O11" s="81">
        <v>-1</v>
      </c>
      <c r="P11" s="81">
        <v>28</v>
      </c>
      <c r="Q11" s="81">
        <v>4268</v>
      </c>
      <c r="R11" s="81">
        <v>364295.153044</v>
      </c>
    </row>
    <row r="12" spans="1:18" s="77" customFormat="1" ht="12.75" customHeight="1">
      <c r="A12" s="55" t="s">
        <v>152</v>
      </c>
      <c r="B12" s="56"/>
      <c r="C12" s="81">
        <v>201605</v>
      </c>
      <c r="D12" s="81">
        <v>8364219.68937</v>
      </c>
      <c r="E12" s="81">
        <v>575</v>
      </c>
      <c r="F12" s="81">
        <v>1957.78468</v>
      </c>
      <c r="G12" s="81">
        <v>543</v>
      </c>
      <c r="H12" s="81">
        <v>2370.594402</v>
      </c>
      <c r="I12" s="81">
        <v>820</v>
      </c>
      <c r="J12" s="81">
        <v>21917.769302</v>
      </c>
      <c r="K12" s="81">
        <v>131</v>
      </c>
      <c r="L12" s="81">
        <v>5747.263317</v>
      </c>
      <c r="M12" s="81">
        <v>103</v>
      </c>
      <c r="N12" s="81">
        <v>2465.622762</v>
      </c>
      <c r="O12" s="81">
        <v>-161</v>
      </c>
      <c r="P12" s="81">
        <v>-1511.77279</v>
      </c>
      <c r="Q12" s="81">
        <v>201579</v>
      </c>
      <c r="R12" s="81">
        <v>8380931.235605</v>
      </c>
    </row>
    <row r="13" spans="1:18" s="77" customFormat="1" ht="12.75" customHeight="1">
      <c r="A13" s="55" t="s">
        <v>66</v>
      </c>
      <c r="B13" s="56"/>
      <c r="C13" s="81">
        <v>19887</v>
      </c>
      <c r="D13" s="81">
        <v>477726.427003</v>
      </c>
      <c r="E13" s="81">
        <v>114</v>
      </c>
      <c r="F13" s="81">
        <v>168.57</v>
      </c>
      <c r="G13" s="81">
        <v>73</v>
      </c>
      <c r="H13" s="81">
        <v>247.982001</v>
      </c>
      <c r="I13" s="81">
        <v>82</v>
      </c>
      <c r="J13" s="81">
        <v>964.4004</v>
      </c>
      <c r="K13" s="81">
        <v>8</v>
      </c>
      <c r="L13" s="81">
        <v>139.29</v>
      </c>
      <c r="M13" s="81">
        <v>12</v>
      </c>
      <c r="N13" s="81">
        <v>136.1903</v>
      </c>
      <c r="O13" s="81">
        <v>-15</v>
      </c>
      <c r="P13" s="81">
        <v>-375</v>
      </c>
      <c r="Q13" s="81">
        <v>19925</v>
      </c>
      <c r="R13" s="81">
        <v>478233.315702</v>
      </c>
    </row>
    <row r="14" spans="1:18" s="77" customFormat="1" ht="12.75" customHeight="1">
      <c r="A14" s="55" t="s">
        <v>67</v>
      </c>
      <c r="B14" s="56"/>
      <c r="C14" s="81">
        <v>1708</v>
      </c>
      <c r="D14" s="81">
        <v>54960.031159</v>
      </c>
      <c r="E14" s="81">
        <v>17</v>
      </c>
      <c r="F14" s="81">
        <v>49.7</v>
      </c>
      <c r="G14" s="81">
        <v>6</v>
      </c>
      <c r="H14" s="81">
        <v>5.7</v>
      </c>
      <c r="I14" s="81">
        <v>12</v>
      </c>
      <c r="J14" s="81">
        <v>121.63237</v>
      </c>
      <c r="K14" s="81">
        <v>2</v>
      </c>
      <c r="L14" s="81">
        <v>4.111</v>
      </c>
      <c r="M14" s="81">
        <v>-1</v>
      </c>
      <c r="N14" s="81">
        <v>-156.8</v>
      </c>
      <c r="O14" s="81">
        <v>-1</v>
      </c>
      <c r="P14" s="81">
        <v>0.7</v>
      </c>
      <c r="Q14" s="81">
        <v>1717</v>
      </c>
      <c r="R14" s="81">
        <v>54965.452529</v>
      </c>
    </row>
    <row r="15" spans="1:18" s="77" customFormat="1" ht="12.75" customHeight="1">
      <c r="A15" s="55" t="s">
        <v>68</v>
      </c>
      <c r="B15" s="56"/>
      <c r="C15" s="81">
        <v>29</v>
      </c>
      <c r="D15" s="81">
        <v>54466.43105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29</v>
      </c>
      <c r="R15" s="81">
        <v>54466.43105</v>
      </c>
    </row>
    <row r="16" spans="1:18" s="77" customFormat="1" ht="12.75" customHeight="1">
      <c r="A16" s="55" t="s">
        <v>69</v>
      </c>
      <c r="B16" s="56"/>
      <c r="C16" s="81">
        <v>9227</v>
      </c>
      <c r="D16" s="81">
        <v>394431.311792</v>
      </c>
      <c r="E16" s="81">
        <v>12</v>
      </c>
      <c r="F16" s="81">
        <v>22.346</v>
      </c>
      <c r="G16" s="81">
        <v>26</v>
      </c>
      <c r="H16" s="81">
        <v>144.95</v>
      </c>
      <c r="I16" s="81">
        <v>23</v>
      </c>
      <c r="J16" s="81">
        <v>287.67138</v>
      </c>
      <c r="K16" s="81">
        <v>9</v>
      </c>
      <c r="L16" s="81">
        <v>284.23</v>
      </c>
      <c r="M16" s="81">
        <v>2</v>
      </c>
      <c r="N16" s="81">
        <v>-22.112</v>
      </c>
      <c r="O16" s="81">
        <v>-19</v>
      </c>
      <c r="P16" s="81">
        <v>67.5857</v>
      </c>
      <c r="Q16" s="81">
        <v>9196</v>
      </c>
      <c r="R16" s="81">
        <v>394357.622872</v>
      </c>
    </row>
    <row r="17" spans="1:18" s="77" customFormat="1" ht="12.75" customHeight="1">
      <c r="A17" s="55" t="s">
        <v>70</v>
      </c>
      <c r="B17" s="56"/>
      <c r="C17" s="81">
        <v>5120</v>
      </c>
      <c r="D17" s="81">
        <v>89840.638549</v>
      </c>
      <c r="E17" s="81">
        <v>19</v>
      </c>
      <c r="F17" s="81">
        <v>10.56</v>
      </c>
      <c r="G17" s="81">
        <v>17</v>
      </c>
      <c r="H17" s="81">
        <v>140.35</v>
      </c>
      <c r="I17" s="81">
        <v>15</v>
      </c>
      <c r="J17" s="81">
        <v>439.86666</v>
      </c>
      <c r="K17" s="81">
        <v>0</v>
      </c>
      <c r="L17" s="81">
        <v>0</v>
      </c>
      <c r="M17" s="81">
        <v>6</v>
      </c>
      <c r="N17" s="81">
        <v>27.468062</v>
      </c>
      <c r="O17" s="81">
        <v>-7</v>
      </c>
      <c r="P17" s="81">
        <v>-2.24785</v>
      </c>
      <c r="Q17" s="81">
        <v>5121</v>
      </c>
      <c r="R17" s="81">
        <v>90175.935421</v>
      </c>
    </row>
    <row r="18" spans="1:18" s="77" customFormat="1" ht="12.75" customHeight="1">
      <c r="A18" s="55" t="s">
        <v>71</v>
      </c>
      <c r="B18" s="56"/>
      <c r="C18" s="81">
        <v>1954</v>
      </c>
      <c r="D18" s="81">
        <v>34430.34052</v>
      </c>
      <c r="E18" s="81">
        <v>3</v>
      </c>
      <c r="F18" s="81">
        <v>0.81</v>
      </c>
      <c r="G18" s="81">
        <v>11</v>
      </c>
      <c r="H18" s="81">
        <v>59.05</v>
      </c>
      <c r="I18" s="81">
        <v>7</v>
      </c>
      <c r="J18" s="81">
        <v>41.04</v>
      </c>
      <c r="K18" s="81">
        <v>0</v>
      </c>
      <c r="L18" s="81">
        <v>0</v>
      </c>
      <c r="M18" s="81">
        <v>1</v>
      </c>
      <c r="N18" s="81">
        <v>9</v>
      </c>
      <c r="O18" s="81">
        <v>1</v>
      </c>
      <c r="P18" s="81">
        <v>-241.709</v>
      </c>
      <c r="Q18" s="81">
        <v>1948</v>
      </c>
      <c r="R18" s="81">
        <v>34180.43152</v>
      </c>
    </row>
    <row r="19" spans="1:18" s="77" customFormat="1" ht="12.75" customHeight="1">
      <c r="A19" s="55" t="s">
        <v>72</v>
      </c>
      <c r="B19" s="56"/>
      <c r="C19" s="81">
        <v>3681</v>
      </c>
      <c r="D19" s="81">
        <v>45810.45063</v>
      </c>
      <c r="E19" s="81">
        <v>5</v>
      </c>
      <c r="F19" s="81">
        <v>5.9</v>
      </c>
      <c r="G19" s="81">
        <v>14</v>
      </c>
      <c r="H19" s="81">
        <v>79.55</v>
      </c>
      <c r="I19" s="81">
        <v>11</v>
      </c>
      <c r="J19" s="81">
        <v>68.98</v>
      </c>
      <c r="K19" s="81">
        <v>1</v>
      </c>
      <c r="L19" s="81">
        <v>28.42</v>
      </c>
      <c r="M19" s="81">
        <v>0</v>
      </c>
      <c r="N19" s="81">
        <v>-196.256</v>
      </c>
      <c r="O19" s="81">
        <v>2</v>
      </c>
      <c r="P19" s="81">
        <v>8</v>
      </c>
      <c r="Q19" s="81">
        <v>3674</v>
      </c>
      <c r="R19" s="81">
        <v>45589.10463</v>
      </c>
    </row>
    <row r="20" spans="1:18" s="77" customFormat="1" ht="12.75" customHeight="1">
      <c r="A20" s="55" t="s">
        <v>73</v>
      </c>
      <c r="B20" s="56"/>
      <c r="C20" s="81">
        <v>3034</v>
      </c>
      <c r="D20" s="81">
        <v>56639.573907</v>
      </c>
      <c r="E20" s="81">
        <v>5</v>
      </c>
      <c r="F20" s="81">
        <v>14.11</v>
      </c>
      <c r="G20" s="81">
        <v>7</v>
      </c>
      <c r="H20" s="81">
        <v>20.6</v>
      </c>
      <c r="I20" s="81">
        <v>10</v>
      </c>
      <c r="J20" s="81">
        <v>164.6758</v>
      </c>
      <c r="K20" s="81">
        <v>0</v>
      </c>
      <c r="L20" s="81">
        <v>0</v>
      </c>
      <c r="M20" s="81">
        <v>0</v>
      </c>
      <c r="N20" s="81">
        <v>485</v>
      </c>
      <c r="O20" s="81">
        <v>-8</v>
      </c>
      <c r="P20" s="81">
        <v>-460.8658</v>
      </c>
      <c r="Q20" s="81">
        <v>3024</v>
      </c>
      <c r="R20" s="81">
        <v>56821.893907</v>
      </c>
    </row>
    <row r="21" spans="1:18" s="77" customFormat="1" ht="12.75" customHeight="1">
      <c r="A21" s="55" t="s">
        <v>74</v>
      </c>
      <c r="B21" s="56"/>
      <c r="C21" s="81">
        <v>10741</v>
      </c>
      <c r="D21" s="81">
        <v>99652.890158</v>
      </c>
      <c r="E21" s="81">
        <v>18</v>
      </c>
      <c r="F21" s="81">
        <v>73.5</v>
      </c>
      <c r="G21" s="81">
        <v>23</v>
      </c>
      <c r="H21" s="81">
        <v>91.65</v>
      </c>
      <c r="I21" s="81">
        <v>15</v>
      </c>
      <c r="J21" s="81">
        <v>134.6752</v>
      </c>
      <c r="K21" s="81">
        <v>4</v>
      </c>
      <c r="L21" s="81">
        <v>83.5</v>
      </c>
      <c r="M21" s="81">
        <v>12</v>
      </c>
      <c r="N21" s="81">
        <v>369.26</v>
      </c>
      <c r="O21" s="81">
        <v>-15</v>
      </c>
      <c r="P21" s="81">
        <v>-30.2632</v>
      </c>
      <c r="Q21" s="81">
        <v>10733</v>
      </c>
      <c r="R21" s="81">
        <v>100024.912158</v>
      </c>
    </row>
    <row r="22" spans="1:18" s="77" customFormat="1" ht="12.75" customHeight="1">
      <c r="A22" s="55" t="s">
        <v>75</v>
      </c>
      <c r="B22" s="56"/>
      <c r="C22" s="81">
        <v>309</v>
      </c>
      <c r="D22" s="81">
        <v>23691.143813</v>
      </c>
      <c r="E22" s="81">
        <v>0</v>
      </c>
      <c r="F22" s="81">
        <v>0</v>
      </c>
      <c r="G22" s="81">
        <v>2</v>
      </c>
      <c r="H22" s="81">
        <v>16</v>
      </c>
      <c r="I22" s="81">
        <v>1</v>
      </c>
      <c r="J22" s="81">
        <v>10</v>
      </c>
      <c r="K22" s="81">
        <v>1</v>
      </c>
      <c r="L22" s="81">
        <v>15</v>
      </c>
      <c r="M22" s="81">
        <v>1</v>
      </c>
      <c r="N22" s="81">
        <v>278</v>
      </c>
      <c r="O22" s="81">
        <v>1</v>
      </c>
      <c r="P22" s="81">
        <v>25</v>
      </c>
      <c r="Q22" s="81">
        <v>309</v>
      </c>
      <c r="R22" s="81">
        <v>23973.143813</v>
      </c>
    </row>
    <row r="23" spans="1:18" s="77" customFormat="1" ht="12.75" customHeight="1">
      <c r="A23" s="55" t="s">
        <v>76</v>
      </c>
      <c r="B23" s="56"/>
      <c r="C23" s="81">
        <v>8719</v>
      </c>
      <c r="D23" s="81">
        <v>644008.678443</v>
      </c>
      <c r="E23" s="81">
        <v>25</v>
      </c>
      <c r="F23" s="81">
        <v>48.65</v>
      </c>
      <c r="G23" s="81">
        <v>18</v>
      </c>
      <c r="H23" s="81">
        <v>100.156</v>
      </c>
      <c r="I23" s="81">
        <v>39</v>
      </c>
      <c r="J23" s="81">
        <v>1811.37964</v>
      </c>
      <c r="K23" s="81">
        <v>9</v>
      </c>
      <c r="L23" s="81">
        <v>398.56954</v>
      </c>
      <c r="M23" s="81">
        <v>10</v>
      </c>
      <c r="N23" s="81">
        <v>208.15</v>
      </c>
      <c r="O23" s="81">
        <v>-11</v>
      </c>
      <c r="P23" s="81">
        <v>-104.65575</v>
      </c>
      <c r="Q23" s="81">
        <v>8725</v>
      </c>
      <c r="R23" s="81">
        <v>645473.476793</v>
      </c>
    </row>
    <row r="24" spans="1:18" s="77" customFormat="1" ht="12.75" customHeight="1">
      <c r="A24" s="55" t="s">
        <v>77</v>
      </c>
      <c r="B24" s="56"/>
      <c r="C24" s="81">
        <v>7115</v>
      </c>
      <c r="D24" s="81">
        <v>224464.737738</v>
      </c>
      <c r="E24" s="81">
        <v>29</v>
      </c>
      <c r="F24" s="81">
        <v>139.73068</v>
      </c>
      <c r="G24" s="81">
        <v>24</v>
      </c>
      <c r="H24" s="81">
        <v>66.84886</v>
      </c>
      <c r="I24" s="81">
        <v>43</v>
      </c>
      <c r="J24" s="81">
        <v>1227.860114</v>
      </c>
      <c r="K24" s="81">
        <v>8</v>
      </c>
      <c r="L24" s="81">
        <v>158.56</v>
      </c>
      <c r="M24" s="81">
        <v>1</v>
      </c>
      <c r="N24" s="81">
        <v>68.197</v>
      </c>
      <c r="O24" s="81">
        <v>-2</v>
      </c>
      <c r="P24" s="81">
        <v>-62.60153</v>
      </c>
      <c r="Q24" s="81">
        <v>7119</v>
      </c>
      <c r="R24" s="81">
        <v>225612.515142</v>
      </c>
    </row>
    <row r="25" spans="1:18" s="77" customFormat="1" ht="12.75" customHeight="1">
      <c r="A25" s="55" t="s">
        <v>271</v>
      </c>
      <c r="B25" s="56"/>
      <c r="C25" s="81">
        <v>211</v>
      </c>
      <c r="D25" s="81">
        <v>51291.58999</v>
      </c>
      <c r="E25" s="81">
        <v>0</v>
      </c>
      <c r="F25" s="81">
        <v>0</v>
      </c>
      <c r="G25" s="81">
        <v>0</v>
      </c>
      <c r="H25" s="81">
        <v>0</v>
      </c>
      <c r="I25" s="81">
        <v>8</v>
      </c>
      <c r="J25" s="81">
        <v>1810.15055</v>
      </c>
      <c r="K25" s="81">
        <v>2</v>
      </c>
      <c r="L25" s="81">
        <v>266.85</v>
      </c>
      <c r="M25" s="81">
        <v>0</v>
      </c>
      <c r="N25" s="81">
        <v>495</v>
      </c>
      <c r="O25" s="81">
        <v>0</v>
      </c>
      <c r="P25" s="81">
        <v>-183.8</v>
      </c>
      <c r="Q25" s="81">
        <v>211</v>
      </c>
      <c r="R25" s="81">
        <v>53146.09054</v>
      </c>
    </row>
    <row r="26" spans="1:18" s="77" customFormat="1" ht="12.75" customHeight="1">
      <c r="A26" s="55" t="s">
        <v>78</v>
      </c>
      <c r="B26" s="56"/>
      <c r="C26" s="81">
        <v>1742</v>
      </c>
      <c r="D26" s="81">
        <v>69565.23684</v>
      </c>
      <c r="E26" s="81">
        <v>3</v>
      </c>
      <c r="F26" s="81">
        <v>30.3</v>
      </c>
      <c r="G26" s="81">
        <v>5</v>
      </c>
      <c r="H26" s="81">
        <v>20.7</v>
      </c>
      <c r="I26" s="81">
        <v>7</v>
      </c>
      <c r="J26" s="81">
        <v>103.881232</v>
      </c>
      <c r="K26" s="81">
        <v>0</v>
      </c>
      <c r="L26" s="81">
        <v>0</v>
      </c>
      <c r="M26" s="81">
        <v>-3</v>
      </c>
      <c r="N26" s="81">
        <v>-201.05</v>
      </c>
      <c r="O26" s="81">
        <v>5</v>
      </c>
      <c r="P26" s="81">
        <v>55.5</v>
      </c>
      <c r="Q26" s="81">
        <v>1742</v>
      </c>
      <c r="R26" s="81">
        <v>69533.168072</v>
      </c>
    </row>
    <row r="27" spans="1:18" s="77" customFormat="1" ht="12.75" customHeight="1">
      <c r="A27" s="55" t="s">
        <v>79</v>
      </c>
      <c r="B27" s="56"/>
      <c r="C27" s="81">
        <v>8824</v>
      </c>
      <c r="D27" s="81">
        <v>225778.732293</v>
      </c>
      <c r="E27" s="81">
        <v>7</v>
      </c>
      <c r="F27" s="81">
        <v>6.2</v>
      </c>
      <c r="G27" s="81">
        <v>22</v>
      </c>
      <c r="H27" s="81">
        <v>77.6</v>
      </c>
      <c r="I27" s="81">
        <v>22</v>
      </c>
      <c r="J27" s="81">
        <v>230.264645</v>
      </c>
      <c r="K27" s="81">
        <v>6</v>
      </c>
      <c r="L27" s="81">
        <v>857.363</v>
      </c>
      <c r="M27" s="81">
        <v>10</v>
      </c>
      <c r="N27" s="81">
        <v>186.25</v>
      </c>
      <c r="O27" s="81">
        <v>-4</v>
      </c>
      <c r="P27" s="81">
        <v>-37.9557</v>
      </c>
      <c r="Q27" s="81">
        <v>8815</v>
      </c>
      <c r="R27" s="81">
        <v>225228.528238</v>
      </c>
    </row>
    <row r="28" spans="1:18" s="77" customFormat="1" ht="12.75" customHeight="1">
      <c r="A28" s="55" t="s">
        <v>80</v>
      </c>
      <c r="B28" s="56"/>
      <c r="C28" s="81">
        <v>3615</v>
      </c>
      <c r="D28" s="81">
        <v>187513.41011</v>
      </c>
      <c r="E28" s="81">
        <v>9</v>
      </c>
      <c r="F28" s="81">
        <v>9.6</v>
      </c>
      <c r="G28" s="81">
        <v>7</v>
      </c>
      <c r="H28" s="81">
        <v>83.3</v>
      </c>
      <c r="I28" s="81">
        <v>12</v>
      </c>
      <c r="J28" s="81">
        <v>367.94</v>
      </c>
      <c r="K28" s="81">
        <v>2</v>
      </c>
      <c r="L28" s="81">
        <v>48</v>
      </c>
      <c r="M28" s="81">
        <v>6</v>
      </c>
      <c r="N28" s="81">
        <v>217.5</v>
      </c>
      <c r="O28" s="81">
        <v>-3</v>
      </c>
      <c r="P28" s="81">
        <v>-17.48963</v>
      </c>
      <c r="Q28" s="81">
        <v>3620</v>
      </c>
      <c r="R28" s="81">
        <v>187959.66048</v>
      </c>
    </row>
    <row r="29" spans="1:18" s="77" customFormat="1" ht="12.75" customHeight="1">
      <c r="A29" s="55" t="s">
        <v>81</v>
      </c>
      <c r="B29" s="56"/>
      <c r="C29" s="81">
        <v>7999</v>
      </c>
      <c r="D29" s="81">
        <v>580436.373514</v>
      </c>
      <c r="E29" s="81">
        <v>28</v>
      </c>
      <c r="F29" s="81">
        <v>48.91</v>
      </c>
      <c r="G29" s="81">
        <v>17</v>
      </c>
      <c r="H29" s="81">
        <v>98.1</v>
      </c>
      <c r="I29" s="81">
        <v>40</v>
      </c>
      <c r="J29" s="81">
        <v>416.30825</v>
      </c>
      <c r="K29" s="81">
        <v>2</v>
      </c>
      <c r="L29" s="81">
        <v>5</v>
      </c>
      <c r="M29" s="81">
        <v>3</v>
      </c>
      <c r="N29" s="81">
        <v>13.7</v>
      </c>
      <c r="O29" s="81">
        <v>-5</v>
      </c>
      <c r="P29" s="81">
        <v>-265.83996</v>
      </c>
      <c r="Q29" s="81">
        <v>8008</v>
      </c>
      <c r="R29" s="81">
        <v>580546.351804</v>
      </c>
    </row>
    <row r="30" spans="1:18" s="77" customFormat="1" ht="12.75" customHeight="1">
      <c r="A30" s="55" t="s">
        <v>82</v>
      </c>
      <c r="B30" s="56"/>
      <c r="C30" s="81">
        <v>32729</v>
      </c>
      <c r="D30" s="81">
        <v>831836.310099</v>
      </c>
      <c r="E30" s="81">
        <v>68</v>
      </c>
      <c r="F30" s="81">
        <v>150.605</v>
      </c>
      <c r="G30" s="81">
        <v>75</v>
      </c>
      <c r="H30" s="81">
        <v>249.58</v>
      </c>
      <c r="I30" s="81">
        <v>94</v>
      </c>
      <c r="J30" s="81">
        <v>1172.84789</v>
      </c>
      <c r="K30" s="81">
        <v>23</v>
      </c>
      <c r="L30" s="81">
        <v>465.26133</v>
      </c>
      <c r="M30" s="81">
        <v>5</v>
      </c>
      <c r="N30" s="81">
        <v>122.116</v>
      </c>
      <c r="O30" s="81">
        <v>-23</v>
      </c>
      <c r="P30" s="81">
        <v>-838.84942</v>
      </c>
      <c r="Q30" s="81">
        <v>32704</v>
      </c>
      <c r="R30" s="81">
        <v>831728.188239</v>
      </c>
    </row>
    <row r="31" spans="1:18" s="77" customFormat="1" ht="12.75" customHeight="1">
      <c r="A31" s="55" t="s">
        <v>83</v>
      </c>
      <c r="B31" s="56"/>
      <c r="C31" s="81">
        <v>5141</v>
      </c>
      <c r="D31" s="81">
        <v>787058.532497</v>
      </c>
      <c r="E31" s="81">
        <v>17</v>
      </c>
      <c r="F31" s="81">
        <v>45.65</v>
      </c>
      <c r="G31" s="81">
        <v>17</v>
      </c>
      <c r="H31" s="81">
        <v>150.48</v>
      </c>
      <c r="I31" s="81">
        <v>50</v>
      </c>
      <c r="J31" s="81">
        <v>3203.40086</v>
      </c>
      <c r="K31" s="81">
        <v>9</v>
      </c>
      <c r="L31" s="81">
        <v>1145.537</v>
      </c>
      <c r="M31" s="81">
        <v>-3</v>
      </c>
      <c r="N31" s="81">
        <v>-11.2826</v>
      </c>
      <c r="O31" s="81">
        <v>2</v>
      </c>
      <c r="P31" s="81">
        <v>243.26963</v>
      </c>
      <c r="Q31" s="81">
        <v>5140</v>
      </c>
      <c r="R31" s="81">
        <v>789243.553387</v>
      </c>
    </row>
    <row r="32" spans="1:18" s="77" customFormat="1" ht="12.75" customHeight="1">
      <c r="A32" s="55" t="s">
        <v>84</v>
      </c>
      <c r="B32" s="56"/>
      <c r="C32" s="81">
        <v>23815</v>
      </c>
      <c r="D32" s="81">
        <v>2131343.175213</v>
      </c>
      <c r="E32" s="81">
        <v>68</v>
      </c>
      <c r="F32" s="81">
        <v>690.1</v>
      </c>
      <c r="G32" s="81">
        <v>69</v>
      </c>
      <c r="H32" s="81">
        <v>364.463642</v>
      </c>
      <c r="I32" s="81">
        <v>124</v>
      </c>
      <c r="J32" s="81">
        <v>2981.639998</v>
      </c>
      <c r="K32" s="81">
        <v>21</v>
      </c>
      <c r="L32" s="81">
        <v>549.226177</v>
      </c>
      <c r="M32" s="81">
        <v>24</v>
      </c>
      <c r="N32" s="81">
        <v>244.3</v>
      </c>
      <c r="O32" s="81">
        <v>-29</v>
      </c>
      <c r="P32" s="81">
        <v>530.5521</v>
      </c>
      <c r="Q32" s="81">
        <v>23809</v>
      </c>
      <c r="R32" s="81">
        <v>2134876.077492</v>
      </c>
    </row>
    <row r="33" spans="1:18" s="77" customFormat="1" ht="12.75" customHeight="1">
      <c r="A33" s="55" t="s">
        <v>85</v>
      </c>
      <c r="B33" s="56"/>
      <c r="C33" s="81">
        <v>4968</v>
      </c>
      <c r="D33" s="81">
        <v>182162.004806</v>
      </c>
      <c r="E33" s="81">
        <v>14</v>
      </c>
      <c r="F33" s="81">
        <v>16.75</v>
      </c>
      <c r="G33" s="81">
        <v>7</v>
      </c>
      <c r="H33" s="81">
        <v>5.568899</v>
      </c>
      <c r="I33" s="81">
        <v>21</v>
      </c>
      <c r="J33" s="81">
        <v>801.1952</v>
      </c>
      <c r="K33" s="81">
        <v>2</v>
      </c>
      <c r="L33" s="81">
        <v>4.79527</v>
      </c>
      <c r="M33" s="81">
        <v>0</v>
      </c>
      <c r="N33" s="81">
        <v>200.1</v>
      </c>
      <c r="O33" s="81">
        <v>-10</v>
      </c>
      <c r="P33" s="81">
        <v>-37.13828</v>
      </c>
      <c r="Q33" s="81">
        <v>4965</v>
      </c>
      <c r="R33" s="81">
        <v>183132.547557</v>
      </c>
    </row>
    <row r="34" spans="1:18" s="77" customFormat="1" ht="12.75" customHeight="1">
      <c r="A34" s="55" t="s">
        <v>86</v>
      </c>
      <c r="B34" s="56"/>
      <c r="C34" s="81">
        <v>7258</v>
      </c>
      <c r="D34" s="81">
        <v>276776.350464</v>
      </c>
      <c r="E34" s="81">
        <v>16</v>
      </c>
      <c r="F34" s="81">
        <v>58.2</v>
      </c>
      <c r="G34" s="81">
        <v>29</v>
      </c>
      <c r="H34" s="81">
        <v>122.355</v>
      </c>
      <c r="I34" s="81">
        <v>45</v>
      </c>
      <c r="J34" s="81">
        <v>2126.378411</v>
      </c>
      <c r="K34" s="81">
        <v>5</v>
      </c>
      <c r="L34" s="81">
        <v>718</v>
      </c>
      <c r="M34" s="81">
        <v>-8</v>
      </c>
      <c r="N34" s="81">
        <v>-172.15</v>
      </c>
      <c r="O34" s="81">
        <v>17</v>
      </c>
      <c r="P34" s="81">
        <v>595.01638</v>
      </c>
      <c r="Q34" s="81">
        <v>7254</v>
      </c>
      <c r="R34" s="81">
        <v>278543.440255</v>
      </c>
    </row>
    <row r="35" spans="1:18" s="77" customFormat="1" ht="12.75" customHeight="1">
      <c r="A35" s="55" t="s">
        <v>87</v>
      </c>
      <c r="B35" s="56"/>
      <c r="C35" s="81">
        <v>2580</v>
      </c>
      <c r="D35" s="81">
        <v>80189.431972</v>
      </c>
      <c r="E35" s="81">
        <v>4</v>
      </c>
      <c r="F35" s="81">
        <v>19</v>
      </c>
      <c r="G35" s="81">
        <v>7</v>
      </c>
      <c r="H35" s="81">
        <v>18.9</v>
      </c>
      <c r="I35" s="81">
        <v>11</v>
      </c>
      <c r="J35" s="81">
        <v>90.984469</v>
      </c>
      <c r="K35" s="81">
        <v>0</v>
      </c>
      <c r="L35" s="81">
        <v>0</v>
      </c>
      <c r="M35" s="81">
        <v>3</v>
      </c>
      <c r="N35" s="81">
        <v>233.8</v>
      </c>
      <c r="O35" s="81">
        <v>2</v>
      </c>
      <c r="P35" s="81">
        <v>101</v>
      </c>
      <c r="Q35" s="81">
        <v>2582</v>
      </c>
      <c r="R35" s="81">
        <v>80615.316441</v>
      </c>
    </row>
    <row r="36" spans="1:18" s="77" customFormat="1" ht="12.75" customHeight="1">
      <c r="A36" s="55" t="s">
        <v>272</v>
      </c>
      <c r="B36" s="56"/>
      <c r="C36" s="81">
        <v>6461</v>
      </c>
      <c r="D36" s="81">
        <v>203985.381467</v>
      </c>
      <c r="E36" s="81">
        <v>23</v>
      </c>
      <c r="F36" s="81">
        <v>219.693</v>
      </c>
      <c r="G36" s="81">
        <v>10</v>
      </c>
      <c r="H36" s="81">
        <v>15.28</v>
      </c>
      <c r="I36" s="81">
        <v>35</v>
      </c>
      <c r="J36" s="81">
        <v>1034.5749</v>
      </c>
      <c r="K36" s="81">
        <v>1</v>
      </c>
      <c r="L36" s="81">
        <v>10</v>
      </c>
      <c r="M36" s="81">
        <v>4</v>
      </c>
      <c r="N36" s="81">
        <v>84.58</v>
      </c>
      <c r="O36" s="81">
        <v>-5</v>
      </c>
      <c r="P36" s="81">
        <v>-246.99651</v>
      </c>
      <c r="Q36" s="81">
        <v>6473</v>
      </c>
      <c r="R36" s="81">
        <v>205051.952857</v>
      </c>
    </row>
    <row r="37" spans="1:18" s="77" customFormat="1" ht="12.75" customHeight="1">
      <c r="A37" s="55" t="s">
        <v>88</v>
      </c>
      <c r="B37" s="56"/>
      <c r="C37" s="81">
        <v>2584</v>
      </c>
      <c r="D37" s="81">
        <v>21776.426435</v>
      </c>
      <c r="E37" s="81">
        <v>7</v>
      </c>
      <c r="F37" s="81">
        <v>7.3</v>
      </c>
      <c r="G37" s="81">
        <v>12</v>
      </c>
      <c r="H37" s="81">
        <v>107.1</v>
      </c>
      <c r="I37" s="81">
        <v>13</v>
      </c>
      <c r="J37" s="81">
        <v>332.7</v>
      </c>
      <c r="K37" s="81">
        <v>2</v>
      </c>
      <c r="L37" s="81">
        <v>159</v>
      </c>
      <c r="M37" s="81">
        <v>3</v>
      </c>
      <c r="N37" s="81">
        <v>44</v>
      </c>
      <c r="O37" s="81">
        <v>1</v>
      </c>
      <c r="P37" s="81">
        <v>17.3</v>
      </c>
      <c r="Q37" s="81">
        <v>2583</v>
      </c>
      <c r="R37" s="81">
        <v>21911.626435</v>
      </c>
    </row>
    <row r="38" spans="1:18" s="77" customFormat="1" ht="12.75" customHeight="1">
      <c r="A38" s="55" t="s">
        <v>89</v>
      </c>
      <c r="B38" s="56"/>
      <c r="C38" s="81">
        <v>6502</v>
      </c>
      <c r="D38" s="81">
        <v>154684.49107</v>
      </c>
      <c r="E38" s="81">
        <v>34</v>
      </c>
      <c r="F38" s="81">
        <v>44.15</v>
      </c>
      <c r="G38" s="81">
        <v>20</v>
      </c>
      <c r="H38" s="81">
        <v>40.62</v>
      </c>
      <c r="I38" s="81">
        <v>35</v>
      </c>
      <c r="J38" s="81">
        <v>929.848043</v>
      </c>
      <c r="K38" s="81">
        <v>8</v>
      </c>
      <c r="L38" s="81">
        <v>287.61</v>
      </c>
      <c r="M38" s="81">
        <v>3</v>
      </c>
      <c r="N38" s="81">
        <v>-232.538</v>
      </c>
      <c r="O38" s="81">
        <v>-9</v>
      </c>
      <c r="P38" s="81">
        <v>-142</v>
      </c>
      <c r="Q38" s="81">
        <v>6510</v>
      </c>
      <c r="R38" s="81">
        <v>154955.721113</v>
      </c>
    </row>
    <row r="39" spans="1:18" s="77" customFormat="1" ht="12.75" customHeight="1">
      <c r="A39" s="55" t="s">
        <v>90</v>
      </c>
      <c r="B39" s="56"/>
      <c r="C39" s="81">
        <v>15652</v>
      </c>
      <c r="D39" s="81">
        <v>379699.587838</v>
      </c>
      <c r="E39" s="81">
        <v>30</v>
      </c>
      <c r="F39" s="81">
        <v>77.45</v>
      </c>
      <c r="G39" s="81">
        <v>25</v>
      </c>
      <c r="H39" s="81">
        <v>43.71</v>
      </c>
      <c r="I39" s="81">
        <v>45</v>
      </c>
      <c r="J39" s="81">
        <v>1043.47329</v>
      </c>
      <c r="K39" s="81">
        <v>6</v>
      </c>
      <c r="L39" s="81">
        <v>118.94</v>
      </c>
      <c r="M39" s="81">
        <v>12</v>
      </c>
      <c r="N39" s="81">
        <v>35.2</v>
      </c>
      <c r="O39" s="81">
        <v>-26</v>
      </c>
      <c r="P39" s="81">
        <v>-108.28397</v>
      </c>
      <c r="Q39" s="81">
        <v>15643</v>
      </c>
      <c r="R39" s="81">
        <v>380584.777158</v>
      </c>
    </row>
    <row r="40" spans="1:18" s="77" customFormat="1" ht="12.75" customHeight="1">
      <c r="A40" s="55" t="s">
        <v>153</v>
      </c>
      <c r="B40" s="56"/>
      <c r="C40" s="81">
        <v>7949</v>
      </c>
      <c r="D40" s="81">
        <v>1443657.530608</v>
      </c>
      <c r="E40" s="81">
        <v>79</v>
      </c>
      <c r="F40" s="81">
        <v>304.11</v>
      </c>
      <c r="G40" s="81">
        <v>17</v>
      </c>
      <c r="H40" s="81">
        <v>47.8417</v>
      </c>
      <c r="I40" s="81">
        <v>105</v>
      </c>
      <c r="J40" s="81">
        <v>41081.163555</v>
      </c>
      <c r="K40" s="81">
        <v>7</v>
      </c>
      <c r="L40" s="81">
        <v>687.96977</v>
      </c>
      <c r="M40" s="81">
        <v>30</v>
      </c>
      <c r="N40" s="81">
        <v>9585.28496</v>
      </c>
      <c r="O40" s="81">
        <v>-1</v>
      </c>
      <c r="P40" s="81">
        <v>-81.4</v>
      </c>
      <c r="Q40" s="81">
        <v>8040</v>
      </c>
      <c r="R40" s="81">
        <v>1493810.877653</v>
      </c>
    </row>
    <row r="41" spans="1:18" s="77" customFormat="1" ht="12.75" customHeight="1">
      <c r="A41" s="55" t="s">
        <v>154</v>
      </c>
      <c r="B41" s="56"/>
      <c r="C41" s="81">
        <v>3475</v>
      </c>
      <c r="D41" s="81">
        <v>188394.286358</v>
      </c>
      <c r="E41" s="81">
        <v>9</v>
      </c>
      <c r="F41" s="81">
        <v>10.1</v>
      </c>
      <c r="G41" s="81">
        <v>16</v>
      </c>
      <c r="H41" s="81">
        <v>70.85</v>
      </c>
      <c r="I41" s="81">
        <v>18</v>
      </c>
      <c r="J41" s="81">
        <v>10129</v>
      </c>
      <c r="K41" s="81">
        <v>3</v>
      </c>
      <c r="L41" s="81">
        <v>29.5</v>
      </c>
      <c r="M41" s="81">
        <v>-4</v>
      </c>
      <c r="N41" s="81">
        <v>-3.55</v>
      </c>
      <c r="O41" s="81">
        <v>8</v>
      </c>
      <c r="P41" s="81">
        <v>7</v>
      </c>
      <c r="Q41" s="81">
        <v>3472</v>
      </c>
      <c r="R41" s="81">
        <v>198436.486358</v>
      </c>
    </row>
    <row r="42" spans="1:18" s="77" customFormat="1" ht="12.75" customHeight="1">
      <c r="A42" s="55" t="s">
        <v>352</v>
      </c>
      <c r="B42" s="56"/>
      <c r="C42" s="81">
        <v>120169</v>
      </c>
      <c r="D42" s="81">
        <v>1439445.306486</v>
      </c>
      <c r="E42" s="81">
        <v>579</v>
      </c>
      <c r="F42" s="81">
        <v>1039.425632</v>
      </c>
      <c r="G42" s="81">
        <v>402</v>
      </c>
      <c r="H42" s="81">
        <v>1680.323776</v>
      </c>
      <c r="I42" s="81">
        <v>451</v>
      </c>
      <c r="J42" s="81">
        <v>10178.972303</v>
      </c>
      <c r="K42" s="81">
        <v>55</v>
      </c>
      <c r="L42" s="81">
        <v>1110.893123</v>
      </c>
      <c r="M42" s="81">
        <v>17</v>
      </c>
      <c r="N42" s="81">
        <v>-483.41896</v>
      </c>
      <c r="O42" s="81">
        <v>-12</v>
      </c>
      <c r="P42" s="81">
        <v>576.33656</v>
      </c>
      <c r="Q42" s="81">
        <v>120351</v>
      </c>
      <c r="R42" s="81">
        <v>1447965.405122</v>
      </c>
    </row>
    <row r="43" spans="1:18" s="77" customFormat="1" ht="12.75" customHeight="1">
      <c r="A43" s="55" t="s">
        <v>155</v>
      </c>
      <c r="B43" s="56"/>
      <c r="C43" s="81">
        <v>94545</v>
      </c>
      <c r="D43" s="81">
        <v>1059095.659029</v>
      </c>
      <c r="E43" s="81">
        <v>279</v>
      </c>
      <c r="F43" s="81">
        <v>454.991</v>
      </c>
      <c r="G43" s="81">
        <v>555</v>
      </c>
      <c r="H43" s="81">
        <v>1654.872221</v>
      </c>
      <c r="I43" s="81">
        <v>240</v>
      </c>
      <c r="J43" s="81">
        <v>6106.052452</v>
      </c>
      <c r="K43" s="81">
        <v>43</v>
      </c>
      <c r="L43" s="81">
        <v>2278.89252</v>
      </c>
      <c r="M43" s="81">
        <v>-143</v>
      </c>
      <c r="N43" s="81">
        <v>-359.91195</v>
      </c>
      <c r="O43" s="81">
        <v>89</v>
      </c>
      <c r="P43" s="81">
        <v>-2424.8331</v>
      </c>
      <c r="Q43" s="81">
        <v>94215</v>
      </c>
      <c r="R43" s="81">
        <v>1058938.19269</v>
      </c>
    </row>
    <row r="44" spans="1:18" s="77" customFormat="1" ht="12.75" customHeight="1">
      <c r="A44" s="55" t="s">
        <v>156</v>
      </c>
      <c r="B44" s="56"/>
      <c r="C44" s="81">
        <v>16664</v>
      </c>
      <c r="D44" s="81">
        <v>1060428.864705</v>
      </c>
      <c r="E44" s="81">
        <v>54</v>
      </c>
      <c r="F44" s="81">
        <v>169.626</v>
      </c>
      <c r="G44" s="81">
        <v>48</v>
      </c>
      <c r="H44" s="81">
        <v>260.90527</v>
      </c>
      <c r="I44" s="81">
        <v>49</v>
      </c>
      <c r="J44" s="81">
        <v>6173.33416</v>
      </c>
      <c r="K44" s="81">
        <v>6</v>
      </c>
      <c r="L44" s="81">
        <v>267.3</v>
      </c>
      <c r="M44" s="81">
        <v>-13</v>
      </c>
      <c r="N44" s="81">
        <v>-9377.24026</v>
      </c>
      <c r="O44" s="81">
        <v>18</v>
      </c>
      <c r="P44" s="81">
        <v>3003.5</v>
      </c>
      <c r="Q44" s="81">
        <v>16675</v>
      </c>
      <c r="R44" s="81">
        <v>1059869.879335</v>
      </c>
    </row>
    <row r="45" spans="1:18" s="77" customFormat="1" ht="12.75" customHeight="1">
      <c r="A45" s="55" t="s">
        <v>157</v>
      </c>
      <c r="B45" s="56"/>
      <c r="C45" s="81">
        <v>7889</v>
      </c>
      <c r="D45" s="81">
        <v>65045.538436</v>
      </c>
      <c r="E45" s="81">
        <v>100</v>
      </c>
      <c r="F45" s="81">
        <v>122.5235</v>
      </c>
      <c r="G45" s="81">
        <v>56</v>
      </c>
      <c r="H45" s="81">
        <v>222.951</v>
      </c>
      <c r="I45" s="81">
        <v>33</v>
      </c>
      <c r="J45" s="81">
        <v>189.475378</v>
      </c>
      <c r="K45" s="81">
        <v>8</v>
      </c>
      <c r="L45" s="81">
        <v>107.363</v>
      </c>
      <c r="M45" s="81">
        <v>-21</v>
      </c>
      <c r="N45" s="81">
        <v>-116.74</v>
      </c>
      <c r="O45" s="81">
        <v>17</v>
      </c>
      <c r="P45" s="81">
        <v>72.571</v>
      </c>
      <c r="Q45" s="81">
        <v>7929</v>
      </c>
      <c r="R45" s="81">
        <v>64983.054314</v>
      </c>
    </row>
    <row r="46" spans="1:18" s="77" customFormat="1" ht="12.75" customHeight="1">
      <c r="A46" s="55" t="s">
        <v>353</v>
      </c>
      <c r="B46" s="56"/>
      <c r="C46" s="81">
        <v>27882</v>
      </c>
      <c r="D46" s="81">
        <v>561681.875221</v>
      </c>
      <c r="E46" s="81">
        <v>174</v>
      </c>
      <c r="F46" s="81">
        <v>191.14623</v>
      </c>
      <c r="G46" s="81">
        <v>148</v>
      </c>
      <c r="H46" s="81">
        <v>301.266629</v>
      </c>
      <c r="I46" s="81">
        <v>106</v>
      </c>
      <c r="J46" s="81">
        <v>1910.289875</v>
      </c>
      <c r="K46" s="81">
        <v>17</v>
      </c>
      <c r="L46" s="81">
        <v>171.440434</v>
      </c>
      <c r="M46" s="81">
        <v>-13</v>
      </c>
      <c r="N46" s="81">
        <v>-41.5477</v>
      </c>
      <c r="O46" s="81">
        <v>-23</v>
      </c>
      <c r="P46" s="81">
        <v>-62981.24419</v>
      </c>
      <c r="Q46" s="81">
        <v>27872</v>
      </c>
      <c r="R46" s="81">
        <v>500287.812373</v>
      </c>
    </row>
    <row r="47" spans="1:18" s="77" customFormat="1" ht="12.75" customHeight="1">
      <c r="A47" s="55" t="s">
        <v>158</v>
      </c>
      <c r="B47" s="56"/>
      <c r="C47" s="81">
        <v>61441</v>
      </c>
      <c r="D47" s="81">
        <v>9435006.140853</v>
      </c>
      <c r="E47" s="81">
        <v>647</v>
      </c>
      <c r="F47" s="81">
        <v>7635.946284</v>
      </c>
      <c r="G47" s="81">
        <v>178</v>
      </c>
      <c r="H47" s="81">
        <v>1105.920041</v>
      </c>
      <c r="I47" s="81">
        <v>439</v>
      </c>
      <c r="J47" s="81">
        <v>26546.939007</v>
      </c>
      <c r="K47" s="81">
        <v>83</v>
      </c>
      <c r="L47" s="81">
        <v>22085.09652</v>
      </c>
      <c r="M47" s="81">
        <v>16</v>
      </c>
      <c r="N47" s="81">
        <v>886.530596</v>
      </c>
      <c r="O47" s="81">
        <v>-17</v>
      </c>
      <c r="P47" s="81">
        <v>3081.55185</v>
      </c>
      <c r="Q47" s="81">
        <v>61909</v>
      </c>
      <c r="R47" s="81">
        <v>9449966.092029</v>
      </c>
    </row>
    <row r="48" spans="1:18" s="77" customFormat="1" ht="12.75" customHeight="1">
      <c r="A48" s="55" t="s">
        <v>159</v>
      </c>
      <c r="B48" s="56"/>
      <c r="C48" s="81">
        <v>39734</v>
      </c>
      <c r="D48" s="81">
        <v>1540312.107312</v>
      </c>
      <c r="E48" s="81">
        <v>216</v>
      </c>
      <c r="F48" s="81">
        <v>1192.1428</v>
      </c>
      <c r="G48" s="81">
        <v>124</v>
      </c>
      <c r="H48" s="81">
        <v>824.67457</v>
      </c>
      <c r="I48" s="81">
        <v>195</v>
      </c>
      <c r="J48" s="81">
        <v>5993.696883</v>
      </c>
      <c r="K48" s="81">
        <v>41</v>
      </c>
      <c r="L48" s="81">
        <v>1793.156</v>
      </c>
      <c r="M48" s="81">
        <v>9</v>
      </c>
      <c r="N48" s="81">
        <v>-1603.39</v>
      </c>
      <c r="O48" s="81">
        <v>-21</v>
      </c>
      <c r="P48" s="81">
        <v>578.74009</v>
      </c>
      <c r="Q48" s="81">
        <v>39814</v>
      </c>
      <c r="R48" s="81">
        <v>1543855.466515</v>
      </c>
    </row>
    <row r="49" spans="1:18" s="77" customFormat="1" ht="12.75" customHeight="1">
      <c r="A49" s="55" t="s">
        <v>160</v>
      </c>
      <c r="B49" s="56"/>
      <c r="C49" s="81">
        <v>103255</v>
      </c>
      <c r="D49" s="81">
        <v>1355688.491014</v>
      </c>
      <c r="E49" s="81">
        <v>792</v>
      </c>
      <c r="F49" s="81">
        <v>1610.59829</v>
      </c>
      <c r="G49" s="81">
        <v>508</v>
      </c>
      <c r="H49" s="81">
        <v>1867.860454</v>
      </c>
      <c r="I49" s="81">
        <v>546</v>
      </c>
      <c r="J49" s="81">
        <v>22395.027277</v>
      </c>
      <c r="K49" s="81">
        <v>71</v>
      </c>
      <c r="L49" s="81">
        <v>1974.193916</v>
      </c>
      <c r="M49" s="81">
        <v>-13</v>
      </c>
      <c r="N49" s="81">
        <v>757.2904</v>
      </c>
      <c r="O49" s="81">
        <v>72</v>
      </c>
      <c r="P49" s="81">
        <v>-9822.22167</v>
      </c>
      <c r="Q49" s="81">
        <v>103598</v>
      </c>
      <c r="R49" s="81">
        <v>1366787.130941</v>
      </c>
    </row>
    <row r="50" spans="1:18" s="77" customFormat="1" ht="12.75" customHeight="1">
      <c r="A50" s="55" t="s">
        <v>161</v>
      </c>
      <c r="B50" s="56"/>
      <c r="C50" s="81">
        <v>24076</v>
      </c>
      <c r="D50" s="81">
        <v>370209.552613</v>
      </c>
      <c r="E50" s="81">
        <v>157</v>
      </c>
      <c r="F50" s="81">
        <v>512.29</v>
      </c>
      <c r="G50" s="81">
        <v>70</v>
      </c>
      <c r="H50" s="81">
        <v>140.41</v>
      </c>
      <c r="I50" s="81">
        <v>92</v>
      </c>
      <c r="J50" s="81">
        <v>1575.092654</v>
      </c>
      <c r="K50" s="81">
        <v>16</v>
      </c>
      <c r="L50" s="81">
        <v>1765.68173</v>
      </c>
      <c r="M50" s="81">
        <v>34</v>
      </c>
      <c r="N50" s="81">
        <v>279.574</v>
      </c>
      <c r="O50" s="81">
        <v>-6</v>
      </c>
      <c r="P50" s="81">
        <v>845.60173</v>
      </c>
      <c r="Q50" s="81">
        <v>24191</v>
      </c>
      <c r="R50" s="81">
        <v>371516.019267</v>
      </c>
    </row>
    <row r="51" spans="1:18" s="77" customFormat="1" ht="12.75" customHeight="1">
      <c r="A51" s="55" t="s">
        <v>162</v>
      </c>
      <c r="B51" s="56"/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</row>
    <row r="52" spans="1:18" s="77" customFormat="1" ht="12.75" customHeight="1">
      <c r="A52" s="55" t="s">
        <v>361</v>
      </c>
      <c r="B52" s="56"/>
      <c r="C52" s="81">
        <v>466</v>
      </c>
      <c r="D52" s="81">
        <v>1798.566348</v>
      </c>
      <c r="E52" s="81">
        <v>9</v>
      </c>
      <c r="F52" s="81">
        <v>13.7</v>
      </c>
      <c r="G52" s="81">
        <v>3</v>
      </c>
      <c r="H52" s="81">
        <v>2.9</v>
      </c>
      <c r="I52" s="81">
        <v>1</v>
      </c>
      <c r="J52" s="81">
        <v>0.9</v>
      </c>
      <c r="K52" s="81">
        <v>0</v>
      </c>
      <c r="L52" s="81">
        <v>0</v>
      </c>
      <c r="M52" s="81">
        <v>-1</v>
      </c>
      <c r="N52" s="81">
        <v>-1.000008</v>
      </c>
      <c r="O52" s="81">
        <v>-1</v>
      </c>
      <c r="P52" s="81">
        <v>-1</v>
      </c>
      <c r="Q52" s="81">
        <v>470</v>
      </c>
      <c r="R52" s="81">
        <v>1808.26634</v>
      </c>
    </row>
    <row r="53" spans="1:18" s="77" customFormat="1" ht="12.75" customHeight="1">
      <c r="A53" s="55" t="s">
        <v>163</v>
      </c>
      <c r="B53" s="56"/>
      <c r="C53" s="81">
        <v>58</v>
      </c>
      <c r="D53" s="81">
        <v>272.25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-1</v>
      </c>
      <c r="P53" s="81">
        <v>-1</v>
      </c>
      <c r="Q53" s="81">
        <v>57</v>
      </c>
      <c r="R53" s="81">
        <v>271.25</v>
      </c>
    </row>
    <row r="54" spans="1:18" s="77" customFormat="1" ht="12.75" customHeight="1">
      <c r="A54" s="55" t="s">
        <v>164</v>
      </c>
      <c r="B54" s="56"/>
      <c r="C54" s="81">
        <v>3443</v>
      </c>
      <c r="D54" s="81">
        <v>84198.983434</v>
      </c>
      <c r="E54" s="81">
        <v>32</v>
      </c>
      <c r="F54" s="81">
        <v>56.106</v>
      </c>
      <c r="G54" s="81">
        <v>11</v>
      </c>
      <c r="H54" s="81">
        <v>44.19</v>
      </c>
      <c r="I54" s="81">
        <v>18</v>
      </c>
      <c r="J54" s="81">
        <v>240.761825</v>
      </c>
      <c r="K54" s="81">
        <v>2</v>
      </c>
      <c r="L54" s="81">
        <v>7.6</v>
      </c>
      <c r="M54" s="81">
        <v>4</v>
      </c>
      <c r="N54" s="81">
        <v>-3.35</v>
      </c>
      <c r="O54" s="81">
        <v>-2</v>
      </c>
      <c r="P54" s="81">
        <v>-5.3</v>
      </c>
      <c r="Q54" s="81">
        <v>3466</v>
      </c>
      <c r="R54" s="81">
        <v>84435.411259</v>
      </c>
    </row>
    <row r="55" spans="1:18" s="77" customFormat="1" ht="12.75" customHeight="1">
      <c r="A55" s="55" t="s">
        <v>165</v>
      </c>
      <c r="B55" s="56"/>
      <c r="C55" s="81">
        <v>14112</v>
      </c>
      <c r="D55" s="81">
        <v>153049.315799</v>
      </c>
      <c r="E55" s="81">
        <v>80</v>
      </c>
      <c r="F55" s="81">
        <v>119.3116</v>
      </c>
      <c r="G55" s="81">
        <v>49</v>
      </c>
      <c r="H55" s="81">
        <v>98.741516</v>
      </c>
      <c r="I55" s="81">
        <v>45</v>
      </c>
      <c r="J55" s="81">
        <v>471.99987</v>
      </c>
      <c r="K55" s="81">
        <v>3</v>
      </c>
      <c r="L55" s="81">
        <v>46.5</v>
      </c>
      <c r="M55" s="81">
        <v>2</v>
      </c>
      <c r="N55" s="81">
        <v>-555.82944</v>
      </c>
      <c r="O55" s="81">
        <v>-12</v>
      </c>
      <c r="P55" s="81">
        <v>-24.26</v>
      </c>
      <c r="Q55" s="81">
        <v>14133</v>
      </c>
      <c r="R55" s="81">
        <v>152915.296313</v>
      </c>
    </row>
    <row r="56" spans="1:18" s="77" customFormat="1" ht="12.75" customHeight="1">
      <c r="A56" s="55" t="s">
        <v>166</v>
      </c>
      <c r="B56" s="56"/>
      <c r="C56" s="81">
        <v>19903</v>
      </c>
      <c r="D56" s="81">
        <v>181084.59281</v>
      </c>
      <c r="E56" s="81">
        <v>0</v>
      </c>
      <c r="F56" s="81">
        <v>0</v>
      </c>
      <c r="G56" s="81">
        <v>84</v>
      </c>
      <c r="H56" s="81">
        <v>374.92</v>
      </c>
      <c r="I56" s="81">
        <v>39</v>
      </c>
      <c r="J56" s="81">
        <v>929.77</v>
      </c>
      <c r="K56" s="81">
        <v>5</v>
      </c>
      <c r="L56" s="81">
        <v>237.001</v>
      </c>
      <c r="M56" s="81">
        <v>-36</v>
      </c>
      <c r="N56" s="81">
        <v>-1705.5374</v>
      </c>
      <c r="O56" s="81">
        <v>64</v>
      </c>
      <c r="P56" s="81">
        <v>492.11921</v>
      </c>
      <c r="Q56" s="81">
        <v>19847</v>
      </c>
      <c r="R56" s="81">
        <v>180189.02362</v>
      </c>
    </row>
    <row r="57" spans="1:18" ht="17.25" customHeight="1">
      <c r="A57" s="82" t="s">
        <v>35</v>
      </c>
      <c r="B57" s="82"/>
      <c r="C57" s="82" t="s">
        <v>36</v>
      </c>
      <c r="D57" s="82"/>
      <c r="E57" s="84"/>
      <c r="F57" s="84"/>
      <c r="G57" s="84"/>
      <c r="H57" s="82"/>
      <c r="I57" s="82" t="s">
        <v>37</v>
      </c>
      <c r="J57" s="82"/>
      <c r="K57" s="84"/>
      <c r="L57" s="95"/>
      <c r="M57" s="88" t="s">
        <v>38</v>
      </c>
      <c r="N57" s="84"/>
      <c r="O57" s="95"/>
      <c r="P57" s="95"/>
      <c r="Q57" s="368" t="str">
        <f>'2491-00-01'!V34</f>
        <v>中華民國113年01月20日編製</v>
      </c>
      <c r="R57" s="368"/>
    </row>
    <row r="58" spans="4:18" ht="15" customHeight="1">
      <c r="D58" s="73"/>
      <c r="I58" s="65" t="s">
        <v>39</v>
      </c>
      <c r="K58" s="73"/>
      <c r="L58" s="73"/>
      <c r="M58" s="96"/>
      <c r="N58" s="96"/>
      <c r="O58" s="96"/>
      <c r="P58" s="96"/>
      <c r="Q58" s="369" t="s">
        <v>167</v>
      </c>
      <c r="R58" s="369"/>
    </row>
    <row r="59" spans="1:18" ht="15" customHeight="1">
      <c r="A59" s="209" t="s">
        <v>41</v>
      </c>
      <c r="B59" s="217" t="s">
        <v>384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209"/>
      <c r="B60" s="217" t="s">
        <v>385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42</v>
      </c>
      <c r="B61" s="97" t="s">
        <v>168</v>
      </c>
      <c r="C61" s="97"/>
      <c r="D61" s="97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7" t="s">
        <v>169</v>
      </c>
      <c r="C62" s="97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6"/>
    </row>
    <row r="64" spans="1:18" ht="15" customHeight="1">
      <c r="A64" s="336" t="s">
        <v>170</v>
      </c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2" zoomScaleSheetLayoutView="72" workbookViewId="0" topLeftCell="A1">
      <selection activeCell="P38" sqref="P38"/>
    </sheetView>
  </sheetViews>
  <sheetFormatPr defaultColWidth="9.00390625" defaultRowHeight="16.5"/>
  <cols>
    <col min="1" max="1" width="9.625" style="99" customWidth="1"/>
    <col min="2" max="2" width="6.75390625" style="99" customWidth="1"/>
    <col min="3" max="3" width="11.625" style="99" bestFit="1" customWidth="1"/>
    <col min="4" max="4" width="12.75390625" style="99" customWidth="1"/>
    <col min="5" max="5" width="9.625" style="99" customWidth="1"/>
    <col min="6" max="6" width="9.75390625" style="99" customWidth="1"/>
    <col min="7" max="7" width="9.625" style="99" customWidth="1"/>
    <col min="8" max="8" width="9.75390625" style="99" customWidth="1"/>
    <col min="9" max="9" width="9.625" style="99" customWidth="1"/>
    <col min="10" max="10" width="11.625" style="99" bestFit="1" customWidth="1"/>
    <col min="11" max="11" width="9.625" style="99" customWidth="1"/>
    <col min="12" max="12" width="9.75390625" style="99" customWidth="1"/>
    <col min="13" max="13" width="9.625" style="99" customWidth="1"/>
    <col min="14" max="14" width="9.75390625" style="99" customWidth="1"/>
    <col min="15" max="15" width="9.625" style="99" customWidth="1"/>
    <col min="16" max="16" width="9.75390625" style="99" customWidth="1"/>
    <col min="17" max="17" width="12.00390625" style="99" customWidth="1"/>
    <col min="18" max="18" width="15.625" style="99" customWidth="1"/>
    <col min="19" max="16384" width="9.00390625" style="99" customWidth="1"/>
  </cols>
  <sheetData>
    <row r="1" spans="1:18" ht="16.5" customHeight="1">
      <c r="A1" s="98" t="s">
        <v>0</v>
      </c>
      <c r="D1" s="89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8"/>
      <c r="Q1" s="100" t="s">
        <v>1</v>
      </c>
      <c r="R1" s="218" t="s">
        <v>375</v>
      </c>
    </row>
    <row r="2" spans="1:18" ht="16.5" customHeight="1">
      <c r="A2" s="101" t="s">
        <v>136</v>
      </c>
      <c r="B2" s="102" t="s">
        <v>137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4</v>
      </c>
      <c r="R2" s="106" t="s">
        <v>172</v>
      </c>
    </row>
    <row r="3" spans="1:18" s="107" customFormat="1" ht="18" customHeight="1">
      <c r="A3" s="399" t="s">
        <v>244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18" s="107" customFormat="1" ht="18" customHeight="1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</row>
    <row r="5" spans="1:18" s="110" customFormat="1" ht="18" customHeight="1">
      <c r="A5" s="108"/>
      <c r="B5" s="109"/>
      <c r="C5" s="109"/>
      <c r="D5" s="109"/>
      <c r="E5" s="109"/>
      <c r="F5" s="109"/>
      <c r="G5" s="401" t="str">
        <f>'2491-00-06'!G5</f>
        <v>中華民國112年12月</v>
      </c>
      <c r="H5" s="401"/>
      <c r="I5" s="401"/>
      <c r="J5" s="401"/>
      <c r="K5" s="401"/>
      <c r="L5" s="401"/>
      <c r="M5" s="109"/>
      <c r="N5" s="109"/>
      <c r="O5" s="109"/>
      <c r="P5" s="109"/>
      <c r="Q5" s="402" t="s">
        <v>6</v>
      </c>
      <c r="R5" s="402"/>
    </row>
    <row r="6" spans="2:18" s="110" customFormat="1" ht="15.75" customHeight="1">
      <c r="B6" s="111"/>
      <c r="C6" s="403" t="s">
        <v>139</v>
      </c>
      <c r="D6" s="404"/>
      <c r="E6" s="407" t="s">
        <v>140</v>
      </c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9"/>
      <c r="Q6" s="410" t="s">
        <v>141</v>
      </c>
      <c r="R6" s="403"/>
    </row>
    <row r="7" spans="1:18" s="112" customFormat="1" ht="15.75" customHeight="1">
      <c r="A7" s="412" t="s">
        <v>7</v>
      </c>
      <c r="B7" s="413"/>
      <c r="C7" s="405"/>
      <c r="D7" s="406"/>
      <c r="E7" s="414" t="s">
        <v>142</v>
      </c>
      <c r="F7" s="394"/>
      <c r="G7" s="393" t="s">
        <v>143</v>
      </c>
      <c r="H7" s="394"/>
      <c r="I7" s="393" t="s">
        <v>144</v>
      </c>
      <c r="J7" s="394"/>
      <c r="K7" s="393" t="s">
        <v>145</v>
      </c>
      <c r="L7" s="394"/>
      <c r="M7" s="395" t="s">
        <v>146</v>
      </c>
      <c r="N7" s="396"/>
      <c r="O7" s="393" t="s">
        <v>147</v>
      </c>
      <c r="P7" s="394"/>
      <c r="Q7" s="411"/>
      <c r="R7" s="405"/>
    </row>
    <row r="8" spans="1:18" s="112" customFormat="1" ht="15.75" customHeight="1">
      <c r="A8" s="113"/>
      <c r="B8" s="114"/>
      <c r="C8" s="115" t="s">
        <v>148</v>
      </c>
      <c r="D8" s="116" t="s">
        <v>31</v>
      </c>
      <c r="E8" s="117" t="s">
        <v>148</v>
      </c>
      <c r="F8" s="118" t="s">
        <v>31</v>
      </c>
      <c r="G8" s="117" t="s">
        <v>148</v>
      </c>
      <c r="H8" s="118" t="s">
        <v>31</v>
      </c>
      <c r="I8" s="117" t="s">
        <v>148</v>
      </c>
      <c r="J8" s="118" t="s">
        <v>31</v>
      </c>
      <c r="K8" s="117" t="s">
        <v>148</v>
      </c>
      <c r="L8" s="118" t="s">
        <v>31</v>
      </c>
      <c r="M8" s="117" t="s">
        <v>148</v>
      </c>
      <c r="N8" s="118" t="s">
        <v>31</v>
      </c>
      <c r="O8" s="118" t="s">
        <v>148</v>
      </c>
      <c r="P8" s="118" t="s">
        <v>31</v>
      </c>
      <c r="Q8" s="116" t="s">
        <v>148</v>
      </c>
      <c r="R8" s="119" t="s">
        <v>31</v>
      </c>
    </row>
    <row r="9" spans="1:18" s="112" customFormat="1" ht="16.5" customHeight="1">
      <c r="A9" s="231" t="s">
        <v>32</v>
      </c>
      <c r="B9" s="232"/>
      <c r="C9" s="38">
        <v>770301</v>
      </c>
      <c r="D9" s="38">
        <v>28363950.543803</v>
      </c>
      <c r="E9" s="38">
        <v>3904</v>
      </c>
      <c r="F9" s="38">
        <v>15717.292816</v>
      </c>
      <c r="G9" s="38">
        <v>2898</v>
      </c>
      <c r="H9" s="38">
        <v>11709.245829</v>
      </c>
      <c r="I9" s="38">
        <v>3346</v>
      </c>
      <c r="J9" s="38">
        <v>159854.695637</v>
      </c>
      <c r="K9" s="38">
        <v>511</v>
      </c>
      <c r="L9" s="38">
        <v>42159.453355</v>
      </c>
      <c r="M9" s="38">
        <v>0</v>
      </c>
      <c r="N9" s="38">
        <v>0</v>
      </c>
      <c r="O9" s="38">
        <v>4</v>
      </c>
      <c r="P9" s="38">
        <v>-68049.53131</v>
      </c>
      <c r="Q9" s="38">
        <v>771311</v>
      </c>
      <c r="R9" s="38">
        <v>28417604.301762</v>
      </c>
    </row>
    <row r="10" spans="1:18" s="112" customFormat="1" ht="16.5" customHeight="1">
      <c r="A10" s="226" t="s">
        <v>219</v>
      </c>
      <c r="B10" s="227"/>
      <c r="C10" s="38">
        <v>768541</v>
      </c>
      <c r="D10" s="38">
        <v>28336086.384575</v>
      </c>
      <c r="E10" s="38">
        <v>3895</v>
      </c>
      <c r="F10" s="38">
        <v>15710.192816</v>
      </c>
      <c r="G10" s="38">
        <v>2898</v>
      </c>
      <c r="H10" s="38">
        <v>11709.245829</v>
      </c>
      <c r="I10" s="38">
        <v>3341</v>
      </c>
      <c r="J10" s="38">
        <v>159830.195637</v>
      </c>
      <c r="K10" s="38">
        <v>511</v>
      </c>
      <c r="L10" s="38">
        <v>42159.453355</v>
      </c>
      <c r="M10" s="38">
        <v>0</v>
      </c>
      <c r="N10" s="38">
        <v>0</v>
      </c>
      <c r="O10" s="38">
        <v>2</v>
      </c>
      <c r="P10" s="38">
        <v>-68053.03131</v>
      </c>
      <c r="Q10" s="38">
        <v>769540</v>
      </c>
      <c r="R10" s="38">
        <v>28389705.042534</v>
      </c>
    </row>
    <row r="11" spans="1:18" s="112" customFormat="1" ht="16.5" customHeight="1">
      <c r="A11" s="228" t="s">
        <v>259</v>
      </c>
      <c r="B11" s="229"/>
      <c r="C11" s="38">
        <v>148821</v>
      </c>
      <c r="D11" s="38">
        <v>2689113.087459</v>
      </c>
      <c r="E11" s="38">
        <v>676</v>
      </c>
      <c r="F11" s="38">
        <v>1544.567772</v>
      </c>
      <c r="G11" s="38">
        <v>653</v>
      </c>
      <c r="H11" s="38">
        <v>2774.36808</v>
      </c>
      <c r="I11" s="38">
        <v>534</v>
      </c>
      <c r="J11" s="38">
        <v>16564.423791</v>
      </c>
      <c r="K11" s="38">
        <v>68</v>
      </c>
      <c r="L11" s="38">
        <v>1628.1056</v>
      </c>
      <c r="M11" s="38">
        <v>0</v>
      </c>
      <c r="N11" s="38">
        <v>0</v>
      </c>
      <c r="O11" s="38">
        <v>16</v>
      </c>
      <c r="P11" s="38">
        <v>-1842.333726</v>
      </c>
      <c r="Q11" s="38">
        <v>148860</v>
      </c>
      <c r="R11" s="38">
        <v>2700977.271616</v>
      </c>
    </row>
    <row r="12" spans="1:18" s="112" customFormat="1" ht="16.5" customHeight="1">
      <c r="A12" s="228" t="s">
        <v>258</v>
      </c>
      <c r="B12" s="229"/>
      <c r="C12" s="38">
        <v>177519</v>
      </c>
      <c r="D12" s="38">
        <v>14727562.422954</v>
      </c>
      <c r="E12" s="38">
        <v>894</v>
      </c>
      <c r="F12" s="38">
        <v>7459.124298</v>
      </c>
      <c r="G12" s="38">
        <v>756</v>
      </c>
      <c r="H12" s="38">
        <v>3247.052852</v>
      </c>
      <c r="I12" s="38">
        <v>859</v>
      </c>
      <c r="J12" s="38">
        <v>81378.440097</v>
      </c>
      <c r="K12" s="38">
        <v>174</v>
      </c>
      <c r="L12" s="38">
        <v>27440.407637</v>
      </c>
      <c r="M12" s="38">
        <v>0</v>
      </c>
      <c r="N12" s="38">
        <v>0</v>
      </c>
      <c r="O12" s="38">
        <v>-64</v>
      </c>
      <c r="P12" s="38">
        <v>-67469.773434</v>
      </c>
      <c r="Q12" s="38">
        <v>177593</v>
      </c>
      <c r="R12" s="38">
        <v>14718242.753426</v>
      </c>
    </row>
    <row r="13" spans="1:18" s="112" customFormat="1" ht="16.5" customHeight="1">
      <c r="A13" s="228" t="s">
        <v>287</v>
      </c>
      <c r="B13" s="229"/>
      <c r="C13" s="38">
        <v>70306</v>
      </c>
      <c r="D13" s="38">
        <v>1689074.048181</v>
      </c>
      <c r="E13" s="38">
        <v>381</v>
      </c>
      <c r="F13" s="38">
        <v>1214.735235</v>
      </c>
      <c r="G13" s="38">
        <v>247</v>
      </c>
      <c r="H13" s="38">
        <v>845.592611</v>
      </c>
      <c r="I13" s="38">
        <v>266</v>
      </c>
      <c r="J13" s="38">
        <v>6646.86578</v>
      </c>
      <c r="K13" s="38">
        <v>47</v>
      </c>
      <c r="L13" s="38">
        <v>1338.47309</v>
      </c>
      <c r="M13" s="38">
        <v>0</v>
      </c>
      <c r="N13" s="38">
        <v>0</v>
      </c>
      <c r="O13" s="38">
        <v>37</v>
      </c>
      <c r="P13" s="38">
        <v>1697.924982</v>
      </c>
      <c r="Q13" s="38">
        <v>70477</v>
      </c>
      <c r="R13" s="38">
        <v>1696449.508477</v>
      </c>
    </row>
    <row r="14" spans="1:18" s="112" customFormat="1" ht="16.5" customHeight="1">
      <c r="A14" s="228" t="s">
        <v>214</v>
      </c>
      <c r="B14" s="229"/>
      <c r="C14" s="38">
        <v>117567</v>
      </c>
      <c r="D14" s="38">
        <v>2178000.311173</v>
      </c>
      <c r="E14" s="38">
        <v>630</v>
      </c>
      <c r="F14" s="38">
        <v>1758.293631</v>
      </c>
      <c r="G14" s="38">
        <v>494</v>
      </c>
      <c r="H14" s="38">
        <v>2169.933198</v>
      </c>
      <c r="I14" s="38">
        <v>533</v>
      </c>
      <c r="J14" s="38">
        <v>16439.927936</v>
      </c>
      <c r="K14" s="38">
        <v>76</v>
      </c>
      <c r="L14" s="38">
        <v>2025.065241</v>
      </c>
      <c r="M14" s="38">
        <v>0</v>
      </c>
      <c r="N14" s="38">
        <v>0</v>
      </c>
      <c r="O14" s="38">
        <v>15</v>
      </c>
      <c r="P14" s="38">
        <v>-307.505112</v>
      </c>
      <c r="Q14" s="38">
        <v>117718</v>
      </c>
      <c r="R14" s="38">
        <v>2191696.029189</v>
      </c>
    </row>
    <row r="15" spans="1:18" s="112" customFormat="1" ht="16.5" customHeight="1">
      <c r="A15" s="228" t="s">
        <v>215</v>
      </c>
      <c r="B15" s="229"/>
      <c r="C15" s="38">
        <v>44239</v>
      </c>
      <c r="D15" s="38">
        <v>1106137.108942</v>
      </c>
      <c r="E15" s="38">
        <v>267</v>
      </c>
      <c r="F15" s="38">
        <v>881.677</v>
      </c>
      <c r="G15" s="38">
        <v>166</v>
      </c>
      <c r="H15" s="38">
        <v>514.721</v>
      </c>
      <c r="I15" s="38">
        <v>221</v>
      </c>
      <c r="J15" s="38">
        <v>8593.438728</v>
      </c>
      <c r="K15" s="38">
        <v>29</v>
      </c>
      <c r="L15" s="38">
        <v>1334.14989</v>
      </c>
      <c r="M15" s="38">
        <v>0</v>
      </c>
      <c r="N15" s="38">
        <v>0</v>
      </c>
      <c r="O15" s="38">
        <v>11</v>
      </c>
      <c r="P15" s="38">
        <v>-40.10735</v>
      </c>
      <c r="Q15" s="38">
        <v>44351</v>
      </c>
      <c r="R15" s="38">
        <v>1113723.24643</v>
      </c>
    </row>
    <row r="16" spans="1:18" s="112" customFormat="1" ht="16.5" customHeight="1">
      <c r="A16" s="228" t="s">
        <v>363</v>
      </c>
      <c r="B16" s="229"/>
      <c r="C16" s="38">
        <v>86111</v>
      </c>
      <c r="D16" s="38">
        <v>2295411.630792</v>
      </c>
      <c r="E16" s="38">
        <v>414</v>
      </c>
      <c r="F16" s="38">
        <v>1331.229509</v>
      </c>
      <c r="G16" s="38">
        <v>235</v>
      </c>
      <c r="H16" s="38">
        <v>754.2002</v>
      </c>
      <c r="I16" s="38">
        <v>333</v>
      </c>
      <c r="J16" s="38">
        <v>5330.228867</v>
      </c>
      <c r="K16" s="38">
        <v>39</v>
      </c>
      <c r="L16" s="38">
        <v>4812.180054</v>
      </c>
      <c r="M16" s="38">
        <v>0</v>
      </c>
      <c r="N16" s="38">
        <v>0</v>
      </c>
      <c r="O16" s="38">
        <v>-4</v>
      </c>
      <c r="P16" s="38">
        <v>149.284112</v>
      </c>
      <c r="Q16" s="38">
        <v>86286</v>
      </c>
      <c r="R16" s="38">
        <v>2296655.993026</v>
      </c>
    </row>
    <row r="17" spans="1:18" s="112" customFormat="1" ht="16.5" customHeight="1">
      <c r="A17" s="228" t="s">
        <v>221</v>
      </c>
      <c r="B17" s="229"/>
      <c r="C17" s="38">
        <v>7317</v>
      </c>
      <c r="D17" s="38">
        <v>104528.667531</v>
      </c>
      <c r="E17" s="38">
        <v>52</v>
      </c>
      <c r="F17" s="38">
        <v>329</v>
      </c>
      <c r="G17" s="38">
        <v>20</v>
      </c>
      <c r="H17" s="38">
        <v>99.7</v>
      </c>
      <c r="I17" s="38">
        <v>34</v>
      </c>
      <c r="J17" s="38">
        <v>2045.27878</v>
      </c>
      <c r="K17" s="38">
        <v>6</v>
      </c>
      <c r="L17" s="38">
        <v>165</v>
      </c>
      <c r="M17" s="38">
        <v>0</v>
      </c>
      <c r="N17" s="38">
        <v>0</v>
      </c>
      <c r="O17" s="38">
        <v>2</v>
      </c>
      <c r="P17" s="38">
        <v>99.83</v>
      </c>
      <c r="Q17" s="38">
        <v>7351</v>
      </c>
      <c r="R17" s="38">
        <v>106738.076311</v>
      </c>
    </row>
    <row r="18" spans="1:18" s="112" customFormat="1" ht="16.5" customHeight="1">
      <c r="A18" s="228" t="s">
        <v>222</v>
      </c>
      <c r="B18" s="229"/>
      <c r="C18" s="38">
        <v>15835</v>
      </c>
      <c r="D18" s="38">
        <v>637531.82085</v>
      </c>
      <c r="E18" s="38">
        <v>76</v>
      </c>
      <c r="F18" s="38">
        <v>202.842485</v>
      </c>
      <c r="G18" s="38">
        <v>45</v>
      </c>
      <c r="H18" s="38">
        <v>400.49</v>
      </c>
      <c r="I18" s="38">
        <v>82</v>
      </c>
      <c r="J18" s="38">
        <v>2088.01512</v>
      </c>
      <c r="K18" s="38">
        <v>17</v>
      </c>
      <c r="L18" s="38">
        <v>1610.5448</v>
      </c>
      <c r="M18" s="38">
        <v>0</v>
      </c>
      <c r="N18" s="38">
        <v>0</v>
      </c>
      <c r="O18" s="38">
        <v>6</v>
      </c>
      <c r="P18" s="38">
        <v>207.979166</v>
      </c>
      <c r="Q18" s="38">
        <v>15872</v>
      </c>
      <c r="R18" s="38">
        <v>638019.622821</v>
      </c>
    </row>
    <row r="19" spans="1:18" s="112" customFormat="1" ht="16.5" customHeight="1">
      <c r="A19" s="228" t="s">
        <v>223</v>
      </c>
      <c r="B19" s="229"/>
      <c r="C19" s="38">
        <v>8635</v>
      </c>
      <c r="D19" s="38">
        <v>299412.000099</v>
      </c>
      <c r="E19" s="38">
        <v>32</v>
      </c>
      <c r="F19" s="38">
        <v>48.768</v>
      </c>
      <c r="G19" s="38">
        <v>24</v>
      </c>
      <c r="H19" s="38">
        <v>136.18</v>
      </c>
      <c r="I19" s="38">
        <v>42</v>
      </c>
      <c r="J19" s="38">
        <v>564.48625</v>
      </c>
      <c r="K19" s="38">
        <v>4</v>
      </c>
      <c r="L19" s="38">
        <v>81.89</v>
      </c>
      <c r="M19" s="38">
        <v>0</v>
      </c>
      <c r="N19" s="38">
        <v>0</v>
      </c>
      <c r="O19" s="38">
        <v>-5</v>
      </c>
      <c r="P19" s="38">
        <v>-149.4176</v>
      </c>
      <c r="Q19" s="38">
        <v>8638</v>
      </c>
      <c r="R19" s="38">
        <v>299657.766749</v>
      </c>
    </row>
    <row r="20" spans="1:18" s="112" customFormat="1" ht="16.5" customHeight="1">
      <c r="A20" s="228" t="s">
        <v>224</v>
      </c>
      <c r="B20" s="229"/>
      <c r="C20" s="38">
        <v>30137</v>
      </c>
      <c r="D20" s="38">
        <v>647591.340771</v>
      </c>
      <c r="E20" s="38">
        <v>118</v>
      </c>
      <c r="F20" s="38">
        <v>244.978</v>
      </c>
      <c r="G20" s="38">
        <v>79</v>
      </c>
      <c r="H20" s="38">
        <v>187.6</v>
      </c>
      <c r="I20" s="38">
        <v>150</v>
      </c>
      <c r="J20" s="38">
        <v>15448.253644</v>
      </c>
      <c r="K20" s="38">
        <v>17</v>
      </c>
      <c r="L20" s="38">
        <v>468.98</v>
      </c>
      <c r="M20" s="38">
        <v>0</v>
      </c>
      <c r="N20" s="38">
        <v>0</v>
      </c>
      <c r="O20" s="38">
        <v>-8</v>
      </c>
      <c r="P20" s="38">
        <v>148.694</v>
      </c>
      <c r="Q20" s="38">
        <v>30168</v>
      </c>
      <c r="R20" s="38">
        <v>662776.686415</v>
      </c>
    </row>
    <row r="21" spans="1:18" s="112" customFormat="1" ht="16.5" customHeight="1">
      <c r="A21" s="228" t="s">
        <v>225</v>
      </c>
      <c r="B21" s="229"/>
      <c r="C21" s="38">
        <v>6250</v>
      </c>
      <c r="D21" s="38">
        <v>125369.975621</v>
      </c>
      <c r="E21" s="38">
        <v>30</v>
      </c>
      <c r="F21" s="38">
        <v>59.365</v>
      </c>
      <c r="G21" s="38">
        <v>16</v>
      </c>
      <c r="H21" s="38">
        <v>55.258</v>
      </c>
      <c r="I21" s="38">
        <v>31</v>
      </c>
      <c r="J21" s="38">
        <v>541.903</v>
      </c>
      <c r="K21" s="38">
        <v>3</v>
      </c>
      <c r="L21" s="38">
        <v>735.1</v>
      </c>
      <c r="M21" s="38">
        <v>0</v>
      </c>
      <c r="N21" s="38">
        <v>0</v>
      </c>
      <c r="O21" s="38">
        <v>3</v>
      </c>
      <c r="P21" s="38">
        <v>-35.3</v>
      </c>
      <c r="Q21" s="38">
        <v>6267</v>
      </c>
      <c r="R21" s="38">
        <v>125145.585621</v>
      </c>
    </row>
    <row r="22" spans="1:18" s="112" customFormat="1" ht="16.5" customHeight="1">
      <c r="A22" s="228" t="s">
        <v>226</v>
      </c>
      <c r="B22" s="229"/>
      <c r="C22" s="38">
        <v>8533</v>
      </c>
      <c r="D22" s="38">
        <v>298416.085725</v>
      </c>
      <c r="E22" s="38">
        <v>53</v>
      </c>
      <c r="F22" s="38">
        <v>93.500888</v>
      </c>
      <c r="G22" s="38">
        <v>16</v>
      </c>
      <c r="H22" s="38">
        <v>43.19</v>
      </c>
      <c r="I22" s="38">
        <v>43</v>
      </c>
      <c r="J22" s="38">
        <v>303.260413</v>
      </c>
      <c r="K22" s="38">
        <v>3</v>
      </c>
      <c r="L22" s="38">
        <v>27.058043</v>
      </c>
      <c r="M22" s="38">
        <v>0</v>
      </c>
      <c r="N22" s="38">
        <v>0</v>
      </c>
      <c r="O22" s="38">
        <v>2</v>
      </c>
      <c r="P22" s="38">
        <v>-55.6</v>
      </c>
      <c r="Q22" s="38">
        <v>8572</v>
      </c>
      <c r="R22" s="38">
        <v>298686.998983</v>
      </c>
    </row>
    <row r="23" spans="1:18" s="112" customFormat="1" ht="16.5" customHeight="1">
      <c r="A23" s="228" t="s">
        <v>227</v>
      </c>
      <c r="B23" s="229"/>
      <c r="C23" s="38">
        <v>5554</v>
      </c>
      <c r="D23" s="38">
        <v>85534.353315</v>
      </c>
      <c r="E23" s="38">
        <v>22</v>
      </c>
      <c r="F23" s="38">
        <v>31.52</v>
      </c>
      <c r="G23" s="38">
        <v>20</v>
      </c>
      <c r="H23" s="38">
        <v>62.652</v>
      </c>
      <c r="I23" s="38">
        <v>32</v>
      </c>
      <c r="J23" s="38">
        <v>565.256506</v>
      </c>
      <c r="K23" s="38">
        <v>2</v>
      </c>
      <c r="L23" s="38">
        <v>46</v>
      </c>
      <c r="M23" s="38">
        <v>0</v>
      </c>
      <c r="N23" s="38">
        <v>0</v>
      </c>
      <c r="O23" s="38">
        <v>5</v>
      </c>
      <c r="P23" s="38">
        <v>8.2</v>
      </c>
      <c r="Q23" s="38">
        <v>5561</v>
      </c>
      <c r="R23" s="38">
        <v>86030.677821</v>
      </c>
    </row>
    <row r="24" spans="1:18" s="112" customFormat="1" ht="16.5" customHeight="1">
      <c r="A24" s="228" t="s">
        <v>228</v>
      </c>
      <c r="B24" s="229"/>
      <c r="C24" s="38">
        <v>8826</v>
      </c>
      <c r="D24" s="38">
        <v>124636.367496</v>
      </c>
      <c r="E24" s="38">
        <v>52</v>
      </c>
      <c r="F24" s="38">
        <v>107.587</v>
      </c>
      <c r="G24" s="38">
        <v>28</v>
      </c>
      <c r="H24" s="38">
        <v>43.807888</v>
      </c>
      <c r="I24" s="38">
        <v>37</v>
      </c>
      <c r="J24" s="38">
        <v>435.5125</v>
      </c>
      <c r="K24" s="38">
        <v>4</v>
      </c>
      <c r="L24" s="38">
        <v>33.5</v>
      </c>
      <c r="M24" s="38">
        <v>0</v>
      </c>
      <c r="N24" s="38">
        <v>0</v>
      </c>
      <c r="O24" s="38">
        <v>5</v>
      </c>
      <c r="P24" s="38">
        <v>56.17</v>
      </c>
      <c r="Q24" s="38">
        <v>8855</v>
      </c>
      <c r="R24" s="38">
        <v>125158.329108</v>
      </c>
    </row>
    <row r="25" spans="1:18" s="112" customFormat="1" ht="16.5" customHeight="1">
      <c r="A25" s="228" t="s">
        <v>213</v>
      </c>
      <c r="B25" s="229"/>
      <c r="C25" s="38">
        <v>1795</v>
      </c>
      <c r="D25" s="38">
        <v>19385.49259</v>
      </c>
      <c r="E25" s="38">
        <v>11</v>
      </c>
      <c r="F25" s="38">
        <v>10.58</v>
      </c>
      <c r="G25" s="38">
        <v>4</v>
      </c>
      <c r="H25" s="38">
        <v>4.4</v>
      </c>
      <c r="I25" s="38">
        <v>11</v>
      </c>
      <c r="J25" s="38">
        <v>142.7</v>
      </c>
      <c r="K25" s="38">
        <v>0</v>
      </c>
      <c r="L25" s="38">
        <v>0</v>
      </c>
      <c r="M25" s="38">
        <v>0</v>
      </c>
      <c r="N25" s="38">
        <v>0</v>
      </c>
      <c r="O25" s="38">
        <v>1</v>
      </c>
      <c r="P25" s="38">
        <v>-430.5</v>
      </c>
      <c r="Q25" s="38">
        <v>1803</v>
      </c>
      <c r="R25" s="38">
        <v>19103.87259</v>
      </c>
    </row>
    <row r="26" spans="1:18" s="112" customFormat="1" ht="16.5" customHeight="1">
      <c r="A26" s="228" t="s">
        <v>229</v>
      </c>
      <c r="B26" s="229"/>
      <c r="C26" s="38">
        <v>4101</v>
      </c>
      <c r="D26" s="38">
        <v>82869.137839</v>
      </c>
      <c r="E26" s="38">
        <v>15</v>
      </c>
      <c r="F26" s="38">
        <v>17.26</v>
      </c>
      <c r="G26" s="38">
        <v>12</v>
      </c>
      <c r="H26" s="38">
        <v>26.06</v>
      </c>
      <c r="I26" s="38">
        <v>13</v>
      </c>
      <c r="J26" s="38">
        <v>144.82758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-33.10526</v>
      </c>
      <c r="Q26" s="38">
        <v>4104</v>
      </c>
      <c r="R26" s="38">
        <v>82972.060159</v>
      </c>
    </row>
    <row r="27" spans="1:18" s="112" customFormat="1" ht="16.5" customHeight="1">
      <c r="A27" s="228" t="s">
        <v>230</v>
      </c>
      <c r="B27" s="229"/>
      <c r="C27" s="38">
        <v>1117</v>
      </c>
      <c r="D27" s="38">
        <v>14941.616333</v>
      </c>
      <c r="E27" s="38">
        <v>14</v>
      </c>
      <c r="F27" s="38">
        <v>18.1</v>
      </c>
      <c r="G27" s="38">
        <v>6</v>
      </c>
      <c r="H27" s="38">
        <v>10</v>
      </c>
      <c r="I27" s="38">
        <v>4</v>
      </c>
      <c r="J27" s="38">
        <v>10.8</v>
      </c>
      <c r="K27" s="38">
        <v>1</v>
      </c>
      <c r="L27" s="38">
        <v>22.5</v>
      </c>
      <c r="M27" s="38">
        <v>0</v>
      </c>
      <c r="N27" s="38">
        <v>0</v>
      </c>
      <c r="O27" s="38">
        <v>-1</v>
      </c>
      <c r="P27" s="38">
        <v>-27.7</v>
      </c>
      <c r="Q27" s="38">
        <v>1124</v>
      </c>
      <c r="R27" s="38">
        <v>14910.316333</v>
      </c>
    </row>
    <row r="28" spans="1:18" s="112" customFormat="1" ht="16.5" customHeight="1">
      <c r="A28" s="228" t="s">
        <v>231</v>
      </c>
      <c r="B28" s="229"/>
      <c r="C28" s="38">
        <v>6482</v>
      </c>
      <c r="D28" s="38">
        <v>85862.748496</v>
      </c>
      <c r="E28" s="38">
        <v>33</v>
      </c>
      <c r="F28" s="38">
        <v>60.43</v>
      </c>
      <c r="G28" s="38">
        <v>19</v>
      </c>
      <c r="H28" s="38">
        <v>42</v>
      </c>
      <c r="I28" s="38">
        <v>16</v>
      </c>
      <c r="J28" s="38">
        <v>156.2</v>
      </c>
      <c r="K28" s="38">
        <v>5</v>
      </c>
      <c r="L28" s="38">
        <v>7.5</v>
      </c>
      <c r="M28" s="38">
        <v>0</v>
      </c>
      <c r="N28" s="38">
        <v>0</v>
      </c>
      <c r="O28" s="38">
        <v>-7</v>
      </c>
      <c r="P28" s="38">
        <v>-75.4</v>
      </c>
      <c r="Q28" s="38">
        <v>6489</v>
      </c>
      <c r="R28" s="38">
        <v>85954.478496</v>
      </c>
    </row>
    <row r="29" spans="1:18" s="112" customFormat="1" ht="16.5" customHeight="1">
      <c r="A29" s="228" t="s">
        <v>232</v>
      </c>
      <c r="B29" s="229"/>
      <c r="C29" s="38">
        <v>13826</v>
      </c>
      <c r="D29" s="38">
        <v>1043717.223259</v>
      </c>
      <c r="E29" s="38">
        <v>80</v>
      </c>
      <c r="F29" s="38">
        <v>143.23511</v>
      </c>
      <c r="G29" s="38">
        <v>43</v>
      </c>
      <c r="H29" s="38">
        <v>262.22</v>
      </c>
      <c r="I29" s="38">
        <v>65</v>
      </c>
      <c r="J29" s="38">
        <v>1934.236095</v>
      </c>
      <c r="K29" s="38">
        <v>10</v>
      </c>
      <c r="L29" s="38">
        <v>334.999</v>
      </c>
      <c r="M29" s="38">
        <v>0</v>
      </c>
      <c r="N29" s="38">
        <v>0</v>
      </c>
      <c r="O29" s="38">
        <v>-5</v>
      </c>
      <c r="P29" s="38">
        <v>51.528912</v>
      </c>
      <c r="Q29" s="38">
        <v>13858</v>
      </c>
      <c r="R29" s="38">
        <v>1045249.004376</v>
      </c>
    </row>
    <row r="30" spans="1:18" s="112" customFormat="1" ht="16.5" customHeight="1">
      <c r="A30" s="228" t="s">
        <v>233</v>
      </c>
      <c r="B30" s="229"/>
      <c r="C30" s="38">
        <v>5570</v>
      </c>
      <c r="D30" s="38">
        <v>80990.945149</v>
      </c>
      <c r="E30" s="38">
        <v>45</v>
      </c>
      <c r="F30" s="38">
        <v>153.398888</v>
      </c>
      <c r="G30" s="38">
        <v>15</v>
      </c>
      <c r="H30" s="38">
        <v>29.82</v>
      </c>
      <c r="I30" s="38">
        <v>35</v>
      </c>
      <c r="J30" s="38">
        <v>496.14055</v>
      </c>
      <c r="K30" s="38">
        <v>6</v>
      </c>
      <c r="L30" s="38">
        <v>48</v>
      </c>
      <c r="M30" s="38">
        <v>0</v>
      </c>
      <c r="N30" s="38">
        <v>0</v>
      </c>
      <c r="O30" s="38">
        <v>-7</v>
      </c>
      <c r="P30" s="38">
        <v>-5.9</v>
      </c>
      <c r="Q30" s="38">
        <v>5593</v>
      </c>
      <c r="R30" s="38">
        <v>81556.764587</v>
      </c>
    </row>
    <row r="31" spans="1:18" s="112" customFormat="1" ht="16.5" customHeight="1">
      <c r="A31" s="226" t="s">
        <v>234</v>
      </c>
      <c r="B31" s="227"/>
      <c r="C31" s="38">
        <v>1760</v>
      </c>
      <c r="D31" s="38">
        <v>27864.159228</v>
      </c>
      <c r="E31" s="38">
        <v>9</v>
      </c>
      <c r="F31" s="38">
        <v>7.1</v>
      </c>
      <c r="G31" s="38">
        <v>0</v>
      </c>
      <c r="H31" s="38">
        <v>0</v>
      </c>
      <c r="I31" s="38">
        <v>5</v>
      </c>
      <c r="J31" s="38">
        <v>24.5</v>
      </c>
      <c r="K31" s="38">
        <v>0</v>
      </c>
      <c r="L31" s="38">
        <v>0</v>
      </c>
      <c r="M31" s="38">
        <v>0</v>
      </c>
      <c r="N31" s="38">
        <v>0</v>
      </c>
      <c r="O31" s="38">
        <v>2</v>
      </c>
      <c r="P31" s="38">
        <v>3.5</v>
      </c>
      <c r="Q31" s="38">
        <v>1771</v>
      </c>
      <c r="R31" s="38">
        <v>27899.259228</v>
      </c>
    </row>
    <row r="32" spans="1:18" s="112" customFormat="1" ht="16.5" customHeight="1">
      <c r="A32" s="222" t="s">
        <v>33</v>
      </c>
      <c r="B32" s="223"/>
      <c r="C32" s="38">
        <v>1511</v>
      </c>
      <c r="D32" s="38">
        <v>25578.208228</v>
      </c>
      <c r="E32" s="38">
        <v>8</v>
      </c>
      <c r="F32" s="38">
        <v>6.8</v>
      </c>
      <c r="G32" s="38">
        <v>0</v>
      </c>
      <c r="H32" s="38">
        <v>0</v>
      </c>
      <c r="I32" s="38">
        <v>5</v>
      </c>
      <c r="J32" s="38">
        <v>24.5</v>
      </c>
      <c r="K32" s="38">
        <v>0</v>
      </c>
      <c r="L32" s="38">
        <v>0</v>
      </c>
      <c r="M32" s="38">
        <v>0</v>
      </c>
      <c r="N32" s="38">
        <v>0</v>
      </c>
      <c r="O32" s="38">
        <v>1</v>
      </c>
      <c r="P32" s="38">
        <v>0.5</v>
      </c>
      <c r="Q32" s="38">
        <v>1520</v>
      </c>
      <c r="R32" s="38">
        <v>25610.008228</v>
      </c>
    </row>
    <row r="33" spans="1:18" s="112" customFormat="1" ht="16.5" customHeight="1">
      <c r="A33" s="224" t="s">
        <v>34</v>
      </c>
      <c r="B33" s="225"/>
      <c r="C33" s="38">
        <v>249</v>
      </c>
      <c r="D33" s="38">
        <v>2285.951</v>
      </c>
      <c r="E33" s="38">
        <v>1</v>
      </c>
      <c r="F33" s="38">
        <v>0.3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3</v>
      </c>
      <c r="Q33" s="38">
        <v>251</v>
      </c>
      <c r="R33" s="38">
        <v>2289.251</v>
      </c>
    </row>
    <row r="34" spans="1:18" s="124" customFormat="1" ht="17.25" customHeight="1">
      <c r="A34" s="120" t="s">
        <v>35</v>
      </c>
      <c r="B34" s="120"/>
      <c r="C34" s="120" t="s">
        <v>36</v>
      </c>
      <c r="D34" s="120"/>
      <c r="E34" s="121"/>
      <c r="F34" s="121"/>
      <c r="G34" s="121"/>
      <c r="H34" s="120"/>
      <c r="I34" s="120" t="s">
        <v>37</v>
      </c>
      <c r="J34" s="120"/>
      <c r="K34" s="121"/>
      <c r="L34" s="122"/>
      <c r="M34" s="123" t="s">
        <v>38</v>
      </c>
      <c r="N34" s="121"/>
      <c r="O34" s="122"/>
      <c r="P34" s="122"/>
      <c r="Q34" s="390" t="str">
        <f>'2491-00-01'!V34</f>
        <v>中華民國113年01月20日編製</v>
      </c>
      <c r="R34" s="390"/>
    </row>
    <row r="35" spans="1:18" s="124" customFormat="1" ht="15" customHeight="1">
      <c r="A35" s="125"/>
      <c r="B35" s="125"/>
      <c r="C35" s="125"/>
      <c r="E35" s="125"/>
      <c r="F35" s="125"/>
      <c r="G35" s="125"/>
      <c r="H35" s="125"/>
      <c r="I35" s="125" t="s">
        <v>39</v>
      </c>
      <c r="J35" s="125"/>
      <c r="K35" s="126"/>
      <c r="L35" s="126"/>
      <c r="M35" s="127"/>
      <c r="N35" s="127"/>
      <c r="O35" s="127"/>
      <c r="P35" s="127"/>
      <c r="Q35" s="391" t="s">
        <v>167</v>
      </c>
      <c r="R35" s="391"/>
    </row>
    <row r="36" spans="1:18" s="145" customFormat="1" ht="15" customHeight="1">
      <c r="A36" s="143" t="s">
        <v>41</v>
      </c>
      <c r="B36" s="219" t="s">
        <v>386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45" customFormat="1" ht="15" customHeight="1">
      <c r="A37" s="143"/>
      <c r="B37" s="219" t="s">
        <v>387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</row>
    <row r="38" spans="1:18" s="145" customFormat="1" ht="18.75" customHeight="1">
      <c r="A38" s="143" t="s">
        <v>42</v>
      </c>
      <c r="B38" s="146" t="s">
        <v>168</v>
      </c>
      <c r="C38" s="146"/>
      <c r="D38" s="146"/>
      <c r="E38" s="146"/>
      <c r="F38" s="146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45" customFormat="1" ht="15" customHeight="1">
      <c r="A39" s="147"/>
      <c r="B39" s="146" t="s">
        <v>169</v>
      </c>
      <c r="C39" s="146"/>
      <c r="D39" s="146"/>
      <c r="E39" s="146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s="145" customFormat="1" ht="15" customHeight="1">
      <c r="A40" s="148"/>
      <c r="B40" s="140" t="s">
        <v>263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s="145" customFormat="1" ht="15" customHeight="1">
      <c r="A41" s="148"/>
      <c r="B41" s="140" t="s">
        <v>291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</row>
    <row r="42" spans="1:18" s="145" customFormat="1" ht="15" customHeight="1">
      <c r="A42" s="392" t="s">
        <v>173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85" zoomScaleSheetLayoutView="85" zoomScalePageLayoutView="0" workbookViewId="0" topLeftCell="A1">
      <selection activeCell="H10" sqref="H10"/>
    </sheetView>
  </sheetViews>
  <sheetFormatPr defaultColWidth="9.00390625" defaultRowHeight="16.5"/>
  <cols>
    <col min="1" max="1" width="9.625" style="99" customWidth="1"/>
    <col min="2" max="2" width="30.125" style="99" customWidth="1"/>
    <col min="3" max="3" width="11.625" style="99" bestFit="1" customWidth="1"/>
    <col min="4" max="4" width="12.75390625" style="99" customWidth="1"/>
    <col min="5" max="5" width="9.625" style="99" customWidth="1"/>
    <col min="6" max="6" width="9.75390625" style="99" customWidth="1"/>
    <col min="7" max="7" width="9.625" style="99" customWidth="1"/>
    <col min="8" max="8" width="9.75390625" style="99" customWidth="1"/>
    <col min="9" max="9" width="9.625" style="99" customWidth="1"/>
    <col min="10" max="10" width="11.625" style="99" bestFit="1" customWidth="1"/>
    <col min="11" max="11" width="9.625" style="99" customWidth="1"/>
    <col min="12" max="12" width="9.75390625" style="99" customWidth="1"/>
    <col min="13" max="13" width="9.625" style="99" customWidth="1"/>
    <col min="14" max="14" width="9.75390625" style="99" customWidth="1"/>
    <col min="15" max="15" width="9.625" style="99" customWidth="1"/>
    <col min="16" max="16" width="9.75390625" style="99" customWidth="1"/>
    <col min="17" max="17" width="11.625" style="99" bestFit="1" customWidth="1"/>
    <col min="18" max="18" width="16.125" style="99" bestFit="1" customWidth="1"/>
    <col min="19" max="16384" width="9.00390625" style="99" customWidth="1"/>
  </cols>
  <sheetData>
    <row r="1" spans="1:18" ht="16.5" customHeight="1">
      <c r="A1" s="98" t="s">
        <v>0</v>
      </c>
      <c r="D1" s="89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8"/>
      <c r="Q1" s="100" t="s">
        <v>1</v>
      </c>
      <c r="R1" s="218" t="s">
        <v>375</v>
      </c>
    </row>
    <row r="2" spans="1:18" ht="16.5" customHeight="1">
      <c r="A2" s="101" t="s">
        <v>136</v>
      </c>
      <c r="B2" s="102" t="s">
        <v>137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4</v>
      </c>
      <c r="R2" s="106" t="s">
        <v>174</v>
      </c>
    </row>
    <row r="3" spans="1:18" s="107" customFormat="1" ht="18" customHeight="1">
      <c r="A3" s="399" t="s">
        <v>245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18" s="107" customFormat="1" ht="18" customHeight="1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</row>
    <row r="5" spans="1:18" s="110" customFormat="1" ht="18" customHeight="1">
      <c r="A5" s="108"/>
      <c r="B5" s="109"/>
      <c r="C5" s="109"/>
      <c r="D5" s="109"/>
      <c r="E5" s="109"/>
      <c r="F5" s="109"/>
      <c r="G5" s="401" t="str">
        <f>'2491-00-06'!G5</f>
        <v>中華民國112年12月</v>
      </c>
      <c r="H5" s="401"/>
      <c r="I5" s="401"/>
      <c r="J5" s="401"/>
      <c r="K5" s="401"/>
      <c r="L5" s="109"/>
      <c r="M5" s="109"/>
      <c r="N5" s="109"/>
      <c r="O5" s="109"/>
      <c r="P5" s="109"/>
      <c r="Q5" s="402" t="s">
        <v>6</v>
      </c>
      <c r="R5" s="402"/>
    </row>
    <row r="6" spans="2:18" s="110" customFormat="1" ht="15.75" customHeight="1">
      <c r="B6" s="128"/>
      <c r="C6" s="403" t="s">
        <v>139</v>
      </c>
      <c r="D6" s="404"/>
      <c r="E6" s="407" t="s">
        <v>140</v>
      </c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9"/>
      <c r="Q6" s="410" t="s">
        <v>141</v>
      </c>
      <c r="R6" s="403"/>
    </row>
    <row r="7" spans="1:18" s="112" customFormat="1" ht="15.75" customHeight="1">
      <c r="A7" s="412" t="s">
        <v>45</v>
      </c>
      <c r="B7" s="413"/>
      <c r="C7" s="405"/>
      <c r="D7" s="406"/>
      <c r="E7" s="414" t="s">
        <v>142</v>
      </c>
      <c r="F7" s="394"/>
      <c r="G7" s="393" t="s">
        <v>143</v>
      </c>
      <c r="H7" s="394"/>
      <c r="I7" s="393" t="s">
        <v>144</v>
      </c>
      <c r="J7" s="394"/>
      <c r="K7" s="393" t="s">
        <v>145</v>
      </c>
      <c r="L7" s="394"/>
      <c r="M7" s="395" t="s">
        <v>146</v>
      </c>
      <c r="N7" s="396"/>
      <c r="O7" s="393" t="s">
        <v>147</v>
      </c>
      <c r="P7" s="394"/>
      <c r="Q7" s="411"/>
      <c r="R7" s="405"/>
    </row>
    <row r="8" spans="1:18" s="112" customFormat="1" ht="15.75" customHeight="1">
      <c r="A8" s="113"/>
      <c r="B8" s="114"/>
      <c r="C8" s="115" t="s">
        <v>148</v>
      </c>
      <c r="D8" s="116" t="s">
        <v>31</v>
      </c>
      <c r="E8" s="117" t="s">
        <v>148</v>
      </c>
      <c r="F8" s="118" t="s">
        <v>31</v>
      </c>
      <c r="G8" s="117" t="s">
        <v>148</v>
      </c>
      <c r="H8" s="118" t="s">
        <v>31</v>
      </c>
      <c r="I8" s="117" t="s">
        <v>148</v>
      </c>
      <c r="J8" s="118" t="s">
        <v>31</v>
      </c>
      <c r="K8" s="117" t="s">
        <v>148</v>
      </c>
      <c r="L8" s="118" t="s">
        <v>31</v>
      </c>
      <c r="M8" s="117" t="s">
        <v>148</v>
      </c>
      <c r="N8" s="118" t="s">
        <v>31</v>
      </c>
      <c r="O8" s="118" t="s">
        <v>30</v>
      </c>
      <c r="P8" s="118" t="s">
        <v>31</v>
      </c>
      <c r="Q8" s="116" t="s">
        <v>149</v>
      </c>
      <c r="R8" s="119" t="s">
        <v>31</v>
      </c>
    </row>
    <row r="9" spans="1:18" s="112" customFormat="1" ht="45" customHeight="1">
      <c r="A9" s="36" t="s">
        <v>32</v>
      </c>
      <c r="B9" s="129"/>
      <c r="C9" s="38">
        <v>770301</v>
      </c>
      <c r="D9" s="38">
        <v>28363950.543803</v>
      </c>
      <c r="E9" s="38">
        <v>3904</v>
      </c>
      <c r="F9" s="38">
        <v>15717.292816</v>
      </c>
      <c r="G9" s="38">
        <v>2898</v>
      </c>
      <c r="H9" s="38">
        <v>11709.245829</v>
      </c>
      <c r="I9" s="38">
        <v>3346</v>
      </c>
      <c r="J9" s="38">
        <v>159854.695637</v>
      </c>
      <c r="K9" s="38">
        <v>511</v>
      </c>
      <c r="L9" s="38">
        <v>42159.453355</v>
      </c>
      <c r="M9" s="38">
        <v>0</v>
      </c>
      <c r="N9" s="38">
        <v>0</v>
      </c>
      <c r="O9" s="38">
        <v>4</v>
      </c>
      <c r="P9" s="38">
        <v>-68049.53131</v>
      </c>
      <c r="Q9" s="38">
        <v>771311</v>
      </c>
      <c r="R9" s="38">
        <v>28417604.301762</v>
      </c>
    </row>
    <row r="10" spans="1:18" s="112" customFormat="1" ht="45" customHeight="1">
      <c r="A10" s="296" t="s">
        <v>388</v>
      </c>
      <c r="B10" s="416"/>
      <c r="C10" s="38">
        <v>10636</v>
      </c>
      <c r="D10" s="38">
        <v>18335718.63816</v>
      </c>
      <c r="E10" s="38">
        <v>28</v>
      </c>
      <c r="F10" s="38">
        <v>3866.57</v>
      </c>
      <c r="G10" s="38">
        <v>47</v>
      </c>
      <c r="H10" s="38">
        <v>245.564871</v>
      </c>
      <c r="I10" s="38">
        <v>241</v>
      </c>
      <c r="J10" s="38">
        <v>117501.272954</v>
      </c>
      <c r="K10" s="38">
        <v>44</v>
      </c>
      <c r="L10" s="38">
        <v>21528.264332</v>
      </c>
      <c r="M10" s="38">
        <v>0</v>
      </c>
      <c r="N10" s="38">
        <v>0</v>
      </c>
      <c r="O10" s="38">
        <v>32</v>
      </c>
      <c r="P10" s="38">
        <v>-65964.461091</v>
      </c>
      <c r="Q10" s="38">
        <v>10649</v>
      </c>
      <c r="R10" s="38">
        <v>18369348.19082</v>
      </c>
    </row>
    <row r="11" spans="1:18" s="112" customFormat="1" ht="45" customHeight="1">
      <c r="A11" s="296" t="s">
        <v>389</v>
      </c>
      <c r="B11" s="416"/>
      <c r="C11" s="38">
        <v>124219</v>
      </c>
      <c r="D11" s="38">
        <v>1253638.869292</v>
      </c>
      <c r="E11" s="38">
        <v>640</v>
      </c>
      <c r="F11" s="38">
        <v>1526.165371</v>
      </c>
      <c r="G11" s="38">
        <v>345</v>
      </c>
      <c r="H11" s="38">
        <v>1377.217888</v>
      </c>
      <c r="I11" s="38">
        <v>549</v>
      </c>
      <c r="J11" s="38">
        <v>6620.937078</v>
      </c>
      <c r="K11" s="38">
        <v>68</v>
      </c>
      <c r="L11" s="38">
        <v>2487.752903</v>
      </c>
      <c r="M11" s="38">
        <v>0</v>
      </c>
      <c r="N11" s="38">
        <v>0</v>
      </c>
      <c r="O11" s="38">
        <v>-15</v>
      </c>
      <c r="P11" s="38">
        <v>-720.46958</v>
      </c>
      <c r="Q11" s="38">
        <v>124499</v>
      </c>
      <c r="R11" s="38">
        <v>1257200.53137</v>
      </c>
    </row>
    <row r="12" spans="1:18" s="112" customFormat="1" ht="45" customHeight="1">
      <c r="A12" s="36" t="s">
        <v>261</v>
      </c>
      <c r="B12" s="129"/>
      <c r="C12" s="38">
        <v>147480</v>
      </c>
      <c r="D12" s="38">
        <v>1415523.828178</v>
      </c>
      <c r="E12" s="38">
        <v>674</v>
      </c>
      <c r="F12" s="38">
        <v>1523.567772</v>
      </c>
      <c r="G12" s="38">
        <v>646</v>
      </c>
      <c r="H12" s="38">
        <v>2748.36818</v>
      </c>
      <c r="I12" s="38">
        <v>489</v>
      </c>
      <c r="J12" s="38">
        <v>6798.056061</v>
      </c>
      <c r="K12" s="38">
        <v>65</v>
      </c>
      <c r="L12" s="38">
        <v>1627.65385</v>
      </c>
      <c r="M12" s="38">
        <v>0</v>
      </c>
      <c r="N12" s="38">
        <v>0</v>
      </c>
      <c r="O12" s="38">
        <v>14</v>
      </c>
      <c r="P12" s="38">
        <v>-999.061885</v>
      </c>
      <c r="Q12" s="38">
        <v>147522</v>
      </c>
      <c r="R12" s="38">
        <v>1418470.368096</v>
      </c>
    </row>
    <row r="13" spans="1:18" s="112" customFormat="1" ht="45" customHeight="1">
      <c r="A13" s="36" t="s">
        <v>175</v>
      </c>
      <c r="B13" s="129"/>
      <c r="C13" s="38">
        <v>171318</v>
      </c>
      <c r="D13" s="38">
        <v>2642861.191331</v>
      </c>
      <c r="E13" s="38">
        <v>871</v>
      </c>
      <c r="F13" s="38">
        <v>3618.774298</v>
      </c>
      <c r="G13" s="38">
        <v>726</v>
      </c>
      <c r="H13" s="38">
        <v>3061.647881</v>
      </c>
      <c r="I13" s="38">
        <v>749</v>
      </c>
      <c r="J13" s="38">
        <v>11566.257448</v>
      </c>
      <c r="K13" s="38">
        <v>154</v>
      </c>
      <c r="L13" s="38">
        <v>8345.193105</v>
      </c>
      <c r="M13" s="38">
        <v>0</v>
      </c>
      <c r="N13" s="38">
        <v>0</v>
      </c>
      <c r="O13" s="38">
        <v>-80</v>
      </c>
      <c r="P13" s="38">
        <v>1214.335794</v>
      </c>
      <c r="Q13" s="38">
        <v>171383</v>
      </c>
      <c r="R13" s="38">
        <v>2647853.717885</v>
      </c>
    </row>
    <row r="14" spans="1:18" s="112" customFormat="1" ht="45" customHeight="1">
      <c r="A14" s="36" t="s">
        <v>289</v>
      </c>
      <c r="B14" s="129"/>
      <c r="C14" s="38">
        <v>69659</v>
      </c>
      <c r="D14" s="38">
        <v>737867.078888</v>
      </c>
      <c r="E14" s="38">
        <v>381</v>
      </c>
      <c r="F14" s="38">
        <v>1214.735235</v>
      </c>
      <c r="G14" s="38">
        <v>245</v>
      </c>
      <c r="H14" s="38">
        <v>844.592611</v>
      </c>
      <c r="I14" s="38">
        <v>245</v>
      </c>
      <c r="J14" s="38">
        <v>3153.86826</v>
      </c>
      <c r="K14" s="38">
        <v>40</v>
      </c>
      <c r="L14" s="38">
        <v>985.62336</v>
      </c>
      <c r="M14" s="38">
        <v>0</v>
      </c>
      <c r="N14" s="38">
        <v>0</v>
      </c>
      <c r="O14" s="38">
        <v>35</v>
      </c>
      <c r="P14" s="38">
        <v>-1169.086018</v>
      </c>
      <c r="Q14" s="38">
        <v>69830</v>
      </c>
      <c r="R14" s="38">
        <v>739236.380394</v>
      </c>
    </row>
    <row r="15" spans="1:18" s="112" customFormat="1" ht="45" customHeight="1">
      <c r="A15" s="36" t="s">
        <v>274</v>
      </c>
      <c r="B15" s="129"/>
      <c r="C15" s="38">
        <v>116502</v>
      </c>
      <c r="D15" s="38">
        <v>1018261.881096</v>
      </c>
      <c r="E15" s="38">
        <v>627</v>
      </c>
      <c r="F15" s="38">
        <v>1753.473631</v>
      </c>
      <c r="G15" s="38">
        <v>488</v>
      </c>
      <c r="H15" s="38">
        <v>2137.933198</v>
      </c>
      <c r="I15" s="38">
        <v>510</v>
      </c>
      <c r="J15" s="38">
        <v>5347.839246</v>
      </c>
      <c r="K15" s="38">
        <v>70</v>
      </c>
      <c r="L15" s="38">
        <v>1342.227241</v>
      </c>
      <c r="M15" s="38">
        <v>0</v>
      </c>
      <c r="N15" s="38">
        <v>0</v>
      </c>
      <c r="O15" s="38">
        <v>8</v>
      </c>
      <c r="P15" s="38">
        <v>-1028.291132</v>
      </c>
      <c r="Q15" s="38">
        <v>116649</v>
      </c>
      <c r="R15" s="38">
        <v>1020854.742402</v>
      </c>
    </row>
    <row r="16" spans="1:18" s="112" customFormat="1" ht="45" customHeight="1">
      <c r="A16" s="36" t="s">
        <v>265</v>
      </c>
      <c r="B16" s="129"/>
      <c r="C16" s="38">
        <v>43808</v>
      </c>
      <c r="D16" s="38">
        <v>469998.124787</v>
      </c>
      <c r="E16" s="38">
        <v>267</v>
      </c>
      <c r="F16" s="38">
        <v>881.677</v>
      </c>
      <c r="G16" s="38">
        <v>165</v>
      </c>
      <c r="H16" s="38">
        <v>514.721</v>
      </c>
      <c r="I16" s="38">
        <v>202</v>
      </c>
      <c r="J16" s="38">
        <v>3023.623428</v>
      </c>
      <c r="K16" s="38">
        <v>28</v>
      </c>
      <c r="L16" s="38">
        <v>1312.50989</v>
      </c>
      <c r="M16" s="38">
        <v>0</v>
      </c>
      <c r="N16" s="38">
        <v>0</v>
      </c>
      <c r="O16" s="38">
        <v>12</v>
      </c>
      <c r="P16" s="38">
        <v>238.44865</v>
      </c>
      <c r="Q16" s="38">
        <v>43922</v>
      </c>
      <c r="R16" s="38">
        <v>472314.642975</v>
      </c>
    </row>
    <row r="17" spans="1:18" s="112" customFormat="1" ht="45" customHeight="1">
      <c r="A17" s="36" t="s">
        <v>176</v>
      </c>
      <c r="B17" s="129"/>
      <c r="C17" s="38">
        <v>85054</v>
      </c>
      <c r="D17" s="38">
        <v>787360.697934</v>
      </c>
      <c r="E17" s="38">
        <v>413</v>
      </c>
      <c r="F17" s="38">
        <v>1330.229509</v>
      </c>
      <c r="G17" s="38">
        <v>235</v>
      </c>
      <c r="H17" s="38">
        <v>754.2002</v>
      </c>
      <c r="I17" s="38">
        <v>317</v>
      </c>
      <c r="J17" s="38">
        <v>3563.722877</v>
      </c>
      <c r="K17" s="38">
        <v>33</v>
      </c>
      <c r="L17" s="38">
        <v>3919.768674</v>
      </c>
      <c r="M17" s="38">
        <v>0</v>
      </c>
      <c r="N17" s="38">
        <v>0</v>
      </c>
      <c r="O17" s="38">
        <v>-4</v>
      </c>
      <c r="P17" s="38">
        <v>-47.122048</v>
      </c>
      <c r="Q17" s="38">
        <v>85228</v>
      </c>
      <c r="R17" s="38">
        <v>787533.559398</v>
      </c>
    </row>
    <row r="18" spans="1:18" s="112" customFormat="1" ht="45" customHeight="1">
      <c r="A18" s="36" t="s">
        <v>390</v>
      </c>
      <c r="B18" s="129"/>
      <c r="C18" s="38">
        <v>644</v>
      </c>
      <c r="D18" s="38">
        <v>252068.069498</v>
      </c>
      <c r="E18" s="38">
        <v>1</v>
      </c>
      <c r="F18" s="38">
        <v>1</v>
      </c>
      <c r="G18" s="38">
        <v>0</v>
      </c>
      <c r="H18" s="38">
        <v>0</v>
      </c>
      <c r="I18" s="38">
        <v>8</v>
      </c>
      <c r="J18" s="38">
        <v>71.374</v>
      </c>
      <c r="K18" s="38">
        <v>4</v>
      </c>
      <c r="L18" s="38">
        <v>160.4</v>
      </c>
      <c r="M18" s="38">
        <v>0</v>
      </c>
      <c r="N18" s="38">
        <v>0</v>
      </c>
      <c r="O18" s="38">
        <v>2</v>
      </c>
      <c r="P18" s="38">
        <v>16.62</v>
      </c>
      <c r="Q18" s="38">
        <v>647</v>
      </c>
      <c r="R18" s="38">
        <v>251996.663498</v>
      </c>
    </row>
    <row r="19" spans="1:18" s="112" customFormat="1" ht="45" customHeight="1">
      <c r="A19" s="285" t="s">
        <v>367</v>
      </c>
      <c r="B19" s="417"/>
      <c r="C19" s="38">
        <v>517</v>
      </c>
      <c r="D19" s="38">
        <v>1107646.688877</v>
      </c>
      <c r="E19" s="38">
        <v>1</v>
      </c>
      <c r="F19" s="38">
        <v>0.5</v>
      </c>
      <c r="G19" s="38">
        <v>1</v>
      </c>
      <c r="H19" s="38">
        <v>25</v>
      </c>
      <c r="I19" s="38">
        <v>19</v>
      </c>
      <c r="J19" s="38">
        <v>1020.39223</v>
      </c>
      <c r="K19" s="38">
        <v>3</v>
      </c>
      <c r="L19" s="38">
        <v>248.56</v>
      </c>
      <c r="M19" s="38">
        <v>0</v>
      </c>
      <c r="N19" s="38">
        <v>0</v>
      </c>
      <c r="O19" s="38">
        <v>0</v>
      </c>
      <c r="P19" s="38">
        <v>480.535</v>
      </c>
      <c r="Q19" s="38">
        <v>517</v>
      </c>
      <c r="R19" s="38">
        <v>1108874.556107</v>
      </c>
    </row>
    <row r="20" spans="1:18" s="112" customFormat="1" ht="45" customHeight="1">
      <c r="A20" s="285" t="s">
        <v>368</v>
      </c>
      <c r="B20" s="417"/>
      <c r="C20" s="38">
        <v>178</v>
      </c>
      <c r="D20" s="38">
        <v>100367.092794</v>
      </c>
      <c r="E20" s="38">
        <v>0</v>
      </c>
      <c r="F20" s="38">
        <v>0</v>
      </c>
      <c r="G20" s="38">
        <v>0</v>
      </c>
      <c r="H20" s="38">
        <v>0</v>
      </c>
      <c r="I20" s="38">
        <v>6</v>
      </c>
      <c r="J20" s="38">
        <v>240.9</v>
      </c>
      <c r="K20" s="38">
        <v>2</v>
      </c>
      <c r="L20" s="38">
        <v>201.5</v>
      </c>
      <c r="M20" s="38">
        <v>0</v>
      </c>
      <c r="N20" s="38">
        <v>0</v>
      </c>
      <c r="O20" s="38">
        <v>-1</v>
      </c>
      <c r="P20" s="38">
        <v>-166</v>
      </c>
      <c r="Q20" s="38">
        <v>177</v>
      </c>
      <c r="R20" s="38">
        <v>100240.492794</v>
      </c>
    </row>
    <row r="21" spans="1:18" s="112" customFormat="1" ht="45" customHeight="1">
      <c r="A21" s="285" t="s">
        <v>369</v>
      </c>
      <c r="B21" s="417"/>
      <c r="C21" s="38">
        <v>118</v>
      </c>
      <c r="D21" s="38">
        <v>220586.299486</v>
      </c>
      <c r="E21" s="38">
        <v>1</v>
      </c>
      <c r="F21" s="38">
        <v>0.6</v>
      </c>
      <c r="G21" s="38">
        <v>0</v>
      </c>
      <c r="H21" s="38">
        <v>0</v>
      </c>
      <c r="I21" s="38">
        <v>9</v>
      </c>
      <c r="J21" s="38">
        <v>383.452055</v>
      </c>
      <c r="K21" s="38">
        <v>0</v>
      </c>
      <c r="L21" s="38">
        <v>0</v>
      </c>
      <c r="M21" s="38">
        <v>0</v>
      </c>
      <c r="N21" s="38">
        <v>0</v>
      </c>
      <c r="O21" s="38">
        <v>1</v>
      </c>
      <c r="P21" s="38">
        <v>94</v>
      </c>
      <c r="Q21" s="38">
        <v>120</v>
      </c>
      <c r="R21" s="38">
        <v>221064.351541</v>
      </c>
    </row>
    <row r="22" spans="1:18" s="112" customFormat="1" ht="45" customHeight="1">
      <c r="A22" s="285" t="s">
        <v>370</v>
      </c>
      <c r="B22" s="415"/>
      <c r="C22" s="38">
        <v>75</v>
      </c>
      <c r="D22" s="38">
        <v>5993.70883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3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75</v>
      </c>
      <c r="R22" s="38">
        <v>5996.70883</v>
      </c>
    </row>
    <row r="23" spans="1:18" s="112" customFormat="1" ht="45" customHeight="1">
      <c r="A23" s="36" t="s">
        <v>279</v>
      </c>
      <c r="B23" s="129"/>
      <c r="C23" s="38">
        <v>51</v>
      </c>
      <c r="D23" s="38">
        <v>5251.788888</v>
      </c>
      <c r="E23" s="38">
        <v>0</v>
      </c>
      <c r="F23" s="38">
        <v>0</v>
      </c>
      <c r="G23" s="38">
        <v>0</v>
      </c>
      <c r="H23" s="38">
        <v>0</v>
      </c>
      <c r="I23" s="38">
        <v>1</v>
      </c>
      <c r="J23" s="38">
        <v>560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1.021</v>
      </c>
      <c r="Q23" s="38">
        <v>51</v>
      </c>
      <c r="R23" s="38">
        <v>5812.809888</v>
      </c>
    </row>
    <row r="24" spans="1:18" s="112" customFormat="1" ht="45" customHeight="1">
      <c r="A24" s="36" t="s">
        <v>280</v>
      </c>
      <c r="B24" s="129"/>
      <c r="C24" s="38">
        <v>42</v>
      </c>
      <c r="D24" s="38">
        <v>10806.585764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42</v>
      </c>
      <c r="R24" s="38">
        <v>10806.585764</v>
      </c>
    </row>
    <row r="25" spans="1:18" s="124" customFormat="1" ht="17.25" customHeight="1">
      <c r="A25" s="120" t="s">
        <v>35</v>
      </c>
      <c r="B25" s="120"/>
      <c r="C25" s="120" t="s">
        <v>36</v>
      </c>
      <c r="D25" s="120"/>
      <c r="E25" s="121"/>
      <c r="F25" s="121"/>
      <c r="G25" s="121"/>
      <c r="H25" s="120"/>
      <c r="I25" s="120" t="s">
        <v>37</v>
      </c>
      <c r="J25" s="120"/>
      <c r="K25" s="121"/>
      <c r="L25" s="122"/>
      <c r="M25" s="123" t="s">
        <v>38</v>
      </c>
      <c r="N25" s="121"/>
      <c r="O25" s="122"/>
      <c r="P25" s="122"/>
      <c r="Q25" s="390" t="str">
        <f>'2491-00-01'!V34</f>
        <v>中華民國113年01月20日編製</v>
      </c>
      <c r="R25" s="390"/>
    </row>
    <row r="26" spans="1:18" s="124" customFormat="1" ht="15" customHeight="1">
      <c r="A26" s="125"/>
      <c r="B26" s="125"/>
      <c r="C26" s="125"/>
      <c r="E26" s="125"/>
      <c r="F26" s="125"/>
      <c r="G26" s="125"/>
      <c r="H26" s="125"/>
      <c r="I26" s="125" t="s">
        <v>39</v>
      </c>
      <c r="J26" s="125"/>
      <c r="K26" s="126"/>
      <c r="L26" s="126"/>
      <c r="M26" s="127"/>
      <c r="N26" s="127"/>
      <c r="O26" s="127"/>
      <c r="P26" s="127"/>
      <c r="Q26" s="391" t="s">
        <v>286</v>
      </c>
      <c r="R26" s="391"/>
    </row>
    <row r="27" spans="1:18" s="145" customFormat="1" ht="15" customHeight="1">
      <c r="A27" s="143" t="s">
        <v>41</v>
      </c>
      <c r="B27" s="219" t="s">
        <v>386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</row>
    <row r="28" spans="1:18" s="145" customFormat="1" ht="15" customHeight="1">
      <c r="A28" s="143"/>
      <c r="B28" s="219" t="s">
        <v>387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18" s="145" customFormat="1" ht="15" customHeight="1">
      <c r="A29" s="143" t="s">
        <v>42</v>
      </c>
      <c r="B29" s="146" t="s">
        <v>168</v>
      </c>
      <c r="C29" s="146"/>
      <c r="D29" s="146"/>
      <c r="E29" s="146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</row>
    <row r="30" spans="1:18" s="145" customFormat="1" ht="15" customHeight="1">
      <c r="A30" s="147"/>
      <c r="B30" s="146" t="s">
        <v>169</v>
      </c>
      <c r="C30" s="146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18" s="145" customFormat="1" ht="15" customHeight="1">
      <c r="A31" s="150"/>
      <c r="B31" s="140" t="s">
        <v>283</v>
      </c>
      <c r="C31" s="151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</row>
    <row r="32" spans="1:18" s="145" customFormat="1" ht="15" customHeight="1">
      <c r="A32" s="150"/>
      <c r="B32" s="140" t="s">
        <v>281</v>
      </c>
      <c r="C32" s="151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</row>
    <row r="33" spans="1:18" s="145" customFormat="1" ht="15" customHeight="1">
      <c r="A33" s="150"/>
      <c r="B33" s="140" t="s">
        <v>292</v>
      </c>
      <c r="C33" s="151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1:18" s="145" customFormat="1" ht="15.75">
      <c r="A34" s="392" t="s">
        <v>282</v>
      </c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</row>
  </sheetData>
  <sheetProtection/>
  <mergeCells count="23">
    <mergeCell ref="F1:P1"/>
    <mergeCell ref="A3:R4"/>
    <mergeCell ref="G5:K5"/>
    <mergeCell ref="Q5:R5"/>
    <mergeCell ref="Q25:R25"/>
    <mergeCell ref="Q26:R26"/>
    <mergeCell ref="A19:B19"/>
    <mergeCell ref="A20:B20"/>
    <mergeCell ref="A21:B21"/>
    <mergeCell ref="K7:L7"/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O7:P7"/>
    <mergeCell ref="A22:B22"/>
    <mergeCell ref="A10:B10"/>
    <mergeCell ref="A11:B11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F13" sqref="F1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7" t="s">
        <v>375</v>
      </c>
      <c r="V1" s="278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7" t="s">
        <v>375</v>
      </c>
      <c r="AT1" s="279"/>
    </row>
    <row r="2" spans="1:46" ht="16.5" customHeight="1">
      <c r="A2" s="6" t="s">
        <v>136</v>
      </c>
      <c r="B2" s="7" t="s">
        <v>137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4</v>
      </c>
      <c r="U2" s="280" t="s">
        <v>248</v>
      </c>
      <c r="V2" s="281"/>
      <c r="W2" s="6" t="s">
        <v>136</v>
      </c>
      <c r="X2" s="7" t="s">
        <v>137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4</v>
      </c>
      <c r="AS2" s="280" t="s">
        <v>248</v>
      </c>
      <c r="AT2" s="282"/>
    </row>
    <row r="3" spans="1:46" s="14" customFormat="1" ht="19.5" customHeight="1">
      <c r="A3" s="283" t="s">
        <v>251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 t="s">
        <v>252</v>
      </c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</row>
    <row r="4" spans="1:46" s="14" customFormat="1" ht="19.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5" t="str">
        <f>'2491-00-06'!G5</f>
        <v>中華民國112年12月</v>
      </c>
      <c r="I5" s="265"/>
      <c r="J5" s="265"/>
      <c r="K5" s="265"/>
      <c r="L5" s="265"/>
      <c r="M5" s="265"/>
      <c r="N5" s="265"/>
      <c r="O5" s="265"/>
      <c r="P5" s="265"/>
      <c r="Q5" s="135"/>
      <c r="R5" s="135"/>
      <c r="S5" s="135"/>
      <c r="T5" s="135"/>
      <c r="U5" s="18"/>
      <c r="V5" s="19" t="s">
        <v>6</v>
      </c>
      <c r="W5" s="16"/>
      <c r="X5" s="16"/>
      <c r="Y5" s="135"/>
      <c r="Z5" s="135"/>
      <c r="AA5" s="135"/>
      <c r="AB5" s="135"/>
      <c r="AC5" s="266" t="str">
        <f>H5</f>
        <v>中華民國112年12月</v>
      </c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57" t="s">
        <v>7</v>
      </c>
      <c r="B6" s="258"/>
      <c r="C6" s="267" t="s">
        <v>8</v>
      </c>
      <c r="D6" s="268"/>
      <c r="E6" s="271" t="s">
        <v>9</v>
      </c>
      <c r="F6" s="272"/>
      <c r="G6" s="238" t="s">
        <v>10</v>
      </c>
      <c r="H6" s="235"/>
      <c r="I6" s="238" t="s">
        <v>357</v>
      </c>
      <c r="J6" s="235"/>
      <c r="K6" s="271" t="s">
        <v>11</v>
      </c>
      <c r="L6" s="249"/>
      <c r="M6" s="275" t="s">
        <v>12</v>
      </c>
      <c r="N6" s="276"/>
      <c r="O6" s="238" t="s">
        <v>346</v>
      </c>
      <c r="P6" s="235"/>
      <c r="Q6" s="252" t="s">
        <v>13</v>
      </c>
      <c r="R6" s="253"/>
      <c r="S6" s="238" t="s">
        <v>14</v>
      </c>
      <c r="T6" s="235"/>
      <c r="U6" s="238" t="s">
        <v>15</v>
      </c>
      <c r="V6" s="234"/>
      <c r="W6" s="257" t="s">
        <v>7</v>
      </c>
      <c r="X6" s="258"/>
      <c r="Y6" s="238" t="s">
        <v>351</v>
      </c>
      <c r="Z6" s="235"/>
      <c r="AA6" s="238" t="s">
        <v>16</v>
      </c>
      <c r="AB6" s="235"/>
      <c r="AC6" s="238" t="s">
        <v>17</v>
      </c>
      <c r="AD6" s="234"/>
      <c r="AE6" s="233" t="s">
        <v>18</v>
      </c>
      <c r="AF6" s="234"/>
      <c r="AG6" s="248" t="s">
        <v>19</v>
      </c>
      <c r="AH6" s="249"/>
      <c r="AI6" s="233" t="s">
        <v>266</v>
      </c>
      <c r="AJ6" s="234"/>
      <c r="AK6" s="233" t="s">
        <v>358</v>
      </c>
      <c r="AL6" s="234"/>
      <c r="AM6" s="233" t="s">
        <v>21</v>
      </c>
      <c r="AN6" s="234"/>
      <c r="AO6" s="233" t="s">
        <v>22</v>
      </c>
      <c r="AP6" s="234"/>
      <c r="AQ6" s="233" t="s">
        <v>23</v>
      </c>
      <c r="AR6" s="235"/>
      <c r="AS6" s="238" t="s">
        <v>24</v>
      </c>
      <c r="AT6" s="239"/>
    </row>
    <row r="7" spans="1:46" ht="16.5" customHeight="1">
      <c r="A7" s="259"/>
      <c r="B7" s="260"/>
      <c r="C7" s="269"/>
      <c r="D7" s="270"/>
      <c r="E7" s="273"/>
      <c r="F7" s="274"/>
      <c r="G7" s="240"/>
      <c r="H7" s="237"/>
      <c r="I7" s="240"/>
      <c r="J7" s="237"/>
      <c r="K7" s="273"/>
      <c r="L7" s="251"/>
      <c r="M7" s="242" t="s">
        <v>25</v>
      </c>
      <c r="N7" s="243"/>
      <c r="O7" s="240"/>
      <c r="P7" s="237"/>
      <c r="Q7" s="254"/>
      <c r="R7" s="255"/>
      <c r="S7" s="240"/>
      <c r="T7" s="237"/>
      <c r="U7" s="240"/>
      <c r="V7" s="256"/>
      <c r="W7" s="259"/>
      <c r="X7" s="260"/>
      <c r="Y7" s="263"/>
      <c r="Z7" s="264"/>
      <c r="AA7" s="240"/>
      <c r="AB7" s="237"/>
      <c r="AC7" s="240"/>
      <c r="AD7" s="256"/>
      <c r="AE7" s="244" t="s">
        <v>26</v>
      </c>
      <c r="AF7" s="245"/>
      <c r="AG7" s="250"/>
      <c r="AH7" s="251"/>
      <c r="AI7" s="244" t="s">
        <v>27</v>
      </c>
      <c r="AJ7" s="245"/>
      <c r="AK7" s="236"/>
      <c r="AL7" s="256"/>
      <c r="AM7" s="244" t="s">
        <v>28</v>
      </c>
      <c r="AN7" s="245"/>
      <c r="AO7" s="246" t="s">
        <v>29</v>
      </c>
      <c r="AP7" s="247"/>
      <c r="AQ7" s="236"/>
      <c r="AR7" s="237"/>
      <c r="AS7" s="240"/>
      <c r="AT7" s="241"/>
    </row>
    <row r="8" spans="1:46" ht="22.5" customHeight="1">
      <c r="A8" s="261"/>
      <c r="B8" s="262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1"/>
      <c r="X8" s="262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31" t="s">
        <v>32</v>
      </c>
      <c r="B9" s="232"/>
      <c r="C9" s="23">
        <v>3904</v>
      </c>
      <c r="D9" s="23">
        <v>15717.292816</v>
      </c>
      <c r="E9" s="23">
        <v>107</v>
      </c>
      <c r="F9" s="23">
        <v>224.8408</v>
      </c>
      <c r="G9" s="23">
        <v>15</v>
      </c>
      <c r="H9" s="23">
        <v>102.65</v>
      </c>
      <c r="I9" s="23">
        <v>575</v>
      </c>
      <c r="J9" s="23">
        <v>1957.78468</v>
      </c>
      <c r="K9" s="23">
        <v>79</v>
      </c>
      <c r="L9" s="23">
        <v>304.11</v>
      </c>
      <c r="M9" s="23">
        <v>9</v>
      </c>
      <c r="N9" s="23">
        <v>10.1</v>
      </c>
      <c r="O9" s="23">
        <v>579</v>
      </c>
      <c r="P9" s="23">
        <v>1039.425632</v>
      </c>
      <c r="Q9" s="23">
        <v>279</v>
      </c>
      <c r="R9" s="23">
        <v>454.991</v>
      </c>
      <c r="S9" s="23">
        <v>54</v>
      </c>
      <c r="T9" s="23">
        <v>169.626</v>
      </c>
      <c r="U9" s="23">
        <v>100</v>
      </c>
      <c r="V9" s="23">
        <v>122.5235</v>
      </c>
      <c r="W9" s="231" t="s">
        <v>32</v>
      </c>
      <c r="X9" s="232"/>
      <c r="Y9" s="23">
        <v>174</v>
      </c>
      <c r="Z9" s="23">
        <v>191.14623</v>
      </c>
      <c r="AA9" s="23">
        <v>647</v>
      </c>
      <c r="AB9" s="23">
        <v>7635.946284</v>
      </c>
      <c r="AC9" s="23">
        <v>216</v>
      </c>
      <c r="AD9" s="23">
        <v>1192.1428</v>
      </c>
      <c r="AE9" s="23">
        <v>792</v>
      </c>
      <c r="AF9" s="23">
        <v>1610.59829</v>
      </c>
      <c r="AG9" s="23">
        <v>157</v>
      </c>
      <c r="AH9" s="23">
        <v>512.29</v>
      </c>
      <c r="AI9" s="23">
        <v>0</v>
      </c>
      <c r="AJ9" s="23">
        <v>0</v>
      </c>
      <c r="AK9" s="23">
        <v>9</v>
      </c>
      <c r="AL9" s="23">
        <v>13.7</v>
      </c>
      <c r="AM9" s="23">
        <v>0</v>
      </c>
      <c r="AN9" s="23">
        <v>0</v>
      </c>
      <c r="AO9" s="23">
        <v>32</v>
      </c>
      <c r="AP9" s="23">
        <v>56.106</v>
      </c>
      <c r="AQ9" s="23">
        <v>80</v>
      </c>
      <c r="AR9" s="23">
        <v>119.3116</v>
      </c>
      <c r="AS9" s="23">
        <v>0</v>
      </c>
      <c r="AT9" s="23">
        <v>0</v>
      </c>
    </row>
    <row r="10" spans="1:46" s="22" customFormat="1" ht="16.5" customHeight="1">
      <c r="A10" s="226" t="s">
        <v>219</v>
      </c>
      <c r="B10" s="227"/>
      <c r="C10" s="23">
        <v>3895</v>
      </c>
      <c r="D10" s="23">
        <v>15710.192816</v>
      </c>
      <c r="E10" s="23">
        <v>105</v>
      </c>
      <c r="F10" s="23">
        <v>219.6408</v>
      </c>
      <c r="G10" s="23">
        <v>15</v>
      </c>
      <c r="H10" s="23">
        <v>102.65</v>
      </c>
      <c r="I10" s="23">
        <v>572</v>
      </c>
      <c r="J10" s="23">
        <v>1957.08468</v>
      </c>
      <c r="K10" s="23">
        <v>79</v>
      </c>
      <c r="L10" s="23">
        <v>304.11</v>
      </c>
      <c r="M10" s="23">
        <v>9</v>
      </c>
      <c r="N10" s="23">
        <v>10.1</v>
      </c>
      <c r="O10" s="23">
        <v>579</v>
      </c>
      <c r="P10" s="23">
        <v>1039.425632</v>
      </c>
      <c r="Q10" s="23">
        <v>276</v>
      </c>
      <c r="R10" s="23">
        <v>454.291</v>
      </c>
      <c r="S10" s="23">
        <v>54</v>
      </c>
      <c r="T10" s="23">
        <v>169.626</v>
      </c>
      <c r="U10" s="23">
        <v>100</v>
      </c>
      <c r="V10" s="23">
        <v>122.5235</v>
      </c>
      <c r="W10" s="226" t="s">
        <v>219</v>
      </c>
      <c r="X10" s="227"/>
      <c r="Y10" s="23">
        <v>174</v>
      </c>
      <c r="Z10" s="23">
        <v>191.14623</v>
      </c>
      <c r="AA10" s="23">
        <v>647</v>
      </c>
      <c r="AB10" s="23">
        <v>7635.946284</v>
      </c>
      <c r="AC10" s="23">
        <v>215</v>
      </c>
      <c r="AD10" s="23">
        <v>1191.6428</v>
      </c>
      <c r="AE10" s="23">
        <v>792</v>
      </c>
      <c r="AF10" s="23">
        <v>1610.59829</v>
      </c>
      <c r="AG10" s="23">
        <v>157</v>
      </c>
      <c r="AH10" s="23">
        <v>512.29</v>
      </c>
      <c r="AI10" s="23">
        <v>0</v>
      </c>
      <c r="AJ10" s="23">
        <v>0</v>
      </c>
      <c r="AK10" s="23">
        <v>9</v>
      </c>
      <c r="AL10" s="23">
        <v>13.7</v>
      </c>
      <c r="AM10" s="23">
        <v>0</v>
      </c>
      <c r="AN10" s="23">
        <v>0</v>
      </c>
      <c r="AO10" s="23">
        <v>32</v>
      </c>
      <c r="AP10" s="23">
        <v>56.106</v>
      </c>
      <c r="AQ10" s="23">
        <v>80</v>
      </c>
      <c r="AR10" s="23">
        <v>119.3116</v>
      </c>
      <c r="AS10" s="23">
        <v>0</v>
      </c>
      <c r="AT10" s="23">
        <v>0</v>
      </c>
    </row>
    <row r="11" spans="1:46" s="22" customFormat="1" ht="16.5" customHeight="1">
      <c r="A11" s="228" t="s">
        <v>259</v>
      </c>
      <c r="B11" s="229"/>
      <c r="C11" s="23">
        <v>676</v>
      </c>
      <c r="D11" s="23">
        <v>1544.567772</v>
      </c>
      <c r="E11" s="23">
        <v>4</v>
      </c>
      <c r="F11" s="23">
        <v>3.7</v>
      </c>
      <c r="G11" s="23">
        <v>2</v>
      </c>
      <c r="H11" s="23">
        <v>4</v>
      </c>
      <c r="I11" s="23">
        <v>98</v>
      </c>
      <c r="J11" s="23">
        <v>207.05</v>
      </c>
      <c r="K11" s="23">
        <v>4</v>
      </c>
      <c r="L11" s="23">
        <v>5.5</v>
      </c>
      <c r="M11" s="23">
        <v>1</v>
      </c>
      <c r="N11" s="23">
        <v>0.5</v>
      </c>
      <c r="O11" s="23">
        <v>118</v>
      </c>
      <c r="P11" s="23">
        <v>225.952161</v>
      </c>
      <c r="Q11" s="23">
        <v>57</v>
      </c>
      <c r="R11" s="23">
        <v>48.07</v>
      </c>
      <c r="S11" s="23">
        <v>10</v>
      </c>
      <c r="T11" s="23">
        <v>4.47</v>
      </c>
      <c r="U11" s="23">
        <v>14</v>
      </c>
      <c r="V11" s="23">
        <v>19.8155</v>
      </c>
      <c r="W11" s="228" t="s">
        <v>259</v>
      </c>
      <c r="X11" s="229"/>
      <c r="Y11" s="23">
        <v>34</v>
      </c>
      <c r="Z11" s="23">
        <v>43.017</v>
      </c>
      <c r="AA11" s="23">
        <v>94</v>
      </c>
      <c r="AB11" s="23">
        <v>627.117432</v>
      </c>
      <c r="AC11" s="23">
        <v>44</v>
      </c>
      <c r="AD11" s="23">
        <v>77.2</v>
      </c>
      <c r="AE11" s="23">
        <v>157</v>
      </c>
      <c r="AF11" s="23">
        <v>216.449679</v>
      </c>
      <c r="AG11" s="23">
        <v>19</v>
      </c>
      <c r="AH11" s="23">
        <v>36.22</v>
      </c>
      <c r="AI11" s="23">
        <v>0</v>
      </c>
      <c r="AJ11" s="23">
        <v>0</v>
      </c>
      <c r="AK11" s="23">
        <v>1</v>
      </c>
      <c r="AL11" s="23">
        <v>0.25</v>
      </c>
      <c r="AM11" s="23">
        <v>0</v>
      </c>
      <c r="AN11" s="23">
        <v>0</v>
      </c>
      <c r="AO11" s="23">
        <v>7</v>
      </c>
      <c r="AP11" s="23">
        <v>7.306</v>
      </c>
      <c r="AQ11" s="23">
        <v>12</v>
      </c>
      <c r="AR11" s="23">
        <v>17.95</v>
      </c>
      <c r="AS11" s="23">
        <v>0</v>
      </c>
      <c r="AT11" s="23">
        <v>0</v>
      </c>
    </row>
    <row r="12" spans="1:46" s="22" customFormat="1" ht="16.5" customHeight="1">
      <c r="A12" s="228" t="s">
        <v>258</v>
      </c>
      <c r="B12" s="229"/>
      <c r="C12" s="23">
        <v>894</v>
      </c>
      <c r="D12" s="23">
        <v>7459.124298</v>
      </c>
      <c r="E12" s="23">
        <v>19</v>
      </c>
      <c r="F12" s="23">
        <v>28.56</v>
      </c>
      <c r="G12" s="23">
        <v>0</v>
      </c>
      <c r="H12" s="23">
        <v>0</v>
      </c>
      <c r="I12" s="23">
        <v>114</v>
      </c>
      <c r="J12" s="23">
        <v>773.46368</v>
      </c>
      <c r="K12" s="23">
        <v>18</v>
      </c>
      <c r="L12" s="23">
        <v>62.46</v>
      </c>
      <c r="M12" s="23">
        <v>3</v>
      </c>
      <c r="N12" s="23">
        <v>1.4</v>
      </c>
      <c r="O12" s="23">
        <v>70</v>
      </c>
      <c r="P12" s="23">
        <v>135.8701</v>
      </c>
      <c r="Q12" s="23">
        <v>51</v>
      </c>
      <c r="R12" s="23">
        <v>171.72</v>
      </c>
      <c r="S12" s="23">
        <v>11</v>
      </c>
      <c r="T12" s="23">
        <v>74.7</v>
      </c>
      <c r="U12" s="23">
        <v>28</v>
      </c>
      <c r="V12" s="23">
        <v>49.41</v>
      </c>
      <c r="W12" s="228" t="s">
        <v>258</v>
      </c>
      <c r="X12" s="229"/>
      <c r="Y12" s="23">
        <v>58</v>
      </c>
      <c r="Z12" s="23">
        <v>84.94</v>
      </c>
      <c r="AA12" s="23">
        <v>201</v>
      </c>
      <c r="AB12" s="23">
        <v>4983.660518</v>
      </c>
      <c r="AC12" s="23">
        <v>45</v>
      </c>
      <c r="AD12" s="23">
        <v>555.355</v>
      </c>
      <c r="AE12" s="23">
        <v>218</v>
      </c>
      <c r="AF12" s="23">
        <v>368.845</v>
      </c>
      <c r="AG12" s="23">
        <v>28</v>
      </c>
      <c r="AH12" s="23">
        <v>119.89</v>
      </c>
      <c r="AI12" s="23">
        <v>0</v>
      </c>
      <c r="AJ12" s="23">
        <v>0</v>
      </c>
      <c r="AK12" s="23">
        <v>5</v>
      </c>
      <c r="AL12" s="23">
        <v>4.55</v>
      </c>
      <c r="AM12" s="23">
        <v>0</v>
      </c>
      <c r="AN12" s="23">
        <v>0</v>
      </c>
      <c r="AO12" s="23">
        <v>5</v>
      </c>
      <c r="AP12" s="23">
        <v>12.4</v>
      </c>
      <c r="AQ12" s="23">
        <v>20</v>
      </c>
      <c r="AR12" s="23">
        <v>31.9</v>
      </c>
      <c r="AS12" s="23">
        <v>0</v>
      </c>
      <c r="AT12" s="23">
        <v>0</v>
      </c>
    </row>
    <row r="13" spans="1:46" s="22" customFormat="1" ht="16.5" customHeight="1">
      <c r="A13" s="228" t="s">
        <v>287</v>
      </c>
      <c r="B13" s="229"/>
      <c r="C13" s="23">
        <v>381</v>
      </c>
      <c r="D13" s="23">
        <v>1214.735235</v>
      </c>
      <c r="E13" s="23">
        <v>8</v>
      </c>
      <c r="F13" s="23">
        <v>27.8</v>
      </c>
      <c r="G13" s="23">
        <v>4</v>
      </c>
      <c r="H13" s="23">
        <v>75</v>
      </c>
      <c r="I13" s="23">
        <v>70</v>
      </c>
      <c r="J13" s="23">
        <v>164.61</v>
      </c>
      <c r="K13" s="23">
        <v>2</v>
      </c>
      <c r="L13" s="23">
        <v>0.35</v>
      </c>
      <c r="M13" s="23">
        <v>0</v>
      </c>
      <c r="N13" s="23">
        <v>0</v>
      </c>
      <c r="O13" s="23">
        <v>63</v>
      </c>
      <c r="P13" s="23">
        <v>142.205</v>
      </c>
      <c r="Q13" s="23">
        <v>27</v>
      </c>
      <c r="R13" s="23">
        <v>32</v>
      </c>
      <c r="S13" s="23">
        <v>10</v>
      </c>
      <c r="T13" s="23">
        <v>23.955</v>
      </c>
      <c r="U13" s="23">
        <v>15</v>
      </c>
      <c r="V13" s="23">
        <v>9.94</v>
      </c>
      <c r="W13" s="228" t="s">
        <v>287</v>
      </c>
      <c r="X13" s="229"/>
      <c r="Y13" s="23">
        <v>18</v>
      </c>
      <c r="Z13" s="23">
        <v>14.543</v>
      </c>
      <c r="AA13" s="23">
        <v>55</v>
      </c>
      <c r="AB13" s="23">
        <v>449.190816</v>
      </c>
      <c r="AC13" s="23">
        <v>19</v>
      </c>
      <c r="AD13" s="23">
        <v>53.4</v>
      </c>
      <c r="AE13" s="23">
        <v>66</v>
      </c>
      <c r="AF13" s="23">
        <v>135.331419</v>
      </c>
      <c r="AG13" s="23">
        <v>13</v>
      </c>
      <c r="AH13" s="23">
        <v>64.5</v>
      </c>
      <c r="AI13" s="23">
        <v>0</v>
      </c>
      <c r="AJ13" s="23">
        <v>0</v>
      </c>
      <c r="AK13" s="23">
        <v>1</v>
      </c>
      <c r="AL13" s="23">
        <v>0.5</v>
      </c>
      <c r="AM13" s="23">
        <v>0</v>
      </c>
      <c r="AN13" s="23">
        <v>0</v>
      </c>
      <c r="AO13" s="23">
        <v>4</v>
      </c>
      <c r="AP13" s="23">
        <v>12.2</v>
      </c>
      <c r="AQ13" s="23">
        <v>6</v>
      </c>
      <c r="AR13" s="23">
        <v>9.21</v>
      </c>
      <c r="AS13" s="23">
        <v>0</v>
      </c>
      <c r="AT13" s="23">
        <v>0</v>
      </c>
    </row>
    <row r="14" spans="1:46" s="22" customFormat="1" ht="16.5" customHeight="1">
      <c r="A14" s="228" t="s">
        <v>214</v>
      </c>
      <c r="B14" s="229"/>
      <c r="C14" s="23">
        <v>630</v>
      </c>
      <c r="D14" s="23">
        <v>1758.293631</v>
      </c>
      <c r="E14" s="23">
        <v>15</v>
      </c>
      <c r="F14" s="23">
        <v>33.7108</v>
      </c>
      <c r="G14" s="23">
        <v>1</v>
      </c>
      <c r="H14" s="23">
        <v>5</v>
      </c>
      <c r="I14" s="23">
        <v>86</v>
      </c>
      <c r="J14" s="23">
        <v>370.985</v>
      </c>
      <c r="K14" s="23">
        <v>13</v>
      </c>
      <c r="L14" s="23">
        <v>42.7</v>
      </c>
      <c r="M14" s="23">
        <v>0</v>
      </c>
      <c r="N14" s="23">
        <v>0</v>
      </c>
      <c r="O14" s="23">
        <v>102</v>
      </c>
      <c r="P14" s="23">
        <v>105.941</v>
      </c>
      <c r="Q14" s="23">
        <v>47</v>
      </c>
      <c r="R14" s="23">
        <v>40.27</v>
      </c>
      <c r="S14" s="23">
        <v>6</v>
      </c>
      <c r="T14" s="23">
        <v>10.88</v>
      </c>
      <c r="U14" s="23">
        <v>14</v>
      </c>
      <c r="V14" s="23">
        <v>17.288</v>
      </c>
      <c r="W14" s="228" t="s">
        <v>214</v>
      </c>
      <c r="X14" s="229"/>
      <c r="Y14" s="23">
        <v>24</v>
      </c>
      <c r="Z14" s="23">
        <v>15.53422</v>
      </c>
      <c r="AA14" s="23">
        <v>103</v>
      </c>
      <c r="AB14" s="23">
        <v>567.22868</v>
      </c>
      <c r="AC14" s="23">
        <v>31</v>
      </c>
      <c r="AD14" s="23">
        <v>257.901</v>
      </c>
      <c r="AE14" s="23">
        <v>139</v>
      </c>
      <c r="AF14" s="23">
        <v>208.559931</v>
      </c>
      <c r="AG14" s="23">
        <v>27</v>
      </c>
      <c r="AH14" s="23">
        <v>53.745</v>
      </c>
      <c r="AI14" s="23">
        <v>0</v>
      </c>
      <c r="AJ14" s="23">
        <v>0</v>
      </c>
      <c r="AK14" s="23">
        <v>1</v>
      </c>
      <c r="AL14" s="23">
        <v>0.4</v>
      </c>
      <c r="AM14" s="23">
        <v>0</v>
      </c>
      <c r="AN14" s="23">
        <v>0</v>
      </c>
      <c r="AO14" s="23">
        <v>4</v>
      </c>
      <c r="AP14" s="23">
        <v>7.7</v>
      </c>
      <c r="AQ14" s="23">
        <v>17</v>
      </c>
      <c r="AR14" s="23">
        <v>20.45</v>
      </c>
      <c r="AS14" s="23">
        <v>0</v>
      </c>
      <c r="AT14" s="23">
        <v>0</v>
      </c>
    </row>
    <row r="15" spans="1:46" s="22" customFormat="1" ht="16.5" customHeight="1">
      <c r="A15" s="228" t="s">
        <v>215</v>
      </c>
      <c r="B15" s="229"/>
      <c r="C15" s="23">
        <v>267</v>
      </c>
      <c r="D15" s="23">
        <v>881.677</v>
      </c>
      <c r="E15" s="23">
        <v>10</v>
      </c>
      <c r="F15" s="23">
        <v>15</v>
      </c>
      <c r="G15" s="23">
        <v>1</v>
      </c>
      <c r="H15" s="23">
        <v>0.5</v>
      </c>
      <c r="I15" s="23">
        <v>49</v>
      </c>
      <c r="J15" s="23">
        <v>83.37</v>
      </c>
      <c r="K15" s="23">
        <v>8</v>
      </c>
      <c r="L15" s="23">
        <v>27.7</v>
      </c>
      <c r="M15" s="23">
        <v>1</v>
      </c>
      <c r="N15" s="23">
        <v>2</v>
      </c>
      <c r="O15" s="23">
        <v>38</v>
      </c>
      <c r="P15" s="23">
        <v>57.689</v>
      </c>
      <c r="Q15" s="23">
        <v>20</v>
      </c>
      <c r="R15" s="23">
        <v>40.53</v>
      </c>
      <c r="S15" s="23">
        <v>4</v>
      </c>
      <c r="T15" s="23">
        <v>28.1</v>
      </c>
      <c r="U15" s="23">
        <v>9</v>
      </c>
      <c r="V15" s="23">
        <v>11.3</v>
      </c>
      <c r="W15" s="228" t="s">
        <v>215</v>
      </c>
      <c r="X15" s="229"/>
      <c r="Y15" s="23">
        <v>6</v>
      </c>
      <c r="Z15" s="23">
        <v>13.7</v>
      </c>
      <c r="AA15" s="23">
        <v>48</v>
      </c>
      <c r="AB15" s="23">
        <v>241.578</v>
      </c>
      <c r="AC15" s="23">
        <v>8</v>
      </c>
      <c r="AD15" s="23">
        <v>42.02</v>
      </c>
      <c r="AE15" s="23">
        <v>42</v>
      </c>
      <c r="AF15" s="23">
        <v>247.49</v>
      </c>
      <c r="AG15" s="23">
        <v>14</v>
      </c>
      <c r="AH15" s="23">
        <v>55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3</v>
      </c>
      <c r="AP15" s="23">
        <v>7</v>
      </c>
      <c r="AQ15" s="23">
        <v>6</v>
      </c>
      <c r="AR15" s="23">
        <v>8.7</v>
      </c>
      <c r="AS15" s="23">
        <v>0</v>
      </c>
      <c r="AT15" s="23">
        <v>0</v>
      </c>
    </row>
    <row r="16" spans="1:46" s="22" customFormat="1" ht="16.5" customHeight="1">
      <c r="A16" s="230" t="s">
        <v>220</v>
      </c>
      <c r="B16" s="227"/>
      <c r="C16" s="23">
        <v>414</v>
      </c>
      <c r="D16" s="23">
        <v>1331.229509</v>
      </c>
      <c r="E16" s="23">
        <v>16</v>
      </c>
      <c r="F16" s="23">
        <v>56.9</v>
      </c>
      <c r="G16" s="23">
        <v>1</v>
      </c>
      <c r="H16" s="23">
        <v>0.1</v>
      </c>
      <c r="I16" s="23">
        <v>54</v>
      </c>
      <c r="J16" s="23">
        <v>153.47</v>
      </c>
      <c r="K16" s="23">
        <v>14</v>
      </c>
      <c r="L16" s="23">
        <v>116</v>
      </c>
      <c r="M16" s="23">
        <v>1</v>
      </c>
      <c r="N16" s="23">
        <v>0.2</v>
      </c>
      <c r="O16" s="23">
        <v>84</v>
      </c>
      <c r="P16" s="23">
        <v>166.819888</v>
      </c>
      <c r="Q16" s="23">
        <v>36</v>
      </c>
      <c r="R16" s="23">
        <v>78.621</v>
      </c>
      <c r="S16" s="23">
        <v>6</v>
      </c>
      <c r="T16" s="23">
        <v>14.131</v>
      </c>
      <c r="U16" s="23">
        <v>4</v>
      </c>
      <c r="V16" s="23">
        <v>1.3</v>
      </c>
      <c r="W16" s="230" t="s">
        <v>220</v>
      </c>
      <c r="X16" s="227"/>
      <c r="Y16" s="23">
        <v>17</v>
      </c>
      <c r="Z16" s="23">
        <v>12.35201</v>
      </c>
      <c r="AA16" s="23">
        <v>57</v>
      </c>
      <c r="AB16" s="23">
        <v>251.21195</v>
      </c>
      <c r="AC16" s="23">
        <v>18</v>
      </c>
      <c r="AD16" s="23">
        <v>34.4668</v>
      </c>
      <c r="AE16" s="23">
        <v>74</v>
      </c>
      <c r="AF16" s="23">
        <v>329.480261</v>
      </c>
      <c r="AG16" s="23">
        <v>24</v>
      </c>
      <c r="AH16" s="23">
        <v>102.775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3</v>
      </c>
      <c r="AP16" s="23">
        <v>6.4</v>
      </c>
      <c r="AQ16" s="23">
        <v>5</v>
      </c>
      <c r="AR16" s="23">
        <v>7.0016</v>
      </c>
      <c r="AS16" s="23">
        <v>0</v>
      </c>
      <c r="AT16" s="23">
        <v>0</v>
      </c>
    </row>
    <row r="17" spans="1:46" s="22" customFormat="1" ht="16.5" customHeight="1">
      <c r="A17" s="228" t="s">
        <v>221</v>
      </c>
      <c r="B17" s="229"/>
      <c r="C17" s="23">
        <v>52</v>
      </c>
      <c r="D17" s="23">
        <v>329</v>
      </c>
      <c r="E17" s="23">
        <v>4</v>
      </c>
      <c r="F17" s="23">
        <v>3</v>
      </c>
      <c r="G17" s="23">
        <v>1</v>
      </c>
      <c r="H17" s="23">
        <v>10</v>
      </c>
      <c r="I17" s="23">
        <v>6</v>
      </c>
      <c r="J17" s="23">
        <v>21.5</v>
      </c>
      <c r="K17" s="23">
        <v>1</v>
      </c>
      <c r="L17" s="23">
        <v>0.5</v>
      </c>
      <c r="M17" s="23">
        <v>0</v>
      </c>
      <c r="N17" s="23">
        <v>0</v>
      </c>
      <c r="O17" s="23">
        <v>12</v>
      </c>
      <c r="P17" s="23">
        <v>47.72</v>
      </c>
      <c r="Q17" s="23">
        <v>5</v>
      </c>
      <c r="R17" s="23">
        <v>18</v>
      </c>
      <c r="S17" s="23">
        <v>0</v>
      </c>
      <c r="T17" s="23">
        <v>0</v>
      </c>
      <c r="U17" s="23">
        <v>3</v>
      </c>
      <c r="V17" s="23">
        <v>4.2</v>
      </c>
      <c r="W17" s="228" t="s">
        <v>221</v>
      </c>
      <c r="X17" s="229"/>
      <c r="Y17" s="23">
        <v>3</v>
      </c>
      <c r="Z17" s="23">
        <v>0.8</v>
      </c>
      <c r="AA17" s="23">
        <v>8</v>
      </c>
      <c r="AB17" s="23">
        <v>204.78</v>
      </c>
      <c r="AC17" s="23">
        <v>5</v>
      </c>
      <c r="AD17" s="23">
        <v>9.5</v>
      </c>
      <c r="AE17" s="23">
        <v>2</v>
      </c>
      <c r="AF17" s="23">
        <v>3.5</v>
      </c>
      <c r="AG17" s="23">
        <v>1</v>
      </c>
      <c r="AH17" s="23">
        <v>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0.5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8" t="s">
        <v>222</v>
      </c>
      <c r="B18" s="229"/>
      <c r="C18" s="23">
        <v>76</v>
      </c>
      <c r="D18" s="23">
        <v>202.842485</v>
      </c>
      <c r="E18" s="23">
        <v>1</v>
      </c>
      <c r="F18" s="23">
        <v>0.5</v>
      </c>
      <c r="G18" s="23">
        <v>1</v>
      </c>
      <c r="H18" s="23">
        <v>1</v>
      </c>
      <c r="I18" s="23">
        <v>13</v>
      </c>
      <c r="J18" s="23">
        <v>37.7</v>
      </c>
      <c r="K18" s="23">
        <v>2</v>
      </c>
      <c r="L18" s="23">
        <v>21</v>
      </c>
      <c r="M18" s="23">
        <v>0</v>
      </c>
      <c r="N18" s="23">
        <v>0</v>
      </c>
      <c r="O18" s="23">
        <v>8</v>
      </c>
      <c r="P18" s="23">
        <v>9.732485</v>
      </c>
      <c r="Q18" s="23">
        <v>6</v>
      </c>
      <c r="R18" s="23">
        <v>3.88</v>
      </c>
      <c r="S18" s="23">
        <v>0</v>
      </c>
      <c r="T18" s="23">
        <v>0</v>
      </c>
      <c r="U18" s="23">
        <v>1</v>
      </c>
      <c r="V18" s="23">
        <v>2</v>
      </c>
      <c r="W18" s="228" t="s">
        <v>222</v>
      </c>
      <c r="X18" s="229"/>
      <c r="Y18" s="23">
        <v>2</v>
      </c>
      <c r="Z18" s="23">
        <v>1.03</v>
      </c>
      <c r="AA18" s="23">
        <v>15</v>
      </c>
      <c r="AB18" s="23">
        <v>92.5</v>
      </c>
      <c r="AC18" s="23">
        <v>7</v>
      </c>
      <c r="AD18" s="23">
        <v>10.6</v>
      </c>
      <c r="AE18" s="23">
        <v>13</v>
      </c>
      <c r="AF18" s="23">
        <v>20.5</v>
      </c>
      <c r="AG18" s="23">
        <v>3</v>
      </c>
      <c r="AH18" s="23">
        <v>1.6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2</v>
      </c>
      <c r="AP18" s="23">
        <v>0.2</v>
      </c>
      <c r="AQ18" s="23">
        <v>2</v>
      </c>
      <c r="AR18" s="23">
        <v>0.6</v>
      </c>
      <c r="AS18" s="23">
        <v>0</v>
      </c>
      <c r="AT18" s="23">
        <v>0</v>
      </c>
    </row>
    <row r="19" spans="1:46" s="22" customFormat="1" ht="16.5" customHeight="1">
      <c r="A19" s="228" t="s">
        <v>223</v>
      </c>
      <c r="B19" s="229"/>
      <c r="C19" s="23">
        <v>32</v>
      </c>
      <c r="D19" s="23">
        <v>48.768</v>
      </c>
      <c r="E19" s="23">
        <v>3</v>
      </c>
      <c r="F19" s="23">
        <v>3.4</v>
      </c>
      <c r="G19" s="23">
        <v>0</v>
      </c>
      <c r="H19" s="23">
        <v>0</v>
      </c>
      <c r="I19" s="23">
        <v>4</v>
      </c>
      <c r="J19" s="23">
        <v>3.668</v>
      </c>
      <c r="K19" s="23">
        <v>0</v>
      </c>
      <c r="L19" s="23">
        <v>0</v>
      </c>
      <c r="M19" s="23">
        <v>0</v>
      </c>
      <c r="N19" s="23">
        <v>0</v>
      </c>
      <c r="O19" s="23">
        <v>5</v>
      </c>
      <c r="P19" s="23">
        <v>4.4</v>
      </c>
      <c r="Q19" s="23">
        <v>3</v>
      </c>
      <c r="R19" s="23">
        <v>4.3</v>
      </c>
      <c r="S19" s="23">
        <v>1</v>
      </c>
      <c r="T19" s="23">
        <v>5</v>
      </c>
      <c r="U19" s="23">
        <v>0</v>
      </c>
      <c r="V19" s="23">
        <v>0</v>
      </c>
      <c r="W19" s="228" t="s">
        <v>223</v>
      </c>
      <c r="X19" s="229"/>
      <c r="Y19" s="23">
        <v>0</v>
      </c>
      <c r="Z19" s="23">
        <v>0</v>
      </c>
      <c r="AA19" s="23">
        <v>4</v>
      </c>
      <c r="AB19" s="23">
        <v>1.7</v>
      </c>
      <c r="AC19" s="23">
        <v>2</v>
      </c>
      <c r="AD19" s="23">
        <v>10.5</v>
      </c>
      <c r="AE19" s="23">
        <v>8</v>
      </c>
      <c r="AF19" s="23">
        <v>6.2</v>
      </c>
      <c r="AG19" s="23">
        <v>1</v>
      </c>
      <c r="AH19" s="23">
        <v>3.6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6</v>
      </c>
      <c r="AS19" s="23">
        <v>0</v>
      </c>
      <c r="AT19" s="23">
        <v>0</v>
      </c>
    </row>
    <row r="20" spans="1:46" s="22" customFormat="1" ht="16.5" customHeight="1">
      <c r="A20" s="228" t="s">
        <v>224</v>
      </c>
      <c r="B20" s="229"/>
      <c r="C20" s="23">
        <v>118</v>
      </c>
      <c r="D20" s="23">
        <v>244.978</v>
      </c>
      <c r="E20" s="23">
        <v>4</v>
      </c>
      <c r="F20" s="23">
        <v>3.4</v>
      </c>
      <c r="G20" s="23">
        <v>0</v>
      </c>
      <c r="H20" s="23">
        <v>0</v>
      </c>
      <c r="I20" s="23">
        <v>26</v>
      </c>
      <c r="J20" s="23">
        <v>34.958</v>
      </c>
      <c r="K20" s="23">
        <v>2</v>
      </c>
      <c r="L20" s="23">
        <v>0.4</v>
      </c>
      <c r="M20" s="23">
        <v>2</v>
      </c>
      <c r="N20" s="23">
        <v>5.5</v>
      </c>
      <c r="O20" s="23">
        <v>19</v>
      </c>
      <c r="P20" s="23">
        <v>53.11</v>
      </c>
      <c r="Q20" s="23">
        <v>10</v>
      </c>
      <c r="R20" s="23">
        <v>5.5</v>
      </c>
      <c r="S20" s="23">
        <v>2</v>
      </c>
      <c r="T20" s="23">
        <v>1.5</v>
      </c>
      <c r="U20" s="23">
        <v>3</v>
      </c>
      <c r="V20" s="23">
        <v>2</v>
      </c>
      <c r="W20" s="228" t="s">
        <v>224</v>
      </c>
      <c r="X20" s="229"/>
      <c r="Y20" s="23">
        <v>1</v>
      </c>
      <c r="Z20" s="23">
        <v>0.1</v>
      </c>
      <c r="AA20" s="23">
        <v>22</v>
      </c>
      <c r="AB20" s="23">
        <v>108.45</v>
      </c>
      <c r="AC20" s="23">
        <v>6</v>
      </c>
      <c r="AD20" s="23">
        <v>18.1</v>
      </c>
      <c r="AE20" s="23">
        <v>14</v>
      </c>
      <c r="AF20" s="23">
        <v>6.66</v>
      </c>
      <c r="AG20" s="23">
        <v>6</v>
      </c>
      <c r="AH20" s="23">
        <v>4.8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0.5</v>
      </c>
      <c r="AS20" s="23">
        <v>0</v>
      </c>
      <c r="AT20" s="23">
        <v>0</v>
      </c>
    </row>
    <row r="21" spans="1:46" s="22" customFormat="1" ht="16.5" customHeight="1">
      <c r="A21" s="228" t="s">
        <v>225</v>
      </c>
      <c r="B21" s="229"/>
      <c r="C21" s="23">
        <v>30</v>
      </c>
      <c r="D21" s="23">
        <v>59.365</v>
      </c>
      <c r="E21" s="23">
        <v>0</v>
      </c>
      <c r="F21" s="23">
        <v>0</v>
      </c>
      <c r="G21" s="23">
        <v>0</v>
      </c>
      <c r="H21" s="23">
        <v>0</v>
      </c>
      <c r="I21" s="23">
        <v>6</v>
      </c>
      <c r="J21" s="23">
        <v>18</v>
      </c>
      <c r="K21" s="23">
        <v>3</v>
      </c>
      <c r="L21" s="23">
        <v>13</v>
      </c>
      <c r="M21" s="23">
        <v>0</v>
      </c>
      <c r="N21" s="23">
        <v>0</v>
      </c>
      <c r="O21" s="23">
        <v>7</v>
      </c>
      <c r="P21" s="23">
        <v>4.305</v>
      </c>
      <c r="Q21" s="23">
        <v>2</v>
      </c>
      <c r="R21" s="23">
        <v>1.1</v>
      </c>
      <c r="S21" s="23">
        <v>1</v>
      </c>
      <c r="T21" s="23">
        <v>0.8</v>
      </c>
      <c r="U21" s="23">
        <v>1</v>
      </c>
      <c r="V21" s="23">
        <v>0.01</v>
      </c>
      <c r="W21" s="228" t="s">
        <v>225</v>
      </c>
      <c r="X21" s="229"/>
      <c r="Y21" s="23">
        <v>0</v>
      </c>
      <c r="Z21" s="23">
        <v>0</v>
      </c>
      <c r="AA21" s="23">
        <v>3</v>
      </c>
      <c r="AB21" s="23">
        <v>0.65</v>
      </c>
      <c r="AC21" s="23">
        <v>3</v>
      </c>
      <c r="AD21" s="23">
        <v>11</v>
      </c>
      <c r="AE21" s="23">
        <v>0</v>
      </c>
      <c r="AF21" s="23">
        <v>0</v>
      </c>
      <c r="AG21" s="23">
        <v>3</v>
      </c>
      <c r="AH21" s="23">
        <v>9.9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0.6</v>
      </c>
      <c r="AS21" s="23">
        <v>0</v>
      </c>
      <c r="AT21" s="23">
        <v>0</v>
      </c>
    </row>
    <row r="22" spans="1:46" s="22" customFormat="1" ht="16.5" customHeight="1">
      <c r="A22" s="228" t="s">
        <v>226</v>
      </c>
      <c r="B22" s="229"/>
      <c r="C22" s="23">
        <v>53</v>
      </c>
      <c r="D22" s="23">
        <v>93.500888</v>
      </c>
      <c r="E22" s="23">
        <v>4</v>
      </c>
      <c r="F22" s="23">
        <v>2.7</v>
      </c>
      <c r="G22" s="23">
        <v>1</v>
      </c>
      <c r="H22" s="23">
        <v>1</v>
      </c>
      <c r="I22" s="23">
        <v>13</v>
      </c>
      <c r="J22" s="23">
        <v>15.3</v>
      </c>
      <c r="K22" s="23">
        <v>4</v>
      </c>
      <c r="L22" s="23">
        <v>3.6</v>
      </c>
      <c r="M22" s="23">
        <v>0</v>
      </c>
      <c r="N22" s="23">
        <v>0</v>
      </c>
      <c r="O22" s="23">
        <v>7</v>
      </c>
      <c r="P22" s="23">
        <v>6.950888</v>
      </c>
      <c r="Q22" s="23">
        <v>2</v>
      </c>
      <c r="R22" s="23">
        <v>1.2</v>
      </c>
      <c r="S22" s="23">
        <v>0</v>
      </c>
      <c r="T22" s="23">
        <v>0</v>
      </c>
      <c r="U22" s="23">
        <v>0</v>
      </c>
      <c r="V22" s="23">
        <v>0</v>
      </c>
      <c r="W22" s="228" t="s">
        <v>226</v>
      </c>
      <c r="X22" s="229"/>
      <c r="Y22" s="23">
        <v>1</v>
      </c>
      <c r="Z22" s="23">
        <v>0.5</v>
      </c>
      <c r="AA22" s="23">
        <v>5</v>
      </c>
      <c r="AB22" s="23">
        <v>3.89</v>
      </c>
      <c r="AC22" s="23">
        <v>5</v>
      </c>
      <c r="AD22" s="23">
        <v>19.5</v>
      </c>
      <c r="AE22" s="23">
        <v>7</v>
      </c>
      <c r="AF22" s="23">
        <v>16.06</v>
      </c>
      <c r="AG22" s="23">
        <v>3</v>
      </c>
      <c r="AH22" s="23">
        <v>14.8</v>
      </c>
      <c r="AI22" s="23">
        <v>0</v>
      </c>
      <c r="AJ22" s="23">
        <v>0</v>
      </c>
      <c r="AK22" s="23">
        <v>1</v>
      </c>
      <c r="AL22" s="23">
        <v>8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8" t="s">
        <v>227</v>
      </c>
      <c r="B23" s="229"/>
      <c r="C23" s="23">
        <v>22</v>
      </c>
      <c r="D23" s="23">
        <v>31.52</v>
      </c>
      <c r="E23" s="23">
        <v>4</v>
      </c>
      <c r="F23" s="23">
        <v>11.86</v>
      </c>
      <c r="G23" s="23">
        <v>0</v>
      </c>
      <c r="H23" s="23">
        <v>0</v>
      </c>
      <c r="I23" s="23">
        <v>2</v>
      </c>
      <c r="J23" s="23">
        <v>4</v>
      </c>
      <c r="K23" s="23">
        <v>2</v>
      </c>
      <c r="L23" s="23">
        <v>1</v>
      </c>
      <c r="M23" s="23">
        <v>0</v>
      </c>
      <c r="N23" s="23">
        <v>0</v>
      </c>
      <c r="O23" s="23">
        <v>2</v>
      </c>
      <c r="P23" s="23">
        <v>0.56</v>
      </c>
      <c r="Q23" s="23">
        <v>2</v>
      </c>
      <c r="R23" s="23">
        <v>0.3</v>
      </c>
      <c r="S23" s="23">
        <v>1</v>
      </c>
      <c r="T23" s="23">
        <v>1</v>
      </c>
      <c r="U23" s="23">
        <v>0</v>
      </c>
      <c r="V23" s="23">
        <v>0</v>
      </c>
      <c r="W23" s="228" t="s">
        <v>227</v>
      </c>
      <c r="X23" s="229"/>
      <c r="Y23" s="23">
        <v>0</v>
      </c>
      <c r="Z23" s="23">
        <v>0</v>
      </c>
      <c r="AA23" s="23">
        <v>1</v>
      </c>
      <c r="AB23" s="23">
        <v>0.1</v>
      </c>
      <c r="AC23" s="23">
        <v>3</v>
      </c>
      <c r="AD23" s="23">
        <v>4.5</v>
      </c>
      <c r="AE23" s="23">
        <v>2</v>
      </c>
      <c r="AF23" s="23">
        <v>1.1</v>
      </c>
      <c r="AG23" s="23">
        <v>1</v>
      </c>
      <c r="AH23" s="23">
        <v>1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2</v>
      </c>
      <c r="AR23" s="23">
        <v>6.1</v>
      </c>
      <c r="AS23" s="23">
        <v>0</v>
      </c>
      <c r="AT23" s="23">
        <v>0</v>
      </c>
    </row>
    <row r="24" spans="1:46" s="22" customFormat="1" ht="16.5" customHeight="1">
      <c r="A24" s="228" t="s">
        <v>228</v>
      </c>
      <c r="B24" s="229"/>
      <c r="C24" s="23">
        <v>52</v>
      </c>
      <c r="D24" s="23">
        <v>107.587</v>
      </c>
      <c r="E24" s="23">
        <v>3</v>
      </c>
      <c r="F24" s="23">
        <v>13.7</v>
      </c>
      <c r="G24" s="23">
        <v>2</v>
      </c>
      <c r="H24" s="23">
        <v>5.05</v>
      </c>
      <c r="I24" s="23">
        <v>9</v>
      </c>
      <c r="J24" s="23">
        <v>30.76</v>
      </c>
      <c r="K24" s="23">
        <v>4</v>
      </c>
      <c r="L24" s="23">
        <v>6.9</v>
      </c>
      <c r="M24" s="23">
        <v>0</v>
      </c>
      <c r="N24" s="23">
        <v>0</v>
      </c>
      <c r="O24" s="23">
        <v>10</v>
      </c>
      <c r="P24" s="23">
        <v>16.805</v>
      </c>
      <c r="Q24" s="23">
        <v>0</v>
      </c>
      <c r="R24" s="23">
        <v>0</v>
      </c>
      <c r="S24" s="23">
        <v>1</v>
      </c>
      <c r="T24" s="23">
        <v>0.09</v>
      </c>
      <c r="U24" s="23">
        <v>2</v>
      </c>
      <c r="V24" s="23">
        <v>1.66</v>
      </c>
      <c r="W24" s="228" t="s">
        <v>228</v>
      </c>
      <c r="X24" s="229"/>
      <c r="Y24" s="23">
        <v>2</v>
      </c>
      <c r="Z24" s="23">
        <v>0.7</v>
      </c>
      <c r="AA24" s="23">
        <v>5</v>
      </c>
      <c r="AB24" s="23">
        <v>5.4</v>
      </c>
      <c r="AC24" s="23">
        <v>0</v>
      </c>
      <c r="AD24" s="23">
        <v>0</v>
      </c>
      <c r="AE24" s="23">
        <v>10</v>
      </c>
      <c r="AF24" s="23">
        <v>8.522</v>
      </c>
      <c r="AG24" s="23">
        <v>2</v>
      </c>
      <c r="AH24" s="23">
        <v>14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2</v>
      </c>
      <c r="AR24" s="23">
        <v>4</v>
      </c>
      <c r="AS24" s="23">
        <v>0</v>
      </c>
      <c r="AT24" s="23">
        <v>0</v>
      </c>
    </row>
    <row r="25" spans="1:46" s="22" customFormat="1" ht="16.5" customHeight="1">
      <c r="A25" s="228" t="s">
        <v>213</v>
      </c>
      <c r="B25" s="229"/>
      <c r="C25" s="23">
        <v>11</v>
      </c>
      <c r="D25" s="23">
        <v>10.58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5</v>
      </c>
      <c r="P25" s="23">
        <v>2.7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8" t="s">
        <v>213</v>
      </c>
      <c r="X25" s="229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3</v>
      </c>
      <c r="AE25" s="23">
        <v>2</v>
      </c>
      <c r="AF25" s="23">
        <v>3.2</v>
      </c>
      <c r="AG25" s="23">
        <v>3</v>
      </c>
      <c r="AH25" s="23">
        <v>1.68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8" t="s">
        <v>229</v>
      </c>
      <c r="B26" s="229"/>
      <c r="C26" s="23">
        <v>15</v>
      </c>
      <c r="D26" s="23">
        <v>17.26</v>
      </c>
      <c r="E26" s="23">
        <v>1</v>
      </c>
      <c r="F26" s="23">
        <v>2</v>
      </c>
      <c r="G26" s="23">
        <v>1</v>
      </c>
      <c r="H26" s="23">
        <v>1</v>
      </c>
      <c r="I26" s="23">
        <v>3</v>
      </c>
      <c r="J26" s="23">
        <v>2.1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1.9</v>
      </c>
      <c r="Q26" s="23">
        <v>2</v>
      </c>
      <c r="R26" s="23">
        <v>0.76</v>
      </c>
      <c r="S26" s="23">
        <v>0</v>
      </c>
      <c r="T26" s="23">
        <v>0</v>
      </c>
      <c r="U26" s="23">
        <v>0</v>
      </c>
      <c r="V26" s="23">
        <v>0</v>
      </c>
      <c r="W26" s="228" t="s">
        <v>229</v>
      </c>
      <c r="X26" s="229"/>
      <c r="Y26" s="23">
        <v>0</v>
      </c>
      <c r="Z26" s="23">
        <v>0</v>
      </c>
      <c r="AA26" s="23">
        <v>1</v>
      </c>
      <c r="AB26" s="23">
        <v>0.1</v>
      </c>
      <c r="AC26" s="23">
        <v>1</v>
      </c>
      <c r="AD26" s="23">
        <v>3</v>
      </c>
      <c r="AE26" s="23">
        <v>1</v>
      </c>
      <c r="AF26" s="23">
        <v>0.1</v>
      </c>
      <c r="AG26" s="23">
        <v>1</v>
      </c>
      <c r="AH26" s="23">
        <v>6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0.3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8" t="s">
        <v>230</v>
      </c>
      <c r="B27" s="229"/>
      <c r="C27" s="23">
        <v>14</v>
      </c>
      <c r="D27" s="23">
        <v>18.1</v>
      </c>
      <c r="E27" s="23">
        <v>2</v>
      </c>
      <c r="F27" s="23">
        <v>5.1</v>
      </c>
      <c r="G27" s="23">
        <v>0</v>
      </c>
      <c r="H27" s="23">
        <v>0</v>
      </c>
      <c r="I27" s="23">
        <v>2</v>
      </c>
      <c r="J27" s="23">
        <v>0.3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1</v>
      </c>
      <c r="V27" s="23">
        <v>0.1</v>
      </c>
      <c r="W27" s="228" t="s">
        <v>230</v>
      </c>
      <c r="X27" s="229"/>
      <c r="Y27" s="23">
        <v>0</v>
      </c>
      <c r="Z27" s="23">
        <v>0</v>
      </c>
      <c r="AA27" s="23">
        <v>0</v>
      </c>
      <c r="AB27" s="23">
        <v>0</v>
      </c>
      <c r="AC27" s="23">
        <v>6</v>
      </c>
      <c r="AD27" s="23">
        <v>4.8</v>
      </c>
      <c r="AE27" s="23">
        <v>1</v>
      </c>
      <c r="AF27" s="23">
        <v>1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1</v>
      </c>
      <c r="AP27" s="23">
        <v>1.8</v>
      </c>
      <c r="AQ27" s="23">
        <v>1</v>
      </c>
      <c r="AR27" s="23">
        <v>5</v>
      </c>
      <c r="AS27" s="23">
        <v>0</v>
      </c>
      <c r="AT27" s="23">
        <v>0</v>
      </c>
    </row>
    <row r="28" spans="1:46" s="22" customFormat="1" ht="16.5" customHeight="1">
      <c r="A28" s="228" t="s">
        <v>231</v>
      </c>
      <c r="B28" s="229"/>
      <c r="C28" s="23">
        <v>33</v>
      </c>
      <c r="D28" s="23">
        <v>60.43</v>
      </c>
      <c r="E28" s="23">
        <v>1</v>
      </c>
      <c r="F28" s="23">
        <v>2</v>
      </c>
      <c r="G28" s="23">
        <v>0</v>
      </c>
      <c r="H28" s="23">
        <v>0</v>
      </c>
      <c r="I28" s="23">
        <v>5</v>
      </c>
      <c r="J28" s="23">
        <v>7.8</v>
      </c>
      <c r="K28" s="23">
        <v>0</v>
      </c>
      <c r="L28" s="23">
        <v>0</v>
      </c>
      <c r="M28" s="23">
        <v>0</v>
      </c>
      <c r="N28" s="23">
        <v>0</v>
      </c>
      <c r="O28" s="23">
        <v>7</v>
      </c>
      <c r="P28" s="23">
        <v>8.9</v>
      </c>
      <c r="Q28" s="23">
        <v>1</v>
      </c>
      <c r="R28" s="23">
        <v>1</v>
      </c>
      <c r="S28" s="23">
        <v>1</v>
      </c>
      <c r="T28" s="23">
        <v>5</v>
      </c>
      <c r="U28" s="23">
        <v>0</v>
      </c>
      <c r="V28" s="23">
        <v>0</v>
      </c>
      <c r="W28" s="228" t="s">
        <v>231</v>
      </c>
      <c r="X28" s="229"/>
      <c r="Y28" s="23">
        <v>0</v>
      </c>
      <c r="Z28" s="23">
        <v>0</v>
      </c>
      <c r="AA28" s="23">
        <v>2</v>
      </c>
      <c r="AB28" s="23">
        <v>18.2</v>
      </c>
      <c r="AC28" s="23">
        <v>3</v>
      </c>
      <c r="AD28" s="23">
        <v>10</v>
      </c>
      <c r="AE28" s="23">
        <v>11</v>
      </c>
      <c r="AF28" s="23">
        <v>7.05</v>
      </c>
      <c r="AG28" s="23">
        <v>1</v>
      </c>
      <c r="AH28" s="23">
        <v>0.18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0.3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8" t="s">
        <v>232</v>
      </c>
      <c r="B29" s="229"/>
      <c r="C29" s="23">
        <v>80</v>
      </c>
      <c r="D29" s="23">
        <v>143.23511</v>
      </c>
      <c r="E29" s="23">
        <v>3</v>
      </c>
      <c r="F29" s="23">
        <v>5.1</v>
      </c>
      <c r="G29" s="23">
        <v>0</v>
      </c>
      <c r="H29" s="23">
        <v>0</v>
      </c>
      <c r="I29" s="23">
        <v>7</v>
      </c>
      <c r="J29" s="23">
        <v>23</v>
      </c>
      <c r="K29" s="23">
        <v>1</v>
      </c>
      <c r="L29" s="23">
        <v>1</v>
      </c>
      <c r="M29" s="23">
        <v>1</v>
      </c>
      <c r="N29" s="23">
        <v>0.5</v>
      </c>
      <c r="O29" s="23">
        <v>14</v>
      </c>
      <c r="P29" s="23">
        <v>36.66511</v>
      </c>
      <c r="Q29" s="23">
        <v>4</v>
      </c>
      <c r="R29" s="23">
        <v>6.04</v>
      </c>
      <c r="S29" s="23">
        <v>0</v>
      </c>
      <c r="T29" s="23">
        <v>0</v>
      </c>
      <c r="U29" s="23">
        <v>5</v>
      </c>
      <c r="V29" s="23">
        <v>3.5</v>
      </c>
      <c r="W29" s="228" t="s">
        <v>232</v>
      </c>
      <c r="X29" s="229"/>
      <c r="Y29" s="23">
        <v>6</v>
      </c>
      <c r="Z29" s="23">
        <v>2.88</v>
      </c>
      <c r="AA29" s="23">
        <v>14</v>
      </c>
      <c r="AB29" s="23">
        <v>28</v>
      </c>
      <c r="AC29" s="23">
        <v>2</v>
      </c>
      <c r="AD29" s="23">
        <v>1.3</v>
      </c>
      <c r="AE29" s="23">
        <v>17</v>
      </c>
      <c r="AF29" s="23">
        <v>18.65</v>
      </c>
      <c r="AG29" s="23">
        <v>6</v>
      </c>
      <c r="AH29" s="23">
        <v>16.6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28" t="s">
        <v>233</v>
      </c>
      <c r="B30" s="229"/>
      <c r="C30" s="23">
        <v>45</v>
      </c>
      <c r="D30" s="23">
        <v>153.398888</v>
      </c>
      <c r="E30" s="23">
        <v>3</v>
      </c>
      <c r="F30" s="23">
        <v>1.21</v>
      </c>
      <c r="G30" s="23">
        <v>0</v>
      </c>
      <c r="H30" s="23">
        <v>0</v>
      </c>
      <c r="I30" s="23">
        <v>5</v>
      </c>
      <c r="J30" s="23">
        <v>5.05</v>
      </c>
      <c r="K30" s="23">
        <v>1</v>
      </c>
      <c r="L30" s="23">
        <v>2</v>
      </c>
      <c r="M30" s="23">
        <v>0</v>
      </c>
      <c r="N30" s="23">
        <v>0</v>
      </c>
      <c r="O30" s="23">
        <v>5</v>
      </c>
      <c r="P30" s="23">
        <v>11.2</v>
      </c>
      <c r="Q30" s="23">
        <v>1</v>
      </c>
      <c r="R30" s="23">
        <v>1</v>
      </c>
      <c r="S30" s="23">
        <v>0</v>
      </c>
      <c r="T30" s="23">
        <v>0</v>
      </c>
      <c r="U30" s="23">
        <v>0</v>
      </c>
      <c r="V30" s="23">
        <v>0</v>
      </c>
      <c r="W30" s="228" t="s">
        <v>233</v>
      </c>
      <c r="X30" s="229"/>
      <c r="Y30" s="23">
        <v>2</v>
      </c>
      <c r="Z30" s="23">
        <v>1.05</v>
      </c>
      <c r="AA30" s="23">
        <v>9</v>
      </c>
      <c r="AB30" s="23">
        <v>52.188888</v>
      </c>
      <c r="AC30" s="23">
        <v>6</v>
      </c>
      <c r="AD30" s="23">
        <v>65.5</v>
      </c>
      <c r="AE30" s="23">
        <v>8</v>
      </c>
      <c r="AF30" s="23">
        <v>11.9</v>
      </c>
      <c r="AG30" s="23">
        <v>1</v>
      </c>
      <c r="AH30" s="23">
        <v>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4</v>
      </c>
      <c r="AR30" s="23">
        <v>1.3</v>
      </c>
      <c r="AS30" s="23">
        <v>0</v>
      </c>
      <c r="AT30" s="23">
        <v>0</v>
      </c>
    </row>
    <row r="31" spans="1:46" s="22" customFormat="1" ht="16.5" customHeight="1">
      <c r="A31" s="226" t="s">
        <v>234</v>
      </c>
      <c r="B31" s="227"/>
      <c r="C31" s="23">
        <v>9</v>
      </c>
      <c r="D31" s="23">
        <v>7.1</v>
      </c>
      <c r="E31" s="23">
        <v>2</v>
      </c>
      <c r="F31" s="23">
        <v>5.2</v>
      </c>
      <c r="G31" s="23">
        <v>0</v>
      </c>
      <c r="H31" s="23">
        <v>0</v>
      </c>
      <c r="I31" s="23">
        <v>3</v>
      </c>
      <c r="J31" s="23">
        <v>0.7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3</v>
      </c>
      <c r="R31" s="23">
        <v>0.7</v>
      </c>
      <c r="S31" s="23">
        <v>0</v>
      </c>
      <c r="T31" s="23">
        <v>0</v>
      </c>
      <c r="U31" s="23">
        <v>0</v>
      </c>
      <c r="V31" s="23">
        <v>0</v>
      </c>
      <c r="W31" s="226" t="s">
        <v>234</v>
      </c>
      <c r="X31" s="227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0.5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22" t="s">
        <v>33</v>
      </c>
      <c r="B32" s="223"/>
      <c r="C32" s="23">
        <v>8</v>
      </c>
      <c r="D32" s="23">
        <v>6.8</v>
      </c>
      <c r="E32" s="23">
        <v>2</v>
      </c>
      <c r="F32" s="23">
        <v>5.2</v>
      </c>
      <c r="G32" s="23">
        <v>0</v>
      </c>
      <c r="H32" s="23">
        <v>0</v>
      </c>
      <c r="I32" s="23">
        <v>2</v>
      </c>
      <c r="J32" s="23">
        <v>0.4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3</v>
      </c>
      <c r="R32" s="23">
        <v>0.7</v>
      </c>
      <c r="S32" s="23">
        <v>0</v>
      </c>
      <c r="T32" s="23">
        <v>0</v>
      </c>
      <c r="U32" s="23">
        <v>0</v>
      </c>
      <c r="V32" s="23">
        <v>0</v>
      </c>
      <c r="W32" s="222" t="s">
        <v>33</v>
      </c>
      <c r="X32" s="223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0.5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4" t="s">
        <v>34</v>
      </c>
      <c r="B33" s="225"/>
      <c r="C33" s="23">
        <v>1</v>
      </c>
      <c r="D33" s="23">
        <v>0.3</v>
      </c>
      <c r="E33" s="23">
        <v>0</v>
      </c>
      <c r="F33" s="23">
        <v>0</v>
      </c>
      <c r="G33" s="23">
        <v>0</v>
      </c>
      <c r="H33" s="23">
        <v>0</v>
      </c>
      <c r="I33" s="23">
        <v>1</v>
      </c>
      <c r="J33" s="23">
        <v>0.3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4" t="s">
        <v>34</v>
      </c>
      <c r="X33" s="225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tr">
        <f>'2491-00-01'!V34</f>
        <v>中華民國113年01月20日編製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'2491-00-01'!V34</f>
        <v>中華民國113年01月20日編製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19" t="s">
        <v>386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19" t="s">
        <v>386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20" t="s">
        <v>377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20" t="s">
        <v>377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216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0" t="s">
        <v>216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262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52"/>
      <c r="X39" s="140" t="s">
        <v>262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24" s="145" customFormat="1" ht="15" customHeight="1">
      <c r="A40" s="148"/>
      <c r="B40" s="140" t="s">
        <v>290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X40" s="140" t="s">
        <v>290</v>
      </c>
    </row>
    <row r="41" spans="1:46" s="136" customFormat="1" ht="19.5" customHeight="1">
      <c r="A41" s="418" t="s">
        <v>249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250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2024-01-24T08:13:47Z</dcterms:modified>
  <cp:category/>
  <cp:version/>
  <cp:contentType/>
  <cp:contentStatus/>
</cp:coreProperties>
</file>