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twwu\Desktop\113性別\17台灣中油公司------\"/>
    </mc:Choice>
  </mc:AlternateContent>
  <xr:revisionPtr revIDLastSave="0" documentId="13_ncr:1_{8DCDF4BE-6ACC-437E-A9CF-A868A3045329}" xr6:coauthVersionLast="47" xr6:coauthVersionMax="47" xr10:uidLastSave="{00000000-0000-0000-0000-000000000000}"/>
  <bookViews>
    <workbookView xWindow="8910" yWindow="1155" windowWidth="19065" windowHeight="13875" xr2:uid="{00000000-000D-0000-FFFF-FFFF00000000}"/>
  </bookViews>
  <sheets>
    <sheet name="員工人數及性別統計表" sheetId="1" r:id="rId1"/>
  </sheets>
  <definedNames>
    <definedName name="\p" localSheetId="0">#REF!</definedName>
    <definedName name="\p">#REF!</definedName>
    <definedName name="_PPAG" localSheetId="0">#REF!</definedName>
    <definedName name="_PPAG">#REF!</definedName>
    <definedName name="MSUP">#REF!</definedName>
    <definedName name="倉庫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F17" i="1" s="1"/>
  <c r="D17" i="1"/>
  <c r="B16" i="1"/>
  <c r="F16" i="1" s="1"/>
  <c r="B15" i="1"/>
  <c r="D15" i="1" s="1"/>
  <c r="D16" i="1" l="1"/>
  <c r="F15" i="1"/>
  <c r="F52" i="1"/>
  <c r="D52" i="1"/>
  <c r="F51" i="1"/>
  <c r="D51" i="1"/>
  <c r="F50" i="1"/>
  <c r="D50" i="1"/>
  <c r="F49" i="1"/>
  <c r="D49" i="1"/>
  <c r="D44" i="1"/>
  <c r="F44" i="1"/>
  <c r="F43" i="1" l="1"/>
  <c r="D43" i="1"/>
  <c r="F42" i="1"/>
  <c r="D42" i="1"/>
  <c r="F41" i="1"/>
  <c r="D41" i="1"/>
  <c r="F35" i="1"/>
  <c r="D35" i="1"/>
  <c r="F34" i="1"/>
  <c r="D34" i="1"/>
  <c r="F33" i="1"/>
  <c r="D33" i="1"/>
  <c r="F27" i="1"/>
  <c r="D27" i="1"/>
  <c r="F26" i="1"/>
  <c r="D26" i="1"/>
  <c r="F25" i="1"/>
  <c r="D25" i="1"/>
</calcChain>
</file>

<file path=xl/sharedStrings.xml><?xml version="1.0" encoding="utf-8"?>
<sst xmlns="http://schemas.openxmlformats.org/spreadsheetml/2006/main" count="126" uniqueCount="48">
  <si>
    <r>
      <rPr>
        <b/>
        <sz val="14"/>
        <color indexed="8"/>
        <rFont val="標楷體"/>
        <family val="4"/>
        <charset val="136"/>
      </rPr>
      <t>年度</t>
    </r>
    <phoneticPr fontId="1" type="noConversion"/>
  </si>
  <si>
    <r>
      <rPr>
        <b/>
        <sz val="10"/>
        <color indexed="8"/>
        <rFont val="標楷體"/>
        <family val="4"/>
        <charset val="136"/>
      </rPr>
      <t>單位：人；</t>
    </r>
    <r>
      <rPr>
        <b/>
        <sz val="10"/>
        <color indexed="8"/>
        <rFont val="Times New Roman"/>
        <family val="1"/>
      </rPr>
      <t xml:space="preserve">% </t>
    </r>
    <phoneticPr fontId="1" type="noConversion"/>
  </si>
  <si>
    <t>總計</t>
    <phoneticPr fontId="1" type="noConversion"/>
  </si>
  <si>
    <r>
      <rPr>
        <b/>
        <sz val="14"/>
        <color indexed="8"/>
        <rFont val="標楷體"/>
        <family val="4"/>
        <charset val="136"/>
      </rPr>
      <t>男性</t>
    </r>
    <r>
      <rPr>
        <b/>
        <sz val="14"/>
        <color indexed="8"/>
        <rFont val="Times New Roman"/>
        <family val="1"/>
      </rPr>
      <t xml:space="preserve"> </t>
    </r>
    <phoneticPr fontId="1" type="noConversion"/>
  </si>
  <si>
    <t>百分比</t>
    <phoneticPr fontId="1" type="noConversion"/>
  </si>
  <si>
    <r>
      <rPr>
        <b/>
        <sz val="14"/>
        <color indexed="8"/>
        <rFont val="標楷體"/>
        <family val="4"/>
        <charset val="136"/>
      </rPr>
      <t>女性</t>
    </r>
    <r>
      <rPr>
        <b/>
        <sz val="14"/>
        <color indexed="8"/>
        <rFont val="Times New Roman"/>
        <family val="1"/>
      </rPr>
      <t xml:space="preserve"> </t>
    </r>
    <phoneticPr fontId="1" type="noConversion"/>
  </si>
  <si>
    <t>中油公司員工人數及性別統計表</t>
    <phoneticPr fontId="1" type="noConversion"/>
  </si>
  <si>
    <t>14,871</t>
  </si>
  <si>
    <t>13,193</t>
  </si>
  <si>
    <t>1,678</t>
  </si>
  <si>
    <t>15,219</t>
  </si>
  <si>
    <t>13,445</t>
  </si>
  <si>
    <t>1,774</t>
  </si>
  <si>
    <t>14,977</t>
  </si>
  <si>
    <t>13,209</t>
  </si>
  <si>
    <t>1,768</t>
  </si>
  <si>
    <t>14,819</t>
  </si>
  <si>
    <t>13,067</t>
  </si>
  <si>
    <t>1,752</t>
  </si>
  <si>
    <t>14,787</t>
  </si>
  <si>
    <t>12,992</t>
  </si>
  <si>
    <t>1,795</t>
  </si>
  <si>
    <t>14,685</t>
  </si>
  <si>
    <t>12,874</t>
  </si>
  <si>
    <t>1,811</t>
  </si>
  <si>
    <t>14,700</t>
  </si>
  <si>
    <t>12,838</t>
  </si>
  <si>
    <t>1,862</t>
  </si>
  <si>
    <t>14,806</t>
  </si>
  <si>
    <t>12,873</t>
  </si>
  <si>
    <t>1,933</t>
  </si>
  <si>
    <t>15,704</t>
  </si>
  <si>
    <t>13,546</t>
  </si>
  <si>
    <t>2,158</t>
  </si>
  <si>
    <t>13,578</t>
  </si>
  <si>
    <t>2,258</t>
  </si>
  <si>
    <r>
      <rPr>
        <sz val="13"/>
        <color rgb="FF000000"/>
        <rFont val="標楷體"/>
        <family val="4"/>
        <charset val="136"/>
      </rPr>
      <t>單位：人；</t>
    </r>
    <r>
      <rPr>
        <sz val="13"/>
        <color rgb="FF000000"/>
        <rFont val="Times New Roman"/>
        <family val="1"/>
      </rPr>
      <t>%</t>
    </r>
  </si>
  <si>
    <t>年度</t>
  </si>
  <si>
    <t>區間\性別</t>
  </si>
  <si>
    <t>男</t>
  </si>
  <si>
    <t>女</t>
  </si>
  <si>
    <t>人數</t>
  </si>
  <si>
    <t>百分比</t>
  </si>
  <si>
    <t>30歲以下</t>
  </si>
  <si>
    <t>合計</t>
  </si>
  <si>
    <t>台灣中油股份有限公司員工人數、性別及年齡統計表</t>
    <phoneticPr fontId="1" type="noConversion"/>
  </si>
  <si>
    <t>31-49歲</t>
  </si>
  <si>
    <t>50歲以上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</si>
</sst>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 &quot;"/>
    <numFmt numFmtId="177" formatCode="0\ "/>
    <numFmt numFmtId="178" formatCode="#,##0_ "/>
  </numFmts>
  <fonts count="20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8"/>
      <color indexed="8"/>
      <name val="標楷體"/>
      <family val="4"/>
      <charset val="136"/>
    </font>
    <font>
      <b/>
      <sz val="12"/>
      <name val="標楷體"/>
      <family val="4"/>
      <charset val="136"/>
    </font>
    <font>
      <b/>
      <sz val="10"/>
      <color indexed="8"/>
      <name val="標楷體"/>
      <family val="4"/>
      <charset val="136"/>
    </font>
    <font>
      <b/>
      <sz val="14"/>
      <color indexed="8"/>
      <name val="標楷體"/>
      <family val="4"/>
      <charset val="136"/>
    </font>
    <font>
      <b/>
      <sz val="14"/>
      <name val="標楷體"/>
      <family val="4"/>
      <charset val="136"/>
    </font>
    <font>
      <b/>
      <sz val="12"/>
      <name val="Times New Roman"/>
      <family val="1"/>
    </font>
    <font>
      <sz val="12"/>
      <name val="Times New Roman"/>
      <family val="1"/>
    </font>
    <font>
      <b/>
      <sz val="13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rgb="FF000000"/>
      <name val="Times New Roman2"/>
      <family val="1"/>
    </font>
    <font>
      <sz val="14"/>
      <color theme="1"/>
      <name val="Times New Roman2"/>
      <family val="1"/>
    </font>
    <font>
      <sz val="18"/>
      <color rgb="FF000000"/>
      <name val="Times New Roman"/>
      <family val="1"/>
    </font>
    <font>
      <sz val="18"/>
      <color rgb="FF000000"/>
      <name val="標楷體"/>
      <family val="4"/>
      <charset val="136"/>
    </font>
    <font>
      <sz val="13"/>
      <name val="新細明體"/>
      <family val="1"/>
      <charset val="136"/>
    </font>
    <font>
      <sz val="13"/>
      <color rgb="FF000000"/>
      <name val="標楷體"/>
      <family val="4"/>
      <charset val="136"/>
    </font>
    <font>
      <sz val="13"/>
      <color rgb="FF000000"/>
      <name val="Times New Roman"/>
      <family val="1"/>
    </font>
    <font>
      <sz val="13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8" fillId="0" borderId="0" xfId="0" applyFont="1"/>
    <xf numFmtId="0" fontId="10" fillId="0" borderId="0" xfId="0" applyFont="1" applyBorder="1" applyAlignment="1">
      <alignment horizontal="left" vertical="center" wrapText="1"/>
    </xf>
    <xf numFmtId="0" fontId="8" fillId="0" borderId="0" xfId="0" applyFont="1" applyBorder="1"/>
    <xf numFmtId="0" fontId="1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176" fontId="12" fillId="0" borderId="5" xfId="0" applyNumberFormat="1" applyFont="1" applyBorder="1" applyAlignment="1">
      <alignment horizontal="center" vertical="center" wrapText="1"/>
    </xf>
    <xf numFmtId="10" fontId="13" fillId="0" borderId="5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6" fillId="0" borderId="0" xfId="0" applyFont="1"/>
    <xf numFmtId="0" fontId="19" fillId="0" borderId="7" xfId="0" applyFont="1" applyBorder="1" applyAlignment="1">
      <alignment horizontal="center"/>
    </xf>
    <xf numFmtId="0" fontId="0" fillId="0" borderId="7" xfId="0" applyBorder="1"/>
    <xf numFmtId="3" fontId="18" fillId="0" borderId="8" xfId="0" applyNumberFormat="1" applyFont="1" applyBorder="1" applyAlignment="1">
      <alignment horizontal="center" vertical="center" wrapText="1"/>
    </xf>
    <xf numFmtId="10" fontId="18" fillId="0" borderId="8" xfId="0" applyNumberFormat="1" applyFont="1" applyBorder="1" applyAlignment="1">
      <alignment horizontal="center" vertical="center" wrapText="1"/>
    </xf>
    <xf numFmtId="177" fontId="18" fillId="0" borderId="8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/>
    </xf>
    <xf numFmtId="0" fontId="0" fillId="0" borderId="0" xfId="0" applyBorder="1"/>
    <xf numFmtId="3" fontId="18" fillId="0" borderId="0" xfId="0" applyNumberFormat="1" applyFont="1" applyBorder="1" applyAlignment="1">
      <alignment horizontal="center" vertical="center" wrapText="1"/>
    </xf>
    <xf numFmtId="10" fontId="18" fillId="0" borderId="0" xfId="0" applyNumberFormat="1" applyFont="1" applyBorder="1" applyAlignment="1">
      <alignment horizontal="center" vertical="center" wrapText="1"/>
    </xf>
    <xf numFmtId="177" fontId="18" fillId="0" borderId="0" xfId="0" applyNumberFormat="1" applyFont="1" applyBorder="1" applyAlignment="1">
      <alignment horizontal="center" vertical="center" wrapText="1"/>
    </xf>
    <xf numFmtId="0" fontId="0" fillId="0" borderId="9" xfId="0" applyBorder="1"/>
    <xf numFmtId="3" fontId="18" fillId="0" borderId="7" xfId="0" applyNumberFormat="1" applyFont="1" applyBorder="1" applyAlignment="1">
      <alignment horizontal="center" vertical="center" wrapText="1"/>
    </xf>
    <xf numFmtId="177" fontId="18" fillId="0" borderId="7" xfId="0" applyNumberFormat="1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178" fontId="12" fillId="0" borderId="5" xfId="0" applyNumberFormat="1" applyFont="1" applyBorder="1" applyAlignment="1">
      <alignment horizontal="center" vertical="center" wrapText="1"/>
    </xf>
    <xf numFmtId="178" fontId="18" fillId="0" borderId="8" xfId="0" applyNumberFormat="1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6"/>
  <sheetViews>
    <sheetView tabSelected="1" topLeftCell="A61" workbookViewId="0">
      <selection activeCell="E81" sqref="E81"/>
    </sheetView>
  </sheetViews>
  <sheetFormatPr defaultColWidth="8.75" defaultRowHeight="15.75"/>
  <cols>
    <col min="1" max="1" width="6.75" style="3" bestFit="1" customWidth="1"/>
    <col min="2" max="5" width="16.5" style="3" customWidth="1"/>
    <col min="6" max="6" width="18" style="3" customWidth="1"/>
    <col min="7" max="16384" width="8.75" style="1"/>
  </cols>
  <sheetData>
    <row r="1" spans="1:6" ht="25.5">
      <c r="A1" s="37" t="s">
        <v>6</v>
      </c>
      <c r="B1" s="37"/>
      <c r="C1" s="37"/>
      <c r="D1" s="37"/>
      <c r="E1" s="37"/>
      <c r="F1" s="38"/>
    </row>
    <row r="2" spans="1:6" ht="17.25" thickBot="1">
      <c r="A2" s="39"/>
      <c r="B2" s="39"/>
      <c r="C2" s="39"/>
      <c r="D2" s="39"/>
      <c r="E2" s="40"/>
      <c r="F2" s="2" t="s">
        <v>1</v>
      </c>
    </row>
    <row r="3" spans="1:6" ht="26.45" customHeight="1" thickBot="1">
      <c r="A3" s="4" t="s">
        <v>0</v>
      </c>
      <c r="B3" s="5" t="s">
        <v>2</v>
      </c>
      <c r="C3" s="6" t="s">
        <v>3</v>
      </c>
      <c r="D3" s="7" t="s">
        <v>4</v>
      </c>
      <c r="E3" s="6" t="s">
        <v>5</v>
      </c>
      <c r="F3" s="8" t="s">
        <v>4</v>
      </c>
    </row>
    <row r="4" spans="1:6" customFormat="1" ht="19.5" thickTop="1">
      <c r="A4" s="9">
        <v>99</v>
      </c>
      <c r="B4" s="10" t="s">
        <v>7</v>
      </c>
      <c r="C4" s="10" t="s">
        <v>8</v>
      </c>
      <c r="D4" s="11">
        <v>0.88716293457064099</v>
      </c>
      <c r="E4" s="10" t="s">
        <v>9</v>
      </c>
      <c r="F4" s="11">
        <v>0.11283706542935899</v>
      </c>
    </row>
    <row r="5" spans="1:6" customFormat="1" ht="18.75">
      <c r="A5" s="12">
        <v>100</v>
      </c>
      <c r="B5" s="10" t="s">
        <v>10</v>
      </c>
      <c r="C5" s="10" t="s">
        <v>11</v>
      </c>
      <c r="D5" s="11">
        <v>0.88343517970957397</v>
      </c>
      <c r="E5" s="10" t="s">
        <v>12</v>
      </c>
      <c r="F5" s="11">
        <v>0.116564820290426</v>
      </c>
    </row>
    <row r="6" spans="1:6" customFormat="1" ht="18.75">
      <c r="A6" s="12">
        <v>101</v>
      </c>
      <c r="B6" s="10" t="s">
        <v>13</v>
      </c>
      <c r="C6" s="10" t="s">
        <v>14</v>
      </c>
      <c r="D6" s="11">
        <v>0.88195232690124903</v>
      </c>
      <c r="E6" s="10" t="s">
        <v>15</v>
      </c>
      <c r="F6" s="11">
        <v>0.118047673098751</v>
      </c>
    </row>
    <row r="7" spans="1:6" customFormat="1" ht="18.75">
      <c r="A7" s="12">
        <v>102</v>
      </c>
      <c r="B7" s="10" t="s">
        <v>16</v>
      </c>
      <c r="C7" s="10" t="s">
        <v>17</v>
      </c>
      <c r="D7" s="11">
        <v>0.88177339901477803</v>
      </c>
      <c r="E7" s="10" t="s">
        <v>18</v>
      </c>
      <c r="F7" s="11">
        <v>0.118226600985222</v>
      </c>
    </row>
    <row r="8" spans="1:6" customFormat="1" ht="18.75">
      <c r="A8" s="12">
        <v>103</v>
      </c>
      <c r="B8" s="10" t="s">
        <v>19</v>
      </c>
      <c r="C8" s="10" t="s">
        <v>20</v>
      </c>
      <c r="D8" s="11">
        <v>0.87860958950429402</v>
      </c>
      <c r="E8" s="10" t="s">
        <v>21</v>
      </c>
      <c r="F8" s="11">
        <v>0.12139041049570599</v>
      </c>
    </row>
    <row r="9" spans="1:6" customFormat="1" ht="18.75">
      <c r="A9" s="12">
        <v>104</v>
      </c>
      <c r="B9" s="10" t="s">
        <v>22</v>
      </c>
      <c r="C9" s="10" t="s">
        <v>23</v>
      </c>
      <c r="D9" s="11">
        <v>0.87667688117126297</v>
      </c>
      <c r="E9" s="10" t="s">
        <v>24</v>
      </c>
      <c r="F9" s="11">
        <v>0.12332311882873701</v>
      </c>
    </row>
    <row r="10" spans="1:6" customFormat="1" ht="18.75">
      <c r="A10" s="12">
        <v>105</v>
      </c>
      <c r="B10" s="10" t="s">
        <v>25</v>
      </c>
      <c r="C10" s="10" t="s">
        <v>26</v>
      </c>
      <c r="D10" s="11">
        <v>0.87333333333333296</v>
      </c>
      <c r="E10" s="10" t="s">
        <v>27</v>
      </c>
      <c r="F10" s="11">
        <v>0.12666666666666701</v>
      </c>
    </row>
    <row r="11" spans="1:6" customFormat="1" ht="18.75">
      <c r="A11" s="12">
        <v>106</v>
      </c>
      <c r="B11" s="10" t="s">
        <v>28</v>
      </c>
      <c r="C11" s="10" t="s">
        <v>29</v>
      </c>
      <c r="D11" s="11">
        <v>0.86944481966770204</v>
      </c>
      <c r="E11" s="10" t="s">
        <v>30</v>
      </c>
      <c r="F11" s="11">
        <v>0.13055518033229799</v>
      </c>
    </row>
    <row r="12" spans="1:6" customFormat="1" ht="18.75">
      <c r="A12" s="12">
        <v>107</v>
      </c>
      <c r="B12" s="10" t="s">
        <v>31</v>
      </c>
      <c r="C12" s="10" t="s">
        <v>32</v>
      </c>
      <c r="D12" s="11">
        <v>0.862582781456954</v>
      </c>
      <c r="E12" s="10" t="s">
        <v>33</v>
      </c>
      <c r="F12" s="11">
        <v>0.137417218543046</v>
      </c>
    </row>
    <row r="13" spans="1:6" customFormat="1" ht="18.75">
      <c r="A13" s="12">
        <v>108</v>
      </c>
      <c r="B13" s="31">
        <v>15836</v>
      </c>
      <c r="C13" s="31">
        <v>13578</v>
      </c>
      <c r="D13" s="11">
        <v>0.85740000000000005</v>
      </c>
      <c r="E13" s="31">
        <v>2258</v>
      </c>
      <c r="F13" s="11">
        <v>0.1426</v>
      </c>
    </row>
    <row r="14" spans="1:6" ht="18.75">
      <c r="A14" s="12">
        <v>109</v>
      </c>
      <c r="B14" s="31">
        <v>16123</v>
      </c>
      <c r="C14" s="31">
        <v>13712</v>
      </c>
      <c r="D14" s="11">
        <v>0.85046207281523289</v>
      </c>
      <c r="E14" s="31">
        <v>2411</v>
      </c>
      <c r="F14" s="11">
        <v>0.14953792718476711</v>
      </c>
    </row>
    <row r="15" spans="1:6" ht="18.75">
      <c r="A15" s="12">
        <v>110</v>
      </c>
      <c r="B15" s="31">
        <f>C15+E15</f>
        <v>16293</v>
      </c>
      <c r="C15" s="31">
        <v>13798</v>
      </c>
      <c r="D15" s="11">
        <f>C15/B15</f>
        <v>0.84686675259313815</v>
      </c>
      <c r="E15" s="31">
        <v>2495</v>
      </c>
      <c r="F15" s="11">
        <f>E15/B15</f>
        <v>0.15313324740686185</v>
      </c>
    </row>
    <row r="16" spans="1:6" ht="18.75">
      <c r="A16" s="12">
        <v>111</v>
      </c>
      <c r="B16" s="31">
        <f>C16+E16</f>
        <v>16682</v>
      </c>
      <c r="C16" s="31">
        <v>14096</v>
      </c>
      <c r="D16" s="11">
        <f>C16/B16</f>
        <v>0.84498261599328617</v>
      </c>
      <c r="E16" s="31">
        <v>2586</v>
      </c>
      <c r="F16" s="11">
        <f>E16/B16</f>
        <v>0.15501738400671383</v>
      </c>
    </row>
    <row r="17" spans="1:18" ht="18.75">
      <c r="A17" s="12">
        <v>112</v>
      </c>
      <c r="B17" s="31">
        <f>C17+E17</f>
        <v>17142</v>
      </c>
      <c r="C17" s="31">
        <v>14479</v>
      </c>
      <c r="D17" s="11">
        <f>C17/B17</f>
        <v>0.84465056586162646</v>
      </c>
      <c r="E17" s="31">
        <v>2663</v>
      </c>
      <c r="F17" s="11">
        <f>E17/B17</f>
        <v>0.1553494341383736</v>
      </c>
    </row>
    <row r="20" spans="1:18" ht="25.5">
      <c r="A20"/>
      <c r="B20" s="43" t="s">
        <v>45</v>
      </c>
      <c r="C20" s="44"/>
      <c r="D20" s="44"/>
      <c r="E20" s="44"/>
      <c r="F20" s="44"/>
      <c r="G20" s="13"/>
      <c r="H20" s="13"/>
      <c r="I20"/>
      <c r="J20"/>
      <c r="K20"/>
      <c r="L20"/>
      <c r="M20" s="41"/>
      <c r="N20" s="41"/>
      <c r="O20" s="41"/>
      <c r="P20" s="41"/>
      <c r="Q20" s="41"/>
    </row>
    <row r="21" spans="1:18" ht="17.25">
      <c r="A21" s="14"/>
      <c r="B21" s="14"/>
      <c r="C21" s="14"/>
      <c r="D21" s="14"/>
      <c r="F21" s="20" t="s">
        <v>36</v>
      </c>
      <c r="G21" s="14"/>
      <c r="H21" s="14"/>
      <c r="I21" s="14"/>
      <c r="J21"/>
      <c r="K21"/>
      <c r="L21"/>
      <c r="N21" s="14"/>
      <c r="O21"/>
      <c r="P21"/>
      <c r="Q21"/>
    </row>
    <row r="22" spans="1:18" ht="17.25">
      <c r="A22" s="1"/>
      <c r="B22" s="15" t="s">
        <v>37</v>
      </c>
      <c r="C22" s="35">
        <v>106</v>
      </c>
      <c r="D22" s="35"/>
      <c r="E22" s="35"/>
      <c r="F22" s="35"/>
      <c r="G22" s="42"/>
      <c r="H22" s="42"/>
      <c r="I22" s="42"/>
      <c r="J22" s="42"/>
      <c r="K22" s="42"/>
      <c r="L22" s="42"/>
      <c r="M22" s="42"/>
      <c r="N22" s="42"/>
      <c r="O22" s="14"/>
      <c r="P22"/>
      <c r="Q22"/>
      <c r="R22"/>
    </row>
    <row r="23" spans="1:18" ht="17.25">
      <c r="A23" s="1"/>
      <c r="B23" s="36" t="s">
        <v>38</v>
      </c>
      <c r="C23" s="15" t="s">
        <v>39</v>
      </c>
      <c r="D23" s="15"/>
      <c r="E23" s="15" t="s">
        <v>40</v>
      </c>
      <c r="F23" s="26"/>
      <c r="G23" s="21"/>
      <c r="H23" s="21"/>
      <c r="I23" s="21"/>
      <c r="J23" s="22"/>
      <c r="K23" s="21"/>
      <c r="L23" s="21"/>
      <c r="M23" s="21"/>
      <c r="N23" s="22"/>
      <c r="O23" s="14"/>
      <c r="P23"/>
      <c r="Q23"/>
      <c r="R23"/>
    </row>
    <row r="24" spans="1:18" ht="17.25">
      <c r="A24" s="1"/>
      <c r="B24" s="36"/>
      <c r="C24" s="15" t="s">
        <v>41</v>
      </c>
      <c r="D24" s="15" t="s">
        <v>42</v>
      </c>
      <c r="E24" s="15" t="s">
        <v>41</v>
      </c>
      <c r="F24" s="15" t="s">
        <v>42</v>
      </c>
      <c r="G24" s="21"/>
      <c r="H24" s="21"/>
      <c r="I24" s="21"/>
      <c r="J24" s="21"/>
      <c r="K24" s="21"/>
      <c r="L24" s="21"/>
      <c r="M24" s="21"/>
      <c r="N24" s="21"/>
      <c r="O24" s="14"/>
      <c r="P24"/>
      <c r="Q24"/>
      <c r="R24"/>
    </row>
    <row r="25" spans="1:18" ht="17.25">
      <c r="A25" s="1"/>
      <c r="B25" s="29" t="s">
        <v>43</v>
      </c>
      <c r="C25" s="27">
        <v>1033</v>
      </c>
      <c r="D25" s="18">
        <f>C25/C28</f>
        <v>8.0245475025246635E-2</v>
      </c>
      <c r="E25" s="17">
        <v>346</v>
      </c>
      <c r="F25" s="18">
        <f>E25/E28</f>
        <v>0.17899637868598034</v>
      </c>
      <c r="G25" s="23"/>
      <c r="H25" s="24"/>
      <c r="I25" s="23"/>
      <c r="J25" s="24"/>
      <c r="K25" s="23"/>
      <c r="L25" s="24"/>
      <c r="M25" s="25"/>
      <c r="N25" s="24"/>
      <c r="O25" s="14"/>
      <c r="P25"/>
      <c r="Q25"/>
      <c r="R25"/>
    </row>
    <row r="26" spans="1:18" ht="17.25">
      <c r="A26" s="1"/>
      <c r="B26" s="29" t="s">
        <v>46</v>
      </c>
      <c r="C26" s="27">
        <v>4226</v>
      </c>
      <c r="D26" s="18">
        <f>C26/C28</f>
        <v>0.32828400528237395</v>
      </c>
      <c r="E26" s="17">
        <v>664</v>
      </c>
      <c r="F26" s="18">
        <f>E26/E28</f>
        <v>0.34350750129332641</v>
      </c>
      <c r="G26" s="23"/>
      <c r="H26" s="24"/>
      <c r="I26" s="23"/>
      <c r="J26" s="24"/>
      <c r="K26" s="23"/>
      <c r="L26" s="24"/>
      <c r="M26" s="25"/>
      <c r="N26" s="24"/>
      <c r="O26" s="14"/>
      <c r="P26"/>
      <c r="Q26"/>
      <c r="R26"/>
    </row>
    <row r="27" spans="1:18" ht="17.25">
      <c r="A27" s="1"/>
      <c r="B27" s="29" t="s">
        <v>47</v>
      </c>
      <c r="C27" s="27">
        <v>7614</v>
      </c>
      <c r="D27" s="18">
        <f>C27/C28</f>
        <v>0.5914705196923794</v>
      </c>
      <c r="E27" s="17">
        <v>923</v>
      </c>
      <c r="F27" s="18">
        <f>E27/E28</f>
        <v>0.47749612002069325</v>
      </c>
      <c r="G27" s="23"/>
      <c r="H27" s="24"/>
      <c r="I27" s="23"/>
      <c r="J27" s="24"/>
      <c r="K27" s="23"/>
      <c r="L27" s="24"/>
      <c r="M27" s="25"/>
      <c r="N27" s="24"/>
      <c r="O27" s="14"/>
      <c r="P27"/>
      <c r="Q27"/>
      <c r="R27"/>
    </row>
    <row r="28" spans="1:18" ht="17.25">
      <c r="A28" s="1"/>
      <c r="B28" s="15" t="s">
        <v>44</v>
      </c>
      <c r="C28" s="32">
        <v>12873</v>
      </c>
      <c r="D28" s="18">
        <v>1</v>
      </c>
      <c r="E28" s="19" t="s">
        <v>30</v>
      </c>
      <c r="F28" s="18">
        <v>1</v>
      </c>
      <c r="G28" s="25"/>
      <c r="H28" s="24"/>
      <c r="I28" s="25"/>
      <c r="J28" s="24"/>
      <c r="K28" s="25"/>
      <c r="L28" s="24"/>
      <c r="M28" s="25"/>
      <c r="N28" s="24"/>
      <c r="O28" s="14"/>
      <c r="P28"/>
      <c r="Q28"/>
      <c r="R28"/>
    </row>
    <row r="29" spans="1:18">
      <c r="A29" s="1"/>
      <c r="G29" s="3"/>
      <c r="H29" s="3"/>
      <c r="I29" s="3"/>
      <c r="J29" s="3"/>
      <c r="K29" s="3"/>
      <c r="L29" s="3"/>
      <c r="M29" s="3"/>
      <c r="N29" s="3"/>
    </row>
    <row r="30" spans="1:18" ht="17.25">
      <c r="A30" s="1"/>
      <c r="B30" s="15" t="s">
        <v>37</v>
      </c>
      <c r="C30" s="35">
        <v>107</v>
      </c>
      <c r="D30" s="35"/>
      <c r="E30" s="35"/>
      <c r="F30" s="35"/>
      <c r="G30" s="42"/>
      <c r="H30" s="42"/>
      <c r="I30" s="42"/>
      <c r="J30" s="42"/>
      <c r="K30" s="3"/>
      <c r="L30" s="3"/>
      <c r="M30" s="3"/>
      <c r="N30" s="3"/>
    </row>
    <row r="31" spans="1:18" ht="17.25">
      <c r="A31" s="1"/>
      <c r="B31" s="36" t="s">
        <v>38</v>
      </c>
      <c r="C31" s="15" t="s">
        <v>39</v>
      </c>
      <c r="D31" s="15"/>
      <c r="E31" s="15" t="s">
        <v>40</v>
      </c>
      <c r="F31" s="26"/>
      <c r="G31" s="21"/>
      <c r="H31" s="21"/>
      <c r="I31" s="21"/>
      <c r="J31" s="22"/>
      <c r="K31" s="3"/>
      <c r="L31" s="3"/>
      <c r="M31" s="3"/>
      <c r="N31" s="3"/>
    </row>
    <row r="32" spans="1:18" ht="17.25">
      <c r="A32" s="1"/>
      <c r="B32" s="36"/>
      <c r="C32" s="15" t="s">
        <v>41</v>
      </c>
      <c r="D32" s="15" t="s">
        <v>42</v>
      </c>
      <c r="E32" s="15" t="s">
        <v>41</v>
      </c>
      <c r="F32" s="15" t="s">
        <v>42</v>
      </c>
      <c r="G32" s="21"/>
      <c r="H32" s="21"/>
      <c r="I32" s="21"/>
      <c r="J32" s="21"/>
      <c r="K32" s="3"/>
      <c r="L32" s="3"/>
      <c r="M32" s="3"/>
      <c r="N32" s="3"/>
    </row>
    <row r="33" spans="1:14" ht="17.25">
      <c r="A33" s="1"/>
      <c r="B33" s="29" t="s">
        <v>43</v>
      </c>
      <c r="C33" s="27">
        <v>1683</v>
      </c>
      <c r="D33" s="18">
        <f>C33/C36</f>
        <v>0.12424331906097741</v>
      </c>
      <c r="E33" s="17">
        <v>463</v>
      </c>
      <c r="F33" s="18">
        <f>E33/E36</f>
        <v>0.21455050973123263</v>
      </c>
      <c r="G33" s="23"/>
      <c r="H33" s="24"/>
      <c r="I33" s="25"/>
      <c r="J33" s="24"/>
      <c r="K33" s="3"/>
      <c r="L33" s="3"/>
      <c r="M33" s="3"/>
      <c r="N33" s="3"/>
    </row>
    <row r="34" spans="1:14" ht="17.25">
      <c r="A34" s="1"/>
      <c r="B34" s="29" t="s">
        <v>46</v>
      </c>
      <c r="C34" s="27">
        <v>4736</v>
      </c>
      <c r="D34" s="18">
        <f>C34/C36</f>
        <v>0.34962350509375462</v>
      </c>
      <c r="E34" s="17">
        <v>808</v>
      </c>
      <c r="F34" s="18">
        <f>E34/E36</f>
        <v>0.37442075996292862</v>
      </c>
      <c r="G34" s="23"/>
      <c r="H34" s="24"/>
      <c r="I34" s="25"/>
      <c r="J34" s="24"/>
      <c r="K34" s="3"/>
      <c r="L34" s="3"/>
      <c r="M34" s="3"/>
      <c r="N34" s="3"/>
    </row>
    <row r="35" spans="1:14" ht="17.25">
      <c r="A35" s="1"/>
      <c r="B35" s="29" t="s">
        <v>47</v>
      </c>
      <c r="C35" s="27">
        <v>7127</v>
      </c>
      <c r="D35" s="18">
        <f>C35/C36</f>
        <v>0.52613317584526798</v>
      </c>
      <c r="E35" s="17">
        <v>887</v>
      </c>
      <c r="F35" s="18">
        <f>E35/E36</f>
        <v>0.41102873030583875</v>
      </c>
      <c r="G35" s="23"/>
      <c r="H35" s="24"/>
      <c r="I35" s="25"/>
      <c r="J35" s="24"/>
      <c r="K35" s="3"/>
      <c r="L35" s="3"/>
      <c r="M35" s="3"/>
      <c r="N35" s="3"/>
    </row>
    <row r="36" spans="1:14" ht="17.25">
      <c r="A36" s="1"/>
      <c r="B36" s="15" t="s">
        <v>44</v>
      </c>
      <c r="C36" s="28" t="s">
        <v>32</v>
      </c>
      <c r="D36" s="18">
        <v>1</v>
      </c>
      <c r="E36" s="19" t="s">
        <v>33</v>
      </c>
      <c r="F36" s="18">
        <v>1</v>
      </c>
      <c r="G36" s="25"/>
      <c r="H36" s="24"/>
      <c r="I36" s="25"/>
      <c r="J36" s="24"/>
      <c r="K36" s="3"/>
      <c r="L36" s="3"/>
      <c r="M36" s="3"/>
      <c r="N36" s="3"/>
    </row>
    <row r="37" spans="1:14">
      <c r="A37" s="1"/>
      <c r="G37" s="3"/>
    </row>
    <row r="38" spans="1:14" ht="17.25">
      <c r="A38" s="1"/>
      <c r="B38" s="15" t="s">
        <v>37</v>
      </c>
      <c r="C38" s="35">
        <v>108</v>
      </c>
      <c r="D38" s="35"/>
      <c r="E38" s="35"/>
      <c r="F38" s="35"/>
      <c r="G38" s="3"/>
    </row>
    <row r="39" spans="1:14" ht="17.25">
      <c r="A39" s="1"/>
      <c r="B39" s="36" t="s">
        <v>38</v>
      </c>
      <c r="C39" s="15" t="s">
        <v>39</v>
      </c>
      <c r="D39" s="15"/>
      <c r="E39" s="15" t="s">
        <v>40</v>
      </c>
      <c r="F39" s="16"/>
      <c r="G39" s="3"/>
    </row>
    <row r="40" spans="1:14" ht="17.25">
      <c r="A40" s="1"/>
      <c r="B40" s="36"/>
      <c r="C40" s="15" t="s">
        <v>41</v>
      </c>
      <c r="D40" s="15" t="s">
        <v>42</v>
      </c>
      <c r="E40" s="15" t="s">
        <v>41</v>
      </c>
      <c r="F40" s="15" t="s">
        <v>42</v>
      </c>
      <c r="G40" s="3"/>
    </row>
    <row r="41" spans="1:14" ht="17.25">
      <c r="A41" s="1"/>
      <c r="B41" s="29" t="s">
        <v>43</v>
      </c>
      <c r="C41" s="17">
        <v>1916</v>
      </c>
      <c r="D41" s="18">
        <f>C41/C44</f>
        <v>0.14111062012078363</v>
      </c>
      <c r="E41" s="19">
        <v>514</v>
      </c>
      <c r="F41" s="18">
        <f>E41/E44</f>
        <v>0.22763507528786536</v>
      </c>
      <c r="G41" s="3"/>
    </row>
    <row r="42" spans="1:14" ht="17.25">
      <c r="A42" s="1"/>
      <c r="B42" s="29" t="s">
        <v>46</v>
      </c>
      <c r="C42" s="17">
        <v>5145</v>
      </c>
      <c r="D42" s="18">
        <f>C42/C44</f>
        <v>0.37892178524083076</v>
      </c>
      <c r="E42" s="19">
        <v>918</v>
      </c>
      <c r="F42" s="18">
        <f>E42/E44</f>
        <v>0.40655447298494241</v>
      </c>
      <c r="G42" s="3"/>
    </row>
    <row r="43" spans="1:14" ht="17.25">
      <c r="A43" s="1"/>
      <c r="B43" s="29" t="s">
        <v>47</v>
      </c>
      <c r="C43" s="17">
        <v>6517</v>
      </c>
      <c r="D43" s="18">
        <f>C43/C44</f>
        <v>0.47996759463838562</v>
      </c>
      <c r="E43" s="19">
        <v>826</v>
      </c>
      <c r="F43" s="18">
        <f>E43/E44</f>
        <v>0.36581045172719223</v>
      </c>
      <c r="G43" s="3"/>
    </row>
    <row r="44" spans="1:14" ht="17.25">
      <c r="A44" s="1"/>
      <c r="B44" s="15" t="s">
        <v>44</v>
      </c>
      <c r="C44" s="19" t="s">
        <v>34</v>
      </c>
      <c r="D44" s="18">
        <f>C44/C44</f>
        <v>1</v>
      </c>
      <c r="E44" s="19" t="s">
        <v>35</v>
      </c>
      <c r="F44" s="18">
        <f>E44/E44</f>
        <v>1</v>
      </c>
      <c r="G44" s="3"/>
    </row>
    <row r="46" spans="1:14" ht="17.25">
      <c r="B46" s="29" t="s">
        <v>37</v>
      </c>
      <c r="C46" s="35">
        <v>109</v>
      </c>
      <c r="D46" s="35"/>
      <c r="E46" s="35"/>
      <c r="F46" s="35"/>
    </row>
    <row r="47" spans="1:14" ht="17.25">
      <c r="B47" s="36" t="s">
        <v>38</v>
      </c>
      <c r="C47" s="29" t="s">
        <v>39</v>
      </c>
      <c r="D47" s="29"/>
      <c r="E47" s="29" t="s">
        <v>40</v>
      </c>
      <c r="F47" s="16"/>
    </row>
    <row r="48" spans="1:14" ht="17.25">
      <c r="B48" s="36"/>
      <c r="C48" s="29" t="s">
        <v>41</v>
      </c>
      <c r="D48" s="29" t="s">
        <v>42</v>
      </c>
      <c r="E48" s="29" t="s">
        <v>41</v>
      </c>
      <c r="F48" s="29" t="s">
        <v>42</v>
      </c>
    </row>
    <row r="49" spans="2:6" ht="17.25">
      <c r="B49" s="29" t="s">
        <v>43</v>
      </c>
      <c r="C49" s="17">
        <v>2463</v>
      </c>
      <c r="D49" s="18">
        <f>C49/C52</f>
        <v>0.17962368728121353</v>
      </c>
      <c r="E49" s="19">
        <v>697</v>
      </c>
      <c r="F49" s="18">
        <f>E49/E52</f>
        <v>0.28909166321028618</v>
      </c>
    </row>
    <row r="50" spans="2:6" ht="17.25">
      <c r="B50" s="29" t="s">
        <v>46</v>
      </c>
      <c r="C50" s="17">
        <v>5377</v>
      </c>
      <c r="D50" s="18">
        <f>C50/C52</f>
        <v>0.39213827304550758</v>
      </c>
      <c r="E50" s="19">
        <v>970</v>
      </c>
      <c r="F50" s="18">
        <f>E50/E52</f>
        <v>0.40232268768145996</v>
      </c>
    </row>
    <row r="51" spans="2:6" ht="17.25">
      <c r="B51" s="29" t="s">
        <v>47</v>
      </c>
      <c r="C51" s="17">
        <v>5872</v>
      </c>
      <c r="D51" s="18">
        <f>C51/C52</f>
        <v>0.42823803967327889</v>
      </c>
      <c r="E51" s="19">
        <v>744</v>
      </c>
      <c r="F51" s="18">
        <f>E51/E52</f>
        <v>0.30858564910825381</v>
      </c>
    </row>
    <row r="52" spans="2:6" ht="17.25">
      <c r="B52" s="29" t="s">
        <v>44</v>
      </c>
      <c r="C52" s="32">
        <v>13712</v>
      </c>
      <c r="D52" s="18">
        <f>C52/C52</f>
        <v>1</v>
      </c>
      <c r="E52" s="32">
        <v>2411</v>
      </c>
      <c r="F52" s="18">
        <f>E52/E52</f>
        <v>1</v>
      </c>
    </row>
    <row r="54" spans="2:6" ht="17.25">
      <c r="B54" s="30" t="s">
        <v>37</v>
      </c>
      <c r="C54" s="35">
        <v>110</v>
      </c>
      <c r="D54" s="35"/>
      <c r="E54" s="35"/>
      <c r="F54" s="35"/>
    </row>
    <row r="55" spans="2:6" ht="17.25">
      <c r="B55" s="36" t="s">
        <v>38</v>
      </c>
      <c r="C55" s="30" t="s">
        <v>39</v>
      </c>
      <c r="D55" s="30"/>
      <c r="E55" s="30" t="s">
        <v>40</v>
      </c>
      <c r="F55" s="16"/>
    </row>
    <row r="56" spans="2:6" ht="17.25">
      <c r="B56" s="36"/>
      <c r="C56" s="30" t="s">
        <v>41</v>
      </c>
      <c r="D56" s="30" t="s">
        <v>42</v>
      </c>
      <c r="E56" s="30" t="s">
        <v>41</v>
      </c>
      <c r="F56" s="30" t="s">
        <v>42</v>
      </c>
    </row>
    <row r="57" spans="2:6" ht="17.25">
      <c r="B57" s="30" t="s">
        <v>43</v>
      </c>
      <c r="C57" s="17">
        <v>2631</v>
      </c>
      <c r="D57" s="18">
        <v>0.19070000000000001</v>
      </c>
      <c r="E57" s="19">
        <v>714</v>
      </c>
      <c r="F57" s="18">
        <v>0.28620000000000001</v>
      </c>
    </row>
    <row r="58" spans="2:6" ht="17.25">
      <c r="B58" s="30" t="s">
        <v>46</v>
      </c>
      <c r="C58" s="17">
        <v>5901</v>
      </c>
      <c r="D58" s="18">
        <v>0.42770000000000002</v>
      </c>
      <c r="E58" s="17">
        <v>1110</v>
      </c>
      <c r="F58" s="18">
        <v>0.44490000000000002</v>
      </c>
    </row>
    <row r="59" spans="2:6" ht="17.25">
      <c r="B59" s="30" t="s">
        <v>47</v>
      </c>
      <c r="C59" s="17">
        <v>5266</v>
      </c>
      <c r="D59" s="18">
        <v>0.38159999999999999</v>
      </c>
      <c r="E59" s="19">
        <v>671</v>
      </c>
      <c r="F59" s="18">
        <v>0.26889999999999997</v>
      </c>
    </row>
    <row r="60" spans="2:6" ht="17.25">
      <c r="B60" s="30" t="s">
        <v>44</v>
      </c>
      <c r="C60" s="32">
        <v>13798</v>
      </c>
      <c r="D60" s="18">
        <v>1</v>
      </c>
      <c r="E60" s="32">
        <v>2495</v>
      </c>
      <c r="F60" s="18">
        <v>1</v>
      </c>
    </row>
    <row r="62" spans="2:6" ht="17.25">
      <c r="B62" s="33" t="s">
        <v>37</v>
      </c>
      <c r="C62" s="35">
        <v>111</v>
      </c>
      <c r="D62" s="35"/>
      <c r="E62" s="35"/>
      <c r="F62" s="35"/>
    </row>
    <row r="63" spans="2:6" ht="17.25">
      <c r="B63" s="36" t="s">
        <v>38</v>
      </c>
      <c r="C63" s="33" t="s">
        <v>39</v>
      </c>
      <c r="D63" s="33"/>
      <c r="E63" s="33" t="s">
        <v>40</v>
      </c>
      <c r="F63" s="16"/>
    </row>
    <row r="64" spans="2:6" ht="17.25">
      <c r="B64" s="36"/>
      <c r="C64" s="33" t="s">
        <v>41</v>
      </c>
      <c r="D64" s="33" t="s">
        <v>42</v>
      </c>
      <c r="E64" s="33" t="s">
        <v>41</v>
      </c>
      <c r="F64" s="33" t="s">
        <v>42</v>
      </c>
    </row>
    <row r="65" spans="2:6" ht="17.25">
      <c r="B65" s="33" t="s">
        <v>43</v>
      </c>
      <c r="C65" s="17">
        <v>2234</v>
      </c>
      <c r="D65" s="18">
        <v>0.1585</v>
      </c>
      <c r="E65" s="19">
        <v>604</v>
      </c>
      <c r="F65" s="18">
        <v>0.2336</v>
      </c>
    </row>
    <row r="66" spans="2:6" ht="17.25">
      <c r="B66" s="33" t="s">
        <v>46</v>
      </c>
      <c r="C66" s="17">
        <v>6917</v>
      </c>
      <c r="D66" s="18">
        <v>0.49070000000000003</v>
      </c>
      <c r="E66" s="17">
        <v>1353</v>
      </c>
      <c r="F66" s="18">
        <v>0.5232</v>
      </c>
    </row>
    <row r="67" spans="2:6" ht="17.25">
      <c r="B67" s="33" t="s">
        <v>47</v>
      </c>
      <c r="C67" s="17">
        <v>4945</v>
      </c>
      <c r="D67" s="18">
        <v>0.3508</v>
      </c>
      <c r="E67" s="19">
        <v>629</v>
      </c>
      <c r="F67" s="18">
        <v>0.2432</v>
      </c>
    </row>
    <row r="68" spans="2:6" ht="17.25">
      <c r="B68" s="33" t="s">
        <v>44</v>
      </c>
      <c r="C68" s="32">
        <v>14096</v>
      </c>
      <c r="D68" s="18">
        <v>1</v>
      </c>
      <c r="E68" s="32">
        <v>2586</v>
      </c>
      <c r="F68" s="18">
        <v>1</v>
      </c>
    </row>
    <row r="70" spans="2:6" ht="17.25">
      <c r="B70" s="34" t="s">
        <v>37</v>
      </c>
      <c r="C70" s="35">
        <v>112</v>
      </c>
      <c r="D70" s="35"/>
      <c r="E70" s="35"/>
      <c r="F70" s="35"/>
    </row>
    <row r="71" spans="2:6" ht="17.25">
      <c r="B71" s="36" t="s">
        <v>38</v>
      </c>
      <c r="C71" s="34" t="s">
        <v>39</v>
      </c>
      <c r="D71" s="34"/>
      <c r="E71" s="34" t="s">
        <v>40</v>
      </c>
      <c r="F71" s="16"/>
    </row>
    <row r="72" spans="2:6" ht="17.25">
      <c r="B72" s="36"/>
      <c r="C72" s="34" t="s">
        <v>41</v>
      </c>
      <c r="D72" s="34" t="s">
        <v>42</v>
      </c>
      <c r="E72" s="34" t="s">
        <v>41</v>
      </c>
      <c r="F72" s="34" t="s">
        <v>42</v>
      </c>
    </row>
    <row r="73" spans="2:6" ht="17.25">
      <c r="B73" s="34" t="s">
        <v>43</v>
      </c>
      <c r="C73" s="17">
        <v>2814</v>
      </c>
      <c r="D73" s="18">
        <v>0.1943</v>
      </c>
      <c r="E73" s="19">
        <v>703</v>
      </c>
      <c r="F73" s="18">
        <v>0.26400000000000001</v>
      </c>
    </row>
    <row r="74" spans="2:6" ht="17.25">
      <c r="B74" s="34" t="s">
        <v>46</v>
      </c>
      <c r="C74" s="17">
        <v>7068</v>
      </c>
      <c r="D74" s="18">
        <v>0.48820000000000002</v>
      </c>
      <c r="E74" s="17">
        <v>1372</v>
      </c>
      <c r="F74" s="18">
        <v>0.51519999999999999</v>
      </c>
    </row>
    <row r="75" spans="2:6" ht="17.25">
      <c r="B75" s="34" t="s">
        <v>47</v>
      </c>
      <c r="C75" s="17">
        <v>4597</v>
      </c>
      <c r="D75" s="18">
        <v>0.3175</v>
      </c>
      <c r="E75" s="19">
        <v>588</v>
      </c>
      <c r="F75" s="18">
        <v>0.2208</v>
      </c>
    </row>
    <row r="76" spans="2:6" ht="17.25">
      <c r="B76" s="34" t="s">
        <v>44</v>
      </c>
      <c r="C76" s="32">
        <v>14479</v>
      </c>
      <c r="D76" s="18">
        <v>1</v>
      </c>
      <c r="E76" s="32">
        <v>2663</v>
      </c>
      <c r="F76" s="18">
        <v>1</v>
      </c>
    </row>
  </sheetData>
  <mergeCells count="21">
    <mergeCell ref="C70:F70"/>
    <mergeCell ref="B71:B72"/>
    <mergeCell ref="B23:B24"/>
    <mergeCell ref="C30:F30"/>
    <mergeCell ref="G30:J30"/>
    <mergeCell ref="B31:B32"/>
    <mergeCell ref="B39:B40"/>
    <mergeCell ref="A1:F1"/>
    <mergeCell ref="A2:E2"/>
    <mergeCell ref="M20:Q20"/>
    <mergeCell ref="C22:F22"/>
    <mergeCell ref="G22:J22"/>
    <mergeCell ref="K22:N22"/>
    <mergeCell ref="B20:F20"/>
    <mergeCell ref="C38:F38"/>
    <mergeCell ref="C62:F62"/>
    <mergeCell ref="B63:B64"/>
    <mergeCell ref="C54:F54"/>
    <mergeCell ref="B55:B56"/>
    <mergeCell ref="C46:F46"/>
    <mergeCell ref="B47:B4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員工人數及性別統計表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林家萱</dc:creator>
  <cp:lastModifiedBy>吳同偉</cp:lastModifiedBy>
  <dcterms:created xsi:type="dcterms:W3CDTF">2017-04-25T02:59:24Z</dcterms:created>
  <dcterms:modified xsi:type="dcterms:W3CDTF">2024-07-25T14:07:39Z</dcterms:modified>
</cp:coreProperties>
</file>