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500" tabRatio="516" activeTab="0"/>
  </bookViews>
  <sheets>
    <sheet name="2492-00-01" sheetId="1" r:id="rId1"/>
    <sheet name="2492-00-02" sheetId="2" r:id="rId2"/>
    <sheet name="2492-00-03" sheetId="3" r:id="rId3"/>
    <sheet name="2492-00-04" sheetId="4" r:id="rId4"/>
    <sheet name="2492-00-05" sheetId="5" r:id="rId5"/>
    <sheet name="2492-00-06" sheetId="6" r:id="rId6"/>
  </sheets>
  <externalReferences>
    <externalReference r:id="rId9"/>
  </externalReferences>
  <definedNames>
    <definedName name="\p" localSheetId="0">#REF!</definedName>
    <definedName name="\p" localSheetId="5">#REF!</definedName>
    <definedName name="\p">#REF!</definedName>
    <definedName name="_PPAG" localSheetId="0">#REF!</definedName>
    <definedName name="_PPAG" localSheetId="5">#REF!</definedName>
    <definedName name="_PPAG">#REF!</definedName>
    <definedName name="_PPAG1" localSheetId="0">#REF!</definedName>
    <definedName name="_PPAG1">#REF!</definedName>
    <definedName name="MSUP" localSheetId="5">#REF!</definedName>
    <definedName name="MSUP">#REF!</definedName>
    <definedName name="_xlnm.Print_Area" localSheetId="3">'2492-00-04'!$A$1:$AR$40</definedName>
    <definedName name="_xlnm.Print_Area" localSheetId="5">'2492-00-06'!$A$1:$V$34</definedName>
    <definedName name="倉庫" localSheetId="5">#REF!</definedName>
    <definedName name="倉庫">#REF!</definedName>
  </definedNames>
  <calcPr fullCalcOnLoad="1"/>
</workbook>
</file>

<file path=xl/sharedStrings.xml><?xml version="1.0" encoding="utf-8"?>
<sst xmlns="http://schemas.openxmlformats.org/spreadsheetml/2006/main" count="706" uniqueCount="228">
  <si>
    <t>主辦統計人員</t>
  </si>
  <si>
    <t>審核</t>
  </si>
  <si>
    <t>編製機關</t>
  </si>
  <si>
    <t>次月二十日前編報</t>
  </si>
  <si>
    <t>資本額</t>
  </si>
  <si>
    <t>家數</t>
  </si>
  <si>
    <t>　　臺東縣</t>
  </si>
  <si>
    <t>　　臺中市</t>
  </si>
  <si>
    <t>其他服務業</t>
  </si>
  <si>
    <t>製造業</t>
  </si>
  <si>
    <t>總計</t>
  </si>
  <si>
    <t>礦業及土石採取業</t>
  </si>
  <si>
    <t>批發及零售業</t>
  </si>
  <si>
    <t>住宿及餐飲業</t>
  </si>
  <si>
    <t>金融及保險業</t>
  </si>
  <si>
    <t>編制機關</t>
  </si>
  <si>
    <t>月　報</t>
  </si>
  <si>
    <t>2492-00-02</t>
  </si>
  <si>
    <t>上月底現有</t>
  </si>
  <si>
    <t>本月異動</t>
  </si>
  <si>
    <t>本月底現有</t>
  </si>
  <si>
    <t>新設立</t>
  </si>
  <si>
    <t>遷入</t>
  </si>
  <si>
    <t>行業變動</t>
  </si>
  <si>
    <t>異動調整</t>
  </si>
  <si>
    <t>家數</t>
  </si>
  <si>
    <t>資本額</t>
  </si>
  <si>
    <t>總                  計</t>
  </si>
  <si>
    <t>農、林、漁、牧業</t>
  </si>
  <si>
    <t>專業、科學及技術服務業</t>
  </si>
  <si>
    <t>增資</t>
  </si>
  <si>
    <t>減資</t>
  </si>
  <si>
    <t>歇業</t>
  </si>
  <si>
    <t>電力及燃氣供應業</t>
  </si>
  <si>
    <t>用水供應及污染整治業</t>
  </si>
  <si>
    <t>運輸及倉儲業</t>
  </si>
  <si>
    <t>不動產業</t>
  </si>
  <si>
    <t>支援服務業</t>
  </si>
  <si>
    <t>公共行政及國防；強制性社會安全</t>
  </si>
  <si>
    <t>醫療保健及社會工作服務業</t>
  </si>
  <si>
    <t>藝術、娛樂及休閒服務業</t>
  </si>
  <si>
    <t>遷出</t>
  </si>
  <si>
    <t>2492-00-03</t>
  </si>
  <si>
    <t>月(年)報</t>
  </si>
  <si>
    <t>表    號</t>
  </si>
  <si>
    <t>2492-00-05</t>
  </si>
  <si>
    <t>商業登記歇業家數及資本額－按行業別及縣市別分</t>
  </si>
  <si>
    <t>商業登記歇業家數及資本額－按行業別及縣市別分 (續)</t>
  </si>
  <si>
    <t>縣 市 別</t>
  </si>
  <si>
    <t>總    計</t>
  </si>
  <si>
    <t>用水供應</t>
  </si>
  <si>
    <t>專業、科學</t>
  </si>
  <si>
    <t xml:space="preserve"> 支援服務業</t>
  </si>
  <si>
    <t>公共行政及國防；</t>
  </si>
  <si>
    <t>醫療保健及</t>
  </si>
  <si>
    <t>藝術、娛樂</t>
  </si>
  <si>
    <t>及污染整治業</t>
  </si>
  <si>
    <t>及技術服務業</t>
  </si>
  <si>
    <t>強制性社會安全</t>
  </si>
  <si>
    <t>社會工作服務業</t>
  </si>
  <si>
    <t>及休閒服務業</t>
  </si>
  <si>
    <t>紙張尺度A3(297×420公釐)</t>
  </si>
  <si>
    <t>商業登記新設立家數及資本額－按行業別及縣市別分</t>
  </si>
  <si>
    <t>2492-00-04</t>
  </si>
  <si>
    <t>商業登記新設立家數及資本額－按行業別及縣市別分 (續)</t>
  </si>
  <si>
    <t>臺灣地區</t>
  </si>
  <si>
    <t>總計</t>
  </si>
  <si>
    <t>臺灣地區</t>
  </si>
  <si>
    <t>　　臺南市</t>
  </si>
  <si>
    <t>　　宜蘭縣</t>
  </si>
  <si>
    <t>　　新竹縣</t>
  </si>
  <si>
    <t>　　苗栗縣</t>
  </si>
  <si>
    <t>　　彰化縣</t>
  </si>
  <si>
    <t>　　南投縣</t>
  </si>
  <si>
    <t>　　雲林縣</t>
  </si>
  <si>
    <t>　　嘉義縣</t>
  </si>
  <si>
    <t>　　屏東縣</t>
  </si>
  <si>
    <t>　　花蓮縣</t>
  </si>
  <si>
    <t>　　澎湖縣</t>
  </si>
  <si>
    <t>　　基隆市</t>
  </si>
  <si>
    <t>　　新竹市</t>
  </si>
  <si>
    <t>　　嘉義市</t>
  </si>
  <si>
    <t>金馬地區</t>
  </si>
  <si>
    <t>　　金門縣</t>
  </si>
  <si>
    <t xml:space="preserve">    連江縣</t>
  </si>
  <si>
    <t>　新北市</t>
  </si>
  <si>
    <t>　新北市</t>
  </si>
  <si>
    <t>　臺北市</t>
  </si>
  <si>
    <t>　臺北市</t>
  </si>
  <si>
    <t>　  高雄市</t>
  </si>
  <si>
    <t>　  高雄市</t>
  </si>
  <si>
    <t>填表說明：1.本表由商業登記資訊系統編製報表一份，由本部統計處自存並公布於網站。</t>
  </si>
  <si>
    <t>2.因縣市改制，100年1月份資料依改制後縣市別編製(含99年12月26日以後資料)。</t>
  </si>
  <si>
    <t>公開類</t>
  </si>
  <si>
    <t>經濟部(商業司)</t>
  </si>
  <si>
    <t>月  報</t>
  </si>
  <si>
    <t>　農、林、漁、牧業</t>
  </si>
  <si>
    <t>　礦業及土石採取業</t>
  </si>
  <si>
    <t>　製造業</t>
  </si>
  <si>
    <t>　電力及燃氣供應業</t>
  </si>
  <si>
    <t>　用水供應及污染整治業</t>
  </si>
  <si>
    <t>　批發及零售業</t>
  </si>
  <si>
    <t>　運輸及倉儲業</t>
  </si>
  <si>
    <t>　住宿及餐飲業</t>
  </si>
  <si>
    <t>　金融及保險業</t>
  </si>
  <si>
    <t>　不動產業</t>
  </si>
  <si>
    <t>　專業、科學及技術服務業</t>
  </si>
  <si>
    <t>　支援服務業</t>
  </si>
  <si>
    <t>　公共行政及國防；強制性社會安全</t>
  </si>
  <si>
    <t>　醫療保健及社會工作服務業</t>
  </si>
  <si>
    <t>　藝術、娛樂及休閒服務業</t>
  </si>
  <si>
    <t>　其他服務業</t>
  </si>
  <si>
    <t>填表</t>
  </si>
  <si>
    <t>主辦業務人員</t>
  </si>
  <si>
    <t>機關長官</t>
  </si>
  <si>
    <t>次月20日前編報</t>
  </si>
  <si>
    <t>2492-00-06</t>
  </si>
  <si>
    <t>商業登記現有家數及資本額－按行業別分</t>
  </si>
  <si>
    <t>行　　　業　　　別</t>
  </si>
  <si>
    <t>總　　計</t>
  </si>
  <si>
    <t>1萬元以下</t>
  </si>
  <si>
    <t>1萬元以上</t>
  </si>
  <si>
    <t>5萬元以上</t>
  </si>
  <si>
    <t>10萬元以上</t>
  </si>
  <si>
    <t>50萬元以上</t>
  </si>
  <si>
    <t>1百萬元以上</t>
  </si>
  <si>
    <t>5百萬元以上</t>
  </si>
  <si>
    <t>1千萬元以上</t>
  </si>
  <si>
    <t>5千萬元以上</t>
  </si>
  <si>
    <t>未滿5萬元</t>
  </si>
  <si>
    <t>未滿10萬元</t>
  </si>
  <si>
    <t>未滿50萬元</t>
  </si>
  <si>
    <t>未滿1百萬元</t>
  </si>
  <si>
    <t>未滿5百萬元</t>
  </si>
  <si>
    <t>未滿1千萬元</t>
  </si>
  <si>
    <t>未滿5千萬元</t>
  </si>
  <si>
    <t>單位：家；新臺幣仟元</t>
  </si>
  <si>
    <t xml:space="preserve">     單位：家;新台幣仟元</t>
  </si>
  <si>
    <t>3.異動調整欄為持續釐正資料庫之數據。</t>
  </si>
  <si>
    <t>　　新北市</t>
  </si>
  <si>
    <t xml:space="preserve">          2.異動調整欄為持續釐正資料庫之數據。</t>
  </si>
  <si>
    <t>填表說明：1.本表由全國工商管理資訊系統編製報表一份，由本部統計處自存並公布於網站。</t>
  </si>
  <si>
    <t>填表說明：1.本表由商業登記資訊系統編製報表一份，由本部統計處自存並公布於網站。</t>
  </si>
  <si>
    <t xml:space="preserve">          2.因縣市改制，100年1月份資料依改制後縣市別編製(含99年12月26日以後資料)。</t>
  </si>
  <si>
    <t>填表說明：1.本表由商業登記資訊系統編製報表一份，由本部統計處自存並公布於網站。</t>
  </si>
  <si>
    <t>公開類</t>
  </si>
  <si>
    <t>經濟部(統計處)</t>
  </si>
  <si>
    <t>月  報</t>
  </si>
  <si>
    <t>2492-00-01</t>
  </si>
  <si>
    <t>91.02.26經統字第09104103050號函修訂</t>
  </si>
  <si>
    <t>商業登記現有家數及資本額－按行業別及縣市別分</t>
  </si>
  <si>
    <t>商業登記現有家數及資本額－按行業別及縣市別分 (續)</t>
  </si>
  <si>
    <t>農林漁牧業</t>
  </si>
  <si>
    <t>　　臺北市</t>
  </si>
  <si>
    <t>　　臺南市</t>
  </si>
  <si>
    <t>　　宜蘭縣</t>
  </si>
  <si>
    <t>　　新竹縣</t>
  </si>
  <si>
    <t>　　苗栗縣</t>
  </si>
  <si>
    <t>　　彰化縣</t>
  </si>
  <si>
    <t>　　南投縣</t>
  </si>
  <si>
    <t>　　雲林縣</t>
  </si>
  <si>
    <t>　　嘉義縣</t>
  </si>
  <si>
    <t>　　屏東縣</t>
  </si>
  <si>
    <t>　　花蓮縣</t>
  </si>
  <si>
    <t>　　澎湖縣</t>
  </si>
  <si>
    <t>　　基隆市</t>
  </si>
  <si>
    <t>　　新竹市</t>
  </si>
  <si>
    <t>　　嘉義市</t>
  </si>
  <si>
    <t>金馬地區</t>
  </si>
  <si>
    <t>　　金門縣</t>
  </si>
  <si>
    <t xml:space="preserve">    連江縣</t>
  </si>
  <si>
    <t xml:space="preserve"> 次月二十日前編報</t>
  </si>
  <si>
    <t>表        號</t>
  </si>
  <si>
    <t xml:space="preserve"> 　商業登記家數及資本額異動</t>
  </si>
  <si>
    <t>經濟部(商業司)</t>
  </si>
  <si>
    <t xml:space="preserve"> 月報於次月20日前編報；年報於次年2月底前編報</t>
  </si>
  <si>
    <t>總計</t>
  </si>
  <si>
    <t>臺灣地區</t>
  </si>
  <si>
    <t>　　新北市</t>
  </si>
  <si>
    <t>　　臺北市</t>
  </si>
  <si>
    <t>　　臺南市</t>
  </si>
  <si>
    <t>　　宜蘭縣</t>
  </si>
  <si>
    <t>　　新竹縣</t>
  </si>
  <si>
    <t>　　苗栗縣</t>
  </si>
  <si>
    <t>　　彰化縣</t>
  </si>
  <si>
    <t>　　南投縣</t>
  </si>
  <si>
    <t>　　雲林縣</t>
  </si>
  <si>
    <t>　　嘉義縣</t>
  </si>
  <si>
    <t>　　屏東縣</t>
  </si>
  <si>
    <t>　　花蓮縣</t>
  </si>
  <si>
    <t>　　澎湖縣</t>
  </si>
  <si>
    <t>　　基隆市</t>
  </si>
  <si>
    <t>　　新竹市</t>
  </si>
  <si>
    <t>　　嘉義市</t>
  </si>
  <si>
    <t>金馬地區</t>
  </si>
  <si>
    <t>　　金門縣</t>
  </si>
  <si>
    <t xml:space="preserve">    連江縣</t>
  </si>
  <si>
    <t>　　新竹市</t>
  </si>
  <si>
    <t>　　嘉義市</t>
  </si>
  <si>
    <t>金馬地區</t>
  </si>
  <si>
    <t>　　金門縣</t>
  </si>
  <si>
    <t xml:space="preserve">    連江縣</t>
  </si>
  <si>
    <t>總                計</t>
  </si>
  <si>
    <t>表    號</t>
  </si>
  <si>
    <t>3.103年12月份桃園縣含改制後資料(12月25日至12月31日)。</t>
  </si>
  <si>
    <t>4.103年12月份桃園縣含改制後資料(12月25日至12月31日)。</t>
  </si>
  <si>
    <t>3.103年12月份桃園縣含改制後資料(12月25日至12月31日)。</t>
  </si>
  <si>
    <t>　　桃園市</t>
  </si>
  <si>
    <t>　　臺北市</t>
  </si>
  <si>
    <t>　　桃園市</t>
  </si>
  <si>
    <t xml:space="preserve">    桃園市</t>
  </si>
  <si>
    <t>資料來源：新北市、臺北市、桃園市、臺中市、臺南市、高雄市、各縣市政府、福建省(金門縣、連江縣政府)。</t>
  </si>
  <si>
    <t>資料來源：新北市、臺北市、桃園市、臺中市、臺南市、高雄市、各縣市政府、福建省(金門縣、連江縣政府)。</t>
  </si>
  <si>
    <t>資料來源：新北市、臺北市、桃園市、臺中市、臺南市、高雄市、各縣市政府、福建省(金門縣、連江縣政府)。</t>
  </si>
  <si>
    <t>營建工程業</t>
  </si>
  <si>
    <t>出版、影音製作、傳播及資通訊服務業</t>
  </si>
  <si>
    <t>　營建工程業</t>
  </si>
  <si>
    <t xml:space="preserve">  出版、影音製作、傳播及資通訊服務業</t>
  </si>
  <si>
    <t>出版、影音製作、傳播及資通訊服務業</t>
  </si>
  <si>
    <t>營建工程業</t>
  </si>
  <si>
    <t>教育業</t>
  </si>
  <si>
    <t>教育業</t>
  </si>
  <si>
    <t>　教育業</t>
  </si>
  <si>
    <t>　　高雄市</t>
  </si>
  <si>
    <t xml:space="preserve">   中華民國 106年11月</t>
  </si>
  <si>
    <t>中華民國106年12月20日編製</t>
  </si>
  <si>
    <t xml:space="preserve">填表說明：1.本表由商業登記資訊系統編製報表一份，由本部統計處自存並公布於網站。
          </t>
  </si>
  <si>
    <t>2.因資本額級距數據誤植而有異動，本統計表於107年11月進行更正並重新發布。</t>
  </si>
</sst>
</file>

<file path=xl/styles.xml><?xml version="1.0" encoding="utf-8"?>
<styleSheet xmlns="http://schemas.openxmlformats.org/spreadsheetml/2006/main">
  <numFmts count="5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&quot;$&quot;#,##0_);\(&quot;$&quot;#,##0\)"/>
    <numFmt numFmtId="178" formatCode="&quot;$&quot;#,##0_);[Red]\(&quot;$&quot;#,##0\)"/>
    <numFmt numFmtId="179" formatCode="&quot;$&quot;#,##0.00_);\(&quot;$&quot;#,##0.00\)"/>
    <numFmt numFmtId="180" formatCode="&quot;$&quot;#,##0.00_);[Red]\(&quot;$&quot;#,##0.00\)"/>
    <numFmt numFmtId="181" formatCode="_(&quot;$&quot;* #,##0_);_(&quot;$&quot;* \(#,##0\);_(&quot;$&quot;* &quot;-&quot;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_(* #,##0.00_);_(* \(#,##0.00\);_(* &quot;-&quot;??_);_(@_)"/>
    <numFmt numFmtId="185" formatCode="0.0000%"/>
    <numFmt numFmtId="186" formatCode="0.00_)"/>
    <numFmt numFmtId="187" formatCode="\-000"/>
    <numFmt numFmtId="188" formatCode="0_)"/>
    <numFmt numFmtId="189" formatCode="#,##0_)"/>
    <numFmt numFmtId="190" formatCode="#,##0.00_)"/>
    <numFmt numFmtId="191" formatCode="#,##0_);\(\-\)\(#,##0\)"/>
    <numFmt numFmtId="192" formatCode="#,##0_);\-#,##0"/>
    <numFmt numFmtId="193" formatCode="#,##0\)"/>
    <numFmt numFmtId="194" formatCode="#,##0\ "/>
    <numFmt numFmtId="195" formatCode="General_)"/>
    <numFmt numFmtId="196" formatCode="_(* #,##0.0_);_(* \(#,##0.0\);_(* &quot;-&quot;??_);_(@_)"/>
    <numFmt numFmtId="197" formatCode="_(* #,##0_);_(* \(#,##0\);_(* &quot;-&quot;??_);_(@_)"/>
    <numFmt numFmtId="198" formatCode="m&quot;月&quot;d&quot;日&quot;"/>
    <numFmt numFmtId="199" formatCode="#,##0.00_ "/>
    <numFmt numFmtId="200" formatCode="#,##0_);[Red]\(#,##0\)"/>
    <numFmt numFmtId="201" formatCode="[&gt;0]###\ ###\ ###\ ###\ ##0;[=0]\-;###\ ###\ ###\ ##0"/>
    <numFmt numFmtId="202" formatCode="#\ ##0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0.00_);[Red]\(0.00\)"/>
    <numFmt numFmtId="207" formatCode="[&gt;0]###\ ##0;[=0]\-;###\ ###\ ###\ ##0"/>
    <numFmt numFmtId="208" formatCode="[&gt;0]###\ ##0\ ;[=0]\-;\ ###\ ##0"/>
    <numFmt numFmtId="209" formatCode="[&gt;0]###\ ##0\ ;[=0]\-;###\ ###\ ###\ ##0"/>
    <numFmt numFmtId="210" formatCode="[&gt;0]#\ ###\ ##0\ ;[=0]\-;###\ ###\ ###\ ##0"/>
    <numFmt numFmtId="211" formatCode="[&gt;0]#\ ###\ ##0\ ;[=0]\-\ ;###\ ###\ ###\ ##0"/>
    <numFmt numFmtId="212" formatCode="[&gt;0]#\ ###\ ##0\ ;[=0]\-\ \ ;\ \-##0"/>
    <numFmt numFmtId="213" formatCode="[&gt;0]###\ ##0\ ;[=0]\-\ \ ;\ \-##0"/>
    <numFmt numFmtId="214" formatCode="_-* #,##0.0_-;\-* #,##0.0_-;_-* &quot;-&quot;??_-;_-@_-"/>
    <numFmt numFmtId="215" formatCode="_-* #,##0_-;\-* #,##0_-;_-* &quot;-&quot;??_-;_-@_-"/>
    <numFmt numFmtId="216" formatCode="0.0_);[Red]\(0.0\)"/>
    <numFmt numFmtId="217" formatCode="0_);[Red]\(0\)"/>
    <numFmt numFmtId="218" formatCode="[$-404]AM/PM\ hh:mm:ss"/>
  </numFmts>
  <fonts count="57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1"/>
      <name val="標楷體"/>
      <family val="4"/>
    </font>
    <font>
      <sz val="20"/>
      <name val="標楷體"/>
      <family val="4"/>
    </font>
    <font>
      <sz val="10"/>
      <name val="標楷體"/>
      <family val="4"/>
    </font>
    <font>
      <sz val="9"/>
      <name val="標楷體"/>
      <family val="4"/>
    </font>
    <font>
      <b/>
      <sz val="11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8"/>
      <name val="標楷體"/>
      <family val="4"/>
    </font>
    <font>
      <sz val="16"/>
      <name val="標楷體"/>
      <family val="4"/>
    </font>
    <font>
      <sz val="14"/>
      <name val="標楷體"/>
      <family val="4"/>
    </font>
    <font>
      <sz val="9"/>
      <name val="細明體"/>
      <family val="3"/>
    </font>
    <font>
      <sz val="12"/>
      <color indexed="52"/>
      <name val="新細明體"/>
      <family val="1"/>
    </font>
    <font>
      <sz val="11"/>
      <color indexed="8"/>
      <name val="標楷體"/>
      <family val="4"/>
    </font>
    <font>
      <sz val="10"/>
      <color indexed="8"/>
      <name val="Arial"/>
      <family val="2"/>
    </font>
    <font>
      <sz val="10"/>
      <name val="Arial"/>
      <family val="2"/>
    </font>
    <font>
      <sz val="12"/>
      <name val="Courier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10"/>
      <name val="標楷體"/>
      <family val="4"/>
    </font>
    <font>
      <sz val="11"/>
      <color indexed="10"/>
      <name val="標楷體"/>
      <family val="4"/>
    </font>
    <font>
      <sz val="10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rgb="FFFF0000"/>
      <name val="標楷體"/>
      <family val="4"/>
    </font>
    <font>
      <sz val="11"/>
      <color rgb="FFFF0000"/>
      <name val="標楷體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0" borderId="1" applyNumberFormat="0" applyFill="0" applyAlignment="0" applyProtection="0"/>
    <xf numFmtId="0" fontId="42" fillId="21" borderId="0" applyNumberFormat="0" applyBorder="0" applyAlignment="0" applyProtection="0"/>
    <xf numFmtId="9" fontId="0" fillId="0" borderId="0" applyFont="0" applyFill="0" applyBorder="0" applyAlignment="0" applyProtection="0"/>
    <xf numFmtId="0" fontId="4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0" fillId="23" borderId="4" applyNumberFormat="0" applyFont="0" applyAlignment="0" applyProtection="0"/>
    <xf numFmtId="0" fontId="8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2" applyNumberFormat="0" applyAlignment="0" applyProtection="0"/>
    <xf numFmtId="0" fontId="51" fillId="22" borderId="8" applyNumberFormat="0" applyAlignment="0" applyProtection="0"/>
    <xf numFmtId="0" fontId="16" fillId="0" borderId="0">
      <alignment/>
      <protection/>
    </xf>
    <xf numFmtId="0" fontId="14" fillId="0" borderId="9" applyNumberFormat="0" applyFill="0" applyAlignment="0" applyProtection="0"/>
    <xf numFmtId="0" fontId="0" fillId="0" borderId="0">
      <alignment/>
      <protection/>
    </xf>
    <xf numFmtId="185" fontId="18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2" fillId="31" borderId="10" applyNumberFormat="0" applyAlignment="0" applyProtection="0"/>
    <xf numFmtId="0" fontId="53" fillId="32" borderId="0" applyNumberFormat="0" applyBorder="0" applyAlignment="0" applyProtection="0"/>
    <xf numFmtId="0" fontId="54" fillId="0" borderId="0" applyNumberFormat="0" applyFill="0" applyBorder="0" applyAlignment="0" applyProtection="0"/>
  </cellStyleXfs>
  <cellXfs count="305">
    <xf numFmtId="0" fontId="0" fillId="0" borderId="0" xfId="0" applyAlignment="1">
      <alignment/>
    </xf>
    <xf numFmtId="0" fontId="3" fillId="0" borderId="11" xfId="0" applyFont="1" applyBorder="1" applyAlignment="1" applyProtection="1">
      <alignment horizontal="center" vertical="center"/>
      <protection hidden="1" locked="0"/>
    </xf>
    <xf numFmtId="0" fontId="3" fillId="0" borderId="12" xfId="0" applyFont="1" applyBorder="1" applyAlignment="1" applyProtection="1">
      <alignment horizontal="center" vertical="center"/>
      <protection hidden="1" locked="0"/>
    </xf>
    <xf numFmtId="0" fontId="2" fillId="0" borderId="13" xfId="0" applyFont="1" applyBorder="1" applyAlignment="1" applyProtection="1">
      <alignment wrapText="1"/>
      <protection hidden="1" locked="0"/>
    </xf>
    <xf numFmtId="185" fontId="3" fillId="0" borderId="0" xfId="64" applyNumberFormat="1" applyFont="1" applyFill="1" applyBorder="1" applyAlignment="1" applyProtection="1" quotePrefix="1">
      <alignment horizontal="center" vertical="center"/>
      <protection hidden="1" locked="0"/>
    </xf>
    <xf numFmtId="185" fontId="3" fillId="0" borderId="0" xfId="64" applyNumberFormat="1" applyFont="1" applyFill="1" applyBorder="1" applyAlignment="1" applyProtection="1">
      <alignment vertical="center"/>
      <protection hidden="1" locked="0"/>
    </xf>
    <xf numFmtId="0" fontId="3" fillId="0" borderId="11" xfId="0" applyFont="1" applyBorder="1" applyAlignment="1" applyProtection="1" quotePrefix="1">
      <alignment horizontal="center" vertical="center"/>
      <protection hidden="1" locked="0"/>
    </xf>
    <xf numFmtId="185" fontId="3" fillId="0" borderId="13" xfId="64" applyNumberFormat="1" applyFont="1" applyFill="1" applyBorder="1" applyAlignment="1" applyProtection="1" quotePrefix="1">
      <alignment horizontal="left" vertical="center"/>
      <protection hidden="1" locked="0"/>
    </xf>
    <xf numFmtId="0" fontId="3" fillId="0" borderId="13" xfId="0" applyFont="1" applyBorder="1" applyAlignment="1" applyProtection="1">
      <alignment horizontal="right"/>
      <protection hidden="1" locked="0"/>
    </xf>
    <xf numFmtId="0" fontId="3" fillId="0" borderId="13" xfId="0" applyFont="1" applyBorder="1" applyAlignment="1" applyProtection="1">
      <alignment horizontal="right" vertical="center"/>
      <protection hidden="1" locked="0"/>
    </xf>
    <xf numFmtId="185" fontId="4" fillId="0" borderId="0" xfId="64" applyNumberFormat="1" applyFont="1" applyFill="1" applyBorder="1" applyAlignment="1" applyProtection="1">
      <alignment vertical="center"/>
      <protection hidden="1" locked="0"/>
    </xf>
    <xf numFmtId="185" fontId="5" fillId="0" borderId="13" xfId="64" applyNumberFormat="1" applyFont="1" applyFill="1" applyBorder="1" applyAlignment="1" applyProtection="1">
      <alignment horizontal="centerContinuous" vertical="center"/>
      <protection hidden="1" locked="0"/>
    </xf>
    <xf numFmtId="185" fontId="5" fillId="0" borderId="13" xfId="64" applyNumberFormat="1" applyFont="1" applyFill="1" applyBorder="1" applyAlignment="1" applyProtection="1" quotePrefix="1">
      <alignment horizontal="center" vertical="center"/>
      <protection hidden="1" locked="0"/>
    </xf>
    <xf numFmtId="185" fontId="5" fillId="0" borderId="0" xfId="64" applyNumberFormat="1" applyFont="1" applyFill="1" applyBorder="1" applyAlignment="1" applyProtection="1">
      <alignment vertical="center"/>
      <protection hidden="1" locked="0"/>
    </xf>
    <xf numFmtId="0" fontId="5" fillId="0" borderId="0" xfId="0" applyFont="1" applyBorder="1" applyAlignment="1" applyProtection="1">
      <alignment horizontal="right"/>
      <protection hidden="1" locked="0"/>
    </xf>
    <xf numFmtId="0" fontId="3" fillId="0" borderId="14" xfId="0" applyFont="1" applyBorder="1" applyAlignment="1" applyProtection="1">
      <alignment horizontal="center" vertical="center"/>
      <protection hidden="1" locked="0"/>
    </xf>
    <xf numFmtId="0" fontId="3" fillId="0" borderId="13" xfId="0" applyFont="1" applyBorder="1" applyAlignment="1" applyProtection="1">
      <alignment horizontal="center" vertical="center"/>
      <protection hidden="1" locked="0"/>
    </xf>
    <xf numFmtId="0" fontId="3" fillId="0" borderId="15" xfId="0" applyFont="1" applyBorder="1" applyAlignment="1" applyProtection="1">
      <alignment horizontal="center" vertical="center"/>
      <protection hidden="1" locked="0"/>
    </xf>
    <xf numFmtId="185" fontId="7" fillId="0" borderId="0" xfId="64" applyNumberFormat="1" applyFont="1" applyFill="1" applyBorder="1" applyAlignment="1" applyProtection="1">
      <alignment vertical="center"/>
      <protection hidden="1" locked="0"/>
    </xf>
    <xf numFmtId="0" fontId="3" fillId="0" borderId="0" xfId="0" applyFont="1" applyAlignment="1" applyProtection="1">
      <alignment/>
      <protection hidden="1" locked="0"/>
    </xf>
    <xf numFmtId="0" fontId="3" fillId="0" borderId="0" xfId="0" applyFont="1" applyAlignment="1" applyProtection="1">
      <alignment/>
      <protection hidden="1" locked="0"/>
    </xf>
    <xf numFmtId="0" fontId="3" fillId="0" borderId="0" xfId="0" applyFont="1" applyAlignment="1" applyProtection="1">
      <alignment horizontal="left"/>
      <protection hidden="1" locked="0"/>
    </xf>
    <xf numFmtId="0" fontId="6" fillId="0" borderId="0" xfId="0" applyFont="1" applyBorder="1" applyAlignment="1" applyProtection="1" quotePrefix="1">
      <alignment horizontal="right"/>
      <protection hidden="1" locked="0"/>
    </xf>
    <xf numFmtId="0" fontId="3" fillId="0" borderId="0" xfId="0" applyFont="1" applyAlignment="1" applyProtection="1" quotePrefix="1">
      <alignment horizontal="left"/>
      <protection hidden="1" locked="0"/>
    </xf>
    <xf numFmtId="201" fontId="5" fillId="0" borderId="0" xfId="0" applyNumberFormat="1" applyFont="1" applyBorder="1" applyAlignment="1" applyProtection="1">
      <alignment horizontal="right" vertical="center"/>
      <protection hidden="1"/>
    </xf>
    <xf numFmtId="201" fontId="5" fillId="0" borderId="13" xfId="0" applyNumberFormat="1" applyFont="1" applyBorder="1" applyAlignment="1" applyProtection="1">
      <alignment horizontal="right" vertical="center"/>
      <protection hidden="1"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185" fontId="5" fillId="0" borderId="13" xfId="64" applyNumberFormat="1" applyFont="1" applyFill="1" applyBorder="1" applyAlignment="1" applyProtection="1">
      <alignment horizontal="right" vertical="center"/>
      <protection hidden="1" locked="0"/>
    </xf>
    <xf numFmtId="0" fontId="3" fillId="0" borderId="11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0" xfId="0" applyFont="1" applyAlignment="1">
      <alignment/>
    </xf>
    <xf numFmtId="0" fontId="3" fillId="0" borderId="14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2" fillId="0" borderId="18" xfId="0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11" fillId="0" borderId="0" xfId="0" applyFont="1" applyAlignment="1">
      <alignment/>
    </xf>
    <xf numFmtId="0" fontId="12" fillId="0" borderId="19" xfId="0" applyFont="1" applyBorder="1" applyAlignment="1">
      <alignment horizontal="centerContinuous" vertical="center"/>
    </xf>
    <xf numFmtId="0" fontId="12" fillId="0" borderId="20" xfId="0" applyFont="1" applyBorder="1" applyAlignment="1">
      <alignment horizontal="centerContinuous" vertical="center"/>
    </xf>
    <xf numFmtId="0" fontId="12" fillId="0" borderId="0" xfId="0" applyFont="1" applyBorder="1" applyAlignment="1">
      <alignment horizontal="centerContinuous" vertical="center"/>
    </xf>
    <xf numFmtId="0" fontId="12" fillId="0" borderId="18" xfId="0" applyFont="1" applyBorder="1" applyAlignment="1">
      <alignment horizontal="centerContinuous" vertical="center"/>
    </xf>
    <xf numFmtId="0" fontId="12" fillId="0" borderId="21" xfId="0" applyFont="1" applyBorder="1" applyAlignment="1">
      <alignment horizontal="centerContinuous" vertical="center"/>
    </xf>
    <xf numFmtId="0" fontId="12" fillId="0" borderId="22" xfId="0" applyFont="1" applyBorder="1" applyAlignment="1">
      <alignment horizontal="centerContinuous" vertic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5" fillId="0" borderId="0" xfId="0" applyFont="1" applyBorder="1" applyAlignment="1">
      <alignment/>
    </xf>
    <xf numFmtId="201" fontId="5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left"/>
    </xf>
    <xf numFmtId="17" fontId="5" fillId="0" borderId="0" xfId="0" applyNumberFormat="1" applyFont="1" applyBorder="1" applyAlignment="1">
      <alignment horizontal="left"/>
    </xf>
    <xf numFmtId="17" fontId="5" fillId="0" borderId="21" xfId="0" applyNumberFormat="1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201" fontId="6" fillId="0" borderId="0" xfId="0" applyNumberFormat="1" applyFont="1" applyBorder="1" applyAlignment="1">
      <alignment/>
    </xf>
    <xf numFmtId="201" fontId="6" fillId="0" borderId="21" xfId="0" applyNumberFormat="1" applyFont="1" applyBorder="1" applyAlignment="1">
      <alignment/>
    </xf>
    <xf numFmtId="201" fontId="6" fillId="0" borderId="0" xfId="0" applyNumberFormat="1" applyFont="1" applyBorder="1" applyAlignment="1">
      <alignment wrapText="1"/>
    </xf>
    <xf numFmtId="0" fontId="5" fillId="0" borderId="0" xfId="0" applyFont="1" applyAlignment="1">
      <alignment wrapText="1"/>
    </xf>
    <xf numFmtId="0" fontId="6" fillId="0" borderId="0" xfId="0" applyFont="1" applyBorder="1" applyAlignment="1">
      <alignment horizontal="right"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8" xfId="0" applyFont="1" applyBorder="1" applyAlignment="1">
      <alignment/>
    </xf>
    <xf numFmtId="185" fontId="5" fillId="0" borderId="0" xfId="64" applyNumberFormat="1" applyFont="1" applyFill="1" applyBorder="1" applyAlignment="1" applyProtection="1">
      <alignment horizontal="centerContinuous" vertical="center"/>
      <protection hidden="1" locked="0"/>
    </xf>
    <xf numFmtId="185" fontId="3" fillId="0" borderId="0" xfId="64" applyNumberFormat="1" applyFont="1" applyFill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/>
      <protection hidden="1" locked="0"/>
    </xf>
    <xf numFmtId="0" fontId="6" fillId="0" borderId="0" xfId="0" applyFont="1" applyBorder="1" applyAlignment="1" quotePrefix="1">
      <alignment horizontal="right"/>
    </xf>
    <xf numFmtId="0" fontId="6" fillId="0" borderId="0" xfId="0" applyFont="1" applyAlignment="1" applyProtection="1" quotePrefix="1">
      <alignment horizontal="right"/>
      <protection hidden="1" locked="0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/>
    </xf>
    <xf numFmtId="185" fontId="3" fillId="0" borderId="13" xfId="64" applyNumberFormat="1" applyFont="1" applyFill="1" applyBorder="1" applyAlignment="1" applyProtection="1">
      <alignment vertical="center"/>
      <protection hidden="1" locked="0"/>
    </xf>
    <xf numFmtId="49" fontId="3" fillId="0" borderId="13" xfId="0" applyNumberFormat="1" applyFont="1" applyBorder="1" applyAlignment="1" applyProtection="1">
      <alignment horizontal="center" vertical="center"/>
      <protection hidden="1" locked="0"/>
    </xf>
    <xf numFmtId="0" fontId="3" fillId="0" borderId="25" xfId="0" applyFont="1" applyBorder="1" applyAlignment="1" applyProtection="1">
      <alignment horizontal="center" vertical="center"/>
      <protection hidden="1" locked="0"/>
    </xf>
    <xf numFmtId="0" fontId="3" fillId="0" borderId="26" xfId="0" applyFont="1" applyBorder="1" applyAlignment="1" applyProtection="1">
      <alignment horizontal="center" vertical="center"/>
      <protection hidden="1" locked="0"/>
    </xf>
    <xf numFmtId="201" fontId="7" fillId="0" borderId="0" xfId="64" applyNumberFormat="1" applyFont="1" applyFill="1" applyBorder="1" applyAlignment="1" applyProtection="1">
      <alignment vertical="center"/>
      <protection hidden="1" locked="0"/>
    </xf>
    <xf numFmtId="201" fontId="3" fillId="0" borderId="0" xfId="64" applyNumberFormat="1" applyFont="1" applyFill="1" applyBorder="1" applyAlignment="1" applyProtection="1">
      <alignment vertical="center"/>
      <protection hidden="1" locked="0"/>
    </xf>
    <xf numFmtId="201" fontId="3" fillId="0" borderId="13" xfId="64" applyNumberFormat="1" applyFont="1" applyFill="1" applyBorder="1" applyAlignment="1" applyProtection="1">
      <alignment vertical="center"/>
      <protection hidden="1" locked="0"/>
    </xf>
    <xf numFmtId="201" fontId="3" fillId="0" borderId="0" xfId="0" applyNumberFormat="1" applyFont="1" applyAlignment="1" applyProtection="1">
      <alignment/>
      <protection hidden="1" locked="0"/>
    </xf>
    <xf numFmtId="201" fontId="2" fillId="0" borderId="0" xfId="0" applyNumberFormat="1" applyFont="1" applyAlignment="1">
      <alignment/>
    </xf>
    <xf numFmtId="201" fontId="5" fillId="0" borderId="0" xfId="0" applyNumberFormat="1" applyFont="1" applyAlignment="1">
      <alignment/>
    </xf>
    <xf numFmtId="0" fontId="3" fillId="33" borderId="11" xfId="68" applyFont="1" applyFill="1" applyBorder="1" applyAlignment="1" applyProtection="1">
      <alignment horizontal="center" vertical="center"/>
      <protection hidden="1" locked="0"/>
    </xf>
    <xf numFmtId="0" fontId="3" fillId="33" borderId="0" xfId="68" applyFont="1" applyFill="1" applyProtection="1">
      <alignment/>
      <protection hidden="1" locked="0"/>
    </xf>
    <xf numFmtId="0" fontId="3" fillId="33" borderId="15" xfId="68" applyFont="1" applyFill="1" applyBorder="1" applyAlignment="1" applyProtection="1" quotePrefix="1">
      <alignment horizontal="center" vertical="center"/>
      <protection hidden="1" locked="0"/>
    </xf>
    <xf numFmtId="0" fontId="3" fillId="33" borderId="13" xfId="68" applyFont="1" applyFill="1" applyBorder="1" applyAlignment="1" applyProtection="1" quotePrefix="1">
      <alignment horizontal="left"/>
      <protection hidden="1" locked="0"/>
    </xf>
    <xf numFmtId="0" fontId="4" fillId="33" borderId="0" xfId="68" applyFont="1" applyFill="1" applyProtection="1">
      <alignment/>
      <protection hidden="1" locked="0"/>
    </xf>
    <xf numFmtId="0" fontId="5" fillId="33" borderId="0" xfId="68" applyFont="1" applyFill="1" applyProtection="1">
      <alignment/>
      <protection hidden="1" locked="0"/>
    </xf>
    <xf numFmtId="0" fontId="3" fillId="33" borderId="0" xfId="68" applyFont="1" applyFill="1" applyAlignment="1" applyProtection="1">
      <alignment vertical="center"/>
      <protection hidden="1" locked="0"/>
    </xf>
    <xf numFmtId="0" fontId="2" fillId="33" borderId="11" xfId="68" applyFont="1" applyFill="1" applyBorder="1" applyAlignment="1" applyProtection="1">
      <alignment horizontal="center" vertical="center"/>
      <protection hidden="1" locked="0"/>
    </xf>
    <xf numFmtId="0" fontId="2" fillId="33" borderId="26" xfId="68" applyFont="1" applyFill="1" applyBorder="1" applyAlignment="1" applyProtection="1">
      <alignment horizontal="center" vertical="center"/>
      <protection hidden="1" locked="0"/>
    </xf>
    <xf numFmtId="0" fontId="2" fillId="33" borderId="12" xfId="68" applyFont="1" applyFill="1" applyBorder="1" applyAlignment="1" applyProtection="1">
      <alignment horizontal="center" vertical="center"/>
      <protection hidden="1" locked="0"/>
    </xf>
    <xf numFmtId="0" fontId="2" fillId="33" borderId="13" xfId="68" applyFont="1" applyFill="1" applyBorder="1" applyAlignment="1" applyProtection="1">
      <alignment horizontal="center" vertical="center"/>
      <protection hidden="1" locked="0"/>
    </xf>
    <xf numFmtId="0" fontId="5" fillId="33" borderId="0" xfId="69" applyFont="1" applyFill="1" applyBorder="1" applyAlignment="1">
      <alignment horizontal="left"/>
      <protection/>
    </xf>
    <xf numFmtId="17" fontId="5" fillId="33" borderId="0" xfId="69" applyNumberFormat="1" applyFont="1" applyFill="1" applyBorder="1" applyAlignment="1">
      <alignment horizontal="left"/>
      <protection/>
    </xf>
    <xf numFmtId="17" fontId="5" fillId="33" borderId="21" xfId="69" applyNumberFormat="1" applyFont="1" applyFill="1" applyBorder="1" applyAlignment="1">
      <alignment horizontal="left"/>
      <protection/>
    </xf>
    <xf numFmtId="0" fontId="15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 quotePrefix="1">
      <alignment horizontal="left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3" fillId="33" borderId="27" xfId="70" applyFont="1" applyFill="1" applyBorder="1" applyProtection="1">
      <alignment/>
      <protection hidden="1" locked="0"/>
    </xf>
    <xf numFmtId="0" fontId="3" fillId="33" borderId="27" xfId="70" applyFont="1" applyFill="1" applyBorder="1" applyAlignment="1" applyProtection="1">
      <alignment horizontal="left"/>
      <protection hidden="1" locked="0"/>
    </xf>
    <xf numFmtId="0" fontId="6" fillId="33" borderId="27" xfId="70" applyFont="1" applyFill="1" applyBorder="1" applyAlignment="1" applyProtection="1">
      <alignment horizontal="right"/>
      <protection/>
    </xf>
    <xf numFmtId="0" fontId="3" fillId="33" borderId="0" xfId="70" applyFont="1" applyFill="1" applyProtection="1">
      <alignment/>
      <protection hidden="1" locked="0"/>
    </xf>
    <xf numFmtId="0" fontId="6" fillId="33" borderId="0" xfId="70" applyFont="1" applyFill="1" applyAlignment="1" applyProtection="1" quotePrefix="1">
      <alignment horizontal="right"/>
      <protection hidden="1" locked="0"/>
    </xf>
    <xf numFmtId="0" fontId="3" fillId="33" borderId="0" xfId="71" applyFont="1" applyFill="1" applyBorder="1">
      <alignment vertical="center"/>
      <protection/>
    </xf>
    <xf numFmtId="0" fontId="3" fillId="33" borderId="0" xfId="70" applyFont="1" applyFill="1" applyProtection="1">
      <alignment/>
      <protection/>
    </xf>
    <xf numFmtId="213" fontId="6" fillId="33" borderId="0" xfId="68" applyNumberFormat="1" applyFont="1" applyFill="1" applyAlignment="1" applyProtection="1">
      <alignment horizontal="right" vertical="center"/>
      <protection hidden="1"/>
    </xf>
    <xf numFmtId="212" fontId="6" fillId="33" borderId="0" xfId="68" applyNumberFormat="1" applyFont="1" applyFill="1" applyAlignment="1" applyProtection="1">
      <alignment horizontal="right" vertical="center"/>
      <protection hidden="1"/>
    </xf>
    <xf numFmtId="0" fontId="5" fillId="33" borderId="18" xfId="69" applyFont="1" applyFill="1" applyBorder="1" applyAlignment="1">
      <alignment horizontal="left"/>
      <protection/>
    </xf>
    <xf numFmtId="0" fontId="6" fillId="33" borderId="18" xfId="69" applyFont="1" applyFill="1" applyBorder="1" applyAlignment="1">
      <alignment horizontal="left" wrapText="1"/>
      <protection/>
    </xf>
    <xf numFmtId="0" fontId="5" fillId="33" borderId="22" xfId="69" applyFont="1" applyFill="1" applyBorder="1" applyAlignment="1">
      <alignment horizontal="left"/>
      <protection/>
    </xf>
    <xf numFmtId="0" fontId="2" fillId="0" borderId="13" xfId="0" applyFont="1" applyBorder="1" applyAlignment="1" applyProtection="1">
      <alignment horizontal="right"/>
      <protection hidden="1" locked="0"/>
    </xf>
    <xf numFmtId="0" fontId="2" fillId="0" borderId="13" xfId="0" applyFont="1" applyBorder="1" applyAlignment="1" applyProtection="1">
      <alignment/>
      <protection hidden="1" locked="0"/>
    </xf>
    <xf numFmtId="0" fontId="3" fillId="0" borderId="0" xfId="0" applyFont="1" applyBorder="1" applyAlignment="1">
      <alignment/>
    </xf>
    <xf numFmtId="0" fontId="5" fillId="0" borderId="18" xfId="0" applyFont="1" applyBorder="1" applyAlignment="1">
      <alignment horizontal="left"/>
    </xf>
    <xf numFmtId="0" fontId="5" fillId="0" borderId="22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3" xfId="0" applyFont="1" applyBorder="1" applyAlignment="1">
      <alignment/>
    </xf>
    <xf numFmtId="0" fontId="2" fillId="0" borderId="0" xfId="0" applyFont="1" applyBorder="1" applyAlignment="1" applyProtection="1">
      <alignment/>
      <protection hidden="1" locked="0"/>
    </xf>
    <xf numFmtId="0" fontId="6" fillId="0" borderId="16" xfId="0" applyFont="1" applyBorder="1" applyAlignment="1">
      <alignment/>
    </xf>
    <xf numFmtId="201" fontId="5" fillId="0" borderId="21" xfId="0" applyNumberFormat="1" applyFont="1" applyBorder="1" applyAlignment="1">
      <alignment/>
    </xf>
    <xf numFmtId="0" fontId="3" fillId="0" borderId="0" xfId="67" applyNumberFormat="1" applyFont="1" applyBorder="1" applyAlignment="1">
      <alignment horizontal="left"/>
      <protection/>
    </xf>
    <xf numFmtId="0" fontId="5" fillId="0" borderId="0" xfId="67" applyNumberFormat="1" applyFont="1" applyBorder="1" applyAlignment="1">
      <alignment horizontal="left"/>
      <protection/>
    </xf>
    <xf numFmtId="0" fontId="3" fillId="0" borderId="11" xfId="0" applyFont="1" applyFill="1" applyBorder="1" applyAlignment="1" applyProtection="1">
      <alignment horizontal="center" vertical="center"/>
      <protection hidden="1" locked="0"/>
    </xf>
    <xf numFmtId="0" fontId="3" fillId="0" borderId="26" xfId="0" applyFont="1" applyFill="1" applyBorder="1" applyAlignment="1" applyProtection="1">
      <alignment horizontal="center" vertical="center"/>
      <protection hidden="1" locked="0"/>
    </xf>
    <xf numFmtId="0" fontId="3" fillId="0" borderId="14" xfId="0" applyFont="1" applyFill="1" applyBorder="1" applyAlignment="1" applyProtection="1">
      <alignment horizontal="center" vertical="center"/>
      <protection hidden="1" locked="0"/>
    </xf>
    <xf numFmtId="0" fontId="3" fillId="0" borderId="13" xfId="0" applyFont="1" applyFill="1" applyBorder="1" applyAlignment="1" applyProtection="1">
      <alignment horizontal="center" vertical="center"/>
      <protection hidden="1" locked="0"/>
    </xf>
    <xf numFmtId="0" fontId="3" fillId="0" borderId="15" xfId="0" applyFont="1" applyFill="1" applyBorder="1" applyAlignment="1" applyProtection="1">
      <alignment horizontal="center" vertical="center"/>
      <protection hidden="1" locked="0"/>
    </xf>
    <xf numFmtId="185" fontId="5" fillId="0" borderId="13" xfId="64" applyNumberFormat="1" applyFont="1" applyFill="1" applyBorder="1" applyAlignment="1" applyProtection="1">
      <alignment horizontal="center" vertical="center"/>
      <protection hidden="1" locked="0"/>
    </xf>
    <xf numFmtId="201" fontId="5" fillId="0" borderId="0" xfId="0" applyNumberFormat="1" applyFont="1" applyFill="1" applyBorder="1" applyAlignment="1" applyProtection="1">
      <alignment horizontal="right" vertical="center"/>
      <protection hidden="1"/>
    </xf>
    <xf numFmtId="201" fontId="5" fillId="0" borderId="13" xfId="0" applyNumberFormat="1" applyFont="1" applyFill="1" applyBorder="1" applyAlignment="1" applyProtection="1">
      <alignment horizontal="right" vertical="center"/>
      <protection hidden="1"/>
    </xf>
    <xf numFmtId="17" fontId="55" fillId="33" borderId="0" xfId="69" applyNumberFormat="1" applyFont="1" applyFill="1" applyBorder="1" applyAlignment="1">
      <alignment horizontal="left"/>
      <protection/>
    </xf>
    <xf numFmtId="17" fontId="55" fillId="0" borderId="0" xfId="0" applyNumberFormat="1" applyFont="1" applyBorder="1" applyAlignment="1">
      <alignment horizontal="left"/>
    </xf>
    <xf numFmtId="0" fontId="3" fillId="33" borderId="0" xfId="69" applyFont="1" applyFill="1" applyBorder="1" applyAlignment="1">
      <alignment vertical="center"/>
      <protection/>
    </xf>
    <xf numFmtId="0" fontId="3" fillId="33" borderId="0" xfId="68" applyFont="1" applyFill="1" applyBorder="1" applyAlignment="1" applyProtection="1">
      <alignment horizontal="left"/>
      <protection/>
    </xf>
    <xf numFmtId="0" fontId="3" fillId="33" borderId="0" xfId="68" applyFont="1" applyFill="1" applyBorder="1" applyAlignment="1" applyProtection="1">
      <alignment/>
      <protection/>
    </xf>
    <xf numFmtId="0" fontId="3" fillId="33" borderId="0" xfId="68" applyFont="1" applyFill="1" applyBorder="1" applyAlignment="1" applyProtection="1">
      <alignment/>
      <protection hidden="1" locked="0"/>
    </xf>
    <xf numFmtId="0" fontId="3" fillId="33" borderId="9" xfId="65" applyFont="1" applyFill="1" applyAlignment="1" applyProtection="1">
      <alignment/>
      <protection hidden="1" locked="0"/>
    </xf>
    <xf numFmtId="0" fontId="3" fillId="0" borderId="11" xfId="0" applyFont="1" applyBorder="1" applyAlignment="1" applyProtection="1">
      <alignment horizontal="center" vertical="center" wrapText="1"/>
      <protection hidden="1" locked="0"/>
    </xf>
    <xf numFmtId="0" fontId="3" fillId="0" borderId="28" xfId="0" applyFont="1" applyFill="1" applyBorder="1" applyAlignment="1" applyProtection="1" quotePrefix="1">
      <alignment horizontal="center" vertical="center" wrapText="1"/>
      <protection hidden="1" locked="0"/>
    </xf>
    <xf numFmtId="0" fontId="3" fillId="0" borderId="29" xfId="0" applyFont="1" applyFill="1" applyBorder="1" applyAlignment="1" applyProtection="1">
      <alignment horizontal="center" vertical="center" wrapText="1"/>
      <protection hidden="1" locked="0"/>
    </xf>
    <xf numFmtId="0" fontId="3" fillId="0" borderId="30" xfId="0" applyFont="1" applyFill="1" applyBorder="1" applyAlignment="1" applyProtection="1">
      <alignment horizontal="center" vertical="center" wrapText="1"/>
      <protection hidden="1" locked="0"/>
    </xf>
    <xf numFmtId="0" fontId="3" fillId="0" borderId="12" xfId="0" applyFont="1" applyFill="1" applyBorder="1" applyAlignment="1" applyProtection="1">
      <alignment horizontal="center" vertical="center" wrapText="1"/>
      <protection hidden="1" locked="0"/>
    </xf>
    <xf numFmtId="0" fontId="3" fillId="0" borderId="28" xfId="0" applyFont="1" applyBorder="1" applyAlignment="1" applyProtection="1">
      <alignment horizontal="center" vertical="center" wrapText="1"/>
      <protection hidden="1" locked="0"/>
    </xf>
    <xf numFmtId="0" fontId="3" fillId="0" borderId="29" xfId="0" applyFont="1" applyBorder="1" applyAlignment="1" applyProtection="1">
      <alignment horizontal="center" vertical="center" wrapText="1"/>
      <protection hidden="1" locked="0"/>
    </xf>
    <xf numFmtId="0" fontId="3" fillId="0" borderId="30" xfId="0" applyFont="1" applyBorder="1" applyAlignment="1" applyProtection="1">
      <alignment horizontal="center" vertical="center" wrapText="1"/>
      <protection hidden="1" locked="0"/>
    </xf>
    <xf numFmtId="0" fontId="3" fillId="0" borderId="12" xfId="0" applyFont="1" applyBorder="1" applyAlignment="1" applyProtection="1">
      <alignment horizontal="center" vertical="center" wrapText="1"/>
      <protection hidden="1" locked="0"/>
    </xf>
    <xf numFmtId="0" fontId="2" fillId="0" borderId="0" xfId="0" applyFont="1" applyBorder="1" applyAlignment="1" applyProtection="1">
      <alignment horizontal="left" vertical="center"/>
      <protection hidden="1" locked="0"/>
    </xf>
    <xf numFmtId="0" fontId="2" fillId="0" borderId="18" xfId="0" applyFont="1" applyBorder="1" applyAlignment="1" applyProtection="1">
      <alignment horizontal="left" vertical="center"/>
      <protection hidden="1" locked="0"/>
    </xf>
    <xf numFmtId="0" fontId="3" fillId="0" borderId="28" xfId="0" applyFont="1" applyBorder="1" applyAlignment="1" applyProtection="1">
      <alignment horizontal="center" vertical="center"/>
      <protection hidden="1" locked="0"/>
    </xf>
    <xf numFmtId="0" fontId="3" fillId="0" borderId="29" xfId="0" applyFont="1" applyBorder="1" applyAlignment="1" applyProtection="1">
      <alignment horizontal="center" vertical="center"/>
      <protection hidden="1" locked="0"/>
    </xf>
    <xf numFmtId="0" fontId="3" fillId="0" borderId="30" xfId="0" applyFont="1" applyBorder="1" applyAlignment="1" applyProtection="1">
      <alignment horizontal="center" vertical="center"/>
      <protection hidden="1" locked="0"/>
    </xf>
    <xf numFmtId="0" fontId="3" fillId="0" borderId="12" xfId="0" applyFont="1" applyBorder="1" applyAlignment="1" applyProtection="1">
      <alignment horizontal="center" vertical="center"/>
      <protection hidden="1" locked="0"/>
    </xf>
    <xf numFmtId="0" fontId="56" fillId="0" borderId="28" xfId="0" applyFont="1" applyFill="1" applyBorder="1" applyAlignment="1" applyProtection="1">
      <alignment horizontal="center" vertical="center" wrapText="1"/>
      <protection hidden="1" locked="0"/>
    </xf>
    <xf numFmtId="0" fontId="56" fillId="0" borderId="27" xfId="0" applyFont="1" applyFill="1" applyBorder="1" applyAlignment="1" applyProtection="1">
      <alignment horizontal="center" vertical="center" wrapText="1"/>
      <protection hidden="1" locked="0"/>
    </xf>
    <xf numFmtId="0" fontId="56" fillId="0" borderId="30" xfId="0" applyFont="1" applyFill="1" applyBorder="1" applyAlignment="1" applyProtection="1">
      <alignment horizontal="center" vertical="center" wrapText="1"/>
      <protection hidden="1" locked="0"/>
    </xf>
    <xf numFmtId="0" fontId="56" fillId="0" borderId="13" xfId="0" applyFont="1" applyFill="1" applyBorder="1" applyAlignment="1" applyProtection="1">
      <alignment horizontal="center" vertical="center" wrapText="1"/>
      <protection hidden="1" locked="0"/>
    </xf>
    <xf numFmtId="0" fontId="3" fillId="0" borderId="28" xfId="0" applyFont="1" applyBorder="1" applyAlignment="1" applyProtection="1" quotePrefix="1">
      <alignment horizontal="center" vertical="center" wrapText="1"/>
      <protection hidden="1" locked="0"/>
    </xf>
    <xf numFmtId="0" fontId="3" fillId="0" borderId="28" xfId="0" applyFont="1" applyFill="1" applyBorder="1" applyAlignment="1" applyProtection="1">
      <alignment horizontal="center" vertical="center" wrapText="1"/>
      <protection hidden="1" locked="0"/>
    </xf>
    <xf numFmtId="0" fontId="3" fillId="0" borderId="27" xfId="0" applyFont="1" applyBorder="1" applyAlignment="1" applyProtection="1">
      <alignment horizontal="center" vertical="center"/>
      <protection hidden="1" locked="0"/>
    </xf>
    <xf numFmtId="0" fontId="3" fillId="0" borderId="13" xfId="0" applyFont="1" applyBorder="1" applyAlignment="1" applyProtection="1">
      <alignment horizontal="center" vertical="center"/>
      <protection hidden="1" locked="0"/>
    </xf>
    <xf numFmtId="0" fontId="2" fillId="0" borderId="11" xfId="0" applyFont="1" applyBorder="1" applyAlignment="1" applyProtection="1">
      <alignment horizontal="center" vertical="center"/>
      <protection hidden="1" locked="0"/>
    </xf>
    <xf numFmtId="0" fontId="2" fillId="0" borderId="11" xfId="0" applyFont="1" applyBorder="1" applyAlignment="1" applyProtection="1" quotePrefix="1">
      <alignment horizontal="center" vertical="center"/>
      <protection hidden="1" locked="0"/>
    </xf>
    <xf numFmtId="0" fontId="2" fillId="0" borderId="27" xfId="0" applyFont="1" applyBorder="1" applyAlignment="1" applyProtection="1" quotePrefix="1">
      <alignment horizontal="left" vertical="center"/>
      <protection hidden="1" locked="0"/>
    </xf>
    <xf numFmtId="0" fontId="2" fillId="0" borderId="29" xfId="0" applyFont="1" applyBorder="1" applyAlignment="1" applyProtection="1" quotePrefix="1">
      <alignment horizontal="left" vertical="center"/>
      <protection hidden="1" locked="0"/>
    </xf>
    <xf numFmtId="0" fontId="2" fillId="0" borderId="0" xfId="0" applyFont="1" applyBorder="1" applyAlignment="1" applyProtection="1" quotePrefix="1">
      <alignment horizontal="left" vertical="center" indent="1"/>
      <protection hidden="1" locked="0"/>
    </xf>
    <xf numFmtId="0" fontId="2" fillId="0" borderId="18" xfId="0" applyFont="1" applyBorder="1" applyAlignment="1" applyProtection="1" quotePrefix="1">
      <alignment horizontal="left" vertical="center" indent="1"/>
      <protection hidden="1" locked="0"/>
    </xf>
    <xf numFmtId="0" fontId="4" fillId="0" borderId="27" xfId="0" applyFont="1" applyBorder="1" applyAlignment="1" applyProtection="1" quotePrefix="1">
      <alignment horizontal="center" wrapText="1"/>
      <protection hidden="1" locked="0"/>
    </xf>
    <xf numFmtId="0" fontId="2" fillId="0" borderId="27" xfId="0" applyFont="1" applyBorder="1" applyAlignment="1" applyProtection="1">
      <alignment horizontal="center" wrapText="1"/>
      <protection hidden="1" locked="0"/>
    </xf>
    <xf numFmtId="0" fontId="2" fillId="0" borderId="0" xfId="0" applyFont="1" applyAlignment="1" applyProtection="1">
      <alignment horizontal="center" wrapText="1"/>
      <protection hidden="1" locked="0"/>
    </xf>
    <xf numFmtId="185" fontId="5" fillId="0" borderId="13" xfId="64" applyNumberFormat="1" applyFont="1" applyFill="1" applyBorder="1" applyAlignment="1" applyProtection="1">
      <alignment horizontal="center" vertical="center" wrapText="1"/>
      <protection locked="0"/>
    </xf>
    <xf numFmtId="0" fontId="0" fillId="0" borderId="13" xfId="0" applyBorder="1" applyAlignment="1">
      <alignment/>
    </xf>
    <xf numFmtId="185" fontId="3" fillId="0" borderId="14" xfId="64" applyNumberFormat="1" applyFont="1" applyFill="1" applyBorder="1" applyAlignment="1" applyProtection="1">
      <alignment horizontal="center" vertical="center"/>
      <protection hidden="1" locked="0"/>
    </xf>
    <xf numFmtId="185" fontId="3" fillId="0" borderId="26" xfId="64" applyNumberFormat="1" applyFont="1" applyFill="1" applyBorder="1" applyAlignment="1" applyProtection="1">
      <alignment horizontal="center" vertical="center"/>
      <protection hidden="1" locked="0"/>
    </xf>
    <xf numFmtId="185" fontId="3" fillId="0" borderId="30" xfId="64" applyNumberFormat="1" applyFont="1" applyFill="1" applyBorder="1" applyAlignment="1" applyProtection="1">
      <alignment horizontal="center" vertical="center"/>
      <protection hidden="1" locked="0"/>
    </xf>
    <xf numFmtId="185" fontId="3" fillId="0" borderId="12" xfId="64" applyNumberFormat="1" applyFont="1" applyFill="1" applyBorder="1" applyAlignment="1" applyProtection="1">
      <alignment horizontal="center" vertical="center"/>
      <protection hidden="1" locked="0"/>
    </xf>
    <xf numFmtId="185" fontId="5" fillId="0" borderId="13" xfId="64" applyNumberFormat="1" applyFont="1" applyFill="1" applyBorder="1" applyAlignment="1" applyProtection="1">
      <alignment horizontal="center" vertical="center" wrapText="1"/>
      <protection hidden="1" locked="0"/>
    </xf>
    <xf numFmtId="0" fontId="3" fillId="0" borderId="11" xfId="0" applyFont="1" applyBorder="1" applyAlignment="1" applyProtection="1">
      <alignment horizontal="center" vertical="center"/>
      <protection hidden="1" locked="0"/>
    </xf>
    <xf numFmtId="49" fontId="3" fillId="0" borderId="14" xfId="0" applyNumberFormat="1" applyFont="1" applyBorder="1" applyAlignment="1" applyProtection="1">
      <alignment horizontal="center" vertical="center"/>
      <protection hidden="1" locked="0"/>
    </xf>
    <xf numFmtId="49" fontId="3" fillId="0" borderId="26" xfId="0" applyNumberFormat="1" applyFont="1" applyBorder="1" applyAlignment="1" applyProtection="1">
      <alignment horizontal="center" vertical="center"/>
      <protection hidden="1" locked="0"/>
    </xf>
    <xf numFmtId="0" fontId="3" fillId="0" borderId="28" xfId="0" applyFont="1" applyFill="1" applyBorder="1" applyAlignment="1" applyProtection="1">
      <alignment horizontal="center" vertical="center"/>
      <protection hidden="1" locked="0"/>
    </xf>
    <xf numFmtId="0" fontId="3" fillId="0" borderId="29" xfId="0" applyFont="1" applyFill="1" applyBorder="1" applyAlignment="1" applyProtection="1">
      <alignment horizontal="center" vertical="center"/>
      <protection hidden="1" locked="0"/>
    </xf>
    <xf numFmtId="0" fontId="3" fillId="0" borderId="30" xfId="0" applyFont="1" applyFill="1" applyBorder="1" applyAlignment="1" applyProtection="1">
      <alignment horizontal="center" vertical="center"/>
      <protection hidden="1" locked="0"/>
    </xf>
    <xf numFmtId="0" fontId="3" fillId="0" borderId="12" xfId="0" applyFont="1" applyFill="1" applyBorder="1" applyAlignment="1" applyProtection="1">
      <alignment horizontal="center" vertical="center"/>
      <protection hidden="1" locked="0"/>
    </xf>
    <xf numFmtId="0" fontId="2" fillId="0" borderId="11" xfId="0" applyFont="1" applyBorder="1" applyAlignment="1" applyProtection="1">
      <alignment vertical="center"/>
      <protection hidden="1" locked="0"/>
    </xf>
    <xf numFmtId="0" fontId="2" fillId="0" borderId="0" xfId="0" applyFont="1" applyBorder="1" applyAlignment="1" applyProtection="1">
      <alignment horizontal="left" vertical="center" indent="1"/>
      <protection hidden="1" locked="0"/>
    </xf>
    <xf numFmtId="0" fontId="2" fillId="0" borderId="18" xfId="0" applyFont="1" applyBorder="1" applyAlignment="1" applyProtection="1">
      <alignment horizontal="left" vertical="center" indent="1"/>
      <protection hidden="1" locked="0"/>
    </xf>
    <xf numFmtId="0" fontId="2" fillId="0" borderId="13" xfId="0" applyFont="1" applyBorder="1" applyAlignment="1" applyProtection="1" quotePrefix="1">
      <alignment horizontal="left" vertical="center"/>
      <protection hidden="1" locked="0"/>
    </xf>
    <xf numFmtId="0" fontId="2" fillId="0" borderId="12" xfId="0" applyFont="1" applyBorder="1" applyAlignment="1" applyProtection="1" quotePrefix="1">
      <alignment horizontal="left" vertical="center"/>
      <protection hidden="1" locked="0"/>
    </xf>
    <xf numFmtId="0" fontId="3" fillId="0" borderId="0" xfId="0" applyFont="1" applyAlignment="1" applyProtection="1" quotePrefix="1">
      <alignment horizontal="center" wrapText="1"/>
      <protection hidden="1" locked="0"/>
    </xf>
    <xf numFmtId="0" fontId="0" fillId="0" borderId="0" xfId="0" applyAlignment="1" applyProtection="1">
      <alignment horizontal="center" wrapText="1"/>
      <protection hidden="1" locked="0"/>
    </xf>
    <xf numFmtId="0" fontId="56" fillId="0" borderId="29" xfId="0" applyFont="1" applyFill="1" applyBorder="1" applyAlignment="1" applyProtection="1">
      <alignment horizontal="center" vertical="center" wrapText="1"/>
      <protection hidden="1" locked="0"/>
    </xf>
    <xf numFmtId="0" fontId="56" fillId="0" borderId="12" xfId="0" applyFont="1" applyFill="1" applyBorder="1" applyAlignment="1" applyProtection="1">
      <alignment horizontal="center" vertical="center" wrapText="1"/>
      <protection hidden="1" locked="0"/>
    </xf>
    <xf numFmtId="0" fontId="3" fillId="0" borderId="27" xfId="0" applyFont="1" applyBorder="1" applyAlignment="1" applyProtection="1">
      <alignment horizontal="center" vertical="center" wrapText="1"/>
      <protection hidden="1" locked="0"/>
    </xf>
    <xf numFmtId="0" fontId="3" fillId="0" borderId="13" xfId="0" applyFont="1" applyBorder="1" applyAlignment="1" applyProtection="1">
      <alignment horizontal="center" vertical="center" wrapText="1"/>
      <protection hidden="1" locked="0"/>
    </xf>
    <xf numFmtId="0" fontId="3" fillId="0" borderId="29" xfId="0" applyFont="1" applyFill="1" applyBorder="1" applyAlignment="1" applyProtection="1" quotePrefix="1">
      <alignment horizontal="center" vertical="center" wrapText="1"/>
      <protection hidden="1" locked="0"/>
    </xf>
    <xf numFmtId="0" fontId="2" fillId="0" borderId="3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29" xfId="0" applyFont="1" applyBorder="1" applyAlignment="1" applyProtection="1" quotePrefix="1">
      <alignment horizontal="center" vertical="center" wrapText="1"/>
      <protection hidden="1" locked="0"/>
    </xf>
    <xf numFmtId="0" fontId="2" fillId="0" borderId="3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wrapText="1"/>
      <protection hidden="1" locked="0"/>
    </xf>
    <xf numFmtId="17" fontId="5" fillId="0" borderId="19" xfId="0" applyNumberFormat="1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3" fillId="0" borderId="3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1" xfId="0" applyFont="1" applyBorder="1" applyAlignment="1">
      <alignment horizontal="left"/>
    </xf>
    <xf numFmtId="17" fontId="5" fillId="0" borderId="0" xfId="0" applyNumberFormat="1" applyFont="1" applyBorder="1" applyAlignment="1">
      <alignment horizontal="left" wrapText="1"/>
    </xf>
    <xf numFmtId="0" fontId="5" fillId="0" borderId="18" xfId="0" applyFont="1" applyBorder="1" applyAlignment="1">
      <alignment horizontal="left" wrapText="1"/>
    </xf>
    <xf numFmtId="0" fontId="2" fillId="0" borderId="1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" fillId="0" borderId="21" xfId="0" applyFont="1" applyBorder="1" applyAlignment="1" applyProtection="1">
      <alignment horizontal="left" vertical="center"/>
      <protection hidden="1" locked="0"/>
    </xf>
    <xf numFmtId="0" fontId="2" fillId="0" borderId="22" xfId="0" applyFont="1" applyBorder="1" applyAlignment="1" applyProtection="1">
      <alignment horizontal="left" vertical="center"/>
      <protection hidden="1" locked="0"/>
    </xf>
    <xf numFmtId="0" fontId="2" fillId="0" borderId="13" xfId="0" applyFont="1" applyBorder="1" applyAlignment="1" applyProtection="1">
      <alignment horizontal="left" vertical="center"/>
      <protection hidden="1" locked="0"/>
    </xf>
    <xf numFmtId="0" fontId="2" fillId="0" borderId="12" xfId="0" applyFont="1" applyBorder="1" applyAlignment="1" applyProtection="1">
      <alignment horizontal="left" vertical="center"/>
      <protection hidden="1" locked="0"/>
    </xf>
    <xf numFmtId="0" fontId="3" fillId="0" borderId="30" xfId="0" applyFont="1" applyBorder="1" applyAlignment="1" applyProtection="1" quotePrefix="1">
      <alignment horizontal="center" vertical="center" wrapText="1"/>
      <protection hidden="1" locked="0"/>
    </xf>
    <xf numFmtId="0" fontId="2" fillId="0" borderId="28" xfId="0" applyFont="1" applyBorder="1" applyAlignment="1" applyProtection="1" quotePrefix="1">
      <alignment horizontal="center" vertical="center"/>
      <protection hidden="1" locked="0"/>
    </xf>
    <xf numFmtId="0" fontId="2" fillId="0" borderId="27" xfId="0" applyFont="1" applyBorder="1" applyAlignment="1" applyProtection="1" quotePrefix="1">
      <alignment horizontal="center" vertical="center"/>
      <protection hidden="1" locked="0"/>
    </xf>
    <xf numFmtId="0" fontId="2" fillId="0" borderId="16" xfId="0" applyFont="1" applyBorder="1" applyAlignment="1" applyProtection="1" quotePrefix="1">
      <alignment horizontal="center" vertical="center"/>
      <protection hidden="1" locked="0"/>
    </xf>
    <xf numFmtId="0" fontId="2" fillId="0" borderId="0" xfId="0" applyFont="1" applyBorder="1" applyAlignment="1" applyProtection="1" quotePrefix="1">
      <alignment horizontal="center" vertical="center"/>
      <protection hidden="1" locked="0"/>
    </xf>
    <xf numFmtId="0" fontId="2" fillId="0" borderId="30" xfId="0" applyFont="1" applyBorder="1" applyAlignment="1" applyProtection="1" quotePrefix="1">
      <alignment horizontal="center" vertical="center"/>
      <protection hidden="1" locked="0"/>
    </xf>
    <xf numFmtId="0" fontId="2" fillId="0" borderId="13" xfId="0" applyFont="1" applyBorder="1" applyAlignment="1" applyProtection="1" quotePrefix="1">
      <alignment horizontal="center" vertical="center"/>
      <protection hidden="1" locked="0"/>
    </xf>
    <xf numFmtId="0" fontId="3" fillId="0" borderId="28" xfId="0" applyFont="1" applyBorder="1" applyAlignment="1" applyProtection="1" quotePrefix="1">
      <alignment horizontal="center" vertical="center"/>
      <protection hidden="1" locked="0"/>
    </xf>
    <xf numFmtId="0" fontId="3" fillId="0" borderId="29" xfId="0" applyFont="1" applyBorder="1" applyAlignment="1" applyProtection="1" quotePrefix="1">
      <alignment horizontal="center" vertical="center"/>
      <protection hidden="1" locked="0"/>
    </xf>
    <xf numFmtId="0" fontId="56" fillId="0" borderId="28" xfId="0" applyFont="1" applyBorder="1" applyAlignment="1" applyProtection="1" quotePrefix="1">
      <alignment horizontal="center" vertical="center" wrapText="1"/>
      <protection hidden="1" locked="0"/>
    </xf>
    <xf numFmtId="0" fontId="56" fillId="0" borderId="29" xfId="0" applyFont="1" applyBorder="1" applyAlignment="1" applyProtection="1" quotePrefix="1">
      <alignment horizontal="center" vertical="center" wrapText="1"/>
      <protection hidden="1" locked="0"/>
    </xf>
    <xf numFmtId="0" fontId="56" fillId="0" borderId="30" xfId="0" applyFont="1" applyBorder="1" applyAlignment="1" applyProtection="1" quotePrefix="1">
      <alignment horizontal="center" vertical="center" wrapText="1"/>
      <protection hidden="1" locked="0"/>
    </xf>
    <xf numFmtId="0" fontId="56" fillId="0" borderId="12" xfId="0" applyFont="1" applyBorder="1" applyAlignment="1" applyProtection="1" quotePrefix="1">
      <alignment horizontal="center" vertical="center" wrapText="1"/>
      <protection hidden="1" locked="0"/>
    </xf>
    <xf numFmtId="0" fontId="56" fillId="0" borderId="29" xfId="0" applyFont="1" applyBorder="1" applyAlignment="1" applyProtection="1">
      <alignment horizontal="center" vertical="center" wrapText="1"/>
      <protection hidden="1" locked="0"/>
    </xf>
    <xf numFmtId="0" fontId="56" fillId="0" borderId="30" xfId="0" applyFont="1" applyBorder="1" applyAlignment="1" applyProtection="1">
      <alignment horizontal="center" vertical="center" wrapText="1"/>
      <protection hidden="1" locked="0"/>
    </xf>
    <xf numFmtId="0" fontId="56" fillId="0" borderId="12" xfId="0" applyFont="1" applyBorder="1" applyAlignment="1" applyProtection="1">
      <alignment horizontal="center" vertical="center" wrapText="1"/>
      <protection hidden="1" locked="0"/>
    </xf>
    <xf numFmtId="49" fontId="3" fillId="0" borderId="11" xfId="0" applyNumberFormat="1" applyFont="1" applyBorder="1" applyAlignment="1" applyProtection="1">
      <alignment horizontal="center" vertical="center"/>
      <protection hidden="1" locked="0"/>
    </xf>
    <xf numFmtId="185" fontId="3" fillId="0" borderId="11" xfId="64" applyNumberFormat="1" applyFont="1" applyFill="1" applyBorder="1" applyAlignment="1" applyProtection="1">
      <alignment horizontal="center" vertical="center"/>
      <protection hidden="1" locked="0"/>
    </xf>
    <xf numFmtId="0" fontId="2" fillId="0" borderId="0" xfId="0" applyFont="1" applyBorder="1" applyAlignment="1" applyProtection="1">
      <alignment horizontal="center" wrapText="1"/>
      <protection hidden="1" locked="0"/>
    </xf>
    <xf numFmtId="0" fontId="2" fillId="0" borderId="27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18" xfId="0" applyFont="1" applyBorder="1" applyAlignment="1" applyProtection="1">
      <alignment horizontal="center" vertical="center" wrapText="1"/>
      <protection hidden="1" locked="0"/>
    </xf>
    <xf numFmtId="0" fontId="56" fillId="0" borderId="28" xfId="0" applyFont="1" applyBorder="1" applyAlignment="1" applyProtection="1" quotePrefix="1">
      <alignment horizontal="center" vertical="center"/>
      <protection hidden="1" locked="0"/>
    </xf>
    <xf numFmtId="0" fontId="56" fillId="0" borderId="29" xfId="0" applyFont="1" applyBorder="1" applyAlignment="1" applyProtection="1">
      <alignment horizontal="center" vertical="center"/>
      <protection hidden="1" locked="0"/>
    </xf>
    <xf numFmtId="0" fontId="56" fillId="0" borderId="30" xfId="0" applyFont="1" applyBorder="1" applyAlignment="1" applyProtection="1">
      <alignment horizontal="center" vertical="center"/>
      <protection hidden="1" locked="0"/>
    </xf>
    <xf numFmtId="0" fontId="56" fillId="0" borderId="12" xfId="0" applyFont="1" applyBorder="1" applyAlignment="1" applyProtection="1">
      <alignment horizontal="center" vertical="center"/>
      <protection hidden="1" locked="0"/>
    </xf>
    <xf numFmtId="0" fontId="2" fillId="0" borderId="29" xfId="0" applyFont="1" applyBorder="1" applyAlignment="1" applyProtection="1" quotePrefix="1">
      <alignment horizontal="center" vertical="center"/>
      <protection hidden="1" locked="0"/>
    </xf>
    <xf numFmtId="0" fontId="2" fillId="0" borderId="18" xfId="0" applyFont="1" applyBorder="1" applyAlignment="1" applyProtection="1" quotePrefix="1">
      <alignment horizontal="center" vertical="center"/>
      <protection hidden="1" locked="0"/>
    </xf>
    <xf numFmtId="0" fontId="2" fillId="0" borderId="12" xfId="0" applyFont="1" applyBorder="1" applyAlignment="1" applyProtection="1" quotePrefix="1">
      <alignment horizontal="center" vertical="center"/>
      <protection hidden="1" locked="0"/>
    </xf>
    <xf numFmtId="0" fontId="3" fillId="0" borderId="16" xfId="0" applyFont="1" applyBorder="1" applyAlignment="1" applyProtection="1">
      <alignment horizontal="center" vertical="center" wrapText="1"/>
      <protection hidden="1" locked="0"/>
    </xf>
    <xf numFmtId="0" fontId="2" fillId="0" borderId="16" xfId="0" applyFont="1" applyBorder="1" applyAlignment="1" applyProtection="1" quotePrefix="1">
      <alignment horizontal="center" vertical="center" wrapText="1"/>
      <protection hidden="1" locked="0"/>
    </xf>
    <xf numFmtId="0" fontId="2" fillId="0" borderId="18" xfId="0" applyFont="1" applyBorder="1" applyAlignment="1" applyProtection="1">
      <alignment horizontal="center" vertical="center" wrapText="1"/>
      <protection hidden="1" locked="0"/>
    </xf>
    <xf numFmtId="0" fontId="2" fillId="0" borderId="29" xfId="0" applyFont="1" applyBorder="1" applyAlignment="1" applyProtection="1">
      <alignment vertical="center"/>
      <protection hidden="1" locked="0"/>
    </xf>
    <xf numFmtId="0" fontId="2" fillId="0" borderId="16" xfId="0" applyFont="1" applyBorder="1" applyAlignment="1" applyProtection="1">
      <alignment vertical="center"/>
      <protection hidden="1" locked="0"/>
    </xf>
    <xf numFmtId="0" fontId="2" fillId="0" borderId="18" xfId="0" applyFont="1" applyBorder="1" applyAlignment="1" applyProtection="1">
      <alignment vertical="center"/>
      <protection hidden="1" locked="0"/>
    </xf>
    <xf numFmtId="0" fontId="2" fillId="0" borderId="30" xfId="0" applyFont="1" applyBorder="1" applyAlignment="1" applyProtection="1">
      <alignment vertical="center"/>
      <protection hidden="1" locked="0"/>
    </xf>
    <xf numFmtId="0" fontId="2" fillId="0" borderId="12" xfId="0" applyFont="1" applyBorder="1" applyAlignment="1" applyProtection="1">
      <alignment vertical="center"/>
      <protection hidden="1" locked="0"/>
    </xf>
    <xf numFmtId="0" fontId="2" fillId="0" borderId="30" xfId="0" applyFont="1" applyBorder="1" applyAlignment="1" applyProtection="1" quotePrefix="1">
      <alignment horizontal="center" vertical="center" wrapText="1"/>
      <protection hidden="1" locked="0"/>
    </xf>
    <xf numFmtId="0" fontId="2" fillId="0" borderId="12" xfId="0" applyFont="1" applyBorder="1" applyAlignment="1" applyProtection="1">
      <alignment horizontal="center" vertical="center" wrapText="1"/>
      <protection hidden="1" locked="0"/>
    </xf>
    <xf numFmtId="0" fontId="3" fillId="33" borderId="33" xfId="68" applyFont="1" applyFill="1" applyBorder="1" applyAlignment="1" applyProtection="1" quotePrefix="1">
      <alignment horizontal="center" vertical="center"/>
      <protection hidden="1" locked="0"/>
    </xf>
    <xf numFmtId="0" fontId="3" fillId="33" borderId="34" xfId="68" applyFont="1" applyFill="1" applyBorder="1" applyAlignment="1" applyProtection="1" quotePrefix="1">
      <alignment horizontal="center" vertical="center"/>
      <protection hidden="1" locked="0"/>
    </xf>
    <xf numFmtId="0" fontId="3" fillId="33" borderId="35" xfId="68" applyFont="1" applyFill="1" applyBorder="1" applyAlignment="1" applyProtection="1" quotePrefix="1">
      <alignment horizontal="center" vertical="center"/>
      <protection hidden="1" locked="0"/>
    </xf>
    <xf numFmtId="0" fontId="3" fillId="33" borderId="36" xfId="68" applyFont="1" applyFill="1" applyBorder="1" applyAlignment="1" applyProtection="1" quotePrefix="1">
      <alignment horizontal="center" vertical="center"/>
      <protection hidden="1" locked="0"/>
    </xf>
    <xf numFmtId="0" fontId="3" fillId="33" borderId="37" xfId="68" applyFont="1" applyFill="1" applyBorder="1" applyAlignment="1" applyProtection="1">
      <alignment horizontal="center" vertical="center"/>
      <protection hidden="1" locked="0"/>
    </xf>
    <xf numFmtId="0" fontId="3" fillId="33" borderId="38" xfId="68" applyFont="1" applyFill="1" applyBorder="1" applyAlignment="1" applyProtection="1">
      <alignment horizontal="center" vertical="center"/>
      <protection hidden="1" locked="0"/>
    </xf>
    <xf numFmtId="0" fontId="3" fillId="33" borderId="13" xfId="68" applyFont="1" applyFill="1" applyBorder="1" applyAlignment="1" applyProtection="1">
      <alignment horizontal="right"/>
      <protection hidden="1" locked="0"/>
    </xf>
    <xf numFmtId="0" fontId="3" fillId="33" borderId="37" xfId="68" applyFont="1" applyFill="1" applyBorder="1" applyAlignment="1" applyProtection="1" quotePrefix="1">
      <alignment horizontal="center" vertical="center"/>
      <protection hidden="1" locked="0"/>
    </xf>
    <xf numFmtId="0" fontId="3" fillId="33" borderId="38" xfId="68" applyFont="1" applyFill="1" applyBorder="1" applyAlignment="1" applyProtection="1" quotePrefix="1">
      <alignment horizontal="center" vertical="center"/>
      <protection hidden="1" locked="0"/>
    </xf>
    <xf numFmtId="49" fontId="3" fillId="33" borderId="37" xfId="68" applyNumberFormat="1" applyFont="1" applyFill="1" applyBorder="1" applyAlignment="1" applyProtection="1">
      <alignment horizontal="center" vertical="center"/>
      <protection hidden="1" locked="0"/>
    </xf>
    <xf numFmtId="49" fontId="3" fillId="33" borderId="38" xfId="68" applyNumberFormat="1" applyFont="1" applyFill="1" applyBorder="1" applyAlignment="1" applyProtection="1" quotePrefix="1">
      <alignment horizontal="center" vertical="center"/>
      <protection hidden="1" locked="0"/>
    </xf>
    <xf numFmtId="0" fontId="3" fillId="33" borderId="35" xfId="68" applyFont="1" applyFill="1" applyBorder="1" applyAlignment="1" applyProtection="1" quotePrefix="1">
      <alignment horizontal="center" vertical="center" wrapText="1"/>
      <protection hidden="1" locked="0"/>
    </xf>
    <xf numFmtId="0" fontId="3" fillId="33" borderId="27" xfId="68" applyFont="1" applyFill="1" applyBorder="1" applyAlignment="1" applyProtection="1" quotePrefix="1">
      <alignment horizontal="center" vertical="center" wrapText="1"/>
      <protection hidden="1" locked="0"/>
    </xf>
    <xf numFmtId="0" fontId="3" fillId="33" borderId="39" xfId="68" applyFont="1" applyFill="1" applyBorder="1" applyAlignment="1" applyProtection="1" quotePrefix="1">
      <alignment horizontal="center" vertical="center" wrapText="1"/>
      <protection hidden="1" locked="0"/>
    </xf>
    <xf numFmtId="0" fontId="3" fillId="33" borderId="40" xfId="68" applyFont="1" applyFill="1" applyBorder="1" applyAlignment="1" applyProtection="1" quotePrefix="1">
      <alignment horizontal="center" vertical="center" wrapText="1"/>
      <protection hidden="1" locked="0"/>
    </xf>
    <xf numFmtId="17" fontId="5" fillId="33" borderId="19" xfId="69" applyNumberFormat="1" applyFont="1" applyFill="1" applyBorder="1" applyAlignment="1">
      <alignment horizontal="left"/>
      <protection/>
    </xf>
    <xf numFmtId="0" fontId="5" fillId="33" borderId="20" xfId="69" applyFont="1" applyFill="1" applyBorder="1" applyAlignment="1">
      <alignment horizontal="left"/>
      <protection/>
    </xf>
    <xf numFmtId="0" fontId="5" fillId="33" borderId="0" xfId="68" applyFont="1" applyFill="1" applyAlignment="1" applyProtection="1">
      <alignment horizontal="center" wrapText="1"/>
      <protection hidden="1" locked="0"/>
    </xf>
    <xf numFmtId="0" fontId="3" fillId="33" borderId="14" xfId="68" applyFont="1" applyFill="1" applyBorder="1" applyAlignment="1" applyProtection="1">
      <alignment horizontal="center" vertical="center"/>
      <protection hidden="1" locked="0"/>
    </xf>
    <xf numFmtId="0" fontId="4" fillId="33" borderId="27" xfId="68" applyFont="1" applyFill="1" applyBorder="1" applyAlignment="1" applyProtection="1" quotePrefix="1">
      <alignment horizontal="center"/>
      <protection hidden="1" locked="0"/>
    </xf>
    <xf numFmtId="0" fontId="4" fillId="33" borderId="0" xfId="68" applyFont="1" applyFill="1" applyBorder="1" applyAlignment="1" applyProtection="1" quotePrefix="1">
      <alignment horizontal="center"/>
      <protection hidden="1" locked="0"/>
    </xf>
    <xf numFmtId="0" fontId="5" fillId="33" borderId="13" xfId="68" applyFont="1" applyFill="1" applyBorder="1" applyAlignment="1" applyProtection="1">
      <alignment horizontal="center" wrapText="1"/>
      <protection locked="0"/>
    </xf>
    <xf numFmtId="0" fontId="5" fillId="33" borderId="13" xfId="68" applyFont="1" applyFill="1" applyBorder="1" applyAlignment="1" applyProtection="1">
      <alignment horizontal="right"/>
      <protection hidden="1" locked="0"/>
    </xf>
    <xf numFmtId="0" fontId="2" fillId="33" borderId="27" xfId="68" applyFont="1" applyFill="1" applyBorder="1" applyAlignment="1" applyProtection="1">
      <alignment horizontal="center" vertical="center" wrapText="1"/>
      <protection hidden="1" locked="0"/>
    </xf>
    <xf numFmtId="0" fontId="2" fillId="33" borderId="29" xfId="68" applyFont="1" applyFill="1" applyBorder="1" applyAlignment="1" applyProtection="1">
      <alignment horizontal="center" vertical="center" wrapText="1"/>
      <protection hidden="1" locked="0"/>
    </xf>
    <xf numFmtId="0" fontId="2" fillId="33" borderId="0" xfId="68" applyFont="1" applyFill="1" applyBorder="1" applyAlignment="1" applyProtection="1">
      <alignment horizontal="center" vertical="center" wrapText="1"/>
      <protection hidden="1" locked="0"/>
    </xf>
    <xf numFmtId="0" fontId="2" fillId="33" borderId="18" xfId="68" applyFont="1" applyFill="1" applyBorder="1" applyAlignment="1" applyProtection="1">
      <alignment horizontal="center" vertical="center" wrapText="1"/>
      <protection hidden="1" locked="0"/>
    </xf>
    <xf numFmtId="0" fontId="2" fillId="33" borderId="40" xfId="68" applyFont="1" applyFill="1" applyBorder="1" applyAlignment="1" applyProtection="1">
      <alignment horizontal="center" vertical="center" wrapText="1"/>
      <protection hidden="1" locked="0"/>
    </xf>
    <xf numFmtId="0" fontId="2" fillId="33" borderId="41" xfId="68" applyFont="1" applyFill="1" applyBorder="1" applyAlignment="1" applyProtection="1">
      <alignment horizontal="center" vertical="center" wrapText="1"/>
      <protection hidden="1" locked="0"/>
    </xf>
    <xf numFmtId="0" fontId="3" fillId="33" borderId="28" xfId="68" applyFont="1" applyFill="1" applyBorder="1" applyAlignment="1" applyProtection="1" quotePrefix="1">
      <alignment horizontal="center" vertical="center"/>
      <protection hidden="1" locked="0"/>
    </xf>
    <xf numFmtId="0" fontId="3" fillId="33" borderId="29" xfId="68" applyFont="1" applyFill="1" applyBorder="1" applyAlignment="1" applyProtection="1" quotePrefix="1">
      <alignment horizontal="center" vertical="center"/>
      <protection hidden="1" locked="0"/>
    </xf>
    <xf numFmtId="0" fontId="3" fillId="33" borderId="30" xfId="68" applyFont="1" applyFill="1" applyBorder="1" applyAlignment="1" applyProtection="1" quotePrefix="1">
      <alignment horizontal="center" vertical="center"/>
      <protection hidden="1" locked="0"/>
    </xf>
    <xf numFmtId="0" fontId="3" fillId="33" borderId="12" xfId="68" applyFont="1" applyFill="1" applyBorder="1" applyAlignment="1" applyProtection="1" quotePrefix="1">
      <alignment horizontal="center" vertical="center"/>
      <protection hidden="1" locked="0"/>
    </xf>
    <xf numFmtId="0" fontId="3" fillId="33" borderId="28" xfId="68" applyFont="1" applyFill="1" applyBorder="1" applyAlignment="1" applyProtection="1">
      <alignment horizontal="center" vertical="center"/>
      <protection hidden="1" locked="0"/>
    </xf>
    <xf numFmtId="0" fontId="3" fillId="33" borderId="36" xfId="68" applyFont="1" applyFill="1" applyBorder="1" applyAlignment="1" applyProtection="1">
      <alignment horizontal="center" vertical="center"/>
      <protection hidden="1" locked="0"/>
    </xf>
    <xf numFmtId="0" fontId="3" fillId="33" borderId="42" xfId="68" applyFont="1" applyFill="1" applyBorder="1" applyAlignment="1" applyProtection="1">
      <alignment horizontal="center" vertical="center"/>
      <protection hidden="1" locked="0"/>
    </xf>
    <xf numFmtId="0" fontId="3" fillId="33" borderId="43" xfId="68" applyFont="1" applyFill="1" applyBorder="1" applyAlignment="1" applyProtection="1">
      <alignment horizontal="center" vertical="center"/>
      <protection hidden="1" locked="0"/>
    </xf>
  </cellXfs>
  <cellStyles count="61">
    <cellStyle name="Normal" xfId="0"/>
    <cellStyle name="?" xfId="15"/>
    <cellStyle name="?㼀㼿㼿" xfId="16"/>
    <cellStyle name="20% - 輔色1" xfId="17"/>
    <cellStyle name="20% - 輔色2" xfId="18"/>
    <cellStyle name="20% - 輔色3" xfId="19"/>
    <cellStyle name="20% - 輔色4" xfId="20"/>
    <cellStyle name="20% - 輔色5" xfId="21"/>
    <cellStyle name="20% - 輔色6" xfId="22"/>
    <cellStyle name="40% - 輔色1" xfId="23"/>
    <cellStyle name="40% - 輔色2" xfId="24"/>
    <cellStyle name="40% - 輔色3" xfId="25"/>
    <cellStyle name="40% - 輔色4" xfId="26"/>
    <cellStyle name="40% - 輔色5" xfId="27"/>
    <cellStyle name="40% - 輔色6" xfId="28"/>
    <cellStyle name="60% - 輔色1" xfId="29"/>
    <cellStyle name="60% - 輔色2" xfId="30"/>
    <cellStyle name="60% - 輔色3" xfId="31"/>
    <cellStyle name="60% - 輔色4" xfId="32"/>
    <cellStyle name="60% - 輔色5" xfId="33"/>
    <cellStyle name="60% - 輔色6" xfId="34"/>
    <cellStyle name="一般 2" xfId="35"/>
    <cellStyle name="一般 3" xfId="36"/>
    <cellStyle name="Comma" xfId="37"/>
    <cellStyle name="Comma [0]" xfId="38"/>
    <cellStyle name="Followed Hyperlink" xfId="39"/>
    <cellStyle name="中等" xfId="40"/>
    <cellStyle name="合計" xfId="41"/>
    <cellStyle name="好" xfId="42"/>
    <cellStyle name="Percent" xfId="43"/>
    <cellStyle name="計算方式" xfId="44"/>
    <cellStyle name="Currency" xfId="45"/>
    <cellStyle name="Currency [0]" xfId="46"/>
    <cellStyle name="連結的儲存格" xfId="47"/>
    <cellStyle name="備註" xfId="48"/>
    <cellStyle name="Hyperlink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㼿" xfId="64"/>
    <cellStyle name="㼿?" xfId="65"/>
    <cellStyle name="㼿㼀㼿㼿?" xfId="66"/>
    <cellStyle name="㼿㼿" xfId="67"/>
    <cellStyle name="㼿㼿?" xfId="68"/>
    <cellStyle name="㼿㼿㼿" xfId="69"/>
    <cellStyle name="㼿㼿㼿㼿㼿" xfId="70"/>
    <cellStyle name="㼿㼿㼿㼿㼿㼿" xfId="71"/>
    <cellStyle name="檢查儲存格" xfId="72"/>
    <cellStyle name="壞" xfId="73"/>
    <cellStyle name="警告文字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1" name="Text Box 10"/>
        <xdr:cNvSpPr txBox="1">
          <a:spLocks noChangeArrowheads="1"/>
        </xdr:cNvSpPr>
      </xdr:nvSpPr>
      <xdr:spPr>
        <a:xfrm>
          <a:off x="284607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2" name="Text Box 11"/>
        <xdr:cNvSpPr txBox="1">
          <a:spLocks noChangeArrowheads="1"/>
        </xdr:cNvSpPr>
      </xdr:nvSpPr>
      <xdr:spPr>
        <a:xfrm>
          <a:off x="284607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3" name="Text Box 12"/>
        <xdr:cNvSpPr txBox="1">
          <a:spLocks noChangeArrowheads="1"/>
        </xdr:cNvSpPr>
      </xdr:nvSpPr>
      <xdr:spPr>
        <a:xfrm>
          <a:off x="284607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4" name="Text Box 13"/>
        <xdr:cNvSpPr txBox="1">
          <a:spLocks noChangeArrowheads="1"/>
        </xdr:cNvSpPr>
      </xdr:nvSpPr>
      <xdr:spPr>
        <a:xfrm>
          <a:off x="284607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7</xdr:row>
      <xdr:rowOff>152400</xdr:rowOff>
    </xdr:from>
    <xdr:to>
      <xdr:col>32</xdr:col>
      <xdr:colOff>0</xdr:colOff>
      <xdr:row>8</xdr:row>
      <xdr:rowOff>19050</xdr:rowOff>
    </xdr:to>
    <xdr:sp fLocksText="0">
      <xdr:nvSpPr>
        <xdr:cNvPr id="5" name="Text Box 14"/>
        <xdr:cNvSpPr txBox="1">
          <a:spLocks noChangeArrowheads="1"/>
        </xdr:cNvSpPr>
      </xdr:nvSpPr>
      <xdr:spPr>
        <a:xfrm flipH="1" flipV="1">
          <a:off x="28460700" y="173355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7</xdr:row>
      <xdr:rowOff>152400</xdr:rowOff>
    </xdr:from>
    <xdr:to>
      <xdr:col>2</xdr:col>
      <xdr:colOff>57150</xdr:colOff>
      <xdr:row>8</xdr:row>
      <xdr:rowOff>19050</xdr:rowOff>
    </xdr:to>
    <xdr:sp fLocksText="0">
      <xdr:nvSpPr>
        <xdr:cNvPr id="1" name="Text Box 6"/>
        <xdr:cNvSpPr txBox="1">
          <a:spLocks noChangeArrowheads="1"/>
        </xdr:cNvSpPr>
      </xdr:nvSpPr>
      <xdr:spPr>
        <a:xfrm flipH="1" flipV="1">
          <a:off x="9715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2" name="Text Box 7"/>
        <xdr:cNvSpPr txBox="1">
          <a:spLocks noChangeArrowheads="1"/>
        </xdr:cNvSpPr>
      </xdr:nvSpPr>
      <xdr:spPr>
        <a:xfrm flipH="1" flipV="1">
          <a:off x="19716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3" name="Text Box 8"/>
        <xdr:cNvSpPr txBox="1">
          <a:spLocks noChangeArrowheads="1"/>
        </xdr:cNvSpPr>
      </xdr:nvSpPr>
      <xdr:spPr>
        <a:xfrm flipH="1" flipV="1">
          <a:off x="19716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4" name="Text Box 9"/>
        <xdr:cNvSpPr txBox="1">
          <a:spLocks noChangeArrowheads="1"/>
        </xdr:cNvSpPr>
      </xdr:nvSpPr>
      <xdr:spPr>
        <a:xfrm flipH="1" flipV="1">
          <a:off x="31623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5" name="Text Box 10"/>
        <xdr:cNvSpPr txBox="1">
          <a:spLocks noChangeArrowheads="1"/>
        </xdr:cNvSpPr>
      </xdr:nvSpPr>
      <xdr:spPr>
        <a:xfrm flipH="1" flipV="1">
          <a:off x="31623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6" name="Text Box 11"/>
        <xdr:cNvSpPr txBox="1">
          <a:spLocks noChangeArrowheads="1"/>
        </xdr:cNvSpPr>
      </xdr:nvSpPr>
      <xdr:spPr>
        <a:xfrm flipH="1" flipV="1">
          <a:off x="39338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7" name="Text Box 12"/>
        <xdr:cNvSpPr txBox="1">
          <a:spLocks noChangeArrowheads="1"/>
        </xdr:cNvSpPr>
      </xdr:nvSpPr>
      <xdr:spPr>
        <a:xfrm flipH="1" flipV="1">
          <a:off x="48196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8" name="Text Box 13"/>
        <xdr:cNvSpPr txBox="1">
          <a:spLocks noChangeArrowheads="1"/>
        </xdr:cNvSpPr>
      </xdr:nvSpPr>
      <xdr:spPr>
        <a:xfrm flipH="1" flipV="1">
          <a:off x="55911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9" name="Text Box 14"/>
        <xdr:cNvSpPr txBox="1">
          <a:spLocks noChangeArrowheads="1"/>
        </xdr:cNvSpPr>
      </xdr:nvSpPr>
      <xdr:spPr>
        <a:xfrm flipH="1" flipV="1">
          <a:off x="64770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10" name="Text Box 15"/>
        <xdr:cNvSpPr txBox="1">
          <a:spLocks noChangeArrowheads="1"/>
        </xdr:cNvSpPr>
      </xdr:nvSpPr>
      <xdr:spPr>
        <a:xfrm flipH="1" flipV="1">
          <a:off x="72485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11" name="Text Box 16"/>
        <xdr:cNvSpPr txBox="1">
          <a:spLocks noChangeArrowheads="1"/>
        </xdr:cNvSpPr>
      </xdr:nvSpPr>
      <xdr:spPr>
        <a:xfrm flipH="1" flipV="1">
          <a:off x="19716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12" name="Text Box 17"/>
        <xdr:cNvSpPr txBox="1">
          <a:spLocks noChangeArrowheads="1"/>
        </xdr:cNvSpPr>
      </xdr:nvSpPr>
      <xdr:spPr>
        <a:xfrm flipH="1" flipV="1">
          <a:off x="31623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13" name="Text Box 18"/>
        <xdr:cNvSpPr txBox="1">
          <a:spLocks noChangeArrowheads="1"/>
        </xdr:cNvSpPr>
      </xdr:nvSpPr>
      <xdr:spPr>
        <a:xfrm flipH="1" flipV="1">
          <a:off x="39338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4" name="Text Box 19"/>
        <xdr:cNvSpPr txBox="1">
          <a:spLocks noChangeArrowheads="1"/>
        </xdr:cNvSpPr>
      </xdr:nvSpPr>
      <xdr:spPr>
        <a:xfrm flipH="1" flipV="1">
          <a:off x="48196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5" name="Text Box 20"/>
        <xdr:cNvSpPr txBox="1">
          <a:spLocks noChangeArrowheads="1"/>
        </xdr:cNvSpPr>
      </xdr:nvSpPr>
      <xdr:spPr>
        <a:xfrm flipH="1" flipV="1">
          <a:off x="48196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6" name="Text Box 21"/>
        <xdr:cNvSpPr txBox="1">
          <a:spLocks noChangeArrowheads="1"/>
        </xdr:cNvSpPr>
      </xdr:nvSpPr>
      <xdr:spPr>
        <a:xfrm flipH="1" flipV="1">
          <a:off x="55911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7" name="Text Box 22"/>
        <xdr:cNvSpPr txBox="1">
          <a:spLocks noChangeArrowheads="1"/>
        </xdr:cNvSpPr>
      </xdr:nvSpPr>
      <xdr:spPr>
        <a:xfrm flipH="1" flipV="1">
          <a:off x="48196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8" name="Text Box 23"/>
        <xdr:cNvSpPr txBox="1">
          <a:spLocks noChangeArrowheads="1"/>
        </xdr:cNvSpPr>
      </xdr:nvSpPr>
      <xdr:spPr>
        <a:xfrm flipH="1" flipV="1">
          <a:off x="55911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9" name="Text Box 24"/>
        <xdr:cNvSpPr txBox="1">
          <a:spLocks noChangeArrowheads="1"/>
        </xdr:cNvSpPr>
      </xdr:nvSpPr>
      <xdr:spPr>
        <a:xfrm flipH="1" flipV="1">
          <a:off x="55911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20" name="Text Box 25"/>
        <xdr:cNvSpPr txBox="1">
          <a:spLocks noChangeArrowheads="1"/>
        </xdr:cNvSpPr>
      </xdr:nvSpPr>
      <xdr:spPr>
        <a:xfrm flipH="1" flipV="1">
          <a:off x="55911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21" name="Text Box 26"/>
        <xdr:cNvSpPr txBox="1">
          <a:spLocks noChangeArrowheads="1"/>
        </xdr:cNvSpPr>
      </xdr:nvSpPr>
      <xdr:spPr>
        <a:xfrm flipH="1" flipV="1">
          <a:off x="64770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22" name="Text Box 27"/>
        <xdr:cNvSpPr txBox="1">
          <a:spLocks noChangeArrowheads="1"/>
        </xdr:cNvSpPr>
      </xdr:nvSpPr>
      <xdr:spPr>
        <a:xfrm flipH="1" flipV="1">
          <a:off x="55911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23" name="Text Box 28"/>
        <xdr:cNvSpPr txBox="1">
          <a:spLocks noChangeArrowheads="1"/>
        </xdr:cNvSpPr>
      </xdr:nvSpPr>
      <xdr:spPr>
        <a:xfrm flipH="1" flipV="1">
          <a:off x="64770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4" name="Text Box 29"/>
        <xdr:cNvSpPr txBox="1">
          <a:spLocks noChangeArrowheads="1"/>
        </xdr:cNvSpPr>
      </xdr:nvSpPr>
      <xdr:spPr>
        <a:xfrm flipH="1" flipV="1">
          <a:off x="72485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5" name="Text Box 30"/>
        <xdr:cNvSpPr txBox="1">
          <a:spLocks noChangeArrowheads="1"/>
        </xdr:cNvSpPr>
      </xdr:nvSpPr>
      <xdr:spPr>
        <a:xfrm flipH="1" flipV="1">
          <a:off x="72485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6" name="Text Box 31"/>
        <xdr:cNvSpPr txBox="1">
          <a:spLocks noChangeArrowheads="1"/>
        </xdr:cNvSpPr>
      </xdr:nvSpPr>
      <xdr:spPr>
        <a:xfrm flipH="1" flipV="1">
          <a:off x="72485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7" name="Text Box 32"/>
        <xdr:cNvSpPr txBox="1">
          <a:spLocks noChangeArrowheads="1"/>
        </xdr:cNvSpPr>
      </xdr:nvSpPr>
      <xdr:spPr>
        <a:xfrm flipH="1" flipV="1">
          <a:off x="81343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28" name="Text Box 33"/>
        <xdr:cNvSpPr txBox="1">
          <a:spLocks noChangeArrowheads="1"/>
        </xdr:cNvSpPr>
      </xdr:nvSpPr>
      <xdr:spPr>
        <a:xfrm flipH="1" flipV="1">
          <a:off x="89058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9" name="Text Box 34"/>
        <xdr:cNvSpPr txBox="1">
          <a:spLocks noChangeArrowheads="1"/>
        </xdr:cNvSpPr>
      </xdr:nvSpPr>
      <xdr:spPr>
        <a:xfrm flipH="1" flipV="1">
          <a:off x="81343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30" name="Text Box 35"/>
        <xdr:cNvSpPr txBox="1">
          <a:spLocks noChangeArrowheads="1"/>
        </xdr:cNvSpPr>
      </xdr:nvSpPr>
      <xdr:spPr>
        <a:xfrm flipH="1" flipV="1">
          <a:off x="81343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1" name="Text Box 36"/>
        <xdr:cNvSpPr txBox="1">
          <a:spLocks noChangeArrowheads="1"/>
        </xdr:cNvSpPr>
      </xdr:nvSpPr>
      <xdr:spPr>
        <a:xfrm flipH="1" flipV="1">
          <a:off x="89058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2" name="Text Box 37"/>
        <xdr:cNvSpPr txBox="1">
          <a:spLocks noChangeArrowheads="1"/>
        </xdr:cNvSpPr>
      </xdr:nvSpPr>
      <xdr:spPr>
        <a:xfrm flipH="1" flipV="1">
          <a:off x="89058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3" name="Text Box 38"/>
        <xdr:cNvSpPr txBox="1">
          <a:spLocks noChangeArrowheads="1"/>
        </xdr:cNvSpPr>
      </xdr:nvSpPr>
      <xdr:spPr>
        <a:xfrm flipH="1" flipV="1">
          <a:off x="89058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4" name="Text Box 39"/>
        <xdr:cNvSpPr txBox="1">
          <a:spLocks noChangeArrowheads="1"/>
        </xdr:cNvSpPr>
      </xdr:nvSpPr>
      <xdr:spPr>
        <a:xfrm flipH="1" flipV="1">
          <a:off x="114490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5" name="Text Box 40"/>
        <xdr:cNvSpPr txBox="1">
          <a:spLocks noChangeArrowheads="1"/>
        </xdr:cNvSpPr>
      </xdr:nvSpPr>
      <xdr:spPr>
        <a:xfrm flipH="1" flipV="1">
          <a:off x="12220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6" name="Text Box 41"/>
        <xdr:cNvSpPr txBox="1">
          <a:spLocks noChangeArrowheads="1"/>
        </xdr:cNvSpPr>
      </xdr:nvSpPr>
      <xdr:spPr>
        <a:xfrm flipH="1" flipV="1">
          <a:off x="114490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7" name="Text Box 42"/>
        <xdr:cNvSpPr txBox="1">
          <a:spLocks noChangeArrowheads="1"/>
        </xdr:cNvSpPr>
      </xdr:nvSpPr>
      <xdr:spPr>
        <a:xfrm flipH="1" flipV="1">
          <a:off x="114490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8" name="Text Box 43"/>
        <xdr:cNvSpPr txBox="1">
          <a:spLocks noChangeArrowheads="1"/>
        </xdr:cNvSpPr>
      </xdr:nvSpPr>
      <xdr:spPr>
        <a:xfrm flipH="1" flipV="1">
          <a:off x="12220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9" name="Text Box 44"/>
        <xdr:cNvSpPr txBox="1">
          <a:spLocks noChangeArrowheads="1"/>
        </xdr:cNvSpPr>
      </xdr:nvSpPr>
      <xdr:spPr>
        <a:xfrm flipH="1" flipV="1">
          <a:off x="12220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40" name="Text Box 45"/>
        <xdr:cNvSpPr txBox="1">
          <a:spLocks noChangeArrowheads="1"/>
        </xdr:cNvSpPr>
      </xdr:nvSpPr>
      <xdr:spPr>
        <a:xfrm flipH="1" flipV="1">
          <a:off x="12220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1" name="Text Box 46"/>
        <xdr:cNvSpPr txBox="1">
          <a:spLocks noChangeArrowheads="1"/>
        </xdr:cNvSpPr>
      </xdr:nvSpPr>
      <xdr:spPr>
        <a:xfrm flipH="1" flipV="1">
          <a:off x="131064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2" name="Text Box 47"/>
        <xdr:cNvSpPr txBox="1">
          <a:spLocks noChangeArrowheads="1"/>
        </xdr:cNvSpPr>
      </xdr:nvSpPr>
      <xdr:spPr>
        <a:xfrm flipH="1" flipV="1">
          <a:off x="13877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3" name="Text Box 48"/>
        <xdr:cNvSpPr txBox="1">
          <a:spLocks noChangeArrowheads="1"/>
        </xdr:cNvSpPr>
      </xdr:nvSpPr>
      <xdr:spPr>
        <a:xfrm flipH="1" flipV="1">
          <a:off x="131064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4" name="Text Box 49"/>
        <xdr:cNvSpPr txBox="1">
          <a:spLocks noChangeArrowheads="1"/>
        </xdr:cNvSpPr>
      </xdr:nvSpPr>
      <xdr:spPr>
        <a:xfrm flipH="1" flipV="1">
          <a:off x="131064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5" name="Text Box 50"/>
        <xdr:cNvSpPr txBox="1">
          <a:spLocks noChangeArrowheads="1"/>
        </xdr:cNvSpPr>
      </xdr:nvSpPr>
      <xdr:spPr>
        <a:xfrm flipH="1" flipV="1">
          <a:off x="13877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6" name="Text Box 51"/>
        <xdr:cNvSpPr txBox="1">
          <a:spLocks noChangeArrowheads="1"/>
        </xdr:cNvSpPr>
      </xdr:nvSpPr>
      <xdr:spPr>
        <a:xfrm flipH="1" flipV="1">
          <a:off x="13877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7" name="Text Box 52"/>
        <xdr:cNvSpPr txBox="1">
          <a:spLocks noChangeArrowheads="1"/>
        </xdr:cNvSpPr>
      </xdr:nvSpPr>
      <xdr:spPr>
        <a:xfrm flipH="1" flipV="1">
          <a:off x="13877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48" name="Text Box 53"/>
        <xdr:cNvSpPr txBox="1">
          <a:spLocks noChangeArrowheads="1"/>
        </xdr:cNvSpPr>
      </xdr:nvSpPr>
      <xdr:spPr>
        <a:xfrm flipH="1" flipV="1">
          <a:off x="14763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49" name="Text Box 54"/>
        <xdr:cNvSpPr txBox="1">
          <a:spLocks noChangeArrowheads="1"/>
        </xdr:cNvSpPr>
      </xdr:nvSpPr>
      <xdr:spPr>
        <a:xfrm flipH="1" flipV="1">
          <a:off x="15535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0" name="Text Box 55"/>
        <xdr:cNvSpPr txBox="1">
          <a:spLocks noChangeArrowheads="1"/>
        </xdr:cNvSpPr>
      </xdr:nvSpPr>
      <xdr:spPr>
        <a:xfrm flipH="1" flipV="1">
          <a:off x="14763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1" name="Text Box 56"/>
        <xdr:cNvSpPr txBox="1">
          <a:spLocks noChangeArrowheads="1"/>
        </xdr:cNvSpPr>
      </xdr:nvSpPr>
      <xdr:spPr>
        <a:xfrm flipH="1" flipV="1">
          <a:off x="14763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2" name="Text Box 57"/>
        <xdr:cNvSpPr txBox="1">
          <a:spLocks noChangeArrowheads="1"/>
        </xdr:cNvSpPr>
      </xdr:nvSpPr>
      <xdr:spPr>
        <a:xfrm flipH="1" flipV="1">
          <a:off x="14763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3" name="Text Box 58"/>
        <xdr:cNvSpPr txBox="1">
          <a:spLocks noChangeArrowheads="1"/>
        </xdr:cNvSpPr>
      </xdr:nvSpPr>
      <xdr:spPr>
        <a:xfrm flipH="1" flipV="1">
          <a:off x="14763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54" name="Text Box 59"/>
        <xdr:cNvSpPr txBox="1">
          <a:spLocks noChangeArrowheads="1"/>
        </xdr:cNvSpPr>
      </xdr:nvSpPr>
      <xdr:spPr>
        <a:xfrm flipH="1" flipV="1">
          <a:off x="15535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5" name="Text Box 60"/>
        <xdr:cNvSpPr txBox="1">
          <a:spLocks noChangeArrowheads="1"/>
        </xdr:cNvSpPr>
      </xdr:nvSpPr>
      <xdr:spPr>
        <a:xfrm flipH="1" flipV="1">
          <a:off x="14763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56" name="Text Box 61"/>
        <xdr:cNvSpPr txBox="1">
          <a:spLocks noChangeArrowheads="1"/>
        </xdr:cNvSpPr>
      </xdr:nvSpPr>
      <xdr:spPr>
        <a:xfrm flipH="1" flipV="1">
          <a:off x="15535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7" name="Text Box 62"/>
        <xdr:cNvSpPr txBox="1">
          <a:spLocks noChangeArrowheads="1"/>
        </xdr:cNvSpPr>
      </xdr:nvSpPr>
      <xdr:spPr>
        <a:xfrm flipH="1" flipV="1">
          <a:off x="16421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58" name="Text Box 63"/>
        <xdr:cNvSpPr txBox="1">
          <a:spLocks noChangeArrowheads="1"/>
        </xdr:cNvSpPr>
      </xdr:nvSpPr>
      <xdr:spPr>
        <a:xfrm flipH="1" flipV="1">
          <a:off x="17192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9" name="Text Box 64"/>
        <xdr:cNvSpPr txBox="1">
          <a:spLocks noChangeArrowheads="1"/>
        </xdr:cNvSpPr>
      </xdr:nvSpPr>
      <xdr:spPr>
        <a:xfrm flipH="1" flipV="1">
          <a:off x="16421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60" name="Text Box 65"/>
        <xdr:cNvSpPr txBox="1">
          <a:spLocks noChangeArrowheads="1"/>
        </xdr:cNvSpPr>
      </xdr:nvSpPr>
      <xdr:spPr>
        <a:xfrm flipH="1" flipV="1">
          <a:off x="16421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61" name="Text Box 66"/>
        <xdr:cNvSpPr txBox="1">
          <a:spLocks noChangeArrowheads="1"/>
        </xdr:cNvSpPr>
      </xdr:nvSpPr>
      <xdr:spPr>
        <a:xfrm flipH="1" flipV="1">
          <a:off x="17192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62" name="Text Box 67"/>
        <xdr:cNvSpPr txBox="1">
          <a:spLocks noChangeArrowheads="1"/>
        </xdr:cNvSpPr>
      </xdr:nvSpPr>
      <xdr:spPr>
        <a:xfrm flipH="1" flipV="1">
          <a:off x="16421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63" name="Text Box 68"/>
        <xdr:cNvSpPr txBox="1">
          <a:spLocks noChangeArrowheads="1"/>
        </xdr:cNvSpPr>
      </xdr:nvSpPr>
      <xdr:spPr>
        <a:xfrm flipH="1" flipV="1">
          <a:off x="17192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64" name="Text Box 72"/>
        <xdr:cNvSpPr txBox="1">
          <a:spLocks noChangeArrowheads="1"/>
        </xdr:cNvSpPr>
      </xdr:nvSpPr>
      <xdr:spPr>
        <a:xfrm flipH="1" flipV="1">
          <a:off x="200406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65" name="Text Box 73"/>
        <xdr:cNvSpPr txBox="1">
          <a:spLocks noChangeArrowheads="1"/>
        </xdr:cNvSpPr>
      </xdr:nvSpPr>
      <xdr:spPr>
        <a:xfrm flipH="1" flipV="1">
          <a:off x="212312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66" name="Text Box 74"/>
        <xdr:cNvSpPr txBox="1">
          <a:spLocks noChangeArrowheads="1"/>
        </xdr:cNvSpPr>
      </xdr:nvSpPr>
      <xdr:spPr>
        <a:xfrm flipH="1" flipV="1">
          <a:off x="22002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67" name="Text Box 75"/>
        <xdr:cNvSpPr txBox="1">
          <a:spLocks noChangeArrowheads="1"/>
        </xdr:cNvSpPr>
      </xdr:nvSpPr>
      <xdr:spPr>
        <a:xfrm flipH="1" flipV="1">
          <a:off x="22888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68" name="Text Box 76"/>
        <xdr:cNvSpPr txBox="1">
          <a:spLocks noChangeArrowheads="1"/>
        </xdr:cNvSpPr>
      </xdr:nvSpPr>
      <xdr:spPr>
        <a:xfrm flipH="1" flipV="1">
          <a:off x="23660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69" name="Text Box 77"/>
        <xdr:cNvSpPr txBox="1">
          <a:spLocks noChangeArrowheads="1"/>
        </xdr:cNvSpPr>
      </xdr:nvSpPr>
      <xdr:spPr>
        <a:xfrm flipH="1" flipV="1">
          <a:off x="24545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70" name="Text Box 78"/>
        <xdr:cNvSpPr txBox="1">
          <a:spLocks noChangeArrowheads="1"/>
        </xdr:cNvSpPr>
      </xdr:nvSpPr>
      <xdr:spPr>
        <a:xfrm flipH="1" flipV="1">
          <a:off x="253174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71" name="Text Box 81"/>
        <xdr:cNvSpPr txBox="1">
          <a:spLocks noChangeArrowheads="1"/>
        </xdr:cNvSpPr>
      </xdr:nvSpPr>
      <xdr:spPr>
        <a:xfrm flipH="1" flipV="1">
          <a:off x="200406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72" name="Text Box 83"/>
        <xdr:cNvSpPr txBox="1">
          <a:spLocks noChangeArrowheads="1"/>
        </xdr:cNvSpPr>
      </xdr:nvSpPr>
      <xdr:spPr>
        <a:xfrm flipH="1" flipV="1">
          <a:off x="200406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73" name="Text Box 84"/>
        <xdr:cNvSpPr txBox="1">
          <a:spLocks noChangeArrowheads="1"/>
        </xdr:cNvSpPr>
      </xdr:nvSpPr>
      <xdr:spPr>
        <a:xfrm flipH="1" flipV="1">
          <a:off x="212312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74" name="Text Box 85"/>
        <xdr:cNvSpPr txBox="1">
          <a:spLocks noChangeArrowheads="1"/>
        </xdr:cNvSpPr>
      </xdr:nvSpPr>
      <xdr:spPr>
        <a:xfrm flipH="1" flipV="1">
          <a:off x="212312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75" name="Text Box 86"/>
        <xdr:cNvSpPr txBox="1">
          <a:spLocks noChangeArrowheads="1"/>
        </xdr:cNvSpPr>
      </xdr:nvSpPr>
      <xdr:spPr>
        <a:xfrm flipH="1" flipV="1">
          <a:off x="22002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76" name="Text Box 87"/>
        <xdr:cNvSpPr txBox="1">
          <a:spLocks noChangeArrowheads="1"/>
        </xdr:cNvSpPr>
      </xdr:nvSpPr>
      <xdr:spPr>
        <a:xfrm flipH="1" flipV="1">
          <a:off x="212312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77" name="Text Box 88"/>
        <xdr:cNvSpPr txBox="1">
          <a:spLocks noChangeArrowheads="1"/>
        </xdr:cNvSpPr>
      </xdr:nvSpPr>
      <xdr:spPr>
        <a:xfrm flipH="1" flipV="1">
          <a:off x="22002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8" name="Text Box 89"/>
        <xdr:cNvSpPr txBox="1">
          <a:spLocks noChangeArrowheads="1"/>
        </xdr:cNvSpPr>
      </xdr:nvSpPr>
      <xdr:spPr>
        <a:xfrm flipH="1" flipV="1">
          <a:off x="22888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9" name="Text Box 90"/>
        <xdr:cNvSpPr txBox="1">
          <a:spLocks noChangeArrowheads="1"/>
        </xdr:cNvSpPr>
      </xdr:nvSpPr>
      <xdr:spPr>
        <a:xfrm flipH="1" flipV="1">
          <a:off x="22888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80" name="Text Box 91"/>
        <xdr:cNvSpPr txBox="1">
          <a:spLocks noChangeArrowheads="1"/>
        </xdr:cNvSpPr>
      </xdr:nvSpPr>
      <xdr:spPr>
        <a:xfrm flipH="1" flipV="1">
          <a:off x="23660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81" name="Text Box 92"/>
        <xdr:cNvSpPr txBox="1">
          <a:spLocks noChangeArrowheads="1"/>
        </xdr:cNvSpPr>
      </xdr:nvSpPr>
      <xdr:spPr>
        <a:xfrm flipH="1" flipV="1">
          <a:off x="22888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82" name="Text Box 93"/>
        <xdr:cNvSpPr txBox="1">
          <a:spLocks noChangeArrowheads="1"/>
        </xdr:cNvSpPr>
      </xdr:nvSpPr>
      <xdr:spPr>
        <a:xfrm flipH="1" flipV="1">
          <a:off x="23660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3" name="Text Box 94"/>
        <xdr:cNvSpPr txBox="1">
          <a:spLocks noChangeArrowheads="1"/>
        </xdr:cNvSpPr>
      </xdr:nvSpPr>
      <xdr:spPr>
        <a:xfrm flipH="1" flipV="1">
          <a:off x="24545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4" name="Text Box 95"/>
        <xdr:cNvSpPr txBox="1">
          <a:spLocks noChangeArrowheads="1"/>
        </xdr:cNvSpPr>
      </xdr:nvSpPr>
      <xdr:spPr>
        <a:xfrm flipH="1" flipV="1">
          <a:off x="24545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85" name="Text Box 96"/>
        <xdr:cNvSpPr txBox="1">
          <a:spLocks noChangeArrowheads="1"/>
        </xdr:cNvSpPr>
      </xdr:nvSpPr>
      <xdr:spPr>
        <a:xfrm flipH="1" flipV="1">
          <a:off x="253174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6" name="Text Box 97"/>
        <xdr:cNvSpPr txBox="1">
          <a:spLocks noChangeArrowheads="1"/>
        </xdr:cNvSpPr>
      </xdr:nvSpPr>
      <xdr:spPr>
        <a:xfrm flipH="1" flipV="1">
          <a:off x="24545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87" name="Text Box 98"/>
        <xdr:cNvSpPr txBox="1">
          <a:spLocks noChangeArrowheads="1"/>
        </xdr:cNvSpPr>
      </xdr:nvSpPr>
      <xdr:spPr>
        <a:xfrm flipH="1" flipV="1">
          <a:off x="253174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88" name="Text Box 101"/>
        <xdr:cNvSpPr txBox="1">
          <a:spLocks noChangeArrowheads="1"/>
        </xdr:cNvSpPr>
      </xdr:nvSpPr>
      <xdr:spPr>
        <a:xfrm flipH="1" flipV="1">
          <a:off x="26203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89" name="Text Box 102"/>
        <xdr:cNvSpPr txBox="1">
          <a:spLocks noChangeArrowheads="1"/>
        </xdr:cNvSpPr>
      </xdr:nvSpPr>
      <xdr:spPr>
        <a:xfrm flipH="1" flipV="1">
          <a:off x="269748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90" name="Text Box 103"/>
        <xdr:cNvSpPr txBox="1">
          <a:spLocks noChangeArrowheads="1"/>
        </xdr:cNvSpPr>
      </xdr:nvSpPr>
      <xdr:spPr>
        <a:xfrm flipH="1" flipV="1">
          <a:off x="27860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91" name="Text Box 104"/>
        <xdr:cNvSpPr txBox="1">
          <a:spLocks noChangeArrowheads="1"/>
        </xdr:cNvSpPr>
      </xdr:nvSpPr>
      <xdr:spPr>
        <a:xfrm flipH="1" flipV="1">
          <a:off x="286321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92" name="Text Box 105"/>
        <xdr:cNvSpPr txBox="1">
          <a:spLocks noChangeArrowheads="1"/>
        </xdr:cNvSpPr>
      </xdr:nvSpPr>
      <xdr:spPr>
        <a:xfrm flipH="1" flipV="1">
          <a:off x="295179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93" name="Text Box 106"/>
        <xdr:cNvSpPr txBox="1">
          <a:spLocks noChangeArrowheads="1"/>
        </xdr:cNvSpPr>
      </xdr:nvSpPr>
      <xdr:spPr>
        <a:xfrm flipH="1" flipV="1">
          <a:off x="302895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94" name="Text Box 107"/>
        <xdr:cNvSpPr txBox="1">
          <a:spLocks noChangeArrowheads="1"/>
        </xdr:cNvSpPr>
      </xdr:nvSpPr>
      <xdr:spPr>
        <a:xfrm flipH="1" flipV="1">
          <a:off x="311753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95" name="Text Box 108"/>
        <xdr:cNvSpPr txBox="1">
          <a:spLocks noChangeArrowheads="1"/>
        </xdr:cNvSpPr>
      </xdr:nvSpPr>
      <xdr:spPr>
        <a:xfrm flipH="1" flipV="1">
          <a:off x="319468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6" name="Text Box 109"/>
        <xdr:cNvSpPr txBox="1">
          <a:spLocks noChangeArrowheads="1"/>
        </xdr:cNvSpPr>
      </xdr:nvSpPr>
      <xdr:spPr>
        <a:xfrm flipH="1" flipV="1">
          <a:off x="26203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7" name="Text Box 110"/>
        <xdr:cNvSpPr txBox="1">
          <a:spLocks noChangeArrowheads="1"/>
        </xdr:cNvSpPr>
      </xdr:nvSpPr>
      <xdr:spPr>
        <a:xfrm flipH="1" flipV="1">
          <a:off x="26203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98" name="Text Box 111"/>
        <xdr:cNvSpPr txBox="1">
          <a:spLocks noChangeArrowheads="1"/>
        </xdr:cNvSpPr>
      </xdr:nvSpPr>
      <xdr:spPr>
        <a:xfrm flipH="1" flipV="1">
          <a:off x="269748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9" name="Text Box 112"/>
        <xdr:cNvSpPr txBox="1">
          <a:spLocks noChangeArrowheads="1"/>
        </xdr:cNvSpPr>
      </xdr:nvSpPr>
      <xdr:spPr>
        <a:xfrm flipH="1" flipV="1">
          <a:off x="26203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100" name="Text Box 113"/>
        <xdr:cNvSpPr txBox="1">
          <a:spLocks noChangeArrowheads="1"/>
        </xdr:cNvSpPr>
      </xdr:nvSpPr>
      <xdr:spPr>
        <a:xfrm flipH="1" flipV="1">
          <a:off x="269748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01" name="Text Box 114"/>
        <xdr:cNvSpPr txBox="1">
          <a:spLocks noChangeArrowheads="1"/>
        </xdr:cNvSpPr>
      </xdr:nvSpPr>
      <xdr:spPr>
        <a:xfrm flipH="1" flipV="1">
          <a:off x="27860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02" name="Text Box 115"/>
        <xdr:cNvSpPr txBox="1">
          <a:spLocks noChangeArrowheads="1"/>
        </xdr:cNvSpPr>
      </xdr:nvSpPr>
      <xdr:spPr>
        <a:xfrm flipH="1" flipV="1">
          <a:off x="27860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03" name="Text Box 116"/>
        <xdr:cNvSpPr txBox="1">
          <a:spLocks noChangeArrowheads="1"/>
        </xdr:cNvSpPr>
      </xdr:nvSpPr>
      <xdr:spPr>
        <a:xfrm flipH="1" flipV="1">
          <a:off x="286321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04" name="Text Box 117"/>
        <xdr:cNvSpPr txBox="1">
          <a:spLocks noChangeArrowheads="1"/>
        </xdr:cNvSpPr>
      </xdr:nvSpPr>
      <xdr:spPr>
        <a:xfrm flipH="1" flipV="1">
          <a:off x="27860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05" name="Text Box 118"/>
        <xdr:cNvSpPr txBox="1">
          <a:spLocks noChangeArrowheads="1"/>
        </xdr:cNvSpPr>
      </xdr:nvSpPr>
      <xdr:spPr>
        <a:xfrm flipH="1" flipV="1">
          <a:off x="286321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6" name="Text Box 119"/>
        <xdr:cNvSpPr txBox="1">
          <a:spLocks noChangeArrowheads="1"/>
        </xdr:cNvSpPr>
      </xdr:nvSpPr>
      <xdr:spPr>
        <a:xfrm flipH="1" flipV="1">
          <a:off x="295179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7" name="Text Box 120"/>
        <xdr:cNvSpPr txBox="1">
          <a:spLocks noChangeArrowheads="1"/>
        </xdr:cNvSpPr>
      </xdr:nvSpPr>
      <xdr:spPr>
        <a:xfrm flipH="1" flipV="1">
          <a:off x="295179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08" name="Text Box 121"/>
        <xdr:cNvSpPr txBox="1">
          <a:spLocks noChangeArrowheads="1"/>
        </xdr:cNvSpPr>
      </xdr:nvSpPr>
      <xdr:spPr>
        <a:xfrm flipH="1" flipV="1">
          <a:off x="302895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9" name="Text Box 122"/>
        <xdr:cNvSpPr txBox="1">
          <a:spLocks noChangeArrowheads="1"/>
        </xdr:cNvSpPr>
      </xdr:nvSpPr>
      <xdr:spPr>
        <a:xfrm flipH="1" flipV="1">
          <a:off x="295179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10" name="Text Box 123"/>
        <xdr:cNvSpPr txBox="1">
          <a:spLocks noChangeArrowheads="1"/>
        </xdr:cNvSpPr>
      </xdr:nvSpPr>
      <xdr:spPr>
        <a:xfrm flipH="1" flipV="1">
          <a:off x="302895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1" name="Text Box 124"/>
        <xdr:cNvSpPr txBox="1">
          <a:spLocks noChangeArrowheads="1"/>
        </xdr:cNvSpPr>
      </xdr:nvSpPr>
      <xdr:spPr>
        <a:xfrm flipH="1" flipV="1">
          <a:off x="311753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2" name="Text Box 125"/>
        <xdr:cNvSpPr txBox="1">
          <a:spLocks noChangeArrowheads="1"/>
        </xdr:cNvSpPr>
      </xdr:nvSpPr>
      <xdr:spPr>
        <a:xfrm flipH="1" flipV="1">
          <a:off x="311753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13" name="Text Box 126"/>
        <xdr:cNvSpPr txBox="1">
          <a:spLocks noChangeArrowheads="1"/>
        </xdr:cNvSpPr>
      </xdr:nvSpPr>
      <xdr:spPr>
        <a:xfrm flipH="1" flipV="1">
          <a:off x="319468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4" name="Text Box 127"/>
        <xdr:cNvSpPr txBox="1">
          <a:spLocks noChangeArrowheads="1"/>
        </xdr:cNvSpPr>
      </xdr:nvSpPr>
      <xdr:spPr>
        <a:xfrm flipH="1" flipV="1">
          <a:off x="311753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15" name="Text Box 128"/>
        <xdr:cNvSpPr txBox="1">
          <a:spLocks noChangeArrowheads="1"/>
        </xdr:cNvSpPr>
      </xdr:nvSpPr>
      <xdr:spPr>
        <a:xfrm flipH="1" flipV="1">
          <a:off x="319468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116" name="Text Box 72"/>
        <xdr:cNvSpPr txBox="1">
          <a:spLocks noChangeArrowheads="1"/>
        </xdr:cNvSpPr>
      </xdr:nvSpPr>
      <xdr:spPr>
        <a:xfrm flipH="1" flipV="1">
          <a:off x="200406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117" name="Text Box 73"/>
        <xdr:cNvSpPr txBox="1">
          <a:spLocks noChangeArrowheads="1"/>
        </xdr:cNvSpPr>
      </xdr:nvSpPr>
      <xdr:spPr>
        <a:xfrm flipH="1" flipV="1">
          <a:off x="212312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118" name="Text Box 74"/>
        <xdr:cNvSpPr txBox="1">
          <a:spLocks noChangeArrowheads="1"/>
        </xdr:cNvSpPr>
      </xdr:nvSpPr>
      <xdr:spPr>
        <a:xfrm flipH="1" flipV="1">
          <a:off x="22002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119" name="Text Box 75"/>
        <xdr:cNvSpPr txBox="1">
          <a:spLocks noChangeArrowheads="1"/>
        </xdr:cNvSpPr>
      </xdr:nvSpPr>
      <xdr:spPr>
        <a:xfrm flipH="1" flipV="1">
          <a:off x="22888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120" name="Text Box 76"/>
        <xdr:cNvSpPr txBox="1">
          <a:spLocks noChangeArrowheads="1"/>
        </xdr:cNvSpPr>
      </xdr:nvSpPr>
      <xdr:spPr>
        <a:xfrm flipH="1" flipV="1">
          <a:off x="23660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121" name="Text Box 77"/>
        <xdr:cNvSpPr txBox="1">
          <a:spLocks noChangeArrowheads="1"/>
        </xdr:cNvSpPr>
      </xdr:nvSpPr>
      <xdr:spPr>
        <a:xfrm flipH="1" flipV="1">
          <a:off x="24545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122" name="Text Box 78"/>
        <xdr:cNvSpPr txBox="1">
          <a:spLocks noChangeArrowheads="1"/>
        </xdr:cNvSpPr>
      </xdr:nvSpPr>
      <xdr:spPr>
        <a:xfrm flipH="1" flipV="1">
          <a:off x="253174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123" name="Text Box 81"/>
        <xdr:cNvSpPr txBox="1">
          <a:spLocks noChangeArrowheads="1"/>
        </xdr:cNvSpPr>
      </xdr:nvSpPr>
      <xdr:spPr>
        <a:xfrm flipH="1" flipV="1">
          <a:off x="200406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124" name="Text Box 83"/>
        <xdr:cNvSpPr txBox="1">
          <a:spLocks noChangeArrowheads="1"/>
        </xdr:cNvSpPr>
      </xdr:nvSpPr>
      <xdr:spPr>
        <a:xfrm flipH="1" flipV="1">
          <a:off x="200406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125" name="Text Box 84"/>
        <xdr:cNvSpPr txBox="1">
          <a:spLocks noChangeArrowheads="1"/>
        </xdr:cNvSpPr>
      </xdr:nvSpPr>
      <xdr:spPr>
        <a:xfrm flipH="1" flipV="1">
          <a:off x="212312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126" name="Text Box 85"/>
        <xdr:cNvSpPr txBox="1">
          <a:spLocks noChangeArrowheads="1"/>
        </xdr:cNvSpPr>
      </xdr:nvSpPr>
      <xdr:spPr>
        <a:xfrm flipH="1" flipV="1">
          <a:off x="212312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127" name="Text Box 86"/>
        <xdr:cNvSpPr txBox="1">
          <a:spLocks noChangeArrowheads="1"/>
        </xdr:cNvSpPr>
      </xdr:nvSpPr>
      <xdr:spPr>
        <a:xfrm flipH="1" flipV="1">
          <a:off x="22002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128" name="Text Box 87"/>
        <xdr:cNvSpPr txBox="1">
          <a:spLocks noChangeArrowheads="1"/>
        </xdr:cNvSpPr>
      </xdr:nvSpPr>
      <xdr:spPr>
        <a:xfrm flipH="1" flipV="1">
          <a:off x="212312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129" name="Text Box 88"/>
        <xdr:cNvSpPr txBox="1">
          <a:spLocks noChangeArrowheads="1"/>
        </xdr:cNvSpPr>
      </xdr:nvSpPr>
      <xdr:spPr>
        <a:xfrm flipH="1" flipV="1">
          <a:off x="22002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130" name="Text Box 89"/>
        <xdr:cNvSpPr txBox="1">
          <a:spLocks noChangeArrowheads="1"/>
        </xdr:cNvSpPr>
      </xdr:nvSpPr>
      <xdr:spPr>
        <a:xfrm flipH="1" flipV="1">
          <a:off x="22888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131" name="Text Box 90"/>
        <xdr:cNvSpPr txBox="1">
          <a:spLocks noChangeArrowheads="1"/>
        </xdr:cNvSpPr>
      </xdr:nvSpPr>
      <xdr:spPr>
        <a:xfrm flipH="1" flipV="1">
          <a:off x="22888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132" name="Text Box 91"/>
        <xdr:cNvSpPr txBox="1">
          <a:spLocks noChangeArrowheads="1"/>
        </xdr:cNvSpPr>
      </xdr:nvSpPr>
      <xdr:spPr>
        <a:xfrm flipH="1" flipV="1">
          <a:off x="23660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133" name="Text Box 92"/>
        <xdr:cNvSpPr txBox="1">
          <a:spLocks noChangeArrowheads="1"/>
        </xdr:cNvSpPr>
      </xdr:nvSpPr>
      <xdr:spPr>
        <a:xfrm flipH="1" flipV="1">
          <a:off x="22888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134" name="Text Box 93"/>
        <xdr:cNvSpPr txBox="1">
          <a:spLocks noChangeArrowheads="1"/>
        </xdr:cNvSpPr>
      </xdr:nvSpPr>
      <xdr:spPr>
        <a:xfrm flipH="1" flipV="1">
          <a:off x="23660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135" name="Text Box 94"/>
        <xdr:cNvSpPr txBox="1">
          <a:spLocks noChangeArrowheads="1"/>
        </xdr:cNvSpPr>
      </xdr:nvSpPr>
      <xdr:spPr>
        <a:xfrm flipH="1" flipV="1">
          <a:off x="24545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136" name="Text Box 95"/>
        <xdr:cNvSpPr txBox="1">
          <a:spLocks noChangeArrowheads="1"/>
        </xdr:cNvSpPr>
      </xdr:nvSpPr>
      <xdr:spPr>
        <a:xfrm flipH="1" flipV="1">
          <a:off x="24545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137" name="Text Box 96"/>
        <xdr:cNvSpPr txBox="1">
          <a:spLocks noChangeArrowheads="1"/>
        </xdr:cNvSpPr>
      </xdr:nvSpPr>
      <xdr:spPr>
        <a:xfrm flipH="1" flipV="1">
          <a:off x="253174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138" name="Text Box 97"/>
        <xdr:cNvSpPr txBox="1">
          <a:spLocks noChangeArrowheads="1"/>
        </xdr:cNvSpPr>
      </xdr:nvSpPr>
      <xdr:spPr>
        <a:xfrm flipH="1" flipV="1">
          <a:off x="24545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139" name="Text Box 98"/>
        <xdr:cNvSpPr txBox="1">
          <a:spLocks noChangeArrowheads="1"/>
        </xdr:cNvSpPr>
      </xdr:nvSpPr>
      <xdr:spPr>
        <a:xfrm flipH="1" flipV="1">
          <a:off x="253174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140" name="Text Box 101"/>
        <xdr:cNvSpPr txBox="1">
          <a:spLocks noChangeArrowheads="1"/>
        </xdr:cNvSpPr>
      </xdr:nvSpPr>
      <xdr:spPr>
        <a:xfrm flipH="1" flipV="1">
          <a:off x="26203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141" name="Text Box 102"/>
        <xdr:cNvSpPr txBox="1">
          <a:spLocks noChangeArrowheads="1"/>
        </xdr:cNvSpPr>
      </xdr:nvSpPr>
      <xdr:spPr>
        <a:xfrm flipH="1" flipV="1">
          <a:off x="269748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42" name="Text Box 103"/>
        <xdr:cNvSpPr txBox="1">
          <a:spLocks noChangeArrowheads="1"/>
        </xdr:cNvSpPr>
      </xdr:nvSpPr>
      <xdr:spPr>
        <a:xfrm flipH="1" flipV="1">
          <a:off x="27860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43" name="Text Box 104"/>
        <xdr:cNvSpPr txBox="1">
          <a:spLocks noChangeArrowheads="1"/>
        </xdr:cNvSpPr>
      </xdr:nvSpPr>
      <xdr:spPr>
        <a:xfrm flipH="1" flipV="1">
          <a:off x="286321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44" name="Text Box 105"/>
        <xdr:cNvSpPr txBox="1">
          <a:spLocks noChangeArrowheads="1"/>
        </xdr:cNvSpPr>
      </xdr:nvSpPr>
      <xdr:spPr>
        <a:xfrm flipH="1" flipV="1">
          <a:off x="295179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45" name="Text Box 106"/>
        <xdr:cNvSpPr txBox="1">
          <a:spLocks noChangeArrowheads="1"/>
        </xdr:cNvSpPr>
      </xdr:nvSpPr>
      <xdr:spPr>
        <a:xfrm flipH="1" flipV="1">
          <a:off x="302895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46" name="Text Box 107"/>
        <xdr:cNvSpPr txBox="1">
          <a:spLocks noChangeArrowheads="1"/>
        </xdr:cNvSpPr>
      </xdr:nvSpPr>
      <xdr:spPr>
        <a:xfrm flipH="1" flipV="1">
          <a:off x="311753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47" name="Text Box 108"/>
        <xdr:cNvSpPr txBox="1">
          <a:spLocks noChangeArrowheads="1"/>
        </xdr:cNvSpPr>
      </xdr:nvSpPr>
      <xdr:spPr>
        <a:xfrm flipH="1" flipV="1">
          <a:off x="319468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148" name="Text Box 109"/>
        <xdr:cNvSpPr txBox="1">
          <a:spLocks noChangeArrowheads="1"/>
        </xdr:cNvSpPr>
      </xdr:nvSpPr>
      <xdr:spPr>
        <a:xfrm flipH="1" flipV="1">
          <a:off x="26203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149" name="Text Box 110"/>
        <xdr:cNvSpPr txBox="1">
          <a:spLocks noChangeArrowheads="1"/>
        </xdr:cNvSpPr>
      </xdr:nvSpPr>
      <xdr:spPr>
        <a:xfrm flipH="1" flipV="1">
          <a:off x="26203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150" name="Text Box 111"/>
        <xdr:cNvSpPr txBox="1">
          <a:spLocks noChangeArrowheads="1"/>
        </xdr:cNvSpPr>
      </xdr:nvSpPr>
      <xdr:spPr>
        <a:xfrm flipH="1" flipV="1">
          <a:off x="269748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151" name="Text Box 112"/>
        <xdr:cNvSpPr txBox="1">
          <a:spLocks noChangeArrowheads="1"/>
        </xdr:cNvSpPr>
      </xdr:nvSpPr>
      <xdr:spPr>
        <a:xfrm flipH="1" flipV="1">
          <a:off x="26203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152" name="Text Box 113"/>
        <xdr:cNvSpPr txBox="1">
          <a:spLocks noChangeArrowheads="1"/>
        </xdr:cNvSpPr>
      </xdr:nvSpPr>
      <xdr:spPr>
        <a:xfrm flipH="1" flipV="1">
          <a:off x="269748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53" name="Text Box 114"/>
        <xdr:cNvSpPr txBox="1">
          <a:spLocks noChangeArrowheads="1"/>
        </xdr:cNvSpPr>
      </xdr:nvSpPr>
      <xdr:spPr>
        <a:xfrm flipH="1" flipV="1">
          <a:off x="27860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54" name="Text Box 115"/>
        <xdr:cNvSpPr txBox="1">
          <a:spLocks noChangeArrowheads="1"/>
        </xdr:cNvSpPr>
      </xdr:nvSpPr>
      <xdr:spPr>
        <a:xfrm flipH="1" flipV="1">
          <a:off x="27860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55" name="Text Box 116"/>
        <xdr:cNvSpPr txBox="1">
          <a:spLocks noChangeArrowheads="1"/>
        </xdr:cNvSpPr>
      </xdr:nvSpPr>
      <xdr:spPr>
        <a:xfrm flipH="1" flipV="1">
          <a:off x="286321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56" name="Text Box 117"/>
        <xdr:cNvSpPr txBox="1">
          <a:spLocks noChangeArrowheads="1"/>
        </xdr:cNvSpPr>
      </xdr:nvSpPr>
      <xdr:spPr>
        <a:xfrm flipH="1" flipV="1">
          <a:off x="27860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57" name="Text Box 118"/>
        <xdr:cNvSpPr txBox="1">
          <a:spLocks noChangeArrowheads="1"/>
        </xdr:cNvSpPr>
      </xdr:nvSpPr>
      <xdr:spPr>
        <a:xfrm flipH="1" flipV="1">
          <a:off x="286321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58" name="Text Box 119"/>
        <xdr:cNvSpPr txBox="1">
          <a:spLocks noChangeArrowheads="1"/>
        </xdr:cNvSpPr>
      </xdr:nvSpPr>
      <xdr:spPr>
        <a:xfrm flipH="1" flipV="1">
          <a:off x="295179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59" name="Text Box 120"/>
        <xdr:cNvSpPr txBox="1">
          <a:spLocks noChangeArrowheads="1"/>
        </xdr:cNvSpPr>
      </xdr:nvSpPr>
      <xdr:spPr>
        <a:xfrm flipH="1" flipV="1">
          <a:off x="295179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60" name="Text Box 121"/>
        <xdr:cNvSpPr txBox="1">
          <a:spLocks noChangeArrowheads="1"/>
        </xdr:cNvSpPr>
      </xdr:nvSpPr>
      <xdr:spPr>
        <a:xfrm flipH="1" flipV="1">
          <a:off x="302895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61" name="Text Box 122"/>
        <xdr:cNvSpPr txBox="1">
          <a:spLocks noChangeArrowheads="1"/>
        </xdr:cNvSpPr>
      </xdr:nvSpPr>
      <xdr:spPr>
        <a:xfrm flipH="1" flipV="1">
          <a:off x="295179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62" name="Text Box 123"/>
        <xdr:cNvSpPr txBox="1">
          <a:spLocks noChangeArrowheads="1"/>
        </xdr:cNvSpPr>
      </xdr:nvSpPr>
      <xdr:spPr>
        <a:xfrm flipH="1" flipV="1">
          <a:off x="302895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63" name="Text Box 124"/>
        <xdr:cNvSpPr txBox="1">
          <a:spLocks noChangeArrowheads="1"/>
        </xdr:cNvSpPr>
      </xdr:nvSpPr>
      <xdr:spPr>
        <a:xfrm flipH="1" flipV="1">
          <a:off x="311753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64" name="Text Box 125"/>
        <xdr:cNvSpPr txBox="1">
          <a:spLocks noChangeArrowheads="1"/>
        </xdr:cNvSpPr>
      </xdr:nvSpPr>
      <xdr:spPr>
        <a:xfrm flipH="1" flipV="1">
          <a:off x="311753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65" name="Text Box 126"/>
        <xdr:cNvSpPr txBox="1">
          <a:spLocks noChangeArrowheads="1"/>
        </xdr:cNvSpPr>
      </xdr:nvSpPr>
      <xdr:spPr>
        <a:xfrm flipH="1" flipV="1">
          <a:off x="319468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66" name="Text Box 127"/>
        <xdr:cNvSpPr txBox="1">
          <a:spLocks noChangeArrowheads="1"/>
        </xdr:cNvSpPr>
      </xdr:nvSpPr>
      <xdr:spPr>
        <a:xfrm flipH="1" flipV="1">
          <a:off x="311753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67" name="Text Box 128"/>
        <xdr:cNvSpPr txBox="1">
          <a:spLocks noChangeArrowheads="1"/>
        </xdr:cNvSpPr>
      </xdr:nvSpPr>
      <xdr:spPr>
        <a:xfrm flipH="1" flipV="1">
          <a:off x="319468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1" name="Text Box 11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2" name="Text Box 12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3" name="Text Box 13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4" name="Text Box 14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5" name="Text Box 15"/>
        <xdr:cNvSpPr txBox="1">
          <a:spLocks noChangeArrowheads="1"/>
        </xdr:cNvSpPr>
      </xdr:nvSpPr>
      <xdr:spPr>
        <a:xfrm flipH="1" flipV="1">
          <a:off x="41719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6" name="Text Box 16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7" name="Text Box 17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8" name="Text Box 18"/>
        <xdr:cNvSpPr txBox="1">
          <a:spLocks noChangeArrowheads="1"/>
        </xdr:cNvSpPr>
      </xdr:nvSpPr>
      <xdr:spPr>
        <a:xfrm flipH="1" flipV="1">
          <a:off x="41719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9" name="Text Box 19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0" name="Text Box 20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11" name="Text Box 21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12" name="Text Box 22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3" name="Text Box 23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4" name="Text Box 24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5" name="Text Box 25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6" name="Text Box 26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7" name="Text Box 27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8" name="Text Box 28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9" name="Text Box 29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20" name="Text Box 30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21" name="Text Box 31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22" name="Text Box 32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3" name="Text Box 33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4" name="Text Box 34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5" name="Text Box 35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6" name="Text Box 36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27" name="Text Box 37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8" name="Text Box 38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9" name="Text Box 39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0" name="Text Box 40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1" name="Text Box 41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2" name="Text Box 42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3" name="Text Box 43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4" name="Text Box 44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5" name="Text Box 45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6" name="Text Box 46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7" name="Text Box 47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8" name="Text Box 48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9" name="Text Box 49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0" name="Text Box 50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1" name="Text Box 51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2" name="Text Box 52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3" name="Text Box 53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4" name="Text Box 54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5" name="Text Box 55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6" name="Text Box 56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47" name="Text Box 57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48" name="Text Box 58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49" name="Text Box 59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0" name="Text Box 60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1" name="Text Box 61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2" name="Text Box 62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53" name="Text Box 63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4" name="Text Box 64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55" name="Text Box 65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6" name="Text Box 66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57" name="Text Box 67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8" name="Text Box 68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9" name="Text Box 69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60" name="Text Box 70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61" name="Text Box 71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62" name="Text Box 72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63" name="Text Box 77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64" name="Text Box 78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65" name="Text Box 79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66" name="Text Box 82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67" name="Text Box 84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68" name="Text Box 85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69" name="Text Box 86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70" name="Text Box 87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71" name="Text Box 88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72" name="Text Box 89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3" name="Text Box 92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74" name="Text Box 93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75" name="Text Box 94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76" name="Text Box 95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7" name="Text Box 96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8" name="Text Box 97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79" name="Text Box 98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80" name="Text Box 99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81" name="Text Box 100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2" name="Text Box 101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3" name="Text Box 102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84" name="Text Box 103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5" name="Text Box 104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86" name="Text Box 105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87" name="Text Box 106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88" name="Text Box 107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89" name="Text Box 108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90" name="Text Box 109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1" name="Text Box 110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2" name="Text Box 111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93" name="Text Box 112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4" name="Text Box 113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95" name="Text Box 114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96" name="Text Box 115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97" name="Text Box 116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98" name="Text Box 117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99" name="Text Box 118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00" name="Text Box 119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1" name="Text Box 120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02" name="Text Box 121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03" name="Text Box 122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04" name="Text Box 123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5" name="Text Box 124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6" name="Text Box 125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07" name="Text Box 126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8" name="Text Box 127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09" name="Text Box 128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0" name="Text Box 129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1" name="Text Box 130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12" name="Text Box 131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3" name="Text Box 132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14" name="Text Box 133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16.30.52\&#23560;&#26696;&#24037;&#20316;&#21312;\acer\Vss6\DB&#32068;&#36000;&#36012;&#20154;1\&#20844;&#21209;&#32113;&#35336;&#22577;&#34920;-&#20844;&#21496;\09912\&#25353;&#36000;&#36012;&#20154;&#24615;&#21029;&#21450;&#32291;&#24066;&#21029;&#20998;09805(&#30334;&#33836;&#2080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按負責人性別及縣市別分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44"/>
  <sheetViews>
    <sheetView tabSelected="1" view="pageBreakPreview" zoomScaleSheetLayoutView="100" workbookViewId="0" topLeftCell="AK1">
      <selection activeCell="AU1" sqref="AU1:AV1"/>
    </sheetView>
  </sheetViews>
  <sheetFormatPr defaultColWidth="10.00390625" defaultRowHeight="16.5"/>
  <cols>
    <col min="1" max="1" width="10.00390625" style="5" customWidth="1"/>
    <col min="2" max="2" width="4.375" style="5" customWidth="1"/>
    <col min="3" max="3" width="13.00390625" style="5" customWidth="1"/>
    <col min="4" max="4" width="15.375" style="5" customWidth="1"/>
    <col min="5" max="5" width="8.75390625" style="5" customWidth="1"/>
    <col min="6" max="6" width="12.625" style="5" customWidth="1"/>
    <col min="7" max="7" width="9.00390625" style="5" customWidth="1"/>
    <col min="8" max="8" width="12.625" style="5" customWidth="1"/>
    <col min="9" max="9" width="10.25390625" style="5" customWidth="1"/>
    <col min="10" max="10" width="13.875" style="5" bestFit="1" customWidth="1"/>
    <col min="11" max="11" width="7.875" style="5" customWidth="1"/>
    <col min="12" max="12" width="12.625" style="5" customWidth="1"/>
    <col min="13" max="13" width="9.50390625" style="5" bestFit="1" customWidth="1"/>
    <col min="14" max="14" width="12.625" style="5" customWidth="1"/>
    <col min="15" max="15" width="10.50390625" style="5" bestFit="1" customWidth="1"/>
    <col min="16" max="16" width="14.125" style="5" customWidth="1"/>
    <col min="17" max="17" width="10.00390625" style="5" customWidth="1"/>
    <col min="18" max="18" width="2.625" style="5" customWidth="1"/>
    <col min="19" max="19" width="11.625" style="5" bestFit="1" customWidth="1"/>
    <col min="20" max="20" width="14.625" style="5" customWidth="1"/>
    <col min="21" max="21" width="11.625" style="5" customWidth="1"/>
    <col min="22" max="22" width="14.625" style="5" customWidth="1"/>
    <col min="23" max="23" width="11.625" style="5" customWidth="1"/>
    <col min="24" max="24" width="14.625" style="5" customWidth="1"/>
    <col min="25" max="25" width="11.625" style="5" customWidth="1"/>
    <col min="26" max="26" width="14.625" style="5" customWidth="1"/>
    <col min="27" max="27" width="11.625" style="5" customWidth="1"/>
    <col min="28" max="28" width="14.625" style="5" customWidth="1"/>
    <col min="29" max="29" width="11.625" style="5" customWidth="1"/>
    <col min="30" max="30" width="14.625" style="5" customWidth="1"/>
    <col min="31" max="31" width="11.625" style="5" customWidth="1"/>
    <col min="32" max="32" width="14.625" style="5" customWidth="1"/>
    <col min="33" max="33" width="10.00390625" style="5" customWidth="1"/>
    <col min="34" max="34" width="2.625" style="5" customWidth="1"/>
    <col min="35" max="35" width="11.625" style="5" customWidth="1"/>
    <col min="36" max="36" width="14.625" style="5" customWidth="1"/>
    <col min="37" max="37" width="11.625" style="5" customWidth="1"/>
    <col min="38" max="38" width="14.625" style="5" customWidth="1"/>
    <col min="39" max="39" width="11.625" style="5" customWidth="1"/>
    <col min="40" max="40" width="14.625" style="5" customWidth="1"/>
    <col min="41" max="41" width="11.625" style="5" customWidth="1"/>
    <col min="42" max="42" width="14.625" style="5" customWidth="1"/>
    <col min="43" max="43" width="11.625" style="5" customWidth="1"/>
    <col min="44" max="44" width="14.625" style="5" customWidth="1"/>
    <col min="45" max="45" width="11.625" style="5" customWidth="1"/>
    <col min="46" max="46" width="14.625" style="5" customWidth="1"/>
    <col min="47" max="47" width="10.125" style="5" customWidth="1"/>
    <col min="48" max="48" width="10.75390625" style="5" customWidth="1"/>
    <col min="49" max="16384" width="10.00390625" style="5" customWidth="1"/>
  </cols>
  <sheetData>
    <row r="1" spans="1:48" ht="16.5" customHeight="1">
      <c r="A1" s="1" t="s">
        <v>145</v>
      </c>
      <c r="B1" s="4"/>
      <c r="M1" s="4"/>
      <c r="N1" s="1" t="s">
        <v>2</v>
      </c>
      <c r="O1" s="183" t="s">
        <v>146</v>
      </c>
      <c r="P1" s="183"/>
      <c r="Q1" s="1" t="s">
        <v>145</v>
      </c>
      <c r="R1" s="4"/>
      <c r="AD1" s="1" t="s">
        <v>2</v>
      </c>
      <c r="AE1" s="178" t="s">
        <v>146</v>
      </c>
      <c r="AF1" s="179"/>
      <c r="AG1" s="1" t="s">
        <v>145</v>
      </c>
      <c r="AH1" s="4"/>
      <c r="AT1" s="1" t="s">
        <v>2</v>
      </c>
      <c r="AU1" s="183" t="s">
        <v>146</v>
      </c>
      <c r="AV1" s="183"/>
    </row>
    <row r="2" spans="1:48" ht="16.5" customHeight="1">
      <c r="A2" s="6" t="s">
        <v>147</v>
      </c>
      <c r="B2" s="7" t="s">
        <v>3</v>
      </c>
      <c r="C2" s="7"/>
      <c r="D2" s="7"/>
      <c r="E2" s="7"/>
      <c r="F2" s="7"/>
      <c r="G2" s="7"/>
      <c r="H2" s="7"/>
      <c r="I2" s="7"/>
      <c r="K2" s="117"/>
      <c r="L2" s="117"/>
      <c r="M2" s="117"/>
      <c r="N2" s="1" t="s">
        <v>44</v>
      </c>
      <c r="O2" s="184" t="s">
        <v>148</v>
      </c>
      <c r="P2" s="185"/>
      <c r="Q2" s="6" t="s">
        <v>147</v>
      </c>
      <c r="R2" s="7" t="s">
        <v>3</v>
      </c>
      <c r="S2" s="9"/>
      <c r="T2" s="9"/>
      <c r="U2" s="9"/>
      <c r="V2" s="9"/>
      <c r="W2" s="9"/>
      <c r="X2" s="9"/>
      <c r="Y2" s="9"/>
      <c r="Z2" s="9"/>
      <c r="AA2" s="9"/>
      <c r="AC2" s="117"/>
      <c r="AD2" s="1" t="s">
        <v>44</v>
      </c>
      <c r="AE2" s="180" t="s">
        <v>148</v>
      </c>
      <c r="AF2" s="181"/>
      <c r="AG2" s="6" t="s">
        <v>147</v>
      </c>
      <c r="AH2" s="7" t="s">
        <v>3</v>
      </c>
      <c r="AI2" s="9"/>
      <c r="AJ2" s="9"/>
      <c r="AK2" s="9"/>
      <c r="AL2" s="9"/>
      <c r="AM2" s="9"/>
      <c r="AN2" s="9"/>
      <c r="AO2" s="9"/>
      <c r="AP2" s="9"/>
      <c r="AQ2" s="9"/>
      <c r="AS2" s="8" t="s">
        <v>149</v>
      </c>
      <c r="AT2" s="1" t="s">
        <v>44</v>
      </c>
      <c r="AU2" s="180" t="s">
        <v>148</v>
      </c>
      <c r="AV2" s="181"/>
    </row>
    <row r="3" spans="1:48" s="10" customFormat="1" ht="19.5" customHeight="1">
      <c r="A3" s="173" t="s">
        <v>150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3" t="s">
        <v>151</v>
      </c>
      <c r="R3" s="174"/>
      <c r="S3" s="174"/>
      <c r="T3" s="174"/>
      <c r="U3" s="174"/>
      <c r="V3" s="174"/>
      <c r="W3" s="174"/>
      <c r="X3" s="174"/>
      <c r="Y3" s="174"/>
      <c r="Z3" s="174"/>
      <c r="AA3" s="174"/>
      <c r="AB3" s="174"/>
      <c r="AC3" s="174"/>
      <c r="AD3" s="174"/>
      <c r="AE3" s="174"/>
      <c r="AF3" s="174"/>
      <c r="AG3" s="173" t="s">
        <v>151</v>
      </c>
      <c r="AH3" s="174"/>
      <c r="AI3" s="174"/>
      <c r="AJ3" s="174"/>
      <c r="AK3" s="174"/>
      <c r="AL3" s="174"/>
      <c r="AM3" s="174"/>
      <c r="AN3" s="174"/>
      <c r="AO3" s="174"/>
      <c r="AP3" s="174"/>
      <c r="AQ3" s="174"/>
      <c r="AR3" s="174"/>
      <c r="AS3" s="174"/>
      <c r="AT3" s="174"/>
      <c r="AU3" s="174"/>
      <c r="AV3" s="174"/>
    </row>
    <row r="4" spans="1:48" s="10" customFormat="1" ht="19.5" customHeight="1">
      <c r="A4" s="175"/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D4" s="175"/>
      <c r="AE4" s="175"/>
      <c r="AF4" s="175"/>
      <c r="AG4" s="175"/>
      <c r="AH4" s="175"/>
      <c r="AI4" s="175"/>
      <c r="AJ4" s="175"/>
      <c r="AK4" s="175"/>
      <c r="AL4" s="175"/>
      <c r="AM4" s="175"/>
      <c r="AN4" s="175"/>
      <c r="AO4" s="175"/>
      <c r="AP4" s="175"/>
      <c r="AQ4" s="175"/>
      <c r="AR4" s="175"/>
      <c r="AS4" s="175"/>
      <c r="AT4" s="175"/>
      <c r="AU4" s="175"/>
      <c r="AV4" s="175"/>
    </row>
    <row r="5" spans="1:48" s="13" customFormat="1" ht="19.5" customHeight="1">
      <c r="A5" s="68"/>
      <c r="B5" s="68"/>
      <c r="C5" s="68"/>
      <c r="D5" s="68"/>
      <c r="E5" s="11"/>
      <c r="F5" s="134"/>
      <c r="G5" s="12"/>
      <c r="H5" s="176" t="str">
        <f>CONCATENATE('2492-00-02'!K5,"底")</f>
        <v>   中華民國 106年11月底</v>
      </c>
      <c r="I5" s="177"/>
      <c r="J5" s="177"/>
      <c r="K5" s="177"/>
      <c r="L5" s="177"/>
      <c r="M5" s="118"/>
      <c r="N5" s="118"/>
      <c r="O5" s="118"/>
      <c r="P5" s="14" t="s">
        <v>136</v>
      </c>
      <c r="Q5" s="11"/>
      <c r="R5" s="11"/>
      <c r="S5" s="118"/>
      <c r="T5" s="118"/>
      <c r="U5" s="118"/>
      <c r="V5" s="118"/>
      <c r="W5" s="182" t="str">
        <f>CONCATENATE('2492-00-02'!K5,"底")</f>
        <v>   中華民國 106年11月底</v>
      </c>
      <c r="X5" s="177"/>
      <c r="Y5" s="177"/>
      <c r="Z5" s="177"/>
      <c r="AA5" s="177"/>
      <c r="AB5" s="177"/>
      <c r="AC5" s="177"/>
      <c r="AD5" s="177"/>
      <c r="AE5" s="11"/>
      <c r="AF5" s="29" t="s">
        <v>136</v>
      </c>
      <c r="AG5" s="11"/>
      <c r="AH5" s="11"/>
      <c r="AI5" s="118"/>
      <c r="AJ5" s="118"/>
      <c r="AK5" s="118"/>
      <c r="AL5" s="118"/>
      <c r="AM5" s="182" t="str">
        <f>CONCATENATE('2492-00-02'!K5,"底")</f>
        <v>   中華民國 106年11月底</v>
      </c>
      <c r="AN5" s="207"/>
      <c r="AO5" s="207"/>
      <c r="AP5" s="207"/>
      <c r="AQ5" s="207"/>
      <c r="AR5" s="207"/>
      <c r="AS5" s="207"/>
      <c r="AT5" s="207"/>
      <c r="AU5" s="11"/>
      <c r="AV5" s="29" t="s">
        <v>136</v>
      </c>
    </row>
    <row r="6" spans="1:48" ht="16.5" customHeight="1">
      <c r="A6" s="167" t="s">
        <v>48</v>
      </c>
      <c r="B6" s="168"/>
      <c r="C6" s="144" t="s">
        <v>49</v>
      </c>
      <c r="D6" s="144"/>
      <c r="E6" s="165" t="s">
        <v>152</v>
      </c>
      <c r="F6" s="156"/>
      <c r="G6" s="145" t="s">
        <v>11</v>
      </c>
      <c r="H6" s="146"/>
      <c r="I6" s="163" t="s">
        <v>9</v>
      </c>
      <c r="J6" s="150"/>
      <c r="K6" s="186" t="s">
        <v>33</v>
      </c>
      <c r="L6" s="187"/>
      <c r="M6" s="155" t="s">
        <v>34</v>
      </c>
      <c r="N6" s="156"/>
      <c r="O6" s="159" t="s">
        <v>214</v>
      </c>
      <c r="P6" s="160"/>
      <c r="Q6" s="168" t="s">
        <v>48</v>
      </c>
      <c r="R6" s="190"/>
      <c r="S6" s="164" t="s">
        <v>12</v>
      </c>
      <c r="T6" s="146"/>
      <c r="U6" s="149" t="s">
        <v>35</v>
      </c>
      <c r="V6" s="150"/>
      <c r="W6" s="164" t="s">
        <v>13</v>
      </c>
      <c r="X6" s="146"/>
      <c r="Y6" s="159" t="s">
        <v>215</v>
      </c>
      <c r="Z6" s="197"/>
      <c r="AA6" s="155" t="s">
        <v>14</v>
      </c>
      <c r="AB6" s="156"/>
      <c r="AC6" s="149" t="s">
        <v>36</v>
      </c>
      <c r="AD6" s="150"/>
      <c r="AE6" s="149" t="s">
        <v>29</v>
      </c>
      <c r="AF6" s="199"/>
      <c r="AG6" s="168" t="s">
        <v>48</v>
      </c>
      <c r="AH6" s="190"/>
      <c r="AI6" s="149" t="s">
        <v>37</v>
      </c>
      <c r="AJ6" s="150"/>
      <c r="AK6" s="149" t="s">
        <v>38</v>
      </c>
      <c r="AL6" s="150"/>
      <c r="AM6" s="159" t="s">
        <v>220</v>
      </c>
      <c r="AN6" s="197"/>
      <c r="AO6" s="149" t="s">
        <v>39</v>
      </c>
      <c r="AP6" s="204"/>
      <c r="AQ6" s="155" t="s">
        <v>40</v>
      </c>
      <c r="AR6" s="156"/>
      <c r="AS6" s="164" t="s">
        <v>8</v>
      </c>
      <c r="AT6" s="201"/>
      <c r="AU6" s="163"/>
      <c r="AV6" s="204"/>
    </row>
    <row r="7" spans="1:48" ht="16.5" customHeight="1">
      <c r="A7" s="168"/>
      <c r="B7" s="168"/>
      <c r="C7" s="144"/>
      <c r="D7" s="144"/>
      <c r="E7" s="166"/>
      <c r="F7" s="158"/>
      <c r="G7" s="147"/>
      <c r="H7" s="148"/>
      <c r="I7" s="151"/>
      <c r="J7" s="152"/>
      <c r="K7" s="188"/>
      <c r="L7" s="189"/>
      <c r="M7" s="157"/>
      <c r="N7" s="158"/>
      <c r="O7" s="161"/>
      <c r="P7" s="162"/>
      <c r="Q7" s="190"/>
      <c r="R7" s="190"/>
      <c r="S7" s="147"/>
      <c r="T7" s="148"/>
      <c r="U7" s="151"/>
      <c r="V7" s="152"/>
      <c r="W7" s="147"/>
      <c r="X7" s="148"/>
      <c r="Y7" s="161"/>
      <c r="Z7" s="198"/>
      <c r="AA7" s="157"/>
      <c r="AB7" s="158"/>
      <c r="AC7" s="151"/>
      <c r="AD7" s="152"/>
      <c r="AE7" s="151"/>
      <c r="AF7" s="200"/>
      <c r="AG7" s="190"/>
      <c r="AH7" s="190"/>
      <c r="AI7" s="151"/>
      <c r="AJ7" s="152"/>
      <c r="AK7" s="151"/>
      <c r="AL7" s="152"/>
      <c r="AM7" s="161"/>
      <c r="AN7" s="198"/>
      <c r="AO7" s="205"/>
      <c r="AP7" s="206"/>
      <c r="AQ7" s="157"/>
      <c r="AR7" s="158"/>
      <c r="AS7" s="202"/>
      <c r="AT7" s="203"/>
      <c r="AU7" s="205"/>
      <c r="AV7" s="206"/>
    </row>
    <row r="8" spans="1:48" ht="22.5" customHeight="1">
      <c r="A8" s="168"/>
      <c r="B8" s="168"/>
      <c r="C8" s="129" t="s">
        <v>5</v>
      </c>
      <c r="D8" s="129" t="s">
        <v>4</v>
      </c>
      <c r="E8" s="130" t="s">
        <v>5</v>
      </c>
      <c r="F8" s="129" t="s">
        <v>4</v>
      </c>
      <c r="G8" s="129" t="s">
        <v>5</v>
      </c>
      <c r="H8" s="129" t="s">
        <v>4</v>
      </c>
      <c r="I8" s="129" t="s">
        <v>5</v>
      </c>
      <c r="J8" s="129" t="s">
        <v>4</v>
      </c>
      <c r="K8" s="129" t="s">
        <v>5</v>
      </c>
      <c r="L8" s="129" t="s">
        <v>4</v>
      </c>
      <c r="M8" s="129" t="s">
        <v>5</v>
      </c>
      <c r="N8" s="131" t="s">
        <v>4</v>
      </c>
      <c r="O8" s="129" t="s">
        <v>5</v>
      </c>
      <c r="P8" s="132" t="s">
        <v>4</v>
      </c>
      <c r="Q8" s="190"/>
      <c r="R8" s="190"/>
      <c r="S8" s="129" t="s">
        <v>5</v>
      </c>
      <c r="T8" s="132" t="s">
        <v>4</v>
      </c>
      <c r="U8" s="129" t="s">
        <v>5</v>
      </c>
      <c r="V8" s="132" t="s">
        <v>4</v>
      </c>
      <c r="W8" s="129" t="s">
        <v>5</v>
      </c>
      <c r="X8" s="132" t="s">
        <v>4</v>
      </c>
      <c r="Y8" s="129" t="s">
        <v>5</v>
      </c>
      <c r="Z8" s="132" t="s">
        <v>4</v>
      </c>
      <c r="AA8" s="129" t="s">
        <v>5</v>
      </c>
      <c r="AB8" s="132" t="s">
        <v>4</v>
      </c>
      <c r="AC8" s="129" t="s">
        <v>5</v>
      </c>
      <c r="AD8" s="132" t="s">
        <v>4</v>
      </c>
      <c r="AE8" s="133" t="s">
        <v>5</v>
      </c>
      <c r="AF8" s="132" t="s">
        <v>4</v>
      </c>
      <c r="AG8" s="190"/>
      <c r="AH8" s="190"/>
      <c r="AI8" s="129" t="s">
        <v>5</v>
      </c>
      <c r="AJ8" s="132" t="s">
        <v>4</v>
      </c>
      <c r="AK8" s="129" t="s">
        <v>5</v>
      </c>
      <c r="AL8" s="132" t="s">
        <v>4</v>
      </c>
      <c r="AM8" s="129" t="s">
        <v>5</v>
      </c>
      <c r="AN8" s="132" t="s">
        <v>4</v>
      </c>
      <c r="AO8" s="129" t="s">
        <v>5</v>
      </c>
      <c r="AP8" s="132" t="s">
        <v>4</v>
      </c>
      <c r="AQ8" s="129" t="s">
        <v>5</v>
      </c>
      <c r="AR8" s="132" t="s">
        <v>4</v>
      </c>
      <c r="AS8" s="129" t="s">
        <v>5</v>
      </c>
      <c r="AT8" s="132" t="s">
        <v>4</v>
      </c>
      <c r="AU8" s="133" t="s">
        <v>5</v>
      </c>
      <c r="AV8" s="132" t="s">
        <v>4</v>
      </c>
    </row>
    <row r="9" spans="1:48" s="18" customFormat="1" ht="16.5" customHeight="1">
      <c r="A9" s="169" t="s">
        <v>10</v>
      </c>
      <c r="B9" s="170"/>
      <c r="C9" s="24">
        <v>849313</v>
      </c>
      <c r="D9" s="24">
        <v>168314513</v>
      </c>
      <c r="E9" s="24">
        <v>7489</v>
      </c>
      <c r="F9" s="24">
        <v>2966935</v>
      </c>
      <c r="G9" s="24">
        <v>1813</v>
      </c>
      <c r="H9" s="24">
        <v>1215742</v>
      </c>
      <c r="I9" s="24">
        <v>48858</v>
      </c>
      <c r="J9" s="24">
        <v>13873315</v>
      </c>
      <c r="K9" s="24">
        <v>267</v>
      </c>
      <c r="L9" s="24">
        <v>163520</v>
      </c>
      <c r="M9" s="24">
        <v>3528</v>
      </c>
      <c r="N9" s="24">
        <v>1406001</v>
      </c>
      <c r="O9" s="24">
        <v>74077</v>
      </c>
      <c r="P9" s="24">
        <v>34855166</v>
      </c>
      <c r="Q9" s="169" t="s">
        <v>176</v>
      </c>
      <c r="R9" s="170"/>
      <c r="S9" s="24">
        <v>477179</v>
      </c>
      <c r="T9" s="24">
        <v>72748649</v>
      </c>
      <c r="U9" s="24">
        <v>26539</v>
      </c>
      <c r="V9" s="24">
        <v>5960921</v>
      </c>
      <c r="W9" s="24">
        <v>76358</v>
      </c>
      <c r="X9" s="24">
        <v>10999402</v>
      </c>
      <c r="Y9" s="24">
        <v>5796</v>
      </c>
      <c r="Z9" s="24">
        <v>1708970</v>
      </c>
      <c r="AA9" s="24">
        <v>2763</v>
      </c>
      <c r="AB9" s="24">
        <v>4579160</v>
      </c>
      <c r="AC9" s="24">
        <v>3567</v>
      </c>
      <c r="AD9" s="24">
        <v>914066</v>
      </c>
      <c r="AE9" s="24">
        <v>16470</v>
      </c>
      <c r="AF9" s="24">
        <v>3446717</v>
      </c>
      <c r="AG9" s="169" t="s">
        <v>176</v>
      </c>
      <c r="AH9" s="170"/>
      <c r="AI9" s="24">
        <v>25008</v>
      </c>
      <c r="AJ9" s="24">
        <v>6047159</v>
      </c>
      <c r="AK9" s="24">
        <v>0</v>
      </c>
      <c r="AL9" s="24">
        <v>0</v>
      </c>
      <c r="AM9" s="24">
        <v>441</v>
      </c>
      <c r="AN9" s="24">
        <v>80147</v>
      </c>
      <c r="AO9" s="24">
        <v>1</v>
      </c>
      <c r="AP9" s="24">
        <v>100</v>
      </c>
      <c r="AQ9" s="24">
        <v>18226</v>
      </c>
      <c r="AR9" s="24">
        <v>2232287</v>
      </c>
      <c r="AS9" s="24">
        <v>60933</v>
      </c>
      <c r="AT9" s="24">
        <v>5116256</v>
      </c>
      <c r="AU9" s="24"/>
      <c r="AV9" s="24"/>
    </row>
    <row r="10" spans="1:48" ht="16.5" customHeight="1">
      <c r="A10" s="171" t="s">
        <v>65</v>
      </c>
      <c r="B10" s="172"/>
      <c r="C10" s="24">
        <v>830297</v>
      </c>
      <c r="D10" s="24">
        <v>166190792</v>
      </c>
      <c r="E10" s="24">
        <v>7422</v>
      </c>
      <c r="F10" s="24">
        <v>2943380</v>
      </c>
      <c r="G10" s="24">
        <v>1809</v>
      </c>
      <c r="H10" s="24">
        <v>1203502</v>
      </c>
      <c r="I10" s="24">
        <v>48689</v>
      </c>
      <c r="J10" s="24">
        <v>13767758</v>
      </c>
      <c r="K10" s="24">
        <v>265</v>
      </c>
      <c r="L10" s="24">
        <v>153320</v>
      </c>
      <c r="M10" s="24">
        <v>3519</v>
      </c>
      <c r="N10" s="24">
        <v>1404421</v>
      </c>
      <c r="O10" s="24">
        <v>73556</v>
      </c>
      <c r="P10" s="24">
        <v>34420794</v>
      </c>
      <c r="Q10" s="171" t="s">
        <v>177</v>
      </c>
      <c r="R10" s="172"/>
      <c r="S10" s="24">
        <v>460388</v>
      </c>
      <c r="T10" s="24">
        <v>72046784</v>
      </c>
      <c r="U10" s="24">
        <v>26416</v>
      </c>
      <c r="V10" s="24">
        <v>5542876</v>
      </c>
      <c r="W10" s="24">
        <v>75737</v>
      </c>
      <c r="X10" s="24">
        <v>10910202</v>
      </c>
      <c r="Y10" s="24">
        <v>5766</v>
      </c>
      <c r="Z10" s="24">
        <v>1702490</v>
      </c>
      <c r="AA10" s="24">
        <v>2755</v>
      </c>
      <c r="AB10" s="24">
        <v>4563610</v>
      </c>
      <c r="AC10" s="24">
        <v>3556</v>
      </c>
      <c r="AD10" s="24">
        <v>900886</v>
      </c>
      <c r="AE10" s="24">
        <v>16390</v>
      </c>
      <c r="AF10" s="24">
        <v>3425777</v>
      </c>
      <c r="AG10" s="171" t="s">
        <v>177</v>
      </c>
      <c r="AH10" s="172"/>
      <c r="AI10" s="24">
        <v>24811</v>
      </c>
      <c r="AJ10" s="24">
        <v>5813579</v>
      </c>
      <c r="AK10" s="24">
        <v>0</v>
      </c>
      <c r="AL10" s="24">
        <v>0</v>
      </c>
      <c r="AM10" s="24">
        <v>441</v>
      </c>
      <c r="AN10" s="24">
        <v>80147</v>
      </c>
      <c r="AO10" s="24">
        <v>1</v>
      </c>
      <c r="AP10" s="24">
        <v>100</v>
      </c>
      <c r="AQ10" s="24">
        <v>18048</v>
      </c>
      <c r="AR10" s="24">
        <v>2208647</v>
      </c>
      <c r="AS10" s="24">
        <v>60728</v>
      </c>
      <c r="AT10" s="24">
        <v>5102519</v>
      </c>
      <c r="AU10" s="24"/>
      <c r="AV10" s="24"/>
    </row>
    <row r="11" spans="1:48" ht="16.5" customHeight="1">
      <c r="A11" s="153" t="s">
        <v>139</v>
      </c>
      <c r="B11" s="154"/>
      <c r="C11" s="24">
        <v>139161</v>
      </c>
      <c r="D11" s="24">
        <v>26595258</v>
      </c>
      <c r="E11" s="24">
        <v>329</v>
      </c>
      <c r="F11" s="24">
        <v>104217</v>
      </c>
      <c r="G11" s="24">
        <v>193</v>
      </c>
      <c r="H11" s="24">
        <v>67796</v>
      </c>
      <c r="I11" s="24">
        <v>6673</v>
      </c>
      <c r="J11" s="24">
        <v>3191877</v>
      </c>
      <c r="K11" s="24">
        <v>12</v>
      </c>
      <c r="L11" s="24">
        <v>5240</v>
      </c>
      <c r="M11" s="24">
        <v>377</v>
      </c>
      <c r="N11" s="24">
        <v>147472</v>
      </c>
      <c r="O11" s="24">
        <v>12774</v>
      </c>
      <c r="P11" s="24">
        <v>4543655</v>
      </c>
      <c r="Q11" s="153" t="s">
        <v>178</v>
      </c>
      <c r="R11" s="154"/>
      <c r="S11" s="24">
        <v>79102</v>
      </c>
      <c r="T11" s="24">
        <v>11992158</v>
      </c>
      <c r="U11" s="24">
        <v>10483</v>
      </c>
      <c r="V11" s="24">
        <v>585543</v>
      </c>
      <c r="W11" s="24">
        <v>10504</v>
      </c>
      <c r="X11" s="24">
        <v>1582705</v>
      </c>
      <c r="Y11" s="24">
        <v>1243</v>
      </c>
      <c r="Z11" s="24">
        <v>385916</v>
      </c>
      <c r="AA11" s="24">
        <v>444</v>
      </c>
      <c r="AB11" s="24">
        <v>1520389</v>
      </c>
      <c r="AC11" s="24">
        <v>227</v>
      </c>
      <c r="AD11" s="24">
        <v>44523</v>
      </c>
      <c r="AE11" s="24">
        <v>2722</v>
      </c>
      <c r="AF11" s="24">
        <v>631512</v>
      </c>
      <c r="AG11" s="153" t="s">
        <v>178</v>
      </c>
      <c r="AH11" s="154"/>
      <c r="AI11" s="24">
        <v>3032</v>
      </c>
      <c r="AJ11" s="24">
        <v>653161</v>
      </c>
      <c r="AK11" s="24">
        <v>0</v>
      </c>
      <c r="AL11" s="24">
        <v>0</v>
      </c>
      <c r="AM11" s="24">
        <v>56</v>
      </c>
      <c r="AN11" s="24">
        <v>8186</v>
      </c>
      <c r="AO11" s="24">
        <v>0</v>
      </c>
      <c r="AP11" s="24">
        <v>0</v>
      </c>
      <c r="AQ11" s="24">
        <v>2583</v>
      </c>
      <c r="AR11" s="24">
        <v>341869</v>
      </c>
      <c r="AS11" s="24">
        <v>8407</v>
      </c>
      <c r="AT11" s="24">
        <v>789039</v>
      </c>
      <c r="AU11" s="24"/>
      <c r="AV11" s="24"/>
    </row>
    <row r="12" spans="1:48" ht="16.5" customHeight="1">
      <c r="A12" s="153" t="s">
        <v>153</v>
      </c>
      <c r="B12" s="154"/>
      <c r="C12" s="24">
        <v>57122</v>
      </c>
      <c r="D12" s="24">
        <v>11786354</v>
      </c>
      <c r="E12" s="24">
        <v>196</v>
      </c>
      <c r="F12" s="24">
        <v>59370</v>
      </c>
      <c r="G12" s="24">
        <v>4</v>
      </c>
      <c r="H12" s="24">
        <v>1550</v>
      </c>
      <c r="I12" s="24">
        <v>611</v>
      </c>
      <c r="J12" s="24">
        <v>177568</v>
      </c>
      <c r="K12" s="24">
        <v>6</v>
      </c>
      <c r="L12" s="24">
        <v>3903</v>
      </c>
      <c r="M12" s="24">
        <v>112</v>
      </c>
      <c r="N12" s="24">
        <v>31683</v>
      </c>
      <c r="O12" s="24">
        <v>2149</v>
      </c>
      <c r="P12" s="24">
        <v>988250</v>
      </c>
      <c r="Q12" s="153" t="s">
        <v>179</v>
      </c>
      <c r="R12" s="154"/>
      <c r="S12" s="24">
        <v>28951</v>
      </c>
      <c r="T12" s="24">
        <v>6220767</v>
      </c>
      <c r="U12" s="24">
        <v>5300</v>
      </c>
      <c r="V12" s="24">
        <v>259220</v>
      </c>
      <c r="W12" s="24">
        <v>8680</v>
      </c>
      <c r="X12" s="24">
        <v>1553337</v>
      </c>
      <c r="Y12" s="24">
        <v>706</v>
      </c>
      <c r="Z12" s="24">
        <v>219674</v>
      </c>
      <c r="AA12" s="24">
        <v>377</v>
      </c>
      <c r="AB12" s="24">
        <v>408123</v>
      </c>
      <c r="AC12" s="24">
        <v>212</v>
      </c>
      <c r="AD12" s="24">
        <v>48903</v>
      </c>
      <c r="AE12" s="24">
        <v>1741</v>
      </c>
      <c r="AF12" s="24">
        <v>519078</v>
      </c>
      <c r="AG12" s="153" t="s">
        <v>208</v>
      </c>
      <c r="AH12" s="154"/>
      <c r="AI12" s="24">
        <v>1233</v>
      </c>
      <c r="AJ12" s="24">
        <v>299997</v>
      </c>
      <c r="AK12" s="24">
        <v>0</v>
      </c>
      <c r="AL12" s="24">
        <v>0</v>
      </c>
      <c r="AM12" s="24">
        <v>54</v>
      </c>
      <c r="AN12" s="24">
        <v>12015</v>
      </c>
      <c r="AO12" s="24">
        <v>0</v>
      </c>
      <c r="AP12" s="24">
        <v>0</v>
      </c>
      <c r="AQ12" s="24">
        <v>1977</v>
      </c>
      <c r="AR12" s="24">
        <v>321464</v>
      </c>
      <c r="AS12" s="24">
        <v>4813</v>
      </c>
      <c r="AT12" s="24">
        <v>661453</v>
      </c>
      <c r="AU12" s="24"/>
      <c r="AV12" s="24"/>
    </row>
    <row r="13" spans="1:48" ht="16.5" customHeight="1">
      <c r="A13" s="153" t="s">
        <v>207</v>
      </c>
      <c r="B13" s="154"/>
      <c r="C13" s="24">
        <v>52506</v>
      </c>
      <c r="D13" s="24">
        <v>12987726</v>
      </c>
      <c r="E13" s="24">
        <v>345</v>
      </c>
      <c r="F13" s="24">
        <v>122233</v>
      </c>
      <c r="G13" s="24">
        <v>21</v>
      </c>
      <c r="H13" s="24">
        <v>6320</v>
      </c>
      <c r="I13" s="24">
        <v>1387</v>
      </c>
      <c r="J13" s="24">
        <v>802185</v>
      </c>
      <c r="K13" s="24">
        <v>8</v>
      </c>
      <c r="L13" s="24">
        <v>2671</v>
      </c>
      <c r="M13" s="24">
        <v>275</v>
      </c>
      <c r="N13" s="24">
        <v>103117</v>
      </c>
      <c r="O13" s="24">
        <v>5990</v>
      </c>
      <c r="P13" s="24">
        <v>2494189</v>
      </c>
      <c r="Q13" s="153" t="s">
        <v>207</v>
      </c>
      <c r="R13" s="154"/>
      <c r="S13" s="24">
        <v>28027</v>
      </c>
      <c r="T13" s="24">
        <v>5462734</v>
      </c>
      <c r="U13" s="24">
        <v>1600</v>
      </c>
      <c r="V13" s="24">
        <v>317192</v>
      </c>
      <c r="W13" s="24">
        <v>6190</v>
      </c>
      <c r="X13" s="24">
        <v>1708686</v>
      </c>
      <c r="Y13" s="24">
        <v>306</v>
      </c>
      <c r="Z13" s="24">
        <v>104551</v>
      </c>
      <c r="AA13" s="24">
        <v>183</v>
      </c>
      <c r="AB13" s="24">
        <v>523380</v>
      </c>
      <c r="AC13" s="24">
        <v>285</v>
      </c>
      <c r="AD13" s="24">
        <v>95162</v>
      </c>
      <c r="AE13" s="24">
        <v>1111</v>
      </c>
      <c r="AF13" s="24">
        <v>231953</v>
      </c>
      <c r="AG13" s="153" t="s">
        <v>207</v>
      </c>
      <c r="AH13" s="154"/>
      <c r="AI13" s="24">
        <v>1707</v>
      </c>
      <c r="AJ13" s="24">
        <v>444278</v>
      </c>
      <c r="AK13" s="24">
        <v>0</v>
      </c>
      <c r="AL13" s="24">
        <v>0</v>
      </c>
      <c r="AM13" s="24">
        <v>38</v>
      </c>
      <c r="AN13" s="24">
        <v>4939</v>
      </c>
      <c r="AO13" s="24">
        <v>0</v>
      </c>
      <c r="AP13" s="24">
        <v>0</v>
      </c>
      <c r="AQ13" s="24">
        <v>1310</v>
      </c>
      <c r="AR13" s="24">
        <v>140785</v>
      </c>
      <c r="AS13" s="24">
        <v>3723</v>
      </c>
      <c r="AT13" s="24">
        <v>423350</v>
      </c>
      <c r="AU13" s="24"/>
      <c r="AV13" s="24"/>
    </row>
    <row r="14" spans="1:48" ht="16.5" customHeight="1">
      <c r="A14" s="153" t="s">
        <v>7</v>
      </c>
      <c r="B14" s="154"/>
      <c r="C14" s="24">
        <v>107983</v>
      </c>
      <c r="D14" s="24">
        <v>19455812</v>
      </c>
      <c r="E14" s="24">
        <v>729</v>
      </c>
      <c r="F14" s="24">
        <v>202377</v>
      </c>
      <c r="G14" s="24">
        <v>152</v>
      </c>
      <c r="H14" s="24">
        <v>115410</v>
      </c>
      <c r="I14" s="24">
        <v>13098</v>
      </c>
      <c r="J14" s="24">
        <v>2596161</v>
      </c>
      <c r="K14" s="24">
        <v>12</v>
      </c>
      <c r="L14" s="24">
        <v>3125</v>
      </c>
      <c r="M14" s="24">
        <v>436</v>
      </c>
      <c r="N14" s="24">
        <v>151314</v>
      </c>
      <c r="O14" s="24">
        <v>8491</v>
      </c>
      <c r="P14" s="24">
        <v>3295726</v>
      </c>
      <c r="Q14" s="153" t="s">
        <v>7</v>
      </c>
      <c r="R14" s="154"/>
      <c r="S14" s="24">
        <v>59433</v>
      </c>
      <c r="T14" s="24">
        <v>8606369</v>
      </c>
      <c r="U14" s="24">
        <v>1401</v>
      </c>
      <c r="V14" s="24">
        <v>670291</v>
      </c>
      <c r="W14" s="24">
        <v>8379</v>
      </c>
      <c r="X14" s="24">
        <v>1181809</v>
      </c>
      <c r="Y14" s="24">
        <v>687</v>
      </c>
      <c r="Z14" s="24">
        <v>173365</v>
      </c>
      <c r="AA14" s="24">
        <v>396</v>
      </c>
      <c r="AB14" s="24">
        <v>441492</v>
      </c>
      <c r="AC14" s="24">
        <v>439</v>
      </c>
      <c r="AD14" s="24">
        <v>86878</v>
      </c>
      <c r="AE14" s="24">
        <v>2251</v>
      </c>
      <c r="AF14" s="24">
        <v>439128</v>
      </c>
      <c r="AG14" s="153" t="s">
        <v>7</v>
      </c>
      <c r="AH14" s="154"/>
      <c r="AI14" s="24">
        <v>3210</v>
      </c>
      <c r="AJ14" s="24">
        <v>665014</v>
      </c>
      <c r="AK14" s="24">
        <v>0</v>
      </c>
      <c r="AL14" s="24">
        <v>0</v>
      </c>
      <c r="AM14" s="24">
        <v>45</v>
      </c>
      <c r="AN14" s="24">
        <v>6093</v>
      </c>
      <c r="AO14" s="24">
        <v>0</v>
      </c>
      <c r="AP14" s="24">
        <v>0</v>
      </c>
      <c r="AQ14" s="24">
        <v>1906</v>
      </c>
      <c r="AR14" s="24">
        <v>234631</v>
      </c>
      <c r="AS14" s="24">
        <v>6918</v>
      </c>
      <c r="AT14" s="24">
        <v>586628</v>
      </c>
      <c r="AU14" s="24"/>
      <c r="AV14" s="24"/>
    </row>
    <row r="15" spans="1:48" ht="16.5" customHeight="1">
      <c r="A15" s="153" t="s">
        <v>154</v>
      </c>
      <c r="B15" s="154"/>
      <c r="C15" s="24">
        <v>62868</v>
      </c>
      <c r="D15" s="24">
        <v>12463339</v>
      </c>
      <c r="E15" s="24">
        <v>378</v>
      </c>
      <c r="F15" s="24">
        <v>237300</v>
      </c>
      <c r="G15" s="24">
        <v>123</v>
      </c>
      <c r="H15" s="24">
        <v>45998</v>
      </c>
      <c r="I15" s="24">
        <v>4326</v>
      </c>
      <c r="J15" s="24">
        <v>1450445</v>
      </c>
      <c r="K15" s="24">
        <v>32</v>
      </c>
      <c r="L15" s="24">
        <v>33003</v>
      </c>
      <c r="M15" s="24">
        <v>296</v>
      </c>
      <c r="N15" s="24">
        <v>71838</v>
      </c>
      <c r="O15" s="24">
        <v>5648</v>
      </c>
      <c r="P15" s="24">
        <v>2640404</v>
      </c>
      <c r="Q15" s="153" t="s">
        <v>180</v>
      </c>
      <c r="R15" s="154"/>
      <c r="S15" s="24">
        <v>35145</v>
      </c>
      <c r="T15" s="24">
        <v>5456040</v>
      </c>
      <c r="U15" s="24">
        <v>420</v>
      </c>
      <c r="V15" s="24">
        <v>166762</v>
      </c>
      <c r="W15" s="24">
        <v>6431</v>
      </c>
      <c r="X15" s="24">
        <v>753026</v>
      </c>
      <c r="Y15" s="24">
        <v>370</v>
      </c>
      <c r="Z15" s="24">
        <v>91130</v>
      </c>
      <c r="AA15" s="24">
        <v>218</v>
      </c>
      <c r="AB15" s="24">
        <v>265987</v>
      </c>
      <c r="AC15" s="24">
        <v>366</v>
      </c>
      <c r="AD15" s="24">
        <v>52451</v>
      </c>
      <c r="AE15" s="24">
        <v>1465</v>
      </c>
      <c r="AF15" s="24">
        <v>273299</v>
      </c>
      <c r="AG15" s="153" t="s">
        <v>180</v>
      </c>
      <c r="AH15" s="154"/>
      <c r="AI15" s="24">
        <v>1914</v>
      </c>
      <c r="AJ15" s="24">
        <v>326707</v>
      </c>
      <c r="AK15" s="24">
        <v>0</v>
      </c>
      <c r="AL15" s="24">
        <v>0</v>
      </c>
      <c r="AM15" s="24">
        <v>41</v>
      </c>
      <c r="AN15" s="24">
        <v>13394</v>
      </c>
      <c r="AO15" s="24">
        <v>0</v>
      </c>
      <c r="AP15" s="24">
        <v>0</v>
      </c>
      <c r="AQ15" s="24">
        <v>1292</v>
      </c>
      <c r="AR15" s="24">
        <v>192124</v>
      </c>
      <c r="AS15" s="24">
        <v>4403</v>
      </c>
      <c r="AT15" s="24">
        <v>393432</v>
      </c>
      <c r="AU15" s="24"/>
      <c r="AV15" s="24"/>
    </row>
    <row r="16" spans="1:48" ht="16.5" customHeight="1">
      <c r="A16" s="153" t="s">
        <v>223</v>
      </c>
      <c r="B16" s="154"/>
      <c r="C16" s="24">
        <v>118239</v>
      </c>
      <c r="D16" s="24">
        <v>25102813</v>
      </c>
      <c r="E16" s="24">
        <v>515</v>
      </c>
      <c r="F16" s="24">
        <v>223933</v>
      </c>
      <c r="G16" s="24">
        <v>221</v>
      </c>
      <c r="H16" s="24">
        <v>142469</v>
      </c>
      <c r="I16" s="24">
        <v>3092</v>
      </c>
      <c r="J16" s="24">
        <v>1099968</v>
      </c>
      <c r="K16" s="24">
        <v>16</v>
      </c>
      <c r="L16" s="24">
        <v>23030</v>
      </c>
      <c r="M16" s="24">
        <v>534</v>
      </c>
      <c r="N16" s="24">
        <v>218616</v>
      </c>
      <c r="O16" s="24">
        <v>11072</v>
      </c>
      <c r="P16" s="24">
        <v>5825505</v>
      </c>
      <c r="Q16" s="153" t="s">
        <v>223</v>
      </c>
      <c r="R16" s="154"/>
      <c r="S16" s="24">
        <v>68370</v>
      </c>
      <c r="T16" s="24">
        <v>12121144</v>
      </c>
      <c r="U16" s="24">
        <v>2142</v>
      </c>
      <c r="V16" s="24">
        <v>793058</v>
      </c>
      <c r="W16" s="24">
        <v>11366</v>
      </c>
      <c r="X16" s="24">
        <v>1273843</v>
      </c>
      <c r="Y16" s="24">
        <v>1010</v>
      </c>
      <c r="Z16" s="24">
        <v>310729</v>
      </c>
      <c r="AA16" s="24">
        <v>419</v>
      </c>
      <c r="AB16" s="24">
        <v>532595</v>
      </c>
      <c r="AC16" s="24">
        <v>429</v>
      </c>
      <c r="AD16" s="24">
        <v>106615</v>
      </c>
      <c r="AE16" s="24">
        <v>2656</v>
      </c>
      <c r="AF16" s="24">
        <v>497749</v>
      </c>
      <c r="AG16" s="153" t="s">
        <v>223</v>
      </c>
      <c r="AH16" s="154"/>
      <c r="AI16" s="24">
        <v>4676</v>
      </c>
      <c r="AJ16" s="24">
        <v>987688</v>
      </c>
      <c r="AK16" s="24">
        <v>0</v>
      </c>
      <c r="AL16" s="24">
        <v>0</v>
      </c>
      <c r="AM16" s="24">
        <v>50</v>
      </c>
      <c r="AN16" s="24">
        <v>5271</v>
      </c>
      <c r="AO16" s="24">
        <v>0</v>
      </c>
      <c r="AP16" s="24">
        <v>0</v>
      </c>
      <c r="AQ16" s="24">
        <v>2114</v>
      </c>
      <c r="AR16" s="24">
        <v>150150</v>
      </c>
      <c r="AS16" s="24">
        <v>9557</v>
      </c>
      <c r="AT16" s="24">
        <v>790451</v>
      </c>
      <c r="AU16" s="24"/>
      <c r="AV16" s="24"/>
    </row>
    <row r="17" spans="1:48" ht="16.5" customHeight="1">
      <c r="A17" s="153" t="s">
        <v>155</v>
      </c>
      <c r="B17" s="154"/>
      <c r="C17" s="24">
        <v>24003</v>
      </c>
      <c r="D17" s="24">
        <v>4903945</v>
      </c>
      <c r="E17" s="24">
        <v>338</v>
      </c>
      <c r="F17" s="24">
        <v>155743</v>
      </c>
      <c r="G17" s="24">
        <v>173</v>
      </c>
      <c r="H17" s="24">
        <v>115636</v>
      </c>
      <c r="I17" s="24">
        <v>1496</v>
      </c>
      <c r="J17" s="24">
        <v>332404</v>
      </c>
      <c r="K17" s="24">
        <v>1</v>
      </c>
      <c r="L17" s="24">
        <v>200</v>
      </c>
      <c r="M17" s="24">
        <v>74</v>
      </c>
      <c r="N17" s="24">
        <v>25872</v>
      </c>
      <c r="O17" s="24">
        <v>2546</v>
      </c>
      <c r="P17" s="24">
        <v>1235927</v>
      </c>
      <c r="Q17" s="153" t="s">
        <v>181</v>
      </c>
      <c r="R17" s="154"/>
      <c r="S17" s="24">
        <v>12394</v>
      </c>
      <c r="T17" s="24">
        <v>1748988</v>
      </c>
      <c r="U17" s="24">
        <v>314</v>
      </c>
      <c r="V17" s="24">
        <v>154641</v>
      </c>
      <c r="W17" s="24">
        <v>2556</v>
      </c>
      <c r="X17" s="24">
        <v>344541</v>
      </c>
      <c r="Y17" s="24">
        <v>75</v>
      </c>
      <c r="Z17" s="24">
        <v>20384</v>
      </c>
      <c r="AA17" s="24">
        <v>42</v>
      </c>
      <c r="AB17" s="24">
        <v>56884</v>
      </c>
      <c r="AC17" s="24">
        <v>267</v>
      </c>
      <c r="AD17" s="24">
        <v>109881</v>
      </c>
      <c r="AE17" s="24">
        <v>427</v>
      </c>
      <c r="AF17" s="24">
        <v>116411</v>
      </c>
      <c r="AG17" s="153" t="s">
        <v>181</v>
      </c>
      <c r="AH17" s="154"/>
      <c r="AI17" s="24">
        <v>894</v>
      </c>
      <c r="AJ17" s="24">
        <v>246731</v>
      </c>
      <c r="AK17" s="24">
        <v>0</v>
      </c>
      <c r="AL17" s="24">
        <v>0</v>
      </c>
      <c r="AM17" s="24">
        <v>41</v>
      </c>
      <c r="AN17" s="24">
        <v>10810</v>
      </c>
      <c r="AO17" s="24">
        <v>0</v>
      </c>
      <c r="AP17" s="24">
        <v>0</v>
      </c>
      <c r="AQ17" s="24">
        <v>535</v>
      </c>
      <c r="AR17" s="24">
        <v>74835</v>
      </c>
      <c r="AS17" s="24">
        <v>1830</v>
      </c>
      <c r="AT17" s="24">
        <v>154056</v>
      </c>
      <c r="AU17" s="24"/>
      <c r="AV17" s="24"/>
    </row>
    <row r="18" spans="1:48" ht="16.5" customHeight="1">
      <c r="A18" s="153" t="s">
        <v>156</v>
      </c>
      <c r="B18" s="154"/>
      <c r="C18" s="24">
        <v>16428</v>
      </c>
      <c r="D18" s="24">
        <v>3081959</v>
      </c>
      <c r="E18" s="24">
        <v>211</v>
      </c>
      <c r="F18" s="24">
        <v>73113</v>
      </c>
      <c r="G18" s="24">
        <v>47</v>
      </c>
      <c r="H18" s="24">
        <v>27009</v>
      </c>
      <c r="I18" s="24">
        <v>956</v>
      </c>
      <c r="J18" s="24">
        <v>209219</v>
      </c>
      <c r="K18" s="24">
        <v>8</v>
      </c>
      <c r="L18" s="24">
        <v>3440</v>
      </c>
      <c r="M18" s="24">
        <v>66</v>
      </c>
      <c r="N18" s="24">
        <v>28095</v>
      </c>
      <c r="O18" s="24">
        <v>2056</v>
      </c>
      <c r="P18" s="24">
        <v>758049</v>
      </c>
      <c r="Q18" s="153" t="s">
        <v>182</v>
      </c>
      <c r="R18" s="154"/>
      <c r="S18" s="24">
        <v>7947</v>
      </c>
      <c r="T18" s="24">
        <v>1196013</v>
      </c>
      <c r="U18" s="24">
        <v>174</v>
      </c>
      <c r="V18" s="24">
        <v>126000</v>
      </c>
      <c r="W18" s="24">
        <v>1960</v>
      </c>
      <c r="X18" s="24">
        <v>210358</v>
      </c>
      <c r="Y18" s="24">
        <v>80</v>
      </c>
      <c r="Z18" s="24">
        <v>16989</v>
      </c>
      <c r="AA18" s="24">
        <v>28</v>
      </c>
      <c r="AB18" s="24">
        <v>29185</v>
      </c>
      <c r="AC18" s="24">
        <v>93</v>
      </c>
      <c r="AD18" s="24">
        <v>22132</v>
      </c>
      <c r="AE18" s="24">
        <v>278</v>
      </c>
      <c r="AF18" s="24">
        <v>52865</v>
      </c>
      <c r="AG18" s="153" t="s">
        <v>182</v>
      </c>
      <c r="AH18" s="154"/>
      <c r="AI18" s="24">
        <v>844</v>
      </c>
      <c r="AJ18" s="24">
        <v>170926</v>
      </c>
      <c r="AK18" s="24">
        <v>0</v>
      </c>
      <c r="AL18" s="24">
        <v>0</v>
      </c>
      <c r="AM18" s="24">
        <v>12</v>
      </c>
      <c r="AN18" s="24">
        <v>6046</v>
      </c>
      <c r="AO18" s="24">
        <v>0</v>
      </c>
      <c r="AP18" s="24">
        <v>0</v>
      </c>
      <c r="AQ18" s="24">
        <v>312</v>
      </c>
      <c r="AR18" s="24">
        <v>34352</v>
      </c>
      <c r="AS18" s="24">
        <v>1356</v>
      </c>
      <c r="AT18" s="24">
        <v>118169</v>
      </c>
      <c r="AU18" s="24"/>
      <c r="AV18" s="24"/>
    </row>
    <row r="19" spans="1:48" ht="16.5" customHeight="1">
      <c r="A19" s="153" t="s">
        <v>157</v>
      </c>
      <c r="B19" s="154"/>
      <c r="C19" s="24">
        <v>32245</v>
      </c>
      <c r="D19" s="24">
        <v>4514632</v>
      </c>
      <c r="E19" s="24">
        <v>332</v>
      </c>
      <c r="F19" s="24">
        <v>105673</v>
      </c>
      <c r="G19" s="24">
        <v>139</v>
      </c>
      <c r="H19" s="24">
        <v>35437</v>
      </c>
      <c r="I19" s="24">
        <v>3098</v>
      </c>
      <c r="J19" s="24">
        <v>361207</v>
      </c>
      <c r="K19" s="24">
        <v>4</v>
      </c>
      <c r="L19" s="24">
        <v>425</v>
      </c>
      <c r="M19" s="24">
        <v>161</v>
      </c>
      <c r="N19" s="24">
        <v>88835</v>
      </c>
      <c r="O19" s="24">
        <v>3116</v>
      </c>
      <c r="P19" s="24">
        <v>1404120</v>
      </c>
      <c r="Q19" s="153" t="s">
        <v>183</v>
      </c>
      <c r="R19" s="154"/>
      <c r="S19" s="24">
        <v>17707</v>
      </c>
      <c r="T19" s="24">
        <v>1559908</v>
      </c>
      <c r="U19" s="24">
        <v>459</v>
      </c>
      <c r="V19" s="24">
        <v>177448</v>
      </c>
      <c r="W19" s="24">
        <v>2368</v>
      </c>
      <c r="X19" s="24">
        <v>208211</v>
      </c>
      <c r="Y19" s="24">
        <v>115</v>
      </c>
      <c r="Z19" s="24">
        <v>36495</v>
      </c>
      <c r="AA19" s="24">
        <v>52</v>
      </c>
      <c r="AB19" s="24">
        <v>50130</v>
      </c>
      <c r="AC19" s="24">
        <v>140</v>
      </c>
      <c r="AD19" s="24">
        <v>55930</v>
      </c>
      <c r="AE19" s="24">
        <v>358</v>
      </c>
      <c r="AF19" s="24">
        <v>61637</v>
      </c>
      <c r="AG19" s="153" t="s">
        <v>183</v>
      </c>
      <c r="AH19" s="154"/>
      <c r="AI19" s="24">
        <v>967</v>
      </c>
      <c r="AJ19" s="24">
        <v>195739</v>
      </c>
      <c r="AK19" s="24">
        <v>0</v>
      </c>
      <c r="AL19" s="24">
        <v>0</v>
      </c>
      <c r="AM19" s="24">
        <v>5</v>
      </c>
      <c r="AN19" s="24">
        <v>416</v>
      </c>
      <c r="AO19" s="24">
        <v>1</v>
      </c>
      <c r="AP19" s="24">
        <v>100</v>
      </c>
      <c r="AQ19" s="24">
        <v>568</v>
      </c>
      <c r="AR19" s="24">
        <v>63186</v>
      </c>
      <c r="AS19" s="24">
        <v>2655</v>
      </c>
      <c r="AT19" s="24">
        <v>109735</v>
      </c>
      <c r="AU19" s="24"/>
      <c r="AV19" s="24"/>
    </row>
    <row r="20" spans="1:48" ht="16.5" customHeight="1">
      <c r="A20" s="153" t="s">
        <v>158</v>
      </c>
      <c r="B20" s="154"/>
      <c r="C20" s="24">
        <v>35935</v>
      </c>
      <c r="D20" s="24">
        <v>7796321</v>
      </c>
      <c r="E20" s="24">
        <v>656</v>
      </c>
      <c r="F20" s="24">
        <v>262668</v>
      </c>
      <c r="G20" s="24">
        <v>56</v>
      </c>
      <c r="H20" s="24">
        <v>15541</v>
      </c>
      <c r="I20" s="24">
        <v>4526</v>
      </c>
      <c r="J20" s="24">
        <v>1520110</v>
      </c>
      <c r="K20" s="24">
        <v>19</v>
      </c>
      <c r="L20" s="24">
        <v>16610</v>
      </c>
      <c r="M20" s="24">
        <v>294</v>
      </c>
      <c r="N20" s="24">
        <v>105278</v>
      </c>
      <c r="O20" s="24">
        <v>3064</v>
      </c>
      <c r="P20" s="24">
        <v>1481279</v>
      </c>
      <c r="Q20" s="153" t="s">
        <v>184</v>
      </c>
      <c r="R20" s="154"/>
      <c r="S20" s="24">
        <v>20636</v>
      </c>
      <c r="T20" s="24">
        <v>3203833</v>
      </c>
      <c r="U20" s="24">
        <v>386</v>
      </c>
      <c r="V20" s="24">
        <v>233886</v>
      </c>
      <c r="W20" s="24">
        <v>1731</v>
      </c>
      <c r="X20" s="24">
        <v>192341</v>
      </c>
      <c r="Y20" s="24">
        <v>156</v>
      </c>
      <c r="Z20" s="24">
        <v>41724</v>
      </c>
      <c r="AA20" s="24">
        <v>125</v>
      </c>
      <c r="AB20" s="24">
        <v>167940</v>
      </c>
      <c r="AC20" s="24">
        <v>106</v>
      </c>
      <c r="AD20" s="24">
        <v>29012</v>
      </c>
      <c r="AE20" s="24">
        <v>537</v>
      </c>
      <c r="AF20" s="24">
        <v>79176</v>
      </c>
      <c r="AG20" s="153" t="s">
        <v>184</v>
      </c>
      <c r="AH20" s="154"/>
      <c r="AI20" s="24">
        <v>820</v>
      </c>
      <c r="AJ20" s="24">
        <v>176431</v>
      </c>
      <c r="AK20" s="24">
        <v>0</v>
      </c>
      <c r="AL20" s="24">
        <v>0</v>
      </c>
      <c r="AM20" s="24">
        <v>18</v>
      </c>
      <c r="AN20" s="24">
        <v>2645</v>
      </c>
      <c r="AO20" s="24">
        <v>0</v>
      </c>
      <c r="AP20" s="24">
        <v>0</v>
      </c>
      <c r="AQ20" s="24">
        <v>687</v>
      </c>
      <c r="AR20" s="24">
        <v>54235</v>
      </c>
      <c r="AS20" s="24">
        <v>2118</v>
      </c>
      <c r="AT20" s="24">
        <v>213613</v>
      </c>
      <c r="AU20" s="24"/>
      <c r="AV20" s="24"/>
    </row>
    <row r="21" spans="1:48" ht="16.5" customHeight="1">
      <c r="A21" s="153" t="s">
        <v>159</v>
      </c>
      <c r="B21" s="154"/>
      <c r="C21" s="24">
        <v>28238</v>
      </c>
      <c r="D21" s="24">
        <v>5611130</v>
      </c>
      <c r="E21" s="24">
        <v>681</v>
      </c>
      <c r="F21" s="24">
        <v>391224</v>
      </c>
      <c r="G21" s="24">
        <v>201</v>
      </c>
      <c r="H21" s="24">
        <v>145154</v>
      </c>
      <c r="I21" s="24">
        <v>2053</v>
      </c>
      <c r="J21" s="24">
        <v>315586</v>
      </c>
      <c r="K21" s="24">
        <v>63</v>
      </c>
      <c r="L21" s="24">
        <v>8993</v>
      </c>
      <c r="M21" s="24">
        <v>75</v>
      </c>
      <c r="N21" s="24">
        <v>36418</v>
      </c>
      <c r="O21" s="24">
        <v>1951</v>
      </c>
      <c r="P21" s="24">
        <v>1096128</v>
      </c>
      <c r="Q21" s="153" t="s">
        <v>185</v>
      </c>
      <c r="R21" s="154"/>
      <c r="S21" s="24">
        <v>16933</v>
      </c>
      <c r="T21" s="24">
        <v>2202557</v>
      </c>
      <c r="U21" s="24">
        <v>445</v>
      </c>
      <c r="V21" s="24">
        <v>414027</v>
      </c>
      <c r="W21" s="24">
        <v>1540</v>
      </c>
      <c r="X21" s="24">
        <v>242606</v>
      </c>
      <c r="Y21" s="24">
        <v>181</v>
      </c>
      <c r="Z21" s="24">
        <v>72901</v>
      </c>
      <c r="AA21" s="24">
        <v>68</v>
      </c>
      <c r="AB21" s="24">
        <v>74764</v>
      </c>
      <c r="AC21" s="24">
        <v>99</v>
      </c>
      <c r="AD21" s="24">
        <v>17785</v>
      </c>
      <c r="AE21" s="24">
        <v>345</v>
      </c>
      <c r="AF21" s="24">
        <v>54845</v>
      </c>
      <c r="AG21" s="153" t="s">
        <v>185</v>
      </c>
      <c r="AH21" s="154"/>
      <c r="AI21" s="24">
        <v>743</v>
      </c>
      <c r="AJ21" s="24">
        <v>256752</v>
      </c>
      <c r="AK21" s="24">
        <v>0</v>
      </c>
      <c r="AL21" s="24">
        <v>0</v>
      </c>
      <c r="AM21" s="24">
        <v>5</v>
      </c>
      <c r="AN21" s="24">
        <v>610</v>
      </c>
      <c r="AO21" s="24">
        <v>0</v>
      </c>
      <c r="AP21" s="24">
        <v>0</v>
      </c>
      <c r="AQ21" s="24">
        <v>551</v>
      </c>
      <c r="AR21" s="24">
        <v>161591</v>
      </c>
      <c r="AS21" s="24">
        <v>2304</v>
      </c>
      <c r="AT21" s="24">
        <v>119190</v>
      </c>
      <c r="AU21" s="24"/>
      <c r="AV21" s="24"/>
    </row>
    <row r="22" spans="1:48" ht="16.5" customHeight="1">
      <c r="A22" s="153" t="s">
        <v>160</v>
      </c>
      <c r="B22" s="154"/>
      <c r="C22" s="24">
        <v>22373</v>
      </c>
      <c r="D22" s="24">
        <v>6326664</v>
      </c>
      <c r="E22" s="24">
        <v>614</v>
      </c>
      <c r="F22" s="24">
        <v>142843</v>
      </c>
      <c r="G22" s="24">
        <v>42</v>
      </c>
      <c r="H22" s="24">
        <v>50820</v>
      </c>
      <c r="I22" s="24">
        <v>883</v>
      </c>
      <c r="J22" s="24">
        <v>512986</v>
      </c>
      <c r="K22" s="24">
        <v>27</v>
      </c>
      <c r="L22" s="24">
        <v>11180</v>
      </c>
      <c r="M22" s="24">
        <v>194</v>
      </c>
      <c r="N22" s="24">
        <v>60360</v>
      </c>
      <c r="O22" s="24">
        <v>2494</v>
      </c>
      <c r="P22" s="24">
        <v>1907794</v>
      </c>
      <c r="Q22" s="153" t="s">
        <v>186</v>
      </c>
      <c r="R22" s="154"/>
      <c r="S22" s="24">
        <v>13610</v>
      </c>
      <c r="T22" s="24">
        <v>2562038</v>
      </c>
      <c r="U22" s="24">
        <v>484</v>
      </c>
      <c r="V22" s="24">
        <v>365805</v>
      </c>
      <c r="W22" s="24">
        <v>1185</v>
      </c>
      <c r="X22" s="24">
        <v>200247</v>
      </c>
      <c r="Y22" s="24">
        <v>75</v>
      </c>
      <c r="Z22" s="24">
        <v>25857</v>
      </c>
      <c r="AA22" s="24">
        <v>55</v>
      </c>
      <c r="AB22" s="24">
        <v>73463</v>
      </c>
      <c r="AC22" s="24">
        <v>119</v>
      </c>
      <c r="AD22" s="24">
        <v>28109</v>
      </c>
      <c r="AE22" s="24">
        <v>326</v>
      </c>
      <c r="AF22" s="24">
        <v>65073</v>
      </c>
      <c r="AG22" s="153" t="s">
        <v>186</v>
      </c>
      <c r="AH22" s="154"/>
      <c r="AI22" s="24">
        <v>460</v>
      </c>
      <c r="AJ22" s="24">
        <v>171185</v>
      </c>
      <c r="AK22" s="24">
        <v>0</v>
      </c>
      <c r="AL22" s="24">
        <v>0</v>
      </c>
      <c r="AM22" s="24">
        <v>15</v>
      </c>
      <c r="AN22" s="24">
        <v>1703</v>
      </c>
      <c r="AO22" s="24">
        <v>0</v>
      </c>
      <c r="AP22" s="24">
        <v>0</v>
      </c>
      <c r="AQ22" s="24">
        <v>454</v>
      </c>
      <c r="AR22" s="24">
        <v>57072</v>
      </c>
      <c r="AS22" s="24">
        <v>1336</v>
      </c>
      <c r="AT22" s="24">
        <v>90127</v>
      </c>
      <c r="AU22" s="24"/>
      <c r="AV22" s="24"/>
    </row>
    <row r="23" spans="1:48" ht="16.5" customHeight="1">
      <c r="A23" s="153" t="s">
        <v>161</v>
      </c>
      <c r="B23" s="154"/>
      <c r="C23" s="24">
        <v>17636</v>
      </c>
      <c r="D23" s="24">
        <v>3170958</v>
      </c>
      <c r="E23" s="24">
        <v>483</v>
      </c>
      <c r="F23" s="24">
        <v>84679</v>
      </c>
      <c r="G23" s="24">
        <v>54</v>
      </c>
      <c r="H23" s="24">
        <v>29263</v>
      </c>
      <c r="I23" s="24">
        <v>1371</v>
      </c>
      <c r="J23" s="24">
        <v>303504</v>
      </c>
      <c r="K23" s="24">
        <v>27</v>
      </c>
      <c r="L23" s="24">
        <v>9148</v>
      </c>
      <c r="M23" s="24">
        <v>115</v>
      </c>
      <c r="N23" s="24">
        <v>32730</v>
      </c>
      <c r="O23" s="24">
        <v>1687</v>
      </c>
      <c r="P23" s="24">
        <v>1019877</v>
      </c>
      <c r="Q23" s="153" t="s">
        <v>187</v>
      </c>
      <c r="R23" s="154"/>
      <c r="S23" s="24">
        <v>10336</v>
      </c>
      <c r="T23" s="24">
        <v>1232125</v>
      </c>
      <c r="U23" s="24">
        <v>46</v>
      </c>
      <c r="V23" s="24">
        <v>43473</v>
      </c>
      <c r="W23" s="24">
        <v>869</v>
      </c>
      <c r="X23" s="24">
        <v>86968</v>
      </c>
      <c r="Y23" s="24">
        <v>61</v>
      </c>
      <c r="Z23" s="24">
        <v>9683</v>
      </c>
      <c r="AA23" s="24">
        <v>41</v>
      </c>
      <c r="AB23" s="24">
        <v>55863</v>
      </c>
      <c r="AC23" s="24">
        <v>19</v>
      </c>
      <c r="AD23" s="24">
        <v>8304</v>
      </c>
      <c r="AE23" s="24">
        <v>190</v>
      </c>
      <c r="AF23" s="24">
        <v>31292</v>
      </c>
      <c r="AG23" s="153" t="s">
        <v>187</v>
      </c>
      <c r="AH23" s="154"/>
      <c r="AI23" s="24">
        <v>628</v>
      </c>
      <c r="AJ23" s="24">
        <v>145838</v>
      </c>
      <c r="AK23" s="24">
        <v>0</v>
      </c>
      <c r="AL23" s="24">
        <v>0</v>
      </c>
      <c r="AM23" s="24">
        <v>12</v>
      </c>
      <c r="AN23" s="24">
        <v>981</v>
      </c>
      <c r="AO23" s="24">
        <v>0</v>
      </c>
      <c r="AP23" s="24">
        <v>0</v>
      </c>
      <c r="AQ23" s="24">
        <v>360</v>
      </c>
      <c r="AR23" s="24">
        <v>20106</v>
      </c>
      <c r="AS23" s="24">
        <v>1337</v>
      </c>
      <c r="AT23" s="24">
        <v>57124</v>
      </c>
      <c r="AU23" s="24"/>
      <c r="AV23" s="24"/>
    </row>
    <row r="24" spans="1:48" ht="16.5" customHeight="1">
      <c r="A24" s="153" t="s">
        <v>162</v>
      </c>
      <c r="B24" s="154"/>
      <c r="C24" s="24">
        <v>29279</v>
      </c>
      <c r="D24" s="24">
        <v>5576752</v>
      </c>
      <c r="E24" s="24">
        <v>647</v>
      </c>
      <c r="F24" s="24">
        <v>208303</v>
      </c>
      <c r="G24" s="24">
        <v>78</v>
      </c>
      <c r="H24" s="24">
        <v>106111</v>
      </c>
      <c r="I24" s="24">
        <v>1172</v>
      </c>
      <c r="J24" s="24">
        <v>145355</v>
      </c>
      <c r="K24" s="24">
        <v>15</v>
      </c>
      <c r="L24" s="24">
        <v>8592</v>
      </c>
      <c r="M24" s="24">
        <v>196</v>
      </c>
      <c r="N24" s="24">
        <v>121104</v>
      </c>
      <c r="O24" s="24">
        <v>3166</v>
      </c>
      <c r="P24" s="24">
        <v>1493889</v>
      </c>
      <c r="Q24" s="153" t="s">
        <v>188</v>
      </c>
      <c r="R24" s="154"/>
      <c r="S24" s="24">
        <v>17035</v>
      </c>
      <c r="T24" s="24">
        <v>2420400</v>
      </c>
      <c r="U24" s="24">
        <v>240</v>
      </c>
      <c r="V24" s="24">
        <v>176435</v>
      </c>
      <c r="W24" s="24">
        <v>1674</v>
      </c>
      <c r="X24" s="24">
        <v>197347</v>
      </c>
      <c r="Y24" s="24">
        <v>172</v>
      </c>
      <c r="Z24" s="24">
        <v>29467</v>
      </c>
      <c r="AA24" s="24">
        <v>82</v>
      </c>
      <c r="AB24" s="24">
        <v>92054</v>
      </c>
      <c r="AC24" s="24">
        <v>99</v>
      </c>
      <c r="AD24" s="24">
        <v>28327</v>
      </c>
      <c r="AE24" s="24">
        <v>473</v>
      </c>
      <c r="AF24" s="24">
        <v>73900</v>
      </c>
      <c r="AG24" s="153" t="s">
        <v>188</v>
      </c>
      <c r="AH24" s="154"/>
      <c r="AI24" s="24">
        <v>847</v>
      </c>
      <c r="AJ24" s="24">
        <v>231973</v>
      </c>
      <c r="AK24" s="24">
        <v>0</v>
      </c>
      <c r="AL24" s="24">
        <v>0</v>
      </c>
      <c r="AM24" s="24">
        <v>14</v>
      </c>
      <c r="AN24" s="24">
        <v>1968</v>
      </c>
      <c r="AO24" s="24">
        <v>0</v>
      </c>
      <c r="AP24" s="24">
        <v>0</v>
      </c>
      <c r="AQ24" s="24">
        <v>1037</v>
      </c>
      <c r="AR24" s="24">
        <v>99538</v>
      </c>
      <c r="AS24" s="24">
        <v>2332</v>
      </c>
      <c r="AT24" s="24">
        <v>141988</v>
      </c>
      <c r="AU24" s="24"/>
      <c r="AV24" s="24"/>
    </row>
    <row r="25" spans="1:48" ht="16.5" customHeight="1">
      <c r="A25" s="153" t="s">
        <v>6</v>
      </c>
      <c r="B25" s="154"/>
      <c r="C25" s="24">
        <v>17876</v>
      </c>
      <c r="D25" s="24">
        <v>2345742</v>
      </c>
      <c r="E25" s="24">
        <v>321</v>
      </c>
      <c r="F25" s="24">
        <v>140765</v>
      </c>
      <c r="G25" s="24">
        <v>93</v>
      </c>
      <c r="H25" s="24">
        <v>78070</v>
      </c>
      <c r="I25" s="24">
        <v>1195</v>
      </c>
      <c r="J25" s="24">
        <v>158347</v>
      </c>
      <c r="K25" s="24">
        <v>7</v>
      </c>
      <c r="L25" s="24">
        <v>1571</v>
      </c>
      <c r="M25" s="24">
        <v>59</v>
      </c>
      <c r="N25" s="24">
        <v>24193</v>
      </c>
      <c r="O25" s="24">
        <v>931</v>
      </c>
      <c r="P25" s="24">
        <v>473531</v>
      </c>
      <c r="Q25" s="153" t="s">
        <v>6</v>
      </c>
      <c r="R25" s="154"/>
      <c r="S25" s="24">
        <v>9505</v>
      </c>
      <c r="T25" s="24">
        <v>746384</v>
      </c>
      <c r="U25" s="24">
        <v>143</v>
      </c>
      <c r="V25" s="24">
        <v>65682</v>
      </c>
      <c r="W25" s="24">
        <v>1919</v>
      </c>
      <c r="X25" s="24">
        <v>188374</v>
      </c>
      <c r="Y25" s="24">
        <v>69</v>
      </c>
      <c r="Z25" s="24">
        <v>12160</v>
      </c>
      <c r="AA25" s="24">
        <v>28</v>
      </c>
      <c r="AB25" s="24">
        <v>31759</v>
      </c>
      <c r="AC25" s="24">
        <v>87</v>
      </c>
      <c r="AD25" s="24">
        <v>25543</v>
      </c>
      <c r="AE25" s="24">
        <v>199</v>
      </c>
      <c r="AF25" s="24">
        <v>20015</v>
      </c>
      <c r="AG25" s="153" t="s">
        <v>6</v>
      </c>
      <c r="AH25" s="154"/>
      <c r="AI25" s="24">
        <v>631</v>
      </c>
      <c r="AJ25" s="24">
        <v>274420</v>
      </c>
      <c r="AK25" s="24">
        <v>0</v>
      </c>
      <c r="AL25" s="24">
        <v>0</v>
      </c>
      <c r="AM25" s="24">
        <v>3</v>
      </c>
      <c r="AN25" s="24">
        <v>160</v>
      </c>
      <c r="AO25" s="24">
        <v>0</v>
      </c>
      <c r="AP25" s="24">
        <v>0</v>
      </c>
      <c r="AQ25" s="24">
        <v>502</v>
      </c>
      <c r="AR25" s="24">
        <v>39191</v>
      </c>
      <c r="AS25" s="24">
        <v>2184</v>
      </c>
      <c r="AT25" s="24">
        <v>65577</v>
      </c>
      <c r="AU25" s="24"/>
      <c r="AV25" s="24"/>
    </row>
    <row r="26" spans="1:48" ht="16.5" customHeight="1">
      <c r="A26" s="153" t="s">
        <v>163</v>
      </c>
      <c r="B26" s="154"/>
      <c r="C26" s="24">
        <v>18689</v>
      </c>
      <c r="D26" s="24">
        <v>4802305</v>
      </c>
      <c r="E26" s="24">
        <v>432</v>
      </c>
      <c r="F26" s="24">
        <v>190265</v>
      </c>
      <c r="G26" s="24">
        <v>134</v>
      </c>
      <c r="H26" s="24">
        <v>158217</v>
      </c>
      <c r="I26" s="24">
        <v>375</v>
      </c>
      <c r="J26" s="24">
        <v>88847</v>
      </c>
      <c r="K26" s="24">
        <v>0</v>
      </c>
      <c r="L26" s="24">
        <v>0</v>
      </c>
      <c r="M26" s="24">
        <v>89</v>
      </c>
      <c r="N26" s="24">
        <v>89201</v>
      </c>
      <c r="O26" s="24">
        <v>2256</v>
      </c>
      <c r="P26" s="24">
        <v>1625116</v>
      </c>
      <c r="Q26" s="153" t="s">
        <v>189</v>
      </c>
      <c r="R26" s="154"/>
      <c r="S26" s="24">
        <v>9782</v>
      </c>
      <c r="T26" s="24">
        <v>1508276</v>
      </c>
      <c r="U26" s="24">
        <v>678</v>
      </c>
      <c r="V26" s="24">
        <v>297670</v>
      </c>
      <c r="W26" s="24">
        <v>2012</v>
      </c>
      <c r="X26" s="24">
        <v>259431</v>
      </c>
      <c r="Y26" s="24">
        <v>93</v>
      </c>
      <c r="Z26" s="24">
        <v>31173</v>
      </c>
      <c r="AA26" s="24">
        <v>42</v>
      </c>
      <c r="AB26" s="24">
        <v>51270</v>
      </c>
      <c r="AC26" s="24">
        <v>199</v>
      </c>
      <c r="AD26" s="24">
        <v>67337</v>
      </c>
      <c r="AE26" s="24">
        <v>306</v>
      </c>
      <c r="AF26" s="24">
        <v>75422</v>
      </c>
      <c r="AG26" s="153" t="s">
        <v>189</v>
      </c>
      <c r="AH26" s="154"/>
      <c r="AI26" s="24">
        <v>576</v>
      </c>
      <c r="AJ26" s="24">
        <v>231899</v>
      </c>
      <c r="AK26" s="24">
        <v>0</v>
      </c>
      <c r="AL26" s="24">
        <v>0</v>
      </c>
      <c r="AM26" s="24">
        <v>13</v>
      </c>
      <c r="AN26" s="24">
        <v>1398</v>
      </c>
      <c r="AO26" s="24">
        <v>0</v>
      </c>
      <c r="AP26" s="24">
        <v>0</v>
      </c>
      <c r="AQ26" s="24">
        <v>463</v>
      </c>
      <c r="AR26" s="24">
        <v>47676</v>
      </c>
      <c r="AS26" s="24">
        <v>1239</v>
      </c>
      <c r="AT26" s="24">
        <v>79107</v>
      </c>
      <c r="AU26" s="24"/>
      <c r="AV26" s="24"/>
    </row>
    <row r="27" spans="1:48" ht="16.5" customHeight="1">
      <c r="A27" s="153" t="s">
        <v>164</v>
      </c>
      <c r="B27" s="154"/>
      <c r="C27" s="24">
        <v>6108</v>
      </c>
      <c r="D27" s="24">
        <v>917050</v>
      </c>
      <c r="E27" s="24">
        <v>36</v>
      </c>
      <c r="F27" s="24">
        <v>18011</v>
      </c>
      <c r="G27" s="24">
        <v>41</v>
      </c>
      <c r="H27" s="24">
        <v>45181</v>
      </c>
      <c r="I27" s="24">
        <v>246</v>
      </c>
      <c r="J27" s="24">
        <v>37870</v>
      </c>
      <c r="K27" s="24">
        <v>1</v>
      </c>
      <c r="L27" s="24">
        <v>500</v>
      </c>
      <c r="M27" s="24">
        <v>17</v>
      </c>
      <c r="N27" s="24">
        <v>13396</v>
      </c>
      <c r="O27" s="24">
        <v>375</v>
      </c>
      <c r="P27" s="24">
        <v>190388</v>
      </c>
      <c r="Q27" s="153" t="s">
        <v>190</v>
      </c>
      <c r="R27" s="154"/>
      <c r="S27" s="24">
        <v>3071</v>
      </c>
      <c r="T27" s="24">
        <v>326682</v>
      </c>
      <c r="U27" s="24">
        <v>178</v>
      </c>
      <c r="V27" s="24">
        <v>57357</v>
      </c>
      <c r="W27" s="24">
        <v>805</v>
      </c>
      <c r="X27" s="24">
        <v>57143</v>
      </c>
      <c r="Y27" s="24">
        <v>34</v>
      </c>
      <c r="Z27" s="24">
        <v>18220</v>
      </c>
      <c r="AA27" s="24">
        <v>12</v>
      </c>
      <c r="AB27" s="24">
        <v>16700</v>
      </c>
      <c r="AC27" s="24">
        <v>105</v>
      </c>
      <c r="AD27" s="24">
        <v>23415</v>
      </c>
      <c r="AE27" s="24">
        <v>78</v>
      </c>
      <c r="AF27" s="24">
        <v>12863</v>
      </c>
      <c r="AG27" s="153" t="s">
        <v>190</v>
      </c>
      <c r="AH27" s="154"/>
      <c r="AI27" s="24">
        <v>357</v>
      </c>
      <c r="AJ27" s="24">
        <v>43426</v>
      </c>
      <c r="AK27" s="24">
        <v>0</v>
      </c>
      <c r="AL27" s="24">
        <v>0</v>
      </c>
      <c r="AM27" s="24">
        <v>3</v>
      </c>
      <c r="AN27" s="24">
        <v>1203</v>
      </c>
      <c r="AO27" s="24">
        <v>0</v>
      </c>
      <c r="AP27" s="24">
        <v>0</v>
      </c>
      <c r="AQ27" s="24">
        <v>415</v>
      </c>
      <c r="AR27" s="24">
        <v>35658</v>
      </c>
      <c r="AS27" s="24">
        <v>334</v>
      </c>
      <c r="AT27" s="24">
        <v>19039</v>
      </c>
      <c r="AU27" s="24"/>
      <c r="AV27" s="24"/>
    </row>
    <row r="28" spans="1:48" ht="16.5" customHeight="1">
      <c r="A28" s="153" t="s">
        <v>165</v>
      </c>
      <c r="B28" s="154"/>
      <c r="C28" s="24">
        <v>11842</v>
      </c>
      <c r="D28" s="24">
        <v>2650124</v>
      </c>
      <c r="E28" s="24">
        <v>59</v>
      </c>
      <c r="F28" s="24">
        <v>103178</v>
      </c>
      <c r="G28" s="24">
        <v>5</v>
      </c>
      <c r="H28" s="24">
        <v>1478</v>
      </c>
      <c r="I28" s="24">
        <v>181</v>
      </c>
      <c r="J28" s="24">
        <v>85897</v>
      </c>
      <c r="K28" s="24">
        <v>2</v>
      </c>
      <c r="L28" s="24">
        <v>3390</v>
      </c>
      <c r="M28" s="24">
        <v>46</v>
      </c>
      <c r="N28" s="24">
        <v>7628</v>
      </c>
      <c r="O28" s="24">
        <v>1350</v>
      </c>
      <c r="P28" s="24">
        <v>653166</v>
      </c>
      <c r="Q28" s="153" t="s">
        <v>191</v>
      </c>
      <c r="R28" s="154"/>
      <c r="S28" s="24">
        <v>5714</v>
      </c>
      <c r="T28" s="24">
        <v>823554</v>
      </c>
      <c r="U28" s="24">
        <v>1159</v>
      </c>
      <c r="V28" s="24">
        <v>464810</v>
      </c>
      <c r="W28" s="24">
        <v>1280</v>
      </c>
      <c r="X28" s="24">
        <v>184573</v>
      </c>
      <c r="Y28" s="24">
        <v>56</v>
      </c>
      <c r="Z28" s="24">
        <v>21700</v>
      </c>
      <c r="AA28" s="24">
        <v>26</v>
      </c>
      <c r="AB28" s="24">
        <v>36950</v>
      </c>
      <c r="AC28" s="24">
        <v>19</v>
      </c>
      <c r="AD28" s="24">
        <v>3525</v>
      </c>
      <c r="AE28" s="24">
        <v>193</v>
      </c>
      <c r="AF28" s="24">
        <v>35210</v>
      </c>
      <c r="AG28" s="153" t="s">
        <v>191</v>
      </c>
      <c r="AH28" s="154"/>
      <c r="AI28" s="24">
        <v>394</v>
      </c>
      <c r="AJ28" s="24">
        <v>76542</v>
      </c>
      <c r="AK28" s="24">
        <v>0</v>
      </c>
      <c r="AL28" s="24">
        <v>0</v>
      </c>
      <c r="AM28" s="24">
        <v>4</v>
      </c>
      <c r="AN28" s="24">
        <v>640</v>
      </c>
      <c r="AO28" s="24">
        <v>0</v>
      </c>
      <c r="AP28" s="24">
        <v>0</v>
      </c>
      <c r="AQ28" s="24">
        <v>321</v>
      </c>
      <c r="AR28" s="24">
        <v>54412</v>
      </c>
      <c r="AS28" s="24">
        <v>1033</v>
      </c>
      <c r="AT28" s="24">
        <v>93470</v>
      </c>
      <c r="AU28" s="24"/>
      <c r="AV28" s="24"/>
    </row>
    <row r="29" spans="1:48" ht="16.5" customHeight="1">
      <c r="A29" s="153" t="s">
        <v>166</v>
      </c>
      <c r="B29" s="154"/>
      <c r="C29" s="24">
        <v>19171</v>
      </c>
      <c r="D29" s="24">
        <v>3191981</v>
      </c>
      <c r="E29" s="24">
        <v>62</v>
      </c>
      <c r="F29" s="24">
        <v>12842</v>
      </c>
      <c r="G29" s="24">
        <v>18</v>
      </c>
      <c r="H29" s="24">
        <v>11314</v>
      </c>
      <c r="I29" s="24">
        <v>1651</v>
      </c>
      <c r="J29" s="24">
        <v>207501</v>
      </c>
      <c r="K29" s="24">
        <v>1</v>
      </c>
      <c r="L29" s="24">
        <v>200</v>
      </c>
      <c r="M29" s="24">
        <v>67</v>
      </c>
      <c r="N29" s="24">
        <v>43128</v>
      </c>
      <c r="O29" s="24">
        <v>1653</v>
      </c>
      <c r="P29" s="24">
        <v>672305</v>
      </c>
      <c r="Q29" s="153" t="s">
        <v>192</v>
      </c>
      <c r="R29" s="154"/>
      <c r="S29" s="24">
        <v>9285</v>
      </c>
      <c r="T29" s="24">
        <v>1334090</v>
      </c>
      <c r="U29" s="24">
        <v>254</v>
      </c>
      <c r="V29" s="24">
        <v>72228</v>
      </c>
      <c r="W29" s="24">
        <v>2816</v>
      </c>
      <c r="X29" s="24">
        <v>319278</v>
      </c>
      <c r="Y29" s="24">
        <v>189</v>
      </c>
      <c r="Z29" s="24">
        <v>45807</v>
      </c>
      <c r="AA29" s="24">
        <v>60</v>
      </c>
      <c r="AB29" s="24">
        <v>67459</v>
      </c>
      <c r="AC29" s="24">
        <v>110</v>
      </c>
      <c r="AD29" s="24">
        <v>19704</v>
      </c>
      <c r="AE29" s="24">
        <v>395</v>
      </c>
      <c r="AF29" s="24">
        <v>77605</v>
      </c>
      <c r="AG29" s="153" t="s">
        <v>197</v>
      </c>
      <c r="AH29" s="154"/>
      <c r="AI29" s="24">
        <v>527</v>
      </c>
      <c r="AJ29" s="24">
        <v>134490</v>
      </c>
      <c r="AK29" s="24">
        <v>0</v>
      </c>
      <c r="AL29" s="24">
        <v>0</v>
      </c>
      <c r="AM29" s="24">
        <v>10</v>
      </c>
      <c r="AN29" s="24">
        <v>1590</v>
      </c>
      <c r="AO29" s="24">
        <v>0</v>
      </c>
      <c r="AP29" s="24">
        <v>0</v>
      </c>
      <c r="AQ29" s="24">
        <v>395</v>
      </c>
      <c r="AR29" s="24">
        <v>50436</v>
      </c>
      <c r="AS29" s="24">
        <v>1678</v>
      </c>
      <c r="AT29" s="24">
        <v>122004</v>
      </c>
      <c r="AU29" s="24"/>
      <c r="AV29" s="24"/>
    </row>
    <row r="30" spans="1:48" ht="16.5" customHeight="1">
      <c r="A30" s="153" t="s">
        <v>167</v>
      </c>
      <c r="B30" s="154"/>
      <c r="C30" s="24">
        <v>12595</v>
      </c>
      <c r="D30" s="24">
        <v>2909929</v>
      </c>
      <c r="E30" s="24">
        <v>58</v>
      </c>
      <c r="F30" s="24">
        <v>104643</v>
      </c>
      <c r="G30" s="24">
        <v>14</v>
      </c>
      <c r="H30" s="24">
        <v>4728</v>
      </c>
      <c r="I30" s="24">
        <v>299</v>
      </c>
      <c r="J30" s="24">
        <v>170724</v>
      </c>
      <c r="K30" s="24">
        <v>4</v>
      </c>
      <c r="L30" s="24">
        <v>18100</v>
      </c>
      <c r="M30" s="24">
        <v>36</v>
      </c>
      <c r="N30" s="24">
        <v>4144</v>
      </c>
      <c r="O30" s="24">
        <v>787</v>
      </c>
      <c r="P30" s="24">
        <v>621496</v>
      </c>
      <c r="Q30" s="153" t="s">
        <v>193</v>
      </c>
      <c r="R30" s="154"/>
      <c r="S30" s="24">
        <v>7405</v>
      </c>
      <c r="T30" s="24">
        <v>1322724</v>
      </c>
      <c r="U30" s="24">
        <v>110</v>
      </c>
      <c r="V30" s="24">
        <v>101348</v>
      </c>
      <c r="W30" s="24">
        <v>1472</v>
      </c>
      <c r="X30" s="24">
        <v>165379</v>
      </c>
      <c r="Y30" s="24">
        <v>88</v>
      </c>
      <c r="Z30" s="24">
        <v>34563</v>
      </c>
      <c r="AA30" s="24">
        <v>57</v>
      </c>
      <c r="AB30" s="24">
        <v>67223</v>
      </c>
      <c r="AC30" s="24">
        <v>136</v>
      </c>
      <c r="AD30" s="24">
        <v>27350</v>
      </c>
      <c r="AE30" s="24">
        <v>339</v>
      </c>
      <c r="AF30" s="24">
        <v>76745</v>
      </c>
      <c r="AG30" s="153" t="s">
        <v>198</v>
      </c>
      <c r="AH30" s="154"/>
      <c r="AI30" s="24">
        <v>351</v>
      </c>
      <c r="AJ30" s="24">
        <v>80380</v>
      </c>
      <c r="AK30" s="24">
        <v>0</v>
      </c>
      <c r="AL30" s="24">
        <v>0</v>
      </c>
      <c r="AM30" s="24">
        <v>2</v>
      </c>
      <c r="AN30" s="24">
        <v>80</v>
      </c>
      <c r="AO30" s="24">
        <v>0</v>
      </c>
      <c r="AP30" s="24">
        <v>0</v>
      </c>
      <c r="AQ30" s="24">
        <v>266</v>
      </c>
      <c r="AR30" s="24">
        <v>35336</v>
      </c>
      <c r="AS30" s="24">
        <v>1171</v>
      </c>
      <c r="AT30" s="24">
        <v>74966</v>
      </c>
      <c r="AU30" s="24"/>
      <c r="AV30" s="24"/>
    </row>
    <row r="31" spans="1:48" ht="16.5" customHeight="1">
      <c r="A31" s="191" t="s">
        <v>168</v>
      </c>
      <c r="B31" s="192"/>
      <c r="C31" s="24">
        <v>19016</v>
      </c>
      <c r="D31" s="24">
        <v>2123721</v>
      </c>
      <c r="E31" s="24">
        <v>67</v>
      </c>
      <c r="F31" s="24">
        <v>23555</v>
      </c>
      <c r="G31" s="24">
        <v>4</v>
      </c>
      <c r="H31" s="24">
        <v>12240</v>
      </c>
      <c r="I31" s="24">
        <v>169</v>
      </c>
      <c r="J31" s="24">
        <v>105557</v>
      </c>
      <c r="K31" s="24">
        <v>2</v>
      </c>
      <c r="L31" s="24">
        <v>10200</v>
      </c>
      <c r="M31" s="24">
        <v>9</v>
      </c>
      <c r="N31" s="24">
        <v>1580</v>
      </c>
      <c r="O31" s="24">
        <v>521</v>
      </c>
      <c r="P31" s="24">
        <v>434372</v>
      </c>
      <c r="Q31" s="191" t="s">
        <v>194</v>
      </c>
      <c r="R31" s="192"/>
      <c r="S31" s="24">
        <v>16791</v>
      </c>
      <c r="T31" s="24">
        <v>701865</v>
      </c>
      <c r="U31" s="24">
        <v>123</v>
      </c>
      <c r="V31" s="24">
        <v>418045</v>
      </c>
      <c r="W31" s="24">
        <v>621</v>
      </c>
      <c r="X31" s="24">
        <v>89200</v>
      </c>
      <c r="Y31" s="24">
        <v>30</v>
      </c>
      <c r="Z31" s="24">
        <v>6480</v>
      </c>
      <c r="AA31" s="24">
        <v>8</v>
      </c>
      <c r="AB31" s="24">
        <v>15550</v>
      </c>
      <c r="AC31" s="24">
        <v>11</v>
      </c>
      <c r="AD31" s="24">
        <v>13180</v>
      </c>
      <c r="AE31" s="24">
        <v>80</v>
      </c>
      <c r="AF31" s="24">
        <v>20940</v>
      </c>
      <c r="AG31" s="191" t="s">
        <v>199</v>
      </c>
      <c r="AH31" s="192"/>
      <c r="AI31" s="24">
        <v>197</v>
      </c>
      <c r="AJ31" s="24">
        <v>233580</v>
      </c>
      <c r="AK31" s="24">
        <v>0</v>
      </c>
      <c r="AL31" s="24">
        <v>0</v>
      </c>
      <c r="AM31" s="24">
        <v>0</v>
      </c>
      <c r="AN31" s="24">
        <v>0</v>
      </c>
      <c r="AO31" s="24">
        <v>0</v>
      </c>
      <c r="AP31" s="24">
        <v>0</v>
      </c>
      <c r="AQ31" s="24">
        <v>178</v>
      </c>
      <c r="AR31" s="24">
        <v>23640</v>
      </c>
      <c r="AS31" s="24">
        <v>205</v>
      </c>
      <c r="AT31" s="24">
        <v>13737</v>
      </c>
      <c r="AU31" s="24"/>
      <c r="AV31" s="24"/>
    </row>
    <row r="32" spans="1:48" ht="16.5" customHeight="1">
      <c r="A32" s="153" t="s">
        <v>169</v>
      </c>
      <c r="B32" s="154"/>
      <c r="C32" s="24">
        <v>18145</v>
      </c>
      <c r="D32" s="24">
        <v>1788146</v>
      </c>
      <c r="E32" s="24">
        <v>38</v>
      </c>
      <c r="F32" s="24">
        <v>16330</v>
      </c>
      <c r="G32" s="24">
        <v>4</v>
      </c>
      <c r="H32" s="24">
        <v>12240</v>
      </c>
      <c r="I32" s="24">
        <v>143</v>
      </c>
      <c r="J32" s="24">
        <v>97769</v>
      </c>
      <c r="K32" s="24">
        <v>1</v>
      </c>
      <c r="L32" s="24">
        <v>10000</v>
      </c>
      <c r="M32" s="24">
        <v>8</v>
      </c>
      <c r="N32" s="24">
        <v>1130</v>
      </c>
      <c r="O32" s="24">
        <v>464</v>
      </c>
      <c r="P32" s="24">
        <v>402056</v>
      </c>
      <c r="Q32" s="153" t="s">
        <v>195</v>
      </c>
      <c r="R32" s="154"/>
      <c r="S32" s="24">
        <v>16488</v>
      </c>
      <c r="T32" s="24">
        <v>612867</v>
      </c>
      <c r="U32" s="24">
        <v>69</v>
      </c>
      <c r="V32" s="24">
        <v>311715</v>
      </c>
      <c r="W32" s="24">
        <v>445</v>
      </c>
      <c r="X32" s="24">
        <v>58302</v>
      </c>
      <c r="Y32" s="24">
        <v>20</v>
      </c>
      <c r="Z32" s="24">
        <v>3970</v>
      </c>
      <c r="AA32" s="24">
        <v>7</v>
      </c>
      <c r="AB32" s="24">
        <v>5550</v>
      </c>
      <c r="AC32" s="24">
        <v>11</v>
      </c>
      <c r="AD32" s="24">
        <v>13180</v>
      </c>
      <c r="AE32" s="24">
        <v>64</v>
      </c>
      <c r="AF32" s="24">
        <v>12970</v>
      </c>
      <c r="AG32" s="153" t="s">
        <v>200</v>
      </c>
      <c r="AH32" s="154"/>
      <c r="AI32" s="24">
        <v>143</v>
      </c>
      <c r="AJ32" s="24">
        <v>214990</v>
      </c>
      <c r="AK32" s="24">
        <v>0</v>
      </c>
      <c r="AL32" s="24">
        <v>0</v>
      </c>
      <c r="AM32" s="24">
        <v>0</v>
      </c>
      <c r="AN32" s="24">
        <v>0</v>
      </c>
      <c r="AO32" s="24">
        <v>0</v>
      </c>
      <c r="AP32" s="24">
        <v>0</v>
      </c>
      <c r="AQ32" s="24">
        <v>81</v>
      </c>
      <c r="AR32" s="24">
        <v>5640</v>
      </c>
      <c r="AS32" s="24">
        <v>159</v>
      </c>
      <c r="AT32" s="24">
        <v>9437</v>
      </c>
      <c r="AU32" s="24"/>
      <c r="AV32" s="24"/>
    </row>
    <row r="33" spans="1:48" ht="16.5" customHeight="1">
      <c r="A33" s="193" t="s">
        <v>170</v>
      </c>
      <c r="B33" s="194"/>
      <c r="C33" s="25">
        <v>871</v>
      </c>
      <c r="D33" s="25">
        <v>335575</v>
      </c>
      <c r="E33" s="25">
        <v>29</v>
      </c>
      <c r="F33" s="25">
        <v>7225</v>
      </c>
      <c r="G33" s="25">
        <v>0</v>
      </c>
      <c r="H33" s="25">
        <v>0</v>
      </c>
      <c r="I33" s="25">
        <v>26</v>
      </c>
      <c r="J33" s="25">
        <v>7788</v>
      </c>
      <c r="K33" s="25">
        <v>1</v>
      </c>
      <c r="L33" s="25">
        <v>200</v>
      </c>
      <c r="M33" s="25">
        <v>1</v>
      </c>
      <c r="N33" s="25">
        <v>450</v>
      </c>
      <c r="O33" s="25">
        <v>57</v>
      </c>
      <c r="P33" s="25">
        <v>32316</v>
      </c>
      <c r="Q33" s="193" t="s">
        <v>196</v>
      </c>
      <c r="R33" s="194"/>
      <c r="S33" s="25">
        <v>303</v>
      </c>
      <c r="T33" s="25">
        <v>88998</v>
      </c>
      <c r="U33" s="25">
        <v>54</v>
      </c>
      <c r="V33" s="25">
        <v>106330</v>
      </c>
      <c r="W33" s="25">
        <v>176</v>
      </c>
      <c r="X33" s="25">
        <v>30898</v>
      </c>
      <c r="Y33" s="25">
        <v>10</v>
      </c>
      <c r="Z33" s="25">
        <v>2510</v>
      </c>
      <c r="AA33" s="25">
        <v>1</v>
      </c>
      <c r="AB33" s="25">
        <v>10000</v>
      </c>
      <c r="AC33" s="25">
        <v>0</v>
      </c>
      <c r="AD33" s="25">
        <v>0</v>
      </c>
      <c r="AE33" s="25">
        <v>16</v>
      </c>
      <c r="AF33" s="25">
        <v>7970</v>
      </c>
      <c r="AG33" s="193" t="s">
        <v>201</v>
      </c>
      <c r="AH33" s="194"/>
      <c r="AI33" s="25">
        <v>54</v>
      </c>
      <c r="AJ33" s="25">
        <v>18590</v>
      </c>
      <c r="AK33" s="25">
        <v>0</v>
      </c>
      <c r="AL33" s="25">
        <v>0</v>
      </c>
      <c r="AM33" s="25">
        <v>0</v>
      </c>
      <c r="AN33" s="25">
        <v>0</v>
      </c>
      <c r="AO33" s="25">
        <v>0</v>
      </c>
      <c r="AP33" s="25">
        <v>0</v>
      </c>
      <c r="AQ33" s="25">
        <v>97</v>
      </c>
      <c r="AR33" s="25">
        <v>18000</v>
      </c>
      <c r="AS33" s="25">
        <v>46</v>
      </c>
      <c r="AT33" s="25">
        <v>4300</v>
      </c>
      <c r="AU33" s="25"/>
      <c r="AV33" s="25"/>
    </row>
    <row r="34" spans="1:46" s="19" customFormat="1" ht="20.25" customHeight="1">
      <c r="A34" s="19" t="s">
        <v>112</v>
      </c>
      <c r="F34" s="20" t="s">
        <v>1</v>
      </c>
      <c r="J34" s="20" t="s">
        <v>113</v>
      </c>
      <c r="O34" s="21" t="s">
        <v>114</v>
      </c>
      <c r="V34" s="63" t="s">
        <v>225</v>
      </c>
      <c r="W34" s="19" t="s">
        <v>112</v>
      </c>
      <c r="AB34" s="21" t="s">
        <v>1</v>
      </c>
      <c r="AF34" s="20" t="s">
        <v>113</v>
      </c>
      <c r="AK34" s="21" t="s">
        <v>114</v>
      </c>
      <c r="AR34" s="63" t="str">
        <f>V34</f>
        <v>中華民國106年12月20日編製</v>
      </c>
      <c r="AS34" s="71"/>
      <c r="AT34" s="72"/>
    </row>
    <row r="35" spans="6:46" s="19" customFormat="1" ht="19.5" customHeight="1">
      <c r="F35" s="20"/>
      <c r="J35" s="20" t="s">
        <v>0</v>
      </c>
      <c r="V35" s="22" t="s">
        <v>61</v>
      </c>
      <c r="AB35" s="20"/>
      <c r="AF35" s="20" t="s">
        <v>0</v>
      </c>
      <c r="AR35" s="22" t="s">
        <v>61</v>
      </c>
      <c r="AS35" s="71"/>
      <c r="AT35" s="73"/>
    </row>
    <row r="36" spans="6:46" s="19" customFormat="1" ht="15.75">
      <c r="F36" s="20"/>
      <c r="J36" s="20"/>
      <c r="V36" s="22"/>
      <c r="AB36" s="20"/>
      <c r="AF36" s="20"/>
      <c r="AS36" s="71"/>
      <c r="AT36" s="73"/>
    </row>
    <row r="37" spans="1:20" s="27" customFormat="1" ht="19.5" customHeight="1">
      <c r="A37" s="26" t="s">
        <v>211</v>
      </c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</row>
    <row r="38" spans="1:20" s="27" customFormat="1" ht="16.5">
      <c r="A38" s="26" t="s">
        <v>91</v>
      </c>
      <c r="B38" s="41"/>
      <c r="K38" s="54"/>
      <c r="L38" s="54"/>
      <c r="M38" s="54"/>
      <c r="N38" s="54"/>
      <c r="O38" s="54"/>
      <c r="P38" s="54"/>
      <c r="Q38" s="54"/>
      <c r="R38" s="54"/>
      <c r="S38" s="54"/>
      <c r="T38" s="54"/>
    </row>
    <row r="39" spans="1:33" s="19" customFormat="1" ht="19.5" customHeight="1">
      <c r="A39" s="28"/>
      <c r="B39" s="19" t="s">
        <v>92</v>
      </c>
      <c r="Q39" s="28"/>
      <c r="AG39" s="28"/>
    </row>
    <row r="40" spans="1:48" s="19" customFormat="1" ht="19.5" customHeight="1">
      <c r="A40" s="23"/>
      <c r="B40" s="127" t="s">
        <v>204</v>
      </c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2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I40" s="83"/>
      <c r="AJ40" s="83"/>
      <c r="AK40" s="83"/>
      <c r="AL40" s="83"/>
      <c r="AM40" s="83"/>
      <c r="AN40" s="83"/>
      <c r="AO40" s="83"/>
      <c r="AQ40" s="83"/>
      <c r="AR40" s="83"/>
      <c r="AS40" s="83"/>
      <c r="AT40" s="83"/>
      <c r="AU40" s="83"/>
      <c r="AV40" s="83"/>
    </row>
    <row r="41" ht="19.5" customHeight="1"/>
    <row r="42" spans="1:32" ht="19.5" customHeight="1">
      <c r="A42" s="195"/>
      <c r="B42" s="196"/>
      <c r="C42" s="196"/>
      <c r="D42" s="196"/>
      <c r="E42" s="196"/>
      <c r="F42" s="196"/>
      <c r="G42" s="196"/>
      <c r="H42" s="196"/>
      <c r="I42" s="196"/>
      <c r="J42" s="196"/>
      <c r="K42" s="196"/>
      <c r="L42" s="196"/>
      <c r="M42" s="196"/>
      <c r="N42" s="196"/>
      <c r="O42" s="196"/>
      <c r="P42" s="196"/>
      <c r="Q42" s="195"/>
      <c r="R42" s="196"/>
      <c r="S42" s="196"/>
      <c r="T42" s="196"/>
      <c r="U42" s="196"/>
      <c r="V42" s="196"/>
      <c r="W42" s="196"/>
      <c r="X42" s="196"/>
      <c r="Y42" s="196"/>
      <c r="Z42" s="196"/>
      <c r="AA42" s="196"/>
      <c r="AB42" s="196"/>
      <c r="AC42" s="196"/>
      <c r="AD42" s="196"/>
      <c r="AE42" s="196"/>
      <c r="AF42" s="196"/>
    </row>
    <row r="44" ht="15.75">
      <c r="AP44" s="83"/>
    </row>
  </sheetData>
  <sheetProtection/>
  <mergeCells count="113">
    <mergeCell ref="AG32:AH32"/>
    <mergeCell ref="AG33:AH33"/>
    <mergeCell ref="AG15:AH15"/>
    <mergeCell ref="AG31:AH31"/>
    <mergeCell ref="AG20:AH20"/>
    <mergeCell ref="AG21:AH21"/>
    <mergeCell ref="AG19:AH19"/>
    <mergeCell ref="AG18:AH18"/>
    <mergeCell ref="AG24:AH24"/>
    <mergeCell ref="AG25:AH25"/>
    <mergeCell ref="AG22:AH22"/>
    <mergeCell ref="AG23:AH23"/>
    <mergeCell ref="AG30:AH30"/>
    <mergeCell ref="AG28:AH28"/>
    <mergeCell ref="AG29:AH29"/>
    <mergeCell ref="AG26:AH26"/>
    <mergeCell ref="AG27:AH27"/>
    <mergeCell ref="AG17:AH17"/>
    <mergeCell ref="AG12:AH12"/>
    <mergeCell ref="AG16:AH16"/>
    <mergeCell ref="AG14:AH14"/>
    <mergeCell ref="AG9:AH9"/>
    <mergeCell ref="AG10:AH10"/>
    <mergeCell ref="AG11:AH11"/>
    <mergeCell ref="AG13:AH13"/>
    <mergeCell ref="AU6:AV7"/>
    <mergeCell ref="AG3:AV4"/>
    <mergeCell ref="AM5:AT5"/>
    <mergeCell ref="AK6:AL7"/>
    <mergeCell ref="AM6:AN7"/>
    <mergeCell ref="AO6:AP7"/>
    <mergeCell ref="AQ6:AR7"/>
    <mergeCell ref="Q29:R29"/>
    <mergeCell ref="AU2:AV2"/>
    <mergeCell ref="AU1:AV1"/>
    <mergeCell ref="Y6:Z7"/>
    <mergeCell ref="AC6:AD7"/>
    <mergeCell ref="AE6:AF7"/>
    <mergeCell ref="AA6:AB7"/>
    <mergeCell ref="AG6:AH8"/>
    <mergeCell ref="AI6:AJ7"/>
    <mergeCell ref="AS6:AT7"/>
    <mergeCell ref="Q31:R31"/>
    <mergeCell ref="Q32:R32"/>
    <mergeCell ref="Q33:R33"/>
    <mergeCell ref="A42:P42"/>
    <mergeCell ref="Q42:AF42"/>
    <mergeCell ref="A32:B32"/>
    <mergeCell ref="A33:B33"/>
    <mergeCell ref="A31:B31"/>
    <mergeCell ref="Q23:R23"/>
    <mergeCell ref="Q24:R24"/>
    <mergeCell ref="Q20:R20"/>
    <mergeCell ref="Q21:R21"/>
    <mergeCell ref="Q22:R22"/>
    <mergeCell ref="Q17:R17"/>
    <mergeCell ref="Q18:R18"/>
    <mergeCell ref="Q19:R19"/>
    <mergeCell ref="A30:B30"/>
    <mergeCell ref="A15:B15"/>
    <mergeCell ref="Q25:R25"/>
    <mergeCell ref="Q26:R26"/>
    <mergeCell ref="Q27:R27"/>
    <mergeCell ref="Q28:R28"/>
    <mergeCell ref="A26:B26"/>
    <mergeCell ref="A27:B27"/>
    <mergeCell ref="A28:B28"/>
    <mergeCell ref="Q30:R30"/>
    <mergeCell ref="A13:B13"/>
    <mergeCell ref="Q14:R14"/>
    <mergeCell ref="Q16:R16"/>
    <mergeCell ref="Q6:R8"/>
    <mergeCell ref="Q9:R9"/>
    <mergeCell ref="Q10:R10"/>
    <mergeCell ref="Q11:R11"/>
    <mergeCell ref="A14:B14"/>
    <mergeCell ref="Q15:R15"/>
    <mergeCell ref="Q13:R13"/>
    <mergeCell ref="A25:B25"/>
    <mergeCell ref="A23:B23"/>
    <mergeCell ref="A17:B17"/>
    <mergeCell ref="A18:B18"/>
    <mergeCell ref="A16:B16"/>
    <mergeCell ref="A22:B22"/>
    <mergeCell ref="Q3:AF4"/>
    <mergeCell ref="H5:L5"/>
    <mergeCell ref="AE1:AF1"/>
    <mergeCell ref="AE2:AF2"/>
    <mergeCell ref="W5:AD5"/>
    <mergeCell ref="W6:X7"/>
    <mergeCell ref="O1:P1"/>
    <mergeCell ref="O2:P2"/>
    <mergeCell ref="A3:P4"/>
    <mergeCell ref="K6:L7"/>
    <mergeCell ref="A6:B8"/>
    <mergeCell ref="A29:B29"/>
    <mergeCell ref="A20:B20"/>
    <mergeCell ref="A9:B9"/>
    <mergeCell ref="A10:B10"/>
    <mergeCell ref="A11:B11"/>
    <mergeCell ref="A19:B19"/>
    <mergeCell ref="A21:B21"/>
    <mergeCell ref="A24:B24"/>
    <mergeCell ref="A12:B12"/>
    <mergeCell ref="C6:D7"/>
    <mergeCell ref="G6:H7"/>
    <mergeCell ref="U6:V7"/>
    <mergeCell ref="Q12:R12"/>
    <mergeCell ref="M6:N7"/>
    <mergeCell ref="O6:P7"/>
    <mergeCell ref="I6:J7"/>
    <mergeCell ref="S6:T7"/>
    <mergeCell ref="E6:F7"/>
  </mergeCells>
  <printOptions horizontalCentered="1"/>
  <pageMargins left="0.3937007874015748" right="0.3937007874015748" top="0.984251968503937" bottom="0.3937007874015748" header="0" footer="0"/>
  <pageSetup horizontalDpi="300" verticalDpi="300" orientation="landscape" paperSize="8" r:id="rId2"/>
  <colBreaks count="1" manualBreakCount="1">
    <brk id="16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4"/>
  <sheetViews>
    <sheetView view="pageBreakPreview" zoomScaleSheetLayoutView="100" zoomScalePageLayoutView="0" workbookViewId="0" topLeftCell="A19">
      <selection activeCell="H9" sqref="H9"/>
    </sheetView>
  </sheetViews>
  <sheetFormatPr defaultColWidth="9.00390625" defaultRowHeight="16.5"/>
  <cols>
    <col min="1" max="1" width="7.25390625" style="27" customWidth="1"/>
    <col min="2" max="2" width="21.375" style="41" customWidth="1"/>
    <col min="3" max="3" width="9.625" style="27" customWidth="1"/>
    <col min="4" max="4" width="12.25390625" style="27" customWidth="1"/>
    <col min="5" max="5" width="7.875" style="27" customWidth="1"/>
    <col min="6" max="6" width="10.25390625" style="27" customWidth="1"/>
    <col min="7" max="7" width="8.125" style="27" customWidth="1"/>
    <col min="8" max="8" width="10.25390625" style="27" customWidth="1"/>
    <col min="9" max="9" width="7.50390625" style="27" customWidth="1"/>
    <col min="10" max="10" width="10.75390625" style="27" customWidth="1"/>
    <col min="11" max="11" width="7.25390625" style="27" customWidth="1"/>
    <col min="12" max="12" width="9.00390625" style="27" customWidth="1"/>
    <col min="13" max="13" width="8.625" style="27" bestFit="1" customWidth="1"/>
    <col min="14" max="14" width="8.75390625" style="27" customWidth="1"/>
    <col min="15" max="15" width="8.625" style="27" bestFit="1" customWidth="1"/>
    <col min="16" max="16" width="8.625" style="27" customWidth="1"/>
    <col min="17" max="17" width="6.125" style="27" customWidth="1"/>
    <col min="18" max="18" width="8.625" style="27" customWidth="1"/>
    <col min="19" max="19" width="6.50390625" style="27" customWidth="1"/>
    <col min="20" max="20" width="9.50390625" style="27" customWidth="1"/>
    <col min="21" max="21" width="10.625" style="27" customWidth="1"/>
    <col min="22" max="22" width="16.625" style="27" customWidth="1"/>
    <col min="23" max="16384" width="9.00390625" style="27" customWidth="1"/>
  </cols>
  <sheetData>
    <row r="1" spans="1:22" ht="19.5" customHeight="1">
      <c r="A1" s="30" t="s">
        <v>145</v>
      </c>
      <c r="B1" s="31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U1" s="30" t="s">
        <v>15</v>
      </c>
      <c r="V1" s="33" t="s">
        <v>146</v>
      </c>
    </row>
    <row r="2" spans="1:22" ht="19.5" customHeight="1" thickBot="1">
      <c r="A2" s="34" t="s">
        <v>16</v>
      </c>
      <c r="B2" s="31" t="s">
        <v>171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35"/>
      <c r="P2" s="119"/>
      <c r="Q2" s="35"/>
      <c r="R2" s="35"/>
      <c r="S2" s="119"/>
      <c r="T2" s="36"/>
      <c r="U2" s="34" t="s">
        <v>203</v>
      </c>
      <c r="V2" s="37" t="s">
        <v>17</v>
      </c>
    </row>
    <row r="3" spans="1:22" s="38" customFormat="1" ht="18.75" customHeight="1">
      <c r="A3" s="223" t="s">
        <v>173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</row>
    <row r="4" spans="1:22" s="38" customFormat="1" ht="15.75" customHeight="1">
      <c r="A4" s="224"/>
      <c r="B4" s="224"/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224"/>
      <c r="U4" s="224"/>
      <c r="V4" s="224"/>
    </row>
    <row r="5" spans="1:22" s="43" customFormat="1" ht="18" customHeight="1" thickBot="1">
      <c r="A5" s="39"/>
      <c r="B5" s="39"/>
      <c r="C5" s="39"/>
      <c r="D5" s="39"/>
      <c r="E5" s="39"/>
      <c r="F5" s="39"/>
      <c r="G5" s="40"/>
      <c r="H5" s="39"/>
      <c r="I5" s="41"/>
      <c r="J5" s="39"/>
      <c r="K5" s="216" t="s">
        <v>224</v>
      </c>
      <c r="L5" s="216"/>
      <c r="M5" s="216"/>
      <c r="N5" s="41"/>
      <c r="O5" s="39"/>
      <c r="P5" s="39"/>
      <c r="Q5" s="39"/>
      <c r="R5" s="39"/>
      <c r="S5" s="39"/>
      <c r="T5" s="54"/>
      <c r="U5" s="52"/>
      <c r="V5" s="58" t="s">
        <v>137</v>
      </c>
    </row>
    <row r="6" spans="1:22" ht="19.5" customHeight="1">
      <c r="A6" s="44"/>
      <c r="B6" s="45"/>
      <c r="C6" s="210" t="s">
        <v>18</v>
      </c>
      <c r="D6" s="211"/>
      <c r="E6" s="214" t="s">
        <v>19</v>
      </c>
      <c r="F6" s="215"/>
      <c r="G6" s="215"/>
      <c r="H6" s="215"/>
      <c r="I6" s="215"/>
      <c r="J6" s="215"/>
      <c r="K6" s="215"/>
      <c r="L6" s="215"/>
      <c r="M6" s="215"/>
      <c r="N6" s="215"/>
      <c r="O6" s="215"/>
      <c r="P6" s="215"/>
      <c r="Q6" s="215"/>
      <c r="R6" s="215"/>
      <c r="S6" s="215"/>
      <c r="T6" s="215"/>
      <c r="U6" s="210" t="s">
        <v>20</v>
      </c>
      <c r="V6" s="219"/>
    </row>
    <row r="7" spans="1:22" ht="19.5" customHeight="1">
      <c r="A7" s="46"/>
      <c r="B7" s="47"/>
      <c r="C7" s="212"/>
      <c r="D7" s="213"/>
      <c r="E7" s="221" t="s">
        <v>21</v>
      </c>
      <c r="F7" s="222"/>
      <c r="G7" s="221" t="s">
        <v>32</v>
      </c>
      <c r="H7" s="222"/>
      <c r="I7" s="221" t="s">
        <v>30</v>
      </c>
      <c r="J7" s="222"/>
      <c r="K7" s="221" t="s">
        <v>31</v>
      </c>
      <c r="L7" s="222"/>
      <c r="M7" s="221" t="s">
        <v>22</v>
      </c>
      <c r="N7" s="222"/>
      <c r="O7" s="221" t="s">
        <v>41</v>
      </c>
      <c r="P7" s="222"/>
      <c r="Q7" s="221" t="s">
        <v>23</v>
      </c>
      <c r="R7" s="222"/>
      <c r="S7" s="221" t="s">
        <v>24</v>
      </c>
      <c r="T7" s="222"/>
      <c r="U7" s="212"/>
      <c r="V7" s="220"/>
    </row>
    <row r="8" spans="1:22" ht="19.5" customHeight="1" thickBot="1">
      <c r="A8" s="48"/>
      <c r="B8" s="49"/>
      <c r="C8" s="50" t="s">
        <v>25</v>
      </c>
      <c r="D8" s="50" t="s">
        <v>26</v>
      </c>
      <c r="E8" s="50" t="s">
        <v>25</v>
      </c>
      <c r="F8" s="50" t="s">
        <v>26</v>
      </c>
      <c r="G8" s="50" t="s">
        <v>25</v>
      </c>
      <c r="H8" s="50" t="s">
        <v>26</v>
      </c>
      <c r="I8" s="50" t="s">
        <v>25</v>
      </c>
      <c r="J8" s="50" t="s">
        <v>26</v>
      </c>
      <c r="K8" s="50" t="s">
        <v>25</v>
      </c>
      <c r="L8" s="50" t="s">
        <v>26</v>
      </c>
      <c r="M8" s="50" t="s">
        <v>25</v>
      </c>
      <c r="N8" s="50" t="s">
        <v>26</v>
      </c>
      <c r="O8" s="50" t="s">
        <v>25</v>
      </c>
      <c r="P8" s="50" t="s">
        <v>26</v>
      </c>
      <c r="Q8" s="50" t="s">
        <v>25</v>
      </c>
      <c r="R8" s="50" t="s">
        <v>26</v>
      </c>
      <c r="S8" s="50" t="s">
        <v>25</v>
      </c>
      <c r="T8" s="50" t="s">
        <v>26</v>
      </c>
      <c r="U8" s="50" t="s">
        <v>25</v>
      </c>
      <c r="V8" s="51" t="s">
        <v>26</v>
      </c>
    </row>
    <row r="9" spans="1:23" s="54" customFormat="1" ht="19.5" customHeight="1">
      <c r="A9" s="208" t="s">
        <v>202</v>
      </c>
      <c r="B9" s="209"/>
      <c r="C9" s="59">
        <v>847698</v>
      </c>
      <c r="D9" s="59">
        <v>168090794</v>
      </c>
      <c r="E9" s="59">
        <v>4554</v>
      </c>
      <c r="F9" s="59">
        <v>642935</v>
      </c>
      <c r="G9" s="59">
        <v>2942</v>
      </c>
      <c r="H9" s="59">
        <v>604037</v>
      </c>
      <c r="I9" s="59">
        <v>177</v>
      </c>
      <c r="J9" s="59">
        <v>190177</v>
      </c>
      <c r="K9" s="59">
        <v>16</v>
      </c>
      <c r="L9" s="59">
        <v>8003</v>
      </c>
      <c r="M9" s="59">
        <v>110</v>
      </c>
      <c r="N9" s="59">
        <v>84221</v>
      </c>
      <c r="O9" s="59">
        <v>111</v>
      </c>
      <c r="P9" s="59">
        <v>80590</v>
      </c>
      <c r="Q9" s="59">
        <v>0</v>
      </c>
      <c r="R9" s="59">
        <v>0</v>
      </c>
      <c r="S9" s="59">
        <v>4</v>
      </c>
      <c r="T9" s="59">
        <v>-985</v>
      </c>
      <c r="U9" s="59">
        <v>849313</v>
      </c>
      <c r="V9" s="59">
        <v>168314513</v>
      </c>
      <c r="W9" s="85"/>
    </row>
    <row r="10" spans="1:23" s="54" customFormat="1" ht="19.5" customHeight="1">
      <c r="A10" s="55" t="s">
        <v>28</v>
      </c>
      <c r="B10" s="120"/>
      <c r="C10" s="59">
        <v>7443</v>
      </c>
      <c r="D10" s="59">
        <v>2960589</v>
      </c>
      <c r="E10" s="59">
        <v>70</v>
      </c>
      <c r="F10" s="59">
        <v>15330</v>
      </c>
      <c r="G10" s="59">
        <v>23</v>
      </c>
      <c r="H10" s="59">
        <v>12657</v>
      </c>
      <c r="I10" s="59">
        <v>5</v>
      </c>
      <c r="J10" s="59">
        <v>3870</v>
      </c>
      <c r="K10" s="59">
        <v>0</v>
      </c>
      <c r="L10" s="59">
        <v>0</v>
      </c>
      <c r="M10" s="59">
        <v>2</v>
      </c>
      <c r="N10" s="59">
        <v>440</v>
      </c>
      <c r="O10" s="59">
        <v>2</v>
      </c>
      <c r="P10" s="59">
        <v>440</v>
      </c>
      <c r="Q10" s="59">
        <v>-1</v>
      </c>
      <c r="R10" s="59">
        <v>-10</v>
      </c>
      <c r="S10" s="59">
        <v>0</v>
      </c>
      <c r="T10" s="59">
        <v>-187</v>
      </c>
      <c r="U10" s="59">
        <v>7489</v>
      </c>
      <c r="V10" s="59">
        <v>2966935</v>
      </c>
      <c r="W10" s="85"/>
    </row>
    <row r="11" spans="1:23" s="54" customFormat="1" ht="19.5" customHeight="1">
      <c r="A11" s="56" t="s">
        <v>11</v>
      </c>
      <c r="B11" s="120"/>
      <c r="C11" s="59">
        <v>1810</v>
      </c>
      <c r="D11" s="59">
        <v>1213022</v>
      </c>
      <c r="E11" s="59">
        <v>6</v>
      </c>
      <c r="F11" s="59">
        <v>1320</v>
      </c>
      <c r="G11" s="59">
        <v>4</v>
      </c>
      <c r="H11" s="59">
        <v>800</v>
      </c>
      <c r="I11" s="59">
        <v>1</v>
      </c>
      <c r="J11" s="59">
        <v>2000</v>
      </c>
      <c r="K11" s="59">
        <v>0</v>
      </c>
      <c r="L11" s="59">
        <v>0</v>
      </c>
      <c r="M11" s="59">
        <v>1</v>
      </c>
      <c r="N11" s="59">
        <v>200</v>
      </c>
      <c r="O11" s="59">
        <v>1</v>
      </c>
      <c r="P11" s="59">
        <v>200</v>
      </c>
      <c r="Q11" s="59">
        <v>0</v>
      </c>
      <c r="R11" s="59">
        <v>0</v>
      </c>
      <c r="S11" s="59">
        <v>1</v>
      </c>
      <c r="T11" s="59">
        <v>200</v>
      </c>
      <c r="U11" s="59">
        <v>1813</v>
      </c>
      <c r="V11" s="59">
        <v>1215742</v>
      </c>
      <c r="W11" s="85"/>
    </row>
    <row r="12" spans="1:23" s="54" customFormat="1" ht="19.5" customHeight="1">
      <c r="A12" s="56" t="s">
        <v>9</v>
      </c>
      <c r="B12" s="120"/>
      <c r="C12" s="59">
        <v>48775</v>
      </c>
      <c r="D12" s="59">
        <v>13849794</v>
      </c>
      <c r="E12" s="59">
        <v>170</v>
      </c>
      <c r="F12" s="59">
        <v>24232</v>
      </c>
      <c r="G12" s="59">
        <v>91</v>
      </c>
      <c r="H12" s="59">
        <v>16181</v>
      </c>
      <c r="I12" s="59">
        <v>9</v>
      </c>
      <c r="J12" s="59">
        <v>15502</v>
      </c>
      <c r="K12" s="59">
        <v>0</v>
      </c>
      <c r="L12" s="59">
        <v>0</v>
      </c>
      <c r="M12" s="59">
        <v>4</v>
      </c>
      <c r="N12" s="59">
        <v>2203</v>
      </c>
      <c r="O12" s="59">
        <v>3</v>
      </c>
      <c r="P12" s="59">
        <v>2103</v>
      </c>
      <c r="Q12" s="59">
        <v>4</v>
      </c>
      <c r="R12" s="59">
        <v>402</v>
      </c>
      <c r="S12" s="59">
        <v>-1</v>
      </c>
      <c r="T12" s="59">
        <v>-534</v>
      </c>
      <c r="U12" s="59">
        <v>48858</v>
      </c>
      <c r="V12" s="59">
        <v>13873315</v>
      </c>
      <c r="W12" s="85"/>
    </row>
    <row r="13" spans="1:23" s="52" customFormat="1" ht="19.5" customHeight="1">
      <c r="A13" s="56" t="s">
        <v>33</v>
      </c>
      <c r="B13" s="120"/>
      <c r="C13" s="59">
        <v>265</v>
      </c>
      <c r="D13" s="59">
        <v>160120</v>
      </c>
      <c r="E13" s="59">
        <v>3</v>
      </c>
      <c r="F13" s="59">
        <v>600</v>
      </c>
      <c r="G13" s="59">
        <v>1</v>
      </c>
      <c r="H13" s="59">
        <v>200</v>
      </c>
      <c r="I13" s="59">
        <v>1</v>
      </c>
      <c r="J13" s="59">
        <v>3000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267</v>
      </c>
      <c r="V13" s="59">
        <v>163520</v>
      </c>
      <c r="W13" s="85"/>
    </row>
    <row r="14" spans="1:23" s="54" customFormat="1" ht="19.5" customHeight="1">
      <c r="A14" s="56" t="s">
        <v>34</v>
      </c>
      <c r="B14" s="120"/>
      <c r="C14" s="59">
        <v>3514</v>
      </c>
      <c r="D14" s="59">
        <v>1403724</v>
      </c>
      <c r="E14" s="59">
        <v>22</v>
      </c>
      <c r="F14" s="59">
        <v>3088</v>
      </c>
      <c r="G14" s="59">
        <v>11</v>
      </c>
      <c r="H14" s="59">
        <v>1261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3</v>
      </c>
      <c r="R14" s="59">
        <v>450</v>
      </c>
      <c r="S14" s="59">
        <v>0</v>
      </c>
      <c r="T14" s="59">
        <v>0</v>
      </c>
      <c r="U14" s="59">
        <v>3528</v>
      </c>
      <c r="V14" s="59">
        <v>1406001</v>
      </c>
      <c r="W14" s="85"/>
    </row>
    <row r="15" spans="1:23" s="54" customFormat="1" ht="19.5" customHeight="1">
      <c r="A15" s="138" t="s">
        <v>214</v>
      </c>
      <c r="B15" s="120"/>
      <c r="C15" s="59">
        <v>73914</v>
      </c>
      <c r="D15" s="59">
        <v>34796459</v>
      </c>
      <c r="E15" s="59">
        <v>410</v>
      </c>
      <c r="F15" s="59">
        <v>105159</v>
      </c>
      <c r="G15" s="59">
        <v>250</v>
      </c>
      <c r="H15" s="59">
        <v>90095</v>
      </c>
      <c r="I15" s="59">
        <v>27</v>
      </c>
      <c r="J15" s="59">
        <v>45653</v>
      </c>
      <c r="K15" s="59">
        <v>1</v>
      </c>
      <c r="L15" s="59">
        <v>340</v>
      </c>
      <c r="M15" s="59">
        <v>24</v>
      </c>
      <c r="N15" s="59">
        <v>43090</v>
      </c>
      <c r="O15" s="59">
        <v>25</v>
      </c>
      <c r="P15" s="59">
        <v>44860</v>
      </c>
      <c r="Q15" s="59">
        <v>2</v>
      </c>
      <c r="R15" s="59">
        <v>1977</v>
      </c>
      <c r="S15" s="59">
        <v>2</v>
      </c>
      <c r="T15" s="59">
        <v>-1877</v>
      </c>
      <c r="U15" s="59">
        <v>74077</v>
      </c>
      <c r="V15" s="59">
        <v>34855166</v>
      </c>
      <c r="W15" s="85"/>
    </row>
    <row r="16" spans="1:23" s="54" customFormat="1" ht="19.5" customHeight="1">
      <c r="A16" s="56" t="s">
        <v>12</v>
      </c>
      <c r="B16" s="120"/>
      <c r="C16" s="59">
        <v>476510</v>
      </c>
      <c r="D16" s="59">
        <v>72678115</v>
      </c>
      <c r="E16" s="59">
        <v>2207</v>
      </c>
      <c r="F16" s="59">
        <v>304839</v>
      </c>
      <c r="G16" s="59">
        <v>1522</v>
      </c>
      <c r="H16" s="59">
        <v>320746</v>
      </c>
      <c r="I16" s="59">
        <v>93</v>
      </c>
      <c r="J16" s="59">
        <v>93186</v>
      </c>
      <c r="K16" s="59">
        <v>8</v>
      </c>
      <c r="L16" s="59">
        <v>6302</v>
      </c>
      <c r="M16" s="59">
        <v>55</v>
      </c>
      <c r="N16" s="59">
        <v>24228</v>
      </c>
      <c r="O16" s="59">
        <v>57</v>
      </c>
      <c r="P16" s="59">
        <v>24324</v>
      </c>
      <c r="Q16" s="59">
        <v>-10</v>
      </c>
      <c r="R16" s="59">
        <v>-252</v>
      </c>
      <c r="S16" s="59">
        <v>-4</v>
      </c>
      <c r="T16" s="59">
        <v>-95</v>
      </c>
      <c r="U16" s="59">
        <v>477179</v>
      </c>
      <c r="V16" s="59">
        <v>72748649</v>
      </c>
      <c r="W16" s="85"/>
    </row>
    <row r="17" spans="1:23" s="54" customFormat="1" ht="19.5" customHeight="1">
      <c r="A17" s="56" t="s">
        <v>35</v>
      </c>
      <c r="B17" s="120"/>
      <c r="C17" s="59">
        <v>26553</v>
      </c>
      <c r="D17" s="59">
        <v>5968483</v>
      </c>
      <c r="E17" s="59">
        <v>14</v>
      </c>
      <c r="F17" s="59">
        <v>2171</v>
      </c>
      <c r="G17" s="59">
        <v>23</v>
      </c>
      <c r="H17" s="59">
        <v>14163</v>
      </c>
      <c r="I17" s="59">
        <v>0</v>
      </c>
      <c r="J17" s="59">
        <v>0</v>
      </c>
      <c r="K17" s="59">
        <v>0</v>
      </c>
      <c r="L17" s="59">
        <v>0</v>
      </c>
      <c r="M17" s="59">
        <v>1</v>
      </c>
      <c r="N17" s="59">
        <v>5200</v>
      </c>
      <c r="O17" s="59">
        <v>0</v>
      </c>
      <c r="P17" s="59">
        <v>0</v>
      </c>
      <c r="Q17" s="59">
        <v>-2</v>
      </c>
      <c r="R17" s="59">
        <v>-650</v>
      </c>
      <c r="S17" s="59">
        <v>-4</v>
      </c>
      <c r="T17" s="59">
        <v>-120</v>
      </c>
      <c r="U17" s="59">
        <v>26539</v>
      </c>
      <c r="V17" s="59">
        <v>5960921</v>
      </c>
      <c r="W17" s="85"/>
    </row>
    <row r="18" spans="1:23" s="54" customFormat="1" ht="19.5" customHeight="1">
      <c r="A18" s="56" t="s">
        <v>13</v>
      </c>
      <c r="B18" s="120"/>
      <c r="C18" s="59">
        <v>76032</v>
      </c>
      <c r="D18" s="59">
        <v>10968549</v>
      </c>
      <c r="E18" s="59">
        <v>856</v>
      </c>
      <c r="F18" s="59">
        <v>92765</v>
      </c>
      <c r="G18" s="59">
        <v>537</v>
      </c>
      <c r="H18" s="59">
        <v>72128</v>
      </c>
      <c r="I18" s="59">
        <v>16</v>
      </c>
      <c r="J18" s="59">
        <v>11183</v>
      </c>
      <c r="K18" s="59">
        <v>2</v>
      </c>
      <c r="L18" s="59">
        <v>70</v>
      </c>
      <c r="M18" s="59">
        <v>10</v>
      </c>
      <c r="N18" s="59">
        <v>2060</v>
      </c>
      <c r="O18" s="59">
        <v>10</v>
      </c>
      <c r="P18" s="59">
        <v>2060</v>
      </c>
      <c r="Q18" s="59">
        <v>6</v>
      </c>
      <c r="R18" s="59">
        <v>-707</v>
      </c>
      <c r="S18" s="59">
        <v>1</v>
      </c>
      <c r="T18" s="59">
        <v>-190</v>
      </c>
      <c r="U18" s="59">
        <v>76358</v>
      </c>
      <c r="V18" s="59">
        <v>10999402</v>
      </c>
      <c r="W18" s="85"/>
    </row>
    <row r="19" spans="1:23" s="54" customFormat="1" ht="19.5" customHeight="1">
      <c r="A19" s="138" t="s">
        <v>215</v>
      </c>
      <c r="B19" s="120"/>
      <c r="C19" s="59">
        <v>5794</v>
      </c>
      <c r="D19" s="59">
        <v>1729415</v>
      </c>
      <c r="E19" s="59">
        <v>37</v>
      </c>
      <c r="F19" s="59">
        <v>3623</v>
      </c>
      <c r="G19" s="59">
        <v>37</v>
      </c>
      <c r="H19" s="59">
        <v>24475</v>
      </c>
      <c r="I19" s="59">
        <v>0</v>
      </c>
      <c r="J19" s="59">
        <v>0</v>
      </c>
      <c r="K19" s="59">
        <v>0</v>
      </c>
      <c r="L19" s="59">
        <v>0</v>
      </c>
      <c r="M19" s="59">
        <v>5</v>
      </c>
      <c r="N19" s="59">
        <v>900</v>
      </c>
      <c r="O19" s="59">
        <v>5</v>
      </c>
      <c r="P19" s="59">
        <v>703</v>
      </c>
      <c r="Q19" s="59">
        <v>1</v>
      </c>
      <c r="R19" s="59">
        <v>180</v>
      </c>
      <c r="S19" s="59">
        <v>1</v>
      </c>
      <c r="T19" s="59">
        <v>30</v>
      </c>
      <c r="U19" s="59">
        <v>5796</v>
      </c>
      <c r="V19" s="59">
        <v>1708970</v>
      </c>
      <c r="W19" s="85"/>
    </row>
    <row r="20" spans="1:23" s="54" customFormat="1" ht="19.5" customHeight="1">
      <c r="A20" s="56" t="s">
        <v>14</v>
      </c>
      <c r="B20" s="120"/>
      <c r="C20" s="59">
        <v>2758</v>
      </c>
      <c r="D20" s="59">
        <v>4579830</v>
      </c>
      <c r="E20" s="59">
        <v>9</v>
      </c>
      <c r="F20" s="59">
        <v>1400</v>
      </c>
      <c r="G20" s="59">
        <v>7</v>
      </c>
      <c r="H20" s="59">
        <v>690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-1</v>
      </c>
      <c r="R20" s="59">
        <v>-1500</v>
      </c>
      <c r="S20" s="59">
        <v>4</v>
      </c>
      <c r="T20" s="59">
        <v>120</v>
      </c>
      <c r="U20" s="59">
        <v>2763</v>
      </c>
      <c r="V20" s="59">
        <v>4579160</v>
      </c>
      <c r="W20" s="85"/>
    </row>
    <row r="21" spans="1:23" s="54" customFormat="1" ht="19.5" customHeight="1">
      <c r="A21" s="56" t="s">
        <v>36</v>
      </c>
      <c r="B21" s="120"/>
      <c r="C21" s="59">
        <v>3560</v>
      </c>
      <c r="D21" s="59">
        <v>912248</v>
      </c>
      <c r="E21" s="59">
        <v>29</v>
      </c>
      <c r="F21" s="59">
        <v>5346</v>
      </c>
      <c r="G21" s="59">
        <v>22</v>
      </c>
      <c r="H21" s="59">
        <v>4077</v>
      </c>
      <c r="I21" s="59">
        <v>2</v>
      </c>
      <c r="J21" s="59">
        <v>549</v>
      </c>
      <c r="K21" s="59">
        <v>0</v>
      </c>
      <c r="L21" s="59">
        <v>0</v>
      </c>
      <c r="M21" s="59">
        <v>2</v>
      </c>
      <c r="N21" s="59">
        <v>400</v>
      </c>
      <c r="O21" s="59">
        <v>2</v>
      </c>
      <c r="P21" s="59">
        <v>400</v>
      </c>
      <c r="Q21" s="59">
        <v>0</v>
      </c>
      <c r="R21" s="59">
        <v>0</v>
      </c>
      <c r="S21" s="59">
        <v>0</v>
      </c>
      <c r="T21" s="59">
        <v>0</v>
      </c>
      <c r="U21" s="59">
        <v>3567</v>
      </c>
      <c r="V21" s="59">
        <v>914066</v>
      </c>
      <c r="W21" s="85"/>
    </row>
    <row r="22" spans="1:23" s="54" customFormat="1" ht="19.5" customHeight="1">
      <c r="A22" s="56" t="s">
        <v>29</v>
      </c>
      <c r="B22" s="120"/>
      <c r="C22" s="59">
        <v>16431</v>
      </c>
      <c r="D22" s="59">
        <v>3438754</v>
      </c>
      <c r="E22" s="59">
        <v>104</v>
      </c>
      <c r="F22" s="59">
        <v>12806</v>
      </c>
      <c r="G22" s="59">
        <v>66</v>
      </c>
      <c r="H22" s="59">
        <v>7938</v>
      </c>
      <c r="I22" s="59">
        <v>3</v>
      </c>
      <c r="J22" s="59">
        <v>1800</v>
      </c>
      <c r="K22" s="59">
        <v>0</v>
      </c>
      <c r="L22" s="59">
        <v>0</v>
      </c>
      <c r="M22" s="59">
        <v>1</v>
      </c>
      <c r="N22" s="59">
        <v>50</v>
      </c>
      <c r="O22" s="59">
        <v>1</v>
      </c>
      <c r="P22" s="59">
        <v>50</v>
      </c>
      <c r="Q22" s="59">
        <v>-2</v>
      </c>
      <c r="R22" s="59">
        <v>-300</v>
      </c>
      <c r="S22" s="59">
        <v>3</v>
      </c>
      <c r="T22" s="59">
        <v>1595</v>
      </c>
      <c r="U22" s="59">
        <v>16470</v>
      </c>
      <c r="V22" s="59">
        <v>3446717</v>
      </c>
      <c r="W22" s="85"/>
    </row>
    <row r="23" spans="1:23" s="54" customFormat="1" ht="19.5" customHeight="1">
      <c r="A23" s="56" t="s">
        <v>37</v>
      </c>
      <c r="B23" s="120"/>
      <c r="C23" s="59">
        <v>24901</v>
      </c>
      <c r="D23" s="59">
        <v>6031346</v>
      </c>
      <c r="E23" s="59">
        <v>198</v>
      </c>
      <c r="F23" s="59">
        <v>27280</v>
      </c>
      <c r="G23" s="59">
        <v>89</v>
      </c>
      <c r="H23" s="59">
        <v>14051</v>
      </c>
      <c r="I23" s="59">
        <v>8</v>
      </c>
      <c r="J23" s="59">
        <v>4196</v>
      </c>
      <c r="K23" s="59">
        <v>1</v>
      </c>
      <c r="L23" s="59">
        <v>900</v>
      </c>
      <c r="M23" s="59">
        <v>1</v>
      </c>
      <c r="N23" s="59">
        <v>5000</v>
      </c>
      <c r="O23" s="59">
        <v>1</v>
      </c>
      <c r="P23" s="59">
        <v>5000</v>
      </c>
      <c r="Q23" s="59">
        <v>0</v>
      </c>
      <c r="R23" s="59">
        <v>-312</v>
      </c>
      <c r="S23" s="59">
        <v>-2</v>
      </c>
      <c r="T23" s="59">
        <v>-400</v>
      </c>
      <c r="U23" s="59">
        <v>25008</v>
      </c>
      <c r="V23" s="59">
        <v>6047159</v>
      </c>
      <c r="W23" s="85"/>
    </row>
    <row r="24" spans="1:23" s="62" customFormat="1" ht="25.5" customHeight="1">
      <c r="A24" s="217" t="s">
        <v>38</v>
      </c>
      <c r="B24" s="218"/>
      <c r="C24" s="61">
        <v>0</v>
      </c>
      <c r="D24" s="61">
        <v>0</v>
      </c>
      <c r="E24" s="61">
        <v>0</v>
      </c>
      <c r="F24" s="61">
        <v>0</v>
      </c>
      <c r="G24" s="61">
        <v>0</v>
      </c>
      <c r="H24" s="61">
        <v>0</v>
      </c>
      <c r="I24" s="61">
        <v>0</v>
      </c>
      <c r="J24" s="61">
        <v>0</v>
      </c>
      <c r="K24" s="61">
        <v>0</v>
      </c>
      <c r="L24" s="61">
        <v>0</v>
      </c>
      <c r="M24" s="61">
        <v>0</v>
      </c>
      <c r="N24" s="61">
        <v>0</v>
      </c>
      <c r="O24" s="61">
        <v>0</v>
      </c>
      <c r="P24" s="61">
        <v>0</v>
      </c>
      <c r="Q24" s="61">
        <v>-3</v>
      </c>
      <c r="R24" s="61">
        <v>-38</v>
      </c>
      <c r="S24" s="61">
        <v>3</v>
      </c>
      <c r="T24" s="61">
        <v>38</v>
      </c>
      <c r="U24" s="61">
        <v>0</v>
      </c>
      <c r="V24" s="61">
        <v>0</v>
      </c>
      <c r="W24" s="85"/>
    </row>
    <row r="25" spans="1:23" s="54" customFormat="1" ht="19.5" customHeight="1">
      <c r="A25" s="138" t="s">
        <v>220</v>
      </c>
      <c r="B25" s="120"/>
      <c r="C25" s="59">
        <v>436</v>
      </c>
      <c r="D25" s="59">
        <v>79747</v>
      </c>
      <c r="E25" s="59">
        <v>6</v>
      </c>
      <c r="F25" s="59">
        <v>600</v>
      </c>
      <c r="G25" s="59">
        <v>1</v>
      </c>
      <c r="H25" s="59">
        <v>200</v>
      </c>
      <c r="I25" s="59">
        <v>0</v>
      </c>
      <c r="J25" s="59">
        <v>0</v>
      </c>
      <c r="K25" s="59">
        <v>0</v>
      </c>
      <c r="L25" s="59">
        <v>0</v>
      </c>
      <c r="M25" s="59">
        <v>0</v>
      </c>
      <c r="N25" s="59">
        <v>0</v>
      </c>
      <c r="O25" s="59">
        <v>0</v>
      </c>
      <c r="P25" s="59">
        <v>0</v>
      </c>
      <c r="Q25" s="59">
        <v>0</v>
      </c>
      <c r="R25" s="59">
        <v>0</v>
      </c>
      <c r="S25" s="59">
        <v>0</v>
      </c>
      <c r="T25" s="59">
        <v>0</v>
      </c>
      <c r="U25" s="59">
        <v>441</v>
      </c>
      <c r="V25" s="59">
        <v>80147</v>
      </c>
      <c r="W25" s="85"/>
    </row>
    <row r="26" spans="1:23" s="54" customFormat="1" ht="19.5" customHeight="1">
      <c r="A26" s="56" t="s">
        <v>39</v>
      </c>
      <c r="B26" s="120"/>
      <c r="C26" s="59">
        <v>1</v>
      </c>
      <c r="D26" s="59">
        <v>100</v>
      </c>
      <c r="E26" s="59">
        <v>0</v>
      </c>
      <c r="F26" s="59">
        <v>0</v>
      </c>
      <c r="G26" s="59">
        <v>0</v>
      </c>
      <c r="H26" s="59">
        <v>0</v>
      </c>
      <c r="I26" s="59">
        <v>0</v>
      </c>
      <c r="J26" s="59">
        <v>0</v>
      </c>
      <c r="K26" s="59">
        <v>0</v>
      </c>
      <c r="L26" s="59">
        <v>0</v>
      </c>
      <c r="M26" s="59">
        <v>0</v>
      </c>
      <c r="N26" s="59">
        <v>0</v>
      </c>
      <c r="O26" s="59">
        <v>0</v>
      </c>
      <c r="P26" s="59">
        <v>0</v>
      </c>
      <c r="Q26" s="59">
        <v>0</v>
      </c>
      <c r="R26" s="59">
        <v>0</v>
      </c>
      <c r="S26" s="59">
        <v>0</v>
      </c>
      <c r="T26" s="59">
        <v>0</v>
      </c>
      <c r="U26" s="59">
        <v>1</v>
      </c>
      <c r="V26" s="59">
        <v>100</v>
      </c>
      <c r="W26" s="85"/>
    </row>
    <row r="27" spans="1:23" s="54" customFormat="1" ht="19.5" customHeight="1">
      <c r="A27" s="56" t="s">
        <v>40</v>
      </c>
      <c r="B27" s="120"/>
      <c r="C27" s="59">
        <v>18182</v>
      </c>
      <c r="D27" s="59">
        <v>2223488</v>
      </c>
      <c r="E27" s="59">
        <v>132</v>
      </c>
      <c r="F27" s="59">
        <v>15171</v>
      </c>
      <c r="G27" s="59">
        <v>87</v>
      </c>
      <c r="H27" s="59">
        <v>7537</v>
      </c>
      <c r="I27" s="59">
        <v>2</v>
      </c>
      <c r="J27" s="59">
        <v>1197</v>
      </c>
      <c r="K27" s="59">
        <v>1</v>
      </c>
      <c r="L27" s="59">
        <v>141</v>
      </c>
      <c r="M27" s="59">
        <v>0</v>
      </c>
      <c r="N27" s="59">
        <v>0</v>
      </c>
      <c r="O27" s="59">
        <v>0</v>
      </c>
      <c r="P27" s="59">
        <v>0</v>
      </c>
      <c r="Q27" s="59">
        <v>-2</v>
      </c>
      <c r="R27" s="59">
        <v>-90</v>
      </c>
      <c r="S27" s="59">
        <v>1</v>
      </c>
      <c r="T27" s="59">
        <v>200</v>
      </c>
      <c r="U27" s="59">
        <v>18226</v>
      </c>
      <c r="V27" s="59">
        <v>2232287</v>
      </c>
      <c r="W27" s="85"/>
    </row>
    <row r="28" spans="1:23" s="54" customFormat="1" ht="19.5" customHeight="1" thickBot="1">
      <c r="A28" s="57" t="s">
        <v>8</v>
      </c>
      <c r="B28" s="121"/>
      <c r="C28" s="60">
        <v>60819</v>
      </c>
      <c r="D28" s="60">
        <v>5097011</v>
      </c>
      <c r="E28" s="60">
        <v>281</v>
      </c>
      <c r="F28" s="60">
        <v>27206</v>
      </c>
      <c r="G28" s="60">
        <v>171</v>
      </c>
      <c r="H28" s="60">
        <v>16837</v>
      </c>
      <c r="I28" s="60">
        <v>10</v>
      </c>
      <c r="J28" s="60">
        <v>8041</v>
      </c>
      <c r="K28" s="60">
        <v>3</v>
      </c>
      <c r="L28" s="60">
        <v>250</v>
      </c>
      <c r="M28" s="60">
        <v>4</v>
      </c>
      <c r="N28" s="60">
        <v>450</v>
      </c>
      <c r="O28" s="60">
        <v>4</v>
      </c>
      <c r="P28" s="60">
        <v>450</v>
      </c>
      <c r="Q28" s="60">
        <v>5</v>
      </c>
      <c r="R28" s="60">
        <v>850</v>
      </c>
      <c r="S28" s="60">
        <v>-1</v>
      </c>
      <c r="T28" s="60">
        <v>235</v>
      </c>
      <c r="U28" s="60">
        <v>60933</v>
      </c>
      <c r="V28" s="60">
        <v>5116256</v>
      </c>
      <c r="W28" s="85"/>
    </row>
    <row r="29" spans="1:22" ht="19.5" customHeight="1">
      <c r="A29" s="19" t="s">
        <v>112</v>
      </c>
      <c r="B29" s="19"/>
      <c r="C29" s="19"/>
      <c r="D29" s="19"/>
      <c r="E29" s="20" t="s">
        <v>1</v>
      </c>
      <c r="F29" s="19"/>
      <c r="G29" s="19"/>
      <c r="H29" s="19"/>
      <c r="I29" s="20" t="s">
        <v>113</v>
      </c>
      <c r="J29" s="19"/>
      <c r="K29" s="19"/>
      <c r="L29" s="21" t="s">
        <v>114</v>
      </c>
      <c r="M29" s="52"/>
      <c r="N29" s="52"/>
      <c r="O29" s="52"/>
      <c r="P29" s="52"/>
      <c r="R29" s="52"/>
      <c r="S29" s="52"/>
      <c r="T29" s="52"/>
      <c r="U29" s="52"/>
      <c r="V29" s="58" t="str">
        <f>'2492-00-01'!V34</f>
        <v>中華民國106年12月20日編製</v>
      </c>
    </row>
    <row r="30" spans="1:22" ht="19.5" customHeight="1">
      <c r="A30" s="19"/>
      <c r="B30" s="19"/>
      <c r="C30" s="19"/>
      <c r="D30" s="19"/>
      <c r="E30" s="20"/>
      <c r="F30" s="19"/>
      <c r="G30" s="19"/>
      <c r="H30" s="19"/>
      <c r="I30" s="20" t="s">
        <v>0</v>
      </c>
      <c r="J30" s="19"/>
      <c r="K30" s="19"/>
      <c r="L30" s="19"/>
      <c r="M30" s="54"/>
      <c r="N30" s="54"/>
      <c r="O30" s="54"/>
      <c r="P30" s="54"/>
      <c r="Q30" s="54"/>
      <c r="R30" s="54"/>
      <c r="S30" s="54"/>
      <c r="T30" s="54"/>
      <c r="U30" s="54"/>
      <c r="V30" s="54"/>
    </row>
    <row r="31" spans="1:22" ht="19.5" customHeight="1">
      <c r="A31" s="19"/>
      <c r="B31" s="19"/>
      <c r="C31" s="19"/>
      <c r="D31" s="19"/>
      <c r="E31" s="20"/>
      <c r="F31" s="19"/>
      <c r="G31" s="19"/>
      <c r="H31" s="19"/>
      <c r="I31" s="20"/>
      <c r="J31" s="19"/>
      <c r="K31" s="19"/>
      <c r="L31" s="19"/>
      <c r="M31" s="54"/>
      <c r="N31" s="54"/>
      <c r="O31" s="54"/>
      <c r="P31" s="54"/>
      <c r="Q31" s="54"/>
      <c r="R31" s="54"/>
      <c r="S31" s="54"/>
      <c r="T31" s="54"/>
      <c r="U31" s="54"/>
      <c r="V31" s="54"/>
    </row>
    <row r="32" spans="1:19" ht="19.5" customHeight="1">
      <c r="A32" s="26" t="s">
        <v>211</v>
      </c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</row>
    <row r="33" spans="1:19" ht="16.5">
      <c r="A33" s="26" t="s">
        <v>91</v>
      </c>
      <c r="J33" s="54"/>
      <c r="K33" s="54"/>
      <c r="L33" s="54"/>
      <c r="M33" s="54"/>
      <c r="N33" s="54"/>
      <c r="O33" s="54"/>
      <c r="P33" s="54"/>
      <c r="Q33" s="54"/>
      <c r="R33" s="54"/>
      <c r="S33" s="54"/>
    </row>
    <row r="34" spans="1:22" ht="16.5">
      <c r="A34" s="100" t="s">
        <v>140</v>
      </c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</row>
  </sheetData>
  <sheetProtection/>
  <mergeCells count="15">
    <mergeCell ref="M7:N7"/>
    <mergeCell ref="O7:P7"/>
    <mergeCell ref="Q7:R7"/>
    <mergeCell ref="S7:T7"/>
    <mergeCell ref="A3:V4"/>
    <mergeCell ref="A9:B9"/>
    <mergeCell ref="C6:D7"/>
    <mergeCell ref="E6:T6"/>
    <mergeCell ref="K5:M5"/>
    <mergeCell ref="A24:B24"/>
    <mergeCell ref="U6:V7"/>
    <mergeCell ref="E7:F7"/>
    <mergeCell ref="G7:H7"/>
    <mergeCell ref="I7:J7"/>
    <mergeCell ref="K7:L7"/>
  </mergeCells>
  <printOptions horizontalCentered="1"/>
  <pageMargins left="0.3937007874015748" right="0.3937007874015748" top="0.984251968503937" bottom="0.3937007874015748" header="0" footer="0"/>
  <pageSetup horizontalDpi="600" verticalDpi="600" orientation="landscape" paperSize="8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41"/>
  <sheetViews>
    <sheetView view="pageBreakPreview" zoomScale="106" zoomScaleSheetLayoutView="106" zoomScalePageLayoutView="0" workbookViewId="0" topLeftCell="A25">
      <selection activeCell="D9" sqref="D9"/>
    </sheetView>
  </sheetViews>
  <sheetFormatPr defaultColWidth="9.00390625" defaultRowHeight="16.5"/>
  <cols>
    <col min="1" max="1" width="10.00390625" style="27" customWidth="1"/>
    <col min="2" max="2" width="2.625" style="41" customWidth="1"/>
    <col min="3" max="3" width="11.625" style="27" bestFit="1" customWidth="1"/>
    <col min="4" max="4" width="13.50390625" style="27" bestFit="1" customWidth="1"/>
    <col min="5" max="5" width="9.50390625" style="27" bestFit="1" customWidth="1"/>
    <col min="6" max="6" width="10.75390625" style="27" customWidth="1"/>
    <col min="7" max="7" width="9.50390625" style="27" bestFit="1" customWidth="1"/>
    <col min="8" max="8" width="11.625" style="27" customWidth="1"/>
    <col min="9" max="9" width="8.75390625" style="27" customWidth="1"/>
    <col min="10" max="10" width="10.75390625" style="27" customWidth="1"/>
    <col min="11" max="11" width="7.625" style="27" customWidth="1"/>
    <col min="12" max="12" width="10.50390625" style="27" customWidth="1"/>
    <col min="13" max="13" width="8.50390625" style="27" bestFit="1" customWidth="1"/>
    <col min="14" max="14" width="10.50390625" style="27" bestFit="1" customWidth="1"/>
    <col min="15" max="15" width="8.50390625" style="27" bestFit="1" customWidth="1"/>
    <col min="16" max="16" width="10.50390625" style="27" bestFit="1" customWidth="1"/>
    <col min="17" max="17" width="6.75390625" style="27" customWidth="1"/>
    <col min="18" max="18" width="8.875" style="27" customWidth="1"/>
    <col min="19" max="19" width="8.375" style="27" customWidth="1"/>
    <col min="20" max="20" width="11.25390625" style="27" customWidth="1"/>
    <col min="21" max="21" width="13.875" style="27" bestFit="1" customWidth="1"/>
    <col min="22" max="22" width="14.375" style="27" customWidth="1"/>
    <col min="23" max="16384" width="9.00390625" style="27" customWidth="1"/>
  </cols>
  <sheetData>
    <row r="1" spans="1:22" ht="19.5" customHeight="1">
      <c r="A1" s="30" t="s">
        <v>145</v>
      </c>
      <c r="B1" s="31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U1" s="30" t="s">
        <v>15</v>
      </c>
      <c r="V1" s="33" t="s">
        <v>146</v>
      </c>
    </row>
    <row r="2" spans="1:22" ht="19.5" customHeight="1" thickBot="1">
      <c r="A2" s="34" t="s">
        <v>16</v>
      </c>
      <c r="B2" s="31" t="s">
        <v>171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35"/>
      <c r="P2" s="119"/>
      <c r="Q2" s="35"/>
      <c r="R2" s="35"/>
      <c r="S2" s="119"/>
      <c r="T2" s="36"/>
      <c r="U2" s="34" t="s">
        <v>172</v>
      </c>
      <c r="V2" s="37" t="s">
        <v>42</v>
      </c>
    </row>
    <row r="3" spans="1:22" s="38" customFormat="1" ht="18.75" customHeight="1">
      <c r="A3" s="223" t="s">
        <v>173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</row>
    <row r="4" spans="1:22" s="38" customFormat="1" ht="18.75" customHeight="1">
      <c r="A4" s="224"/>
      <c r="B4" s="224"/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224"/>
      <c r="U4" s="224"/>
      <c r="V4" s="224"/>
    </row>
    <row r="5" spans="1:22" s="43" customFormat="1" ht="18" customHeight="1" thickBot="1">
      <c r="A5" s="39"/>
      <c r="B5" s="39"/>
      <c r="C5" s="39"/>
      <c r="D5" s="39"/>
      <c r="E5" s="39"/>
      <c r="F5" s="39"/>
      <c r="G5" s="40"/>
      <c r="H5" s="39"/>
      <c r="I5" s="41"/>
      <c r="J5" s="39"/>
      <c r="K5" s="42" t="str">
        <f>'2492-00-02'!K5</f>
        <v>   中華民國 106年11月</v>
      </c>
      <c r="L5" s="41"/>
      <c r="M5" s="41"/>
      <c r="N5" s="41"/>
      <c r="O5" s="39"/>
      <c r="P5" s="39"/>
      <c r="Q5" s="39"/>
      <c r="R5" s="39"/>
      <c r="S5" s="39"/>
      <c r="V5" s="58" t="s">
        <v>137</v>
      </c>
    </row>
    <row r="6" spans="1:22" ht="19.5" customHeight="1">
      <c r="A6" s="44"/>
      <c r="B6" s="45"/>
      <c r="C6" s="210" t="s">
        <v>18</v>
      </c>
      <c r="D6" s="211"/>
      <c r="E6" s="214" t="s">
        <v>19</v>
      </c>
      <c r="F6" s="215"/>
      <c r="G6" s="215"/>
      <c r="H6" s="215"/>
      <c r="I6" s="215"/>
      <c r="J6" s="215"/>
      <c r="K6" s="215"/>
      <c r="L6" s="215"/>
      <c r="M6" s="215"/>
      <c r="N6" s="215"/>
      <c r="O6" s="215"/>
      <c r="P6" s="215"/>
      <c r="Q6" s="215"/>
      <c r="R6" s="215"/>
      <c r="S6" s="215"/>
      <c r="T6" s="215"/>
      <c r="U6" s="210" t="s">
        <v>20</v>
      </c>
      <c r="V6" s="219"/>
    </row>
    <row r="7" spans="1:22" ht="19.5" customHeight="1">
      <c r="A7" s="46"/>
      <c r="B7" s="47"/>
      <c r="C7" s="212"/>
      <c r="D7" s="213"/>
      <c r="E7" s="221" t="s">
        <v>21</v>
      </c>
      <c r="F7" s="222"/>
      <c r="G7" s="221" t="s">
        <v>32</v>
      </c>
      <c r="H7" s="222"/>
      <c r="I7" s="221" t="s">
        <v>30</v>
      </c>
      <c r="J7" s="222"/>
      <c r="K7" s="221" t="s">
        <v>31</v>
      </c>
      <c r="L7" s="222"/>
      <c r="M7" s="221" t="s">
        <v>22</v>
      </c>
      <c r="N7" s="222"/>
      <c r="O7" s="221" t="s">
        <v>41</v>
      </c>
      <c r="P7" s="222"/>
      <c r="Q7" s="221" t="s">
        <v>23</v>
      </c>
      <c r="R7" s="222"/>
      <c r="S7" s="221" t="s">
        <v>24</v>
      </c>
      <c r="T7" s="222"/>
      <c r="U7" s="212"/>
      <c r="V7" s="220"/>
    </row>
    <row r="8" spans="1:22" ht="19.5" customHeight="1" thickBot="1">
      <c r="A8" s="48"/>
      <c r="B8" s="49"/>
      <c r="C8" s="50" t="s">
        <v>25</v>
      </c>
      <c r="D8" s="50" t="s">
        <v>26</v>
      </c>
      <c r="E8" s="50" t="s">
        <v>25</v>
      </c>
      <c r="F8" s="50" t="s">
        <v>26</v>
      </c>
      <c r="G8" s="50" t="s">
        <v>25</v>
      </c>
      <c r="H8" s="50" t="s">
        <v>26</v>
      </c>
      <c r="I8" s="50" t="s">
        <v>25</v>
      </c>
      <c r="J8" s="50" t="s">
        <v>26</v>
      </c>
      <c r="K8" s="50" t="s">
        <v>25</v>
      </c>
      <c r="L8" s="50" t="s">
        <v>26</v>
      </c>
      <c r="M8" s="50" t="s">
        <v>25</v>
      </c>
      <c r="N8" s="50" t="s">
        <v>26</v>
      </c>
      <c r="O8" s="50" t="s">
        <v>25</v>
      </c>
      <c r="P8" s="50" t="s">
        <v>26</v>
      </c>
      <c r="Q8" s="50" t="s">
        <v>25</v>
      </c>
      <c r="R8" s="50" t="s">
        <v>26</v>
      </c>
      <c r="S8" s="50" t="s">
        <v>25</v>
      </c>
      <c r="T8" s="50" t="s">
        <v>26</v>
      </c>
      <c r="U8" s="50" t="s">
        <v>25</v>
      </c>
      <c r="V8" s="51" t="s">
        <v>26</v>
      </c>
    </row>
    <row r="9" spans="1:24" s="54" customFormat="1" ht="19.5" customHeight="1">
      <c r="A9" s="169" t="s">
        <v>66</v>
      </c>
      <c r="B9" s="170"/>
      <c r="C9" s="53">
        <v>847698</v>
      </c>
      <c r="D9" s="53">
        <v>168090794</v>
      </c>
      <c r="E9" s="53">
        <v>4554</v>
      </c>
      <c r="F9" s="53">
        <v>642935</v>
      </c>
      <c r="G9" s="53">
        <v>2942</v>
      </c>
      <c r="H9" s="53">
        <v>604037</v>
      </c>
      <c r="I9" s="53">
        <v>177</v>
      </c>
      <c r="J9" s="53">
        <v>190177</v>
      </c>
      <c r="K9" s="53">
        <v>16</v>
      </c>
      <c r="L9" s="53">
        <v>8003</v>
      </c>
      <c r="M9" s="53">
        <v>110</v>
      </c>
      <c r="N9" s="53">
        <v>84221</v>
      </c>
      <c r="O9" s="53">
        <v>111</v>
      </c>
      <c r="P9" s="53">
        <v>80590</v>
      </c>
      <c r="Q9" s="53">
        <v>0</v>
      </c>
      <c r="R9" s="53">
        <v>0</v>
      </c>
      <c r="S9" s="53">
        <v>4</v>
      </c>
      <c r="T9" s="53">
        <v>-985</v>
      </c>
      <c r="U9" s="53">
        <v>849313</v>
      </c>
      <c r="V9" s="53">
        <v>168314513</v>
      </c>
      <c r="W9" s="85"/>
      <c r="X9" s="85"/>
    </row>
    <row r="10" spans="1:24" s="54" customFormat="1" ht="19.5" customHeight="1">
      <c r="A10" s="171" t="s">
        <v>67</v>
      </c>
      <c r="B10" s="192"/>
      <c r="C10" s="53">
        <v>828695</v>
      </c>
      <c r="D10" s="53">
        <v>165972768</v>
      </c>
      <c r="E10" s="53">
        <v>4528</v>
      </c>
      <c r="F10" s="53">
        <v>638900</v>
      </c>
      <c r="G10" s="53">
        <v>2929</v>
      </c>
      <c r="H10" s="53">
        <v>602657</v>
      </c>
      <c r="I10" s="53">
        <v>173</v>
      </c>
      <c r="J10" s="53">
        <v>187097</v>
      </c>
      <c r="K10" s="53">
        <v>15</v>
      </c>
      <c r="L10" s="53">
        <v>7963</v>
      </c>
      <c r="M10" s="53">
        <v>110</v>
      </c>
      <c r="N10" s="53">
        <v>84221</v>
      </c>
      <c r="O10" s="53">
        <v>111</v>
      </c>
      <c r="P10" s="53">
        <v>80590</v>
      </c>
      <c r="Q10" s="53">
        <v>0</v>
      </c>
      <c r="R10" s="53">
        <v>0</v>
      </c>
      <c r="S10" s="53">
        <v>4</v>
      </c>
      <c r="T10" s="53">
        <v>-985</v>
      </c>
      <c r="U10" s="53">
        <v>830297</v>
      </c>
      <c r="V10" s="53">
        <v>166190792</v>
      </c>
      <c r="W10" s="85"/>
      <c r="X10" s="85"/>
    </row>
    <row r="11" spans="1:24" s="54" customFormat="1" ht="19.5" customHeight="1">
      <c r="A11" s="191" t="s">
        <v>86</v>
      </c>
      <c r="B11" s="192"/>
      <c r="C11" s="53">
        <v>138981</v>
      </c>
      <c r="D11" s="53">
        <v>26553137</v>
      </c>
      <c r="E11" s="53">
        <v>659</v>
      </c>
      <c r="F11" s="53">
        <v>101928</v>
      </c>
      <c r="G11" s="53">
        <v>476</v>
      </c>
      <c r="H11" s="53">
        <v>106815</v>
      </c>
      <c r="I11" s="53">
        <v>12</v>
      </c>
      <c r="J11" s="53">
        <v>9596</v>
      </c>
      <c r="K11" s="53">
        <v>2</v>
      </c>
      <c r="L11" s="53">
        <v>100</v>
      </c>
      <c r="M11" s="53">
        <v>22</v>
      </c>
      <c r="N11" s="53">
        <v>42895</v>
      </c>
      <c r="O11" s="53">
        <v>24</v>
      </c>
      <c r="P11" s="53">
        <v>5550</v>
      </c>
      <c r="Q11" s="53">
        <v>0</v>
      </c>
      <c r="R11" s="53">
        <v>0</v>
      </c>
      <c r="S11" s="53">
        <v>-1</v>
      </c>
      <c r="T11" s="53">
        <v>167</v>
      </c>
      <c r="U11" s="53">
        <v>139161</v>
      </c>
      <c r="V11" s="53">
        <v>26595258</v>
      </c>
      <c r="W11" s="85"/>
      <c r="X11" s="85"/>
    </row>
    <row r="12" spans="1:24" s="54" customFormat="1" ht="19.5" customHeight="1">
      <c r="A12" s="191" t="s">
        <v>88</v>
      </c>
      <c r="B12" s="192"/>
      <c r="C12" s="53">
        <v>57002</v>
      </c>
      <c r="D12" s="53">
        <v>11831479</v>
      </c>
      <c r="E12" s="53">
        <v>470</v>
      </c>
      <c r="F12" s="53">
        <v>64368</v>
      </c>
      <c r="G12" s="53">
        <v>349</v>
      </c>
      <c r="H12" s="53">
        <v>82558</v>
      </c>
      <c r="I12" s="53">
        <v>5</v>
      </c>
      <c r="J12" s="53">
        <v>5200</v>
      </c>
      <c r="K12" s="53">
        <v>0</v>
      </c>
      <c r="L12" s="53">
        <v>0</v>
      </c>
      <c r="M12" s="53">
        <v>21</v>
      </c>
      <c r="N12" s="53">
        <v>9390</v>
      </c>
      <c r="O12" s="53">
        <v>25</v>
      </c>
      <c r="P12" s="53">
        <v>42205</v>
      </c>
      <c r="Q12" s="53">
        <v>0</v>
      </c>
      <c r="R12" s="53">
        <v>0</v>
      </c>
      <c r="S12" s="53">
        <v>3</v>
      </c>
      <c r="T12" s="53">
        <v>680</v>
      </c>
      <c r="U12" s="53">
        <v>57122</v>
      </c>
      <c r="V12" s="53">
        <v>11786354</v>
      </c>
      <c r="W12" s="85"/>
      <c r="X12" s="85"/>
    </row>
    <row r="13" spans="1:24" s="54" customFormat="1" ht="19.5" customHeight="1">
      <c r="A13" s="153" t="s">
        <v>209</v>
      </c>
      <c r="B13" s="154"/>
      <c r="C13" s="53">
        <v>52318</v>
      </c>
      <c r="D13" s="53">
        <v>12975415</v>
      </c>
      <c r="E13" s="53">
        <v>455</v>
      </c>
      <c r="F13" s="53">
        <v>62367</v>
      </c>
      <c r="G13" s="53">
        <v>272</v>
      </c>
      <c r="H13" s="53">
        <v>57724</v>
      </c>
      <c r="I13" s="53">
        <v>10</v>
      </c>
      <c r="J13" s="53">
        <v>6784</v>
      </c>
      <c r="K13" s="53">
        <v>3</v>
      </c>
      <c r="L13" s="53">
        <v>102</v>
      </c>
      <c r="M13" s="53">
        <v>10</v>
      </c>
      <c r="N13" s="53">
        <v>3597</v>
      </c>
      <c r="O13" s="53">
        <v>4</v>
      </c>
      <c r="P13" s="53">
        <v>610</v>
      </c>
      <c r="Q13" s="53">
        <v>0</v>
      </c>
      <c r="R13" s="53">
        <v>0</v>
      </c>
      <c r="S13" s="53">
        <v>-1</v>
      </c>
      <c r="T13" s="53">
        <v>-2000</v>
      </c>
      <c r="U13" s="53">
        <v>52506</v>
      </c>
      <c r="V13" s="53">
        <v>12987726</v>
      </c>
      <c r="W13" s="85"/>
      <c r="X13" s="85"/>
    </row>
    <row r="14" spans="1:24" s="54" customFormat="1" ht="19.5" customHeight="1">
      <c r="A14" s="153" t="s">
        <v>7</v>
      </c>
      <c r="B14" s="154"/>
      <c r="C14" s="53">
        <v>107788</v>
      </c>
      <c r="D14" s="53">
        <v>19414760</v>
      </c>
      <c r="E14" s="53">
        <v>503</v>
      </c>
      <c r="F14" s="53">
        <v>75507</v>
      </c>
      <c r="G14" s="53">
        <v>300</v>
      </c>
      <c r="H14" s="53">
        <v>60351</v>
      </c>
      <c r="I14" s="53">
        <v>22</v>
      </c>
      <c r="J14" s="53">
        <v>36457</v>
      </c>
      <c r="K14" s="53">
        <v>3</v>
      </c>
      <c r="L14" s="53">
        <v>3681</v>
      </c>
      <c r="M14" s="53">
        <v>7</v>
      </c>
      <c r="N14" s="53">
        <v>1050</v>
      </c>
      <c r="O14" s="53">
        <v>15</v>
      </c>
      <c r="P14" s="53">
        <v>8026</v>
      </c>
      <c r="Q14" s="53">
        <v>0</v>
      </c>
      <c r="R14" s="53">
        <v>0</v>
      </c>
      <c r="S14" s="53">
        <v>0</v>
      </c>
      <c r="T14" s="53">
        <v>97</v>
      </c>
      <c r="U14" s="53">
        <v>107983</v>
      </c>
      <c r="V14" s="53">
        <v>19455812</v>
      </c>
      <c r="W14" s="85"/>
      <c r="X14" s="85"/>
    </row>
    <row r="15" spans="1:24" s="52" customFormat="1" ht="19.5" customHeight="1">
      <c r="A15" s="153" t="s">
        <v>68</v>
      </c>
      <c r="B15" s="154"/>
      <c r="C15" s="53">
        <v>62711</v>
      </c>
      <c r="D15" s="53">
        <v>12437510</v>
      </c>
      <c r="E15" s="53">
        <v>448</v>
      </c>
      <c r="F15" s="53">
        <v>54305</v>
      </c>
      <c r="G15" s="53">
        <v>287</v>
      </c>
      <c r="H15" s="53">
        <v>40169</v>
      </c>
      <c r="I15" s="53">
        <v>20</v>
      </c>
      <c r="J15" s="53">
        <v>13273</v>
      </c>
      <c r="K15" s="53">
        <v>0</v>
      </c>
      <c r="L15" s="53">
        <v>0</v>
      </c>
      <c r="M15" s="53">
        <v>4</v>
      </c>
      <c r="N15" s="53">
        <v>610</v>
      </c>
      <c r="O15" s="53">
        <v>7</v>
      </c>
      <c r="P15" s="53">
        <v>2000</v>
      </c>
      <c r="Q15" s="53">
        <v>0</v>
      </c>
      <c r="R15" s="53">
        <v>0</v>
      </c>
      <c r="S15" s="53">
        <v>-1</v>
      </c>
      <c r="T15" s="53">
        <v>-191</v>
      </c>
      <c r="U15" s="53">
        <v>62868</v>
      </c>
      <c r="V15" s="53">
        <v>12463339</v>
      </c>
      <c r="W15" s="85"/>
      <c r="X15" s="85"/>
    </row>
    <row r="16" spans="1:24" s="54" customFormat="1" ht="19.5" customHeight="1">
      <c r="A16" s="153" t="s">
        <v>90</v>
      </c>
      <c r="B16" s="154"/>
      <c r="C16" s="53">
        <v>118065</v>
      </c>
      <c r="D16" s="53">
        <v>25077072</v>
      </c>
      <c r="E16" s="53">
        <v>532</v>
      </c>
      <c r="F16" s="53">
        <v>60314</v>
      </c>
      <c r="G16" s="53">
        <v>360</v>
      </c>
      <c r="H16" s="53">
        <v>62124</v>
      </c>
      <c r="I16" s="53">
        <v>26</v>
      </c>
      <c r="J16" s="53">
        <v>31060</v>
      </c>
      <c r="K16" s="53">
        <v>4</v>
      </c>
      <c r="L16" s="53">
        <v>3040</v>
      </c>
      <c r="M16" s="53">
        <v>8</v>
      </c>
      <c r="N16" s="53">
        <v>4600</v>
      </c>
      <c r="O16" s="53">
        <v>6</v>
      </c>
      <c r="P16" s="53">
        <v>5319</v>
      </c>
      <c r="Q16" s="53">
        <v>0</v>
      </c>
      <c r="R16" s="53">
        <v>0</v>
      </c>
      <c r="S16" s="53">
        <v>0</v>
      </c>
      <c r="T16" s="53">
        <v>250</v>
      </c>
      <c r="U16" s="53">
        <v>118239</v>
      </c>
      <c r="V16" s="53">
        <v>25102813</v>
      </c>
      <c r="W16" s="85"/>
      <c r="X16" s="85"/>
    </row>
    <row r="17" spans="1:24" s="54" customFormat="1" ht="19.5" customHeight="1">
      <c r="A17" s="153" t="s">
        <v>69</v>
      </c>
      <c r="B17" s="154"/>
      <c r="C17" s="53">
        <v>23942</v>
      </c>
      <c r="D17" s="53">
        <v>4888172</v>
      </c>
      <c r="E17" s="53">
        <v>128</v>
      </c>
      <c r="F17" s="53">
        <v>20467</v>
      </c>
      <c r="G17" s="53">
        <v>68</v>
      </c>
      <c r="H17" s="53">
        <v>12631</v>
      </c>
      <c r="I17" s="53">
        <v>5</v>
      </c>
      <c r="J17" s="53">
        <v>6217</v>
      </c>
      <c r="K17" s="53">
        <v>0</v>
      </c>
      <c r="L17" s="53">
        <v>0</v>
      </c>
      <c r="M17" s="53">
        <v>2</v>
      </c>
      <c r="N17" s="53">
        <v>2200</v>
      </c>
      <c r="O17" s="53">
        <v>1</v>
      </c>
      <c r="P17" s="53">
        <v>480</v>
      </c>
      <c r="Q17" s="53">
        <v>0</v>
      </c>
      <c r="R17" s="53">
        <v>0</v>
      </c>
      <c r="S17" s="53">
        <v>0</v>
      </c>
      <c r="T17" s="53">
        <v>0</v>
      </c>
      <c r="U17" s="53">
        <v>24003</v>
      </c>
      <c r="V17" s="53">
        <v>4903945</v>
      </c>
      <c r="W17" s="85"/>
      <c r="X17" s="85"/>
    </row>
    <row r="18" spans="1:24" s="54" customFormat="1" ht="19.5" customHeight="1">
      <c r="A18" s="153" t="s">
        <v>70</v>
      </c>
      <c r="B18" s="154"/>
      <c r="C18" s="53">
        <v>16369</v>
      </c>
      <c r="D18" s="53">
        <v>3073875</v>
      </c>
      <c r="E18" s="53">
        <v>125</v>
      </c>
      <c r="F18" s="53">
        <v>21380</v>
      </c>
      <c r="G18" s="53">
        <v>68</v>
      </c>
      <c r="H18" s="53">
        <v>21388</v>
      </c>
      <c r="I18" s="53">
        <v>10</v>
      </c>
      <c r="J18" s="53">
        <v>9794</v>
      </c>
      <c r="K18" s="53">
        <v>1</v>
      </c>
      <c r="L18" s="53">
        <v>100</v>
      </c>
      <c r="M18" s="53">
        <v>3</v>
      </c>
      <c r="N18" s="53">
        <v>700</v>
      </c>
      <c r="O18" s="53">
        <v>4</v>
      </c>
      <c r="P18" s="53">
        <v>2750</v>
      </c>
      <c r="Q18" s="53">
        <v>0</v>
      </c>
      <c r="R18" s="53">
        <v>0</v>
      </c>
      <c r="S18" s="53">
        <v>3</v>
      </c>
      <c r="T18" s="53">
        <v>448</v>
      </c>
      <c r="U18" s="53">
        <v>16428</v>
      </c>
      <c r="V18" s="53">
        <v>3081959</v>
      </c>
      <c r="W18" s="85"/>
      <c r="X18" s="85"/>
    </row>
    <row r="19" spans="1:24" s="54" customFormat="1" ht="19.5" customHeight="1">
      <c r="A19" s="153" t="s">
        <v>71</v>
      </c>
      <c r="B19" s="154"/>
      <c r="C19" s="53">
        <v>32184</v>
      </c>
      <c r="D19" s="53">
        <v>4501373</v>
      </c>
      <c r="E19" s="53">
        <v>124</v>
      </c>
      <c r="F19" s="53">
        <v>17813</v>
      </c>
      <c r="G19" s="53">
        <v>62</v>
      </c>
      <c r="H19" s="53">
        <v>9653</v>
      </c>
      <c r="I19" s="53">
        <v>8</v>
      </c>
      <c r="J19" s="53">
        <v>5965</v>
      </c>
      <c r="K19" s="53">
        <v>0</v>
      </c>
      <c r="L19" s="53">
        <v>0</v>
      </c>
      <c r="M19" s="53">
        <v>2</v>
      </c>
      <c r="N19" s="53">
        <v>250</v>
      </c>
      <c r="O19" s="53">
        <v>3</v>
      </c>
      <c r="P19" s="53">
        <v>1117</v>
      </c>
      <c r="Q19" s="53">
        <v>0</v>
      </c>
      <c r="R19" s="53">
        <v>0</v>
      </c>
      <c r="S19" s="53">
        <v>0</v>
      </c>
      <c r="T19" s="53">
        <v>0</v>
      </c>
      <c r="U19" s="53">
        <v>32245</v>
      </c>
      <c r="V19" s="53">
        <v>4514632</v>
      </c>
      <c r="W19" s="85"/>
      <c r="X19" s="85"/>
    </row>
    <row r="20" spans="1:24" s="54" customFormat="1" ht="19.5" customHeight="1">
      <c r="A20" s="153" t="s">
        <v>72</v>
      </c>
      <c r="B20" s="154"/>
      <c r="C20" s="53">
        <v>35828</v>
      </c>
      <c r="D20" s="53">
        <v>7773301</v>
      </c>
      <c r="E20" s="53">
        <v>202</v>
      </c>
      <c r="F20" s="53">
        <v>28710</v>
      </c>
      <c r="G20" s="53">
        <v>97</v>
      </c>
      <c r="H20" s="53">
        <v>21957</v>
      </c>
      <c r="I20" s="53">
        <v>9</v>
      </c>
      <c r="J20" s="53">
        <v>10188</v>
      </c>
      <c r="K20" s="53">
        <v>0</v>
      </c>
      <c r="L20" s="53">
        <v>0</v>
      </c>
      <c r="M20" s="53">
        <v>4</v>
      </c>
      <c r="N20" s="53">
        <v>6330</v>
      </c>
      <c r="O20" s="53">
        <v>2</v>
      </c>
      <c r="P20" s="53">
        <v>250</v>
      </c>
      <c r="Q20" s="53">
        <v>0</v>
      </c>
      <c r="R20" s="53">
        <v>0</v>
      </c>
      <c r="S20" s="53">
        <v>0</v>
      </c>
      <c r="T20" s="53">
        <v>0</v>
      </c>
      <c r="U20" s="53">
        <v>35935</v>
      </c>
      <c r="V20" s="53">
        <v>7796321</v>
      </c>
      <c r="W20" s="85"/>
      <c r="X20" s="85"/>
    </row>
    <row r="21" spans="1:24" s="54" customFormat="1" ht="19.5" customHeight="1">
      <c r="A21" s="153" t="s">
        <v>73</v>
      </c>
      <c r="B21" s="154"/>
      <c r="C21" s="53">
        <v>28205</v>
      </c>
      <c r="D21" s="53">
        <v>5611082</v>
      </c>
      <c r="E21" s="53">
        <v>77</v>
      </c>
      <c r="F21" s="53">
        <v>10578</v>
      </c>
      <c r="G21" s="53">
        <v>49</v>
      </c>
      <c r="H21" s="53">
        <v>13129</v>
      </c>
      <c r="I21" s="53">
        <v>1</v>
      </c>
      <c r="J21" s="53">
        <v>1900</v>
      </c>
      <c r="K21" s="53">
        <v>0</v>
      </c>
      <c r="L21" s="53">
        <v>0</v>
      </c>
      <c r="M21" s="53">
        <v>4</v>
      </c>
      <c r="N21" s="53">
        <v>450</v>
      </c>
      <c r="O21" s="53">
        <v>0</v>
      </c>
      <c r="P21" s="53">
        <v>0</v>
      </c>
      <c r="Q21" s="53">
        <v>0</v>
      </c>
      <c r="R21" s="53">
        <v>0</v>
      </c>
      <c r="S21" s="53">
        <v>1</v>
      </c>
      <c r="T21" s="53">
        <v>248</v>
      </c>
      <c r="U21" s="53">
        <v>28238</v>
      </c>
      <c r="V21" s="53">
        <v>5611130</v>
      </c>
      <c r="W21" s="85"/>
      <c r="X21" s="85"/>
    </row>
    <row r="22" spans="1:24" s="54" customFormat="1" ht="19.5" customHeight="1">
      <c r="A22" s="153" t="s">
        <v>74</v>
      </c>
      <c r="B22" s="154"/>
      <c r="C22" s="53">
        <v>22320</v>
      </c>
      <c r="D22" s="53">
        <v>6317372</v>
      </c>
      <c r="E22" s="53">
        <v>112</v>
      </c>
      <c r="F22" s="53">
        <v>20012</v>
      </c>
      <c r="G22" s="53">
        <v>61</v>
      </c>
      <c r="H22" s="53">
        <v>26731</v>
      </c>
      <c r="I22" s="53">
        <v>12</v>
      </c>
      <c r="J22" s="53">
        <v>13301</v>
      </c>
      <c r="K22" s="53">
        <v>1</v>
      </c>
      <c r="L22" s="53">
        <v>900</v>
      </c>
      <c r="M22" s="53">
        <v>3</v>
      </c>
      <c r="N22" s="53">
        <v>5300</v>
      </c>
      <c r="O22" s="53">
        <v>1</v>
      </c>
      <c r="P22" s="53">
        <v>1000</v>
      </c>
      <c r="Q22" s="53">
        <v>0</v>
      </c>
      <c r="R22" s="53">
        <v>0</v>
      </c>
      <c r="S22" s="53">
        <v>0</v>
      </c>
      <c r="T22" s="53">
        <v>-690</v>
      </c>
      <c r="U22" s="53">
        <v>22373</v>
      </c>
      <c r="V22" s="53">
        <v>6326664</v>
      </c>
      <c r="W22" s="85"/>
      <c r="X22" s="85"/>
    </row>
    <row r="23" spans="1:24" s="54" customFormat="1" ht="19.5" customHeight="1">
      <c r="A23" s="153" t="s">
        <v>75</v>
      </c>
      <c r="B23" s="154"/>
      <c r="C23" s="53">
        <v>17575</v>
      </c>
      <c r="D23" s="53">
        <v>3159527</v>
      </c>
      <c r="E23" s="53">
        <v>95</v>
      </c>
      <c r="F23" s="53">
        <v>11259</v>
      </c>
      <c r="G23" s="53">
        <v>33</v>
      </c>
      <c r="H23" s="53">
        <v>4148</v>
      </c>
      <c r="I23" s="53">
        <v>3</v>
      </c>
      <c r="J23" s="53">
        <v>3852</v>
      </c>
      <c r="K23" s="53">
        <v>0</v>
      </c>
      <c r="L23" s="53">
        <v>0</v>
      </c>
      <c r="M23" s="53">
        <v>3</v>
      </c>
      <c r="N23" s="53">
        <v>2200</v>
      </c>
      <c r="O23" s="53">
        <v>4</v>
      </c>
      <c r="P23" s="53">
        <v>1733</v>
      </c>
      <c r="Q23" s="53">
        <v>0</v>
      </c>
      <c r="R23" s="53">
        <v>0</v>
      </c>
      <c r="S23" s="53">
        <v>0</v>
      </c>
      <c r="T23" s="53">
        <v>0</v>
      </c>
      <c r="U23" s="53">
        <v>17636</v>
      </c>
      <c r="V23" s="53">
        <v>3170958</v>
      </c>
      <c r="W23" s="85"/>
      <c r="X23" s="85"/>
    </row>
    <row r="24" spans="1:24" s="54" customFormat="1" ht="19.5" customHeight="1">
      <c r="A24" s="153" t="s">
        <v>76</v>
      </c>
      <c r="B24" s="154"/>
      <c r="C24" s="53">
        <v>29232</v>
      </c>
      <c r="D24" s="53">
        <v>5567557</v>
      </c>
      <c r="E24" s="53">
        <v>137</v>
      </c>
      <c r="F24" s="53">
        <v>15594</v>
      </c>
      <c r="G24" s="53">
        <v>90</v>
      </c>
      <c r="H24" s="53">
        <v>24768</v>
      </c>
      <c r="I24" s="53">
        <v>12</v>
      </c>
      <c r="J24" s="53">
        <v>21803</v>
      </c>
      <c r="K24" s="53">
        <v>0</v>
      </c>
      <c r="L24" s="53">
        <v>0</v>
      </c>
      <c r="M24" s="53">
        <v>6</v>
      </c>
      <c r="N24" s="53">
        <v>716</v>
      </c>
      <c r="O24" s="53">
        <v>6</v>
      </c>
      <c r="P24" s="53">
        <v>4150</v>
      </c>
      <c r="Q24" s="53">
        <v>0</v>
      </c>
      <c r="R24" s="53">
        <v>0</v>
      </c>
      <c r="S24" s="53">
        <v>0</v>
      </c>
      <c r="T24" s="53">
        <v>0</v>
      </c>
      <c r="U24" s="53">
        <v>29279</v>
      </c>
      <c r="V24" s="53">
        <v>5576752</v>
      </c>
      <c r="W24" s="85"/>
      <c r="X24" s="85"/>
    </row>
    <row r="25" spans="1:24" s="54" customFormat="1" ht="19.5" customHeight="1">
      <c r="A25" s="153" t="s">
        <v>6</v>
      </c>
      <c r="B25" s="154"/>
      <c r="C25" s="53">
        <v>17855</v>
      </c>
      <c r="D25" s="53">
        <v>2334972</v>
      </c>
      <c r="E25" s="53">
        <v>66</v>
      </c>
      <c r="F25" s="53">
        <v>10269</v>
      </c>
      <c r="G25" s="53">
        <v>45</v>
      </c>
      <c r="H25" s="53">
        <v>4553</v>
      </c>
      <c r="I25" s="53">
        <v>4</v>
      </c>
      <c r="J25" s="53">
        <v>5088</v>
      </c>
      <c r="K25" s="53">
        <v>1</v>
      </c>
      <c r="L25" s="53">
        <v>40</v>
      </c>
      <c r="M25" s="53">
        <v>0</v>
      </c>
      <c r="N25" s="53">
        <v>0</v>
      </c>
      <c r="O25" s="53">
        <v>0</v>
      </c>
      <c r="P25" s="53">
        <v>0</v>
      </c>
      <c r="Q25" s="53">
        <v>0</v>
      </c>
      <c r="R25" s="53">
        <v>0</v>
      </c>
      <c r="S25" s="53">
        <v>0</v>
      </c>
      <c r="T25" s="53">
        <v>6</v>
      </c>
      <c r="U25" s="53">
        <v>17876</v>
      </c>
      <c r="V25" s="53">
        <v>2345742</v>
      </c>
      <c r="W25" s="85"/>
      <c r="X25" s="85"/>
    </row>
    <row r="26" spans="1:24" s="54" customFormat="1" ht="19.5" customHeight="1">
      <c r="A26" s="153" t="s">
        <v>77</v>
      </c>
      <c r="B26" s="154"/>
      <c r="C26" s="53">
        <v>18676</v>
      </c>
      <c r="D26" s="53">
        <v>4792516</v>
      </c>
      <c r="E26" s="53">
        <v>107</v>
      </c>
      <c r="F26" s="53">
        <v>22406</v>
      </c>
      <c r="G26" s="53">
        <v>94</v>
      </c>
      <c r="H26" s="53">
        <v>12515</v>
      </c>
      <c r="I26" s="53">
        <v>3</v>
      </c>
      <c r="J26" s="53">
        <v>1847</v>
      </c>
      <c r="K26" s="53">
        <v>0</v>
      </c>
      <c r="L26" s="53">
        <v>0</v>
      </c>
      <c r="M26" s="53">
        <v>1</v>
      </c>
      <c r="N26" s="53">
        <v>50</v>
      </c>
      <c r="O26" s="53">
        <v>1</v>
      </c>
      <c r="P26" s="53">
        <v>2000</v>
      </c>
      <c r="Q26" s="53">
        <v>0</v>
      </c>
      <c r="R26" s="53">
        <v>0</v>
      </c>
      <c r="S26" s="53">
        <v>0</v>
      </c>
      <c r="T26" s="53">
        <v>0</v>
      </c>
      <c r="U26" s="53">
        <v>18689</v>
      </c>
      <c r="V26" s="53">
        <v>4802305</v>
      </c>
      <c r="W26" s="85"/>
      <c r="X26" s="85"/>
    </row>
    <row r="27" spans="1:24" s="54" customFormat="1" ht="19.5" customHeight="1">
      <c r="A27" s="153" t="s">
        <v>78</v>
      </c>
      <c r="B27" s="154"/>
      <c r="C27" s="53">
        <v>6087</v>
      </c>
      <c r="D27" s="53">
        <v>913819</v>
      </c>
      <c r="E27" s="53">
        <v>38</v>
      </c>
      <c r="F27" s="53">
        <v>5867</v>
      </c>
      <c r="G27" s="53">
        <v>17</v>
      </c>
      <c r="H27" s="53">
        <v>3711</v>
      </c>
      <c r="I27" s="53">
        <v>3</v>
      </c>
      <c r="J27" s="53">
        <v>1075</v>
      </c>
      <c r="K27" s="53">
        <v>0</v>
      </c>
      <c r="L27" s="53">
        <v>0</v>
      </c>
      <c r="M27" s="53">
        <v>0</v>
      </c>
      <c r="N27" s="53">
        <v>0</v>
      </c>
      <c r="O27" s="53">
        <v>0</v>
      </c>
      <c r="P27" s="53">
        <v>0</v>
      </c>
      <c r="Q27" s="53">
        <v>0</v>
      </c>
      <c r="R27" s="53">
        <v>0</v>
      </c>
      <c r="S27" s="53">
        <v>0</v>
      </c>
      <c r="T27" s="53">
        <v>0</v>
      </c>
      <c r="U27" s="53">
        <v>6108</v>
      </c>
      <c r="V27" s="53">
        <v>917050</v>
      </c>
      <c r="W27" s="85"/>
      <c r="X27" s="85"/>
    </row>
    <row r="28" spans="1:24" s="54" customFormat="1" ht="19.5" customHeight="1">
      <c r="A28" s="153" t="s">
        <v>79</v>
      </c>
      <c r="B28" s="154"/>
      <c r="C28" s="53">
        <v>11836</v>
      </c>
      <c r="D28" s="53">
        <v>2652449</v>
      </c>
      <c r="E28" s="53">
        <v>72</v>
      </c>
      <c r="F28" s="53">
        <v>14265</v>
      </c>
      <c r="G28" s="53">
        <v>64</v>
      </c>
      <c r="H28" s="53">
        <v>15660</v>
      </c>
      <c r="I28" s="53">
        <v>2</v>
      </c>
      <c r="J28" s="53">
        <v>519</v>
      </c>
      <c r="K28" s="53">
        <v>0</v>
      </c>
      <c r="L28" s="53">
        <v>0</v>
      </c>
      <c r="M28" s="53">
        <v>0</v>
      </c>
      <c r="N28" s="53">
        <v>0</v>
      </c>
      <c r="O28" s="53">
        <v>2</v>
      </c>
      <c r="P28" s="53">
        <v>1450</v>
      </c>
      <c r="Q28" s="53">
        <v>0</v>
      </c>
      <c r="R28" s="53">
        <v>0</v>
      </c>
      <c r="S28" s="53">
        <v>0</v>
      </c>
      <c r="T28" s="53">
        <v>0</v>
      </c>
      <c r="U28" s="53">
        <v>11842</v>
      </c>
      <c r="V28" s="53">
        <v>2650124</v>
      </c>
      <c r="W28" s="85"/>
      <c r="X28" s="85"/>
    </row>
    <row r="29" spans="1:24" s="54" customFormat="1" ht="19.5" customHeight="1">
      <c r="A29" s="153" t="s">
        <v>80</v>
      </c>
      <c r="B29" s="154"/>
      <c r="C29" s="53">
        <v>19132</v>
      </c>
      <c r="D29" s="53">
        <v>3189525</v>
      </c>
      <c r="E29" s="53">
        <v>117</v>
      </c>
      <c r="F29" s="53">
        <v>13240</v>
      </c>
      <c r="G29" s="53">
        <v>80</v>
      </c>
      <c r="H29" s="53">
        <v>13662</v>
      </c>
      <c r="I29" s="53">
        <v>4</v>
      </c>
      <c r="J29" s="53">
        <v>1378</v>
      </c>
      <c r="K29" s="53">
        <v>0</v>
      </c>
      <c r="L29" s="53">
        <v>0</v>
      </c>
      <c r="M29" s="53">
        <v>6</v>
      </c>
      <c r="N29" s="53">
        <v>2250</v>
      </c>
      <c r="O29" s="53">
        <v>4</v>
      </c>
      <c r="P29" s="53">
        <v>750</v>
      </c>
      <c r="Q29" s="53">
        <v>0</v>
      </c>
      <c r="R29" s="53">
        <v>0</v>
      </c>
      <c r="S29" s="53">
        <v>0</v>
      </c>
      <c r="T29" s="53">
        <v>0</v>
      </c>
      <c r="U29" s="53">
        <v>19171</v>
      </c>
      <c r="V29" s="53">
        <v>3191981</v>
      </c>
      <c r="W29" s="85"/>
      <c r="X29" s="85"/>
    </row>
    <row r="30" spans="1:24" s="54" customFormat="1" ht="19.5" customHeight="1">
      <c r="A30" s="153" t="s">
        <v>81</v>
      </c>
      <c r="B30" s="154"/>
      <c r="C30" s="53">
        <v>12589</v>
      </c>
      <c r="D30" s="53">
        <v>2907855</v>
      </c>
      <c r="E30" s="53">
        <v>61</v>
      </c>
      <c r="F30" s="53">
        <v>8252</v>
      </c>
      <c r="G30" s="53">
        <v>57</v>
      </c>
      <c r="H30" s="53">
        <v>8411</v>
      </c>
      <c r="I30" s="53">
        <v>2</v>
      </c>
      <c r="J30" s="53">
        <v>1800</v>
      </c>
      <c r="K30" s="53">
        <v>0</v>
      </c>
      <c r="L30" s="53">
        <v>0</v>
      </c>
      <c r="M30" s="53">
        <v>4</v>
      </c>
      <c r="N30" s="53">
        <v>1633</v>
      </c>
      <c r="O30" s="53">
        <v>2</v>
      </c>
      <c r="P30" s="53">
        <v>1200</v>
      </c>
      <c r="Q30" s="53">
        <v>0</v>
      </c>
      <c r="R30" s="53">
        <v>0</v>
      </c>
      <c r="S30" s="53">
        <v>0</v>
      </c>
      <c r="T30" s="53">
        <v>0</v>
      </c>
      <c r="U30" s="53">
        <v>12595</v>
      </c>
      <c r="V30" s="53">
        <v>2909929</v>
      </c>
      <c r="W30" s="85"/>
      <c r="X30" s="85"/>
    </row>
    <row r="31" spans="1:24" s="54" customFormat="1" ht="19.5" customHeight="1">
      <c r="A31" s="153" t="s">
        <v>82</v>
      </c>
      <c r="B31" s="154"/>
      <c r="C31" s="53">
        <v>19003</v>
      </c>
      <c r="D31" s="53">
        <v>2118026</v>
      </c>
      <c r="E31" s="53">
        <v>26</v>
      </c>
      <c r="F31" s="53">
        <v>4035</v>
      </c>
      <c r="G31" s="53">
        <v>13</v>
      </c>
      <c r="H31" s="53">
        <v>1380</v>
      </c>
      <c r="I31" s="53">
        <v>4</v>
      </c>
      <c r="J31" s="53">
        <v>3080</v>
      </c>
      <c r="K31" s="53">
        <v>1</v>
      </c>
      <c r="L31" s="53">
        <v>40</v>
      </c>
      <c r="M31" s="53">
        <v>0</v>
      </c>
      <c r="N31" s="53">
        <v>0</v>
      </c>
      <c r="O31" s="53">
        <v>0</v>
      </c>
      <c r="P31" s="53">
        <v>0</v>
      </c>
      <c r="Q31" s="53">
        <v>0</v>
      </c>
      <c r="R31" s="53">
        <v>0</v>
      </c>
      <c r="S31" s="53">
        <v>0</v>
      </c>
      <c r="T31" s="53">
        <v>0</v>
      </c>
      <c r="U31" s="53">
        <v>19016</v>
      </c>
      <c r="V31" s="53">
        <v>2123721</v>
      </c>
      <c r="W31" s="85"/>
      <c r="X31" s="85"/>
    </row>
    <row r="32" spans="1:24" s="54" customFormat="1" ht="19.5" customHeight="1">
      <c r="A32" s="153" t="s">
        <v>83</v>
      </c>
      <c r="B32" s="154"/>
      <c r="C32" s="53">
        <v>18136</v>
      </c>
      <c r="D32" s="53">
        <v>1784276</v>
      </c>
      <c r="E32" s="53">
        <v>19</v>
      </c>
      <c r="F32" s="53">
        <v>3310</v>
      </c>
      <c r="G32" s="53">
        <v>10</v>
      </c>
      <c r="H32" s="53">
        <v>1200</v>
      </c>
      <c r="I32" s="53">
        <v>2</v>
      </c>
      <c r="J32" s="53">
        <v>1800</v>
      </c>
      <c r="K32" s="53">
        <v>1</v>
      </c>
      <c r="L32" s="53">
        <v>40</v>
      </c>
      <c r="M32" s="53">
        <v>0</v>
      </c>
      <c r="N32" s="53">
        <v>0</v>
      </c>
      <c r="O32" s="53">
        <v>0</v>
      </c>
      <c r="P32" s="53">
        <v>0</v>
      </c>
      <c r="Q32" s="53">
        <v>0</v>
      </c>
      <c r="R32" s="53">
        <v>0</v>
      </c>
      <c r="S32" s="53">
        <v>0</v>
      </c>
      <c r="T32" s="53">
        <v>0</v>
      </c>
      <c r="U32" s="53">
        <v>18145</v>
      </c>
      <c r="V32" s="53">
        <v>1788146</v>
      </c>
      <c r="W32" s="85"/>
      <c r="X32" s="85"/>
    </row>
    <row r="33" spans="1:24" s="54" customFormat="1" ht="19.5" customHeight="1" thickBot="1">
      <c r="A33" s="225" t="s">
        <v>84</v>
      </c>
      <c r="B33" s="226"/>
      <c r="C33" s="126">
        <v>867</v>
      </c>
      <c r="D33" s="126">
        <v>333750</v>
      </c>
      <c r="E33" s="126">
        <v>7</v>
      </c>
      <c r="F33" s="126">
        <v>725</v>
      </c>
      <c r="G33" s="126">
        <v>3</v>
      </c>
      <c r="H33" s="126">
        <v>180</v>
      </c>
      <c r="I33" s="126">
        <v>2</v>
      </c>
      <c r="J33" s="126">
        <v>1280</v>
      </c>
      <c r="K33" s="126">
        <v>0</v>
      </c>
      <c r="L33" s="126">
        <v>0</v>
      </c>
      <c r="M33" s="126">
        <v>0</v>
      </c>
      <c r="N33" s="126">
        <v>0</v>
      </c>
      <c r="O33" s="126">
        <v>0</v>
      </c>
      <c r="P33" s="126">
        <v>0</v>
      </c>
      <c r="Q33" s="126">
        <v>0</v>
      </c>
      <c r="R33" s="126">
        <v>0</v>
      </c>
      <c r="S33" s="126">
        <v>0</v>
      </c>
      <c r="T33" s="126">
        <v>0</v>
      </c>
      <c r="U33" s="126">
        <v>871</v>
      </c>
      <c r="V33" s="126">
        <v>335575</v>
      </c>
      <c r="W33" s="85"/>
      <c r="X33" s="85"/>
    </row>
    <row r="34" spans="1:22" ht="19.5" customHeight="1">
      <c r="A34" s="19" t="s">
        <v>112</v>
      </c>
      <c r="B34" s="19"/>
      <c r="C34" s="19"/>
      <c r="D34" s="19"/>
      <c r="E34" s="20" t="s">
        <v>1</v>
      </c>
      <c r="F34" s="19"/>
      <c r="G34" s="19"/>
      <c r="H34" s="19"/>
      <c r="I34" s="20" t="s">
        <v>113</v>
      </c>
      <c r="J34" s="19"/>
      <c r="K34" s="19"/>
      <c r="L34" s="21" t="s">
        <v>114</v>
      </c>
      <c r="M34" s="52"/>
      <c r="N34" s="52"/>
      <c r="O34" s="52"/>
      <c r="P34" s="52"/>
      <c r="R34" s="52"/>
      <c r="S34" s="52"/>
      <c r="T34" s="52"/>
      <c r="U34" s="52"/>
      <c r="V34" s="58" t="str">
        <f>'2492-00-01'!V34</f>
        <v>中華民國106年12月20日編製</v>
      </c>
    </row>
    <row r="35" spans="1:22" ht="19.5" customHeight="1">
      <c r="A35" s="19"/>
      <c r="B35" s="19"/>
      <c r="C35" s="19"/>
      <c r="D35" s="19"/>
      <c r="E35" s="20"/>
      <c r="F35" s="19"/>
      <c r="G35" s="19"/>
      <c r="H35" s="19"/>
      <c r="I35" s="20" t="s">
        <v>0</v>
      </c>
      <c r="J35" s="19"/>
      <c r="K35" s="19"/>
      <c r="L35" s="19"/>
      <c r="M35" s="54"/>
      <c r="N35" s="54"/>
      <c r="O35" s="54"/>
      <c r="P35" s="54"/>
      <c r="Q35" s="54"/>
      <c r="R35" s="54"/>
      <c r="S35" s="54"/>
      <c r="T35" s="54"/>
      <c r="U35" s="54"/>
      <c r="V35" s="54"/>
    </row>
    <row r="36" spans="1:22" ht="19.5" customHeight="1">
      <c r="A36" s="19"/>
      <c r="B36" s="19"/>
      <c r="C36" s="19"/>
      <c r="D36" s="19"/>
      <c r="E36" s="20"/>
      <c r="F36" s="19"/>
      <c r="G36" s="19"/>
      <c r="H36" s="19"/>
      <c r="I36" s="20"/>
      <c r="J36" s="19"/>
      <c r="K36" s="19"/>
      <c r="L36" s="19"/>
      <c r="M36" s="54"/>
      <c r="N36" s="54"/>
      <c r="O36" s="54"/>
      <c r="P36" s="54"/>
      <c r="Q36" s="54"/>
      <c r="R36" s="54"/>
      <c r="S36" s="54"/>
      <c r="T36" s="54"/>
      <c r="U36" s="54"/>
      <c r="V36" s="54"/>
    </row>
    <row r="37" spans="1:19" ht="19.5" customHeight="1">
      <c r="A37" s="26" t="s">
        <v>212</v>
      </c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</row>
    <row r="38" spans="1:19" ht="16.5">
      <c r="A38" s="26" t="s">
        <v>141</v>
      </c>
      <c r="B38" s="52"/>
      <c r="C38" s="54"/>
      <c r="J38" s="54"/>
      <c r="K38" s="54"/>
      <c r="L38" s="54"/>
      <c r="M38" s="54"/>
      <c r="N38" s="54"/>
      <c r="O38" s="54"/>
      <c r="P38" s="54"/>
      <c r="Q38" s="54"/>
      <c r="R38" s="54"/>
      <c r="S38" s="54"/>
    </row>
    <row r="39" spans="2:22" ht="16.5">
      <c r="B39" s="52" t="s">
        <v>92</v>
      </c>
      <c r="C39" s="85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</row>
    <row r="40" spans="2:3" ht="16.5">
      <c r="B40" s="52" t="s">
        <v>138</v>
      </c>
      <c r="C40" s="54"/>
    </row>
    <row r="41" spans="2:3" ht="16.5">
      <c r="B41" s="128" t="s">
        <v>205</v>
      </c>
      <c r="C41" s="54"/>
    </row>
  </sheetData>
  <sheetProtection/>
  <mergeCells count="37">
    <mergeCell ref="A9:B9"/>
    <mergeCell ref="C6:D7"/>
    <mergeCell ref="E6:T6"/>
    <mergeCell ref="A10:B10"/>
    <mergeCell ref="M7:N7"/>
    <mergeCell ref="O7:P7"/>
    <mergeCell ref="Q7:R7"/>
    <mergeCell ref="S7:T7"/>
    <mergeCell ref="A3:V4"/>
    <mergeCell ref="U6:V7"/>
    <mergeCell ref="E7:F7"/>
    <mergeCell ref="G7:H7"/>
    <mergeCell ref="I7:J7"/>
    <mergeCell ref="K7:L7"/>
    <mergeCell ref="A16:B16"/>
    <mergeCell ref="A17:B17"/>
    <mergeCell ref="A18:B18"/>
    <mergeCell ref="A11:B11"/>
    <mergeCell ref="A12:B12"/>
    <mergeCell ref="A14:B14"/>
    <mergeCell ref="A15:B15"/>
    <mergeCell ref="A13:B13"/>
    <mergeCell ref="A23:B23"/>
    <mergeCell ref="A24:B24"/>
    <mergeCell ref="A25:B25"/>
    <mergeCell ref="A26:B26"/>
    <mergeCell ref="A19:B19"/>
    <mergeCell ref="A20:B20"/>
    <mergeCell ref="A21:B21"/>
    <mergeCell ref="A22:B22"/>
    <mergeCell ref="A31:B31"/>
    <mergeCell ref="A32:B32"/>
    <mergeCell ref="A33:B33"/>
    <mergeCell ref="A27:B27"/>
    <mergeCell ref="A28:B28"/>
    <mergeCell ref="A29:B29"/>
    <mergeCell ref="A30:B30"/>
  </mergeCells>
  <printOptions/>
  <pageMargins left="0.3937007874015748" right="0.3937007874015748" top="0.984251968503937" bottom="0.3937007874015748" header="0" footer="0"/>
  <pageSetup horizontalDpi="600" verticalDpi="600" orientation="landscape" paperSize="8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H40"/>
  <sheetViews>
    <sheetView view="pageBreakPreview" zoomScaleSheetLayoutView="100" zoomScalePageLayoutView="0" workbookViewId="0" topLeftCell="A28">
      <selection activeCell="Y9" sqref="Y9:AR33"/>
    </sheetView>
  </sheetViews>
  <sheetFormatPr defaultColWidth="10.00390625" defaultRowHeight="16.5"/>
  <cols>
    <col min="1" max="1" width="10.00390625" style="5" customWidth="1"/>
    <col min="2" max="2" width="2.625" style="5" customWidth="1"/>
    <col min="3" max="3" width="13.125" style="5" customWidth="1"/>
    <col min="4" max="4" width="15.625" style="5" customWidth="1"/>
    <col min="5" max="5" width="10.125" style="5" customWidth="1"/>
    <col min="6" max="6" width="11.625" style="5" customWidth="1"/>
    <col min="7" max="7" width="10.125" style="5" customWidth="1"/>
    <col min="8" max="8" width="11.625" style="5" customWidth="1"/>
    <col min="9" max="9" width="10.125" style="5" customWidth="1"/>
    <col min="10" max="10" width="11.625" style="5" customWidth="1"/>
    <col min="11" max="11" width="10.125" style="5" customWidth="1"/>
    <col min="12" max="12" width="11.625" style="5" customWidth="1"/>
    <col min="13" max="13" width="10.125" style="5" customWidth="1"/>
    <col min="14" max="14" width="11.625" style="5" customWidth="1"/>
    <col min="15" max="15" width="10.125" style="5" customWidth="1"/>
    <col min="16" max="16" width="11.625" style="5" customWidth="1"/>
    <col min="17" max="17" width="10.125" style="5" customWidth="1"/>
    <col min="18" max="18" width="11.625" style="5" customWidth="1"/>
    <col min="19" max="19" width="10.125" style="5" customWidth="1"/>
    <col min="20" max="20" width="11.625" style="5" customWidth="1"/>
    <col min="21" max="21" width="10.125" style="5" customWidth="1"/>
    <col min="22" max="22" width="11.625" style="5" customWidth="1"/>
    <col min="23" max="23" width="10.00390625" style="5" customWidth="1"/>
    <col min="24" max="24" width="2.625" style="5" customWidth="1"/>
    <col min="25" max="25" width="13.125" style="5" customWidth="1"/>
    <col min="26" max="26" width="15.625" style="5" customWidth="1"/>
    <col min="27" max="27" width="10.125" style="5" customWidth="1"/>
    <col min="28" max="28" width="11.625" style="5" customWidth="1"/>
    <col min="29" max="29" width="10.125" style="5" customWidth="1"/>
    <col min="30" max="30" width="11.625" style="5" customWidth="1"/>
    <col min="31" max="31" width="10.125" style="5" customWidth="1"/>
    <col min="32" max="32" width="11.625" style="5" customWidth="1"/>
    <col min="33" max="33" width="10.125" style="5" customWidth="1"/>
    <col min="34" max="34" width="11.625" style="5" customWidth="1"/>
    <col min="35" max="35" width="10.125" style="5" customWidth="1"/>
    <col min="36" max="36" width="11.625" style="5" customWidth="1"/>
    <col min="37" max="37" width="10.125" style="5" customWidth="1"/>
    <col min="38" max="38" width="11.625" style="5" customWidth="1"/>
    <col min="39" max="39" width="10.125" style="5" customWidth="1"/>
    <col min="40" max="40" width="11.625" style="5" customWidth="1"/>
    <col min="41" max="41" width="10.125" style="5" customWidth="1"/>
    <col min="42" max="42" width="11.625" style="5" customWidth="1"/>
    <col min="43" max="43" width="10.125" style="5" customWidth="1"/>
    <col min="44" max="44" width="11.625" style="5" customWidth="1"/>
    <col min="45" max="45" width="10.00390625" style="5" customWidth="1"/>
    <col min="46" max="46" width="13.25390625" style="5" bestFit="1" customWidth="1"/>
    <col min="47" max="16384" width="10.00390625" style="5" customWidth="1"/>
  </cols>
  <sheetData>
    <row r="1" spans="1:44" ht="16.5" customHeight="1">
      <c r="A1" s="74" t="s">
        <v>145</v>
      </c>
      <c r="B1" s="26"/>
      <c r="C1" s="65"/>
      <c r="D1" s="26"/>
      <c r="M1" s="4"/>
      <c r="N1" s="4"/>
      <c r="Q1" s="70"/>
      <c r="R1" s="70"/>
      <c r="S1" s="70"/>
      <c r="T1" s="1" t="s">
        <v>2</v>
      </c>
      <c r="U1" s="183" t="s">
        <v>174</v>
      </c>
      <c r="V1" s="183"/>
      <c r="W1" s="74" t="s">
        <v>145</v>
      </c>
      <c r="X1" s="26"/>
      <c r="AJ1" s="4"/>
      <c r="AO1" s="70"/>
      <c r="AP1" s="1" t="s">
        <v>2</v>
      </c>
      <c r="AQ1" s="246" t="s">
        <v>174</v>
      </c>
      <c r="AR1" s="246"/>
    </row>
    <row r="2" spans="1:44" ht="16.5" customHeight="1">
      <c r="A2" s="66" t="s">
        <v>43</v>
      </c>
      <c r="B2" s="122" t="s">
        <v>175</v>
      </c>
      <c r="C2" s="75"/>
      <c r="D2" s="123"/>
      <c r="E2" s="7"/>
      <c r="F2" s="7"/>
      <c r="G2" s="7"/>
      <c r="H2" s="7"/>
      <c r="I2" s="7"/>
      <c r="J2" s="76"/>
      <c r="K2" s="117"/>
      <c r="L2" s="117"/>
      <c r="M2" s="117"/>
      <c r="N2" s="117"/>
      <c r="O2" s="8"/>
      <c r="P2" s="76"/>
      <c r="Q2" s="16"/>
      <c r="R2" s="16"/>
      <c r="S2" s="16"/>
      <c r="T2" s="1" t="s">
        <v>44</v>
      </c>
      <c r="U2" s="245" t="s">
        <v>63</v>
      </c>
      <c r="V2" s="245"/>
      <c r="W2" s="66" t="s">
        <v>43</v>
      </c>
      <c r="X2" s="122" t="s">
        <v>175</v>
      </c>
      <c r="Y2" s="9"/>
      <c r="Z2" s="9"/>
      <c r="AA2" s="9"/>
      <c r="AB2" s="9"/>
      <c r="AC2" s="9"/>
      <c r="AD2" s="9"/>
      <c r="AE2" s="9"/>
      <c r="AF2" s="9"/>
      <c r="AG2" s="9"/>
      <c r="AI2" s="117"/>
      <c r="AJ2" s="117"/>
      <c r="AK2" s="8"/>
      <c r="AN2" s="76"/>
      <c r="AO2" s="77"/>
      <c r="AP2" s="1" t="s">
        <v>44</v>
      </c>
      <c r="AQ2" s="246" t="s">
        <v>63</v>
      </c>
      <c r="AR2" s="246"/>
    </row>
    <row r="3" spans="1:44" s="10" customFormat="1" ht="19.5" customHeight="1">
      <c r="A3" s="173" t="s">
        <v>62</v>
      </c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7"/>
      <c r="R3" s="247"/>
      <c r="S3" s="247"/>
      <c r="T3" s="247"/>
      <c r="U3" s="247"/>
      <c r="V3" s="247"/>
      <c r="W3" s="173" t="s">
        <v>64</v>
      </c>
      <c r="X3" s="248"/>
      <c r="Y3" s="248"/>
      <c r="Z3" s="248"/>
      <c r="AA3" s="248"/>
      <c r="AB3" s="248"/>
      <c r="AC3" s="248"/>
      <c r="AD3" s="248"/>
      <c r="AE3" s="248"/>
      <c r="AF3" s="248"/>
      <c r="AG3" s="248"/>
      <c r="AH3" s="248"/>
      <c r="AI3" s="248"/>
      <c r="AJ3" s="248"/>
      <c r="AK3" s="248"/>
      <c r="AL3" s="248"/>
      <c r="AM3" s="248"/>
      <c r="AN3" s="248"/>
      <c r="AO3" s="248"/>
      <c r="AP3" s="248"/>
      <c r="AQ3" s="248"/>
      <c r="AR3" s="248"/>
    </row>
    <row r="4" spans="1:44" s="10" customFormat="1" ht="19.5" customHeight="1">
      <c r="A4" s="175"/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249"/>
      <c r="X4" s="249"/>
      <c r="Y4" s="249"/>
      <c r="Z4" s="249"/>
      <c r="AA4" s="249"/>
      <c r="AB4" s="249"/>
      <c r="AC4" s="249"/>
      <c r="AD4" s="249"/>
      <c r="AE4" s="249"/>
      <c r="AF4" s="249"/>
      <c r="AG4" s="249"/>
      <c r="AH4" s="249"/>
      <c r="AI4" s="249"/>
      <c r="AJ4" s="249"/>
      <c r="AK4" s="249"/>
      <c r="AL4" s="249"/>
      <c r="AM4" s="249"/>
      <c r="AN4" s="249"/>
      <c r="AO4" s="249"/>
      <c r="AP4" s="249"/>
      <c r="AQ4" s="249"/>
      <c r="AR4" s="249"/>
    </row>
    <row r="5" spans="1:44" s="13" customFormat="1" ht="19.5" customHeight="1">
      <c r="A5" s="11"/>
      <c r="B5" s="11"/>
      <c r="C5" s="11"/>
      <c r="D5" s="11"/>
      <c r="E5" s="11"/>
      <c r="F5" s="11"/>
      <c r="G5" s="176" t="str">
        <f>'2492-00-02'!K5</f>
        <v>   中華民國 106年11月</v>
      </c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24"/>
      <c r="S5" s="124"/>
      <c r="T5" s="124"/>
      <c r="V5" s="29" t="s">
        <v>136</v>
      </c>
      <c r="W5" s="11"/>
      <c r="X5" s="11"/>
      <c r="Y5" s="118"/>
      <c r="Z5" s="118"/>
      <c r="AA5" s="118"/>
      <c r="AB5" s="118"/>
      <c r="AC5" s="182" t="str">
        <f>'2492-00-02'!K5</f>
        <v>   中華民國 106年11月</v>
      </c>
      <c r="AD5" s="182"/>
      <c r="AE5" s="182"/>
      <c r="AF5" s="182"/>
      <c r="AG5" s="182"/>
      <c r="AH5" s="182"/>
      <c r="AI5" s="182"/>
      <c r="AJ5" s="182"/>
      <c r="AK5" s="182"/>
      <c r="AL5" s="182"/>
      <c r="AM5" s="182"/>
      <c r="AN5" s="182"/>
      <c r="AO5" s="14"/>
      <c r="AP5" s="14"/>
      <c r="AQ5" s="14"/>
      <c r="AR5" s="29" t="s">
        <v>136</v>
      </c>
    </row>
    <row r="6" spans="1:44" ht="16.5" customHeight="1">
      <c r="A6" s="230" t="s">
        <v>48</v>
      </c>
      <c r="B6" s="231"/>
      <c r="C6" s="149" t="s">
        <v>49</v>
      </c>
      <c r="D6" s="150"/>
      <c r="E6" s="155" t="s">
        <v>28</v>
      </c>
      <c r="F6" s="156"/>
      <c r="G6" s="163" t="s">
        <v>11</v>
      </c>
      <c r="H6" s="150"/>
      <c r="I6" s="163" t="s">
        <v>9</v>
      </c>
      <c r="J6" s="150"/>
      <c r="K6" s="155" t="s">
        <v>33</v>
      </c>
      <c r="L6" s="156"/>
      <c r="M6" s="236" t="s">
        <v>50</v>
      </c>
      <c r="N6" s="237"/>
      <c r="O6" s="251" t="s">
        <v>219</v>
      </c>
      <c r="P6" s="252"/>
      <c r="Q6" s="163" t="s">
        <v>12</v>
      </c>
      <c r="R6" s="150"/>
      <c r="S6" s="149" t="s">
        <v>35</v>
      </c>
      <c r="T6" s="150"/>
      <c r="U6" s="163" t="s">
        <v>13</v>
      </c>
      <c r="V6" s="150"/>
      <c r="W6" s="230" t="s">
        <v>48</v>
      </c>
      <c r="X6" s="255"/>
      <c r="Y6" s="238" t="s">
        <v>215</v>
      </c>
      <c r="Z6" s="242"/>
      <c r="AA6" s="163" t="s">
        <v>14</v>
      </c>
      <c r="AB6" s="150"/>
      <c r="AC6" s="163" t="s">
        <v>36</v>
      </c>
      <c r="AD6" s="150"/>
      <c r="AE6" s="163" t="s">
        <v>51</v>
      </c>
      <c r="AF6" s="204"/>
      <c r="AG6" s="155" t="s">
        <v>52</v>
      </c>
      <c r="AH6" s="156"/>
      <c r="AI6" s="163" t="s">
        <v>53</v>
      </c>
      <c r="AJ6" s="204"/>
      <c r="AK6" s="238" t="s">
        <v>220</v>
      </c>
      <c r="AL6" s="239"/>
      <c r="AM6" s="163" t="s">
        <v>54</v>
      </c>
      <c r="AN6" s="204"/>
      <c r="AO6" s="163" t="s">
        <v>55</v>
      </c>
      <c r="AP6" s="204"/>
      <c r="AQ6" s="163" t="s">
        <v>8</v>
      </c>
      <c r="AR6" s="150"/>
    </row>
    <row r="7" spans="1:49" ht="16.5">
      <c r="A7" s="232"/>
      <c r="B7" s="233"/>
      <c r="C7" s="151"/>
      <c r="D7" s="152"/>
      <c r="E7" s="157"/>
      <c r="F7" s="158"/>
      <c r="G7" s="151"/>
      <c r="H7" s="152"/>
      <c r="I7" s="151"/>
      <c r="J7" s="152"/>
      <c r="K7" s="157"/>
      <c r="L7" s="158"/>
      <c r="M7" s="157" t="s">
        <v>56</v>
      </c>
      <c r="N7" s="158"/>
      <c r="O7" s="253"/>
      <c r="P7" s="254"/>
      <c r="Q7" s="151"/>
      <c r="R7" s="152"/>
      <c r="S7" s="151"/>
      <c r="T7" s="152"/>
      <c r="U7" s="151"/>
      <c r="V7" s="152"/>
      <c r="W7" s="232"/>
      <c r="X7" s="256"/>
      <c r="Y7" s="243"/>
      <c r="Z7" s="244"/>
      <c r="AA7" s="151"/>
      <c r="AB7" s="152"/>
      <c r="AC7" s="151"/>
      <c r="AD7" s="152"/>
      <c r="AE7" s="229" t="s">
        <v>57</v>
      </c>
      <c r="AF7" s="152"/>
      <c r="AG7" s="157"/>
      <c r="AH7" s="158"/>
      <c r="AI7" s="229" t="s">
        <v>58</v>
      </c>
      <c r="AJ7" s="152"/>
      <c r="AK7" s="240"/>
      <c r="AL7" s="241"/>
      <c r="AM7" s="229" t="s">
        <v>59</v>
      </c>
      <c r="AN7" s="250"/>
      <c r="AO7" s="259" t="s">
        <v>60</v>
      </c>
      <c r="AP7" s="260"/>
      <c r="AQ7" s="258"/>
      <c r="AR7" s="250"/>
      <c r="AS7" s="69"/>
      <c r="AT7" s="69"/>
      <c r="AU7" s="69"/>
      <c r="AV7" s="69"/>
      <c r="AW7" s="69"/>
    </row>
    <row r="8" spans="1:48" ht="15.75" customHeight="1">
      <c r="A8" s="234"/>
      <c r="B8" s="235"/>
      <c r="C8" s="1" t="s">
        <v>5</v>
      </c>
      <c r="D8" s="1" t="s">
        <v>4</v>
      </c>
      <c r="E8" s="1" t="s">
        <v>5</v>
      </c>
      <c r="F8" s="1" t="s">
        <v>4</v>
      </c>
      <c r="G8" s="1" t="s">
        <v>5</v>
      </c>
      <c r="H8" s="1" t="s">
        <v>4</v>
      </c>
      <c r="I8" s="1" t="s">
        <v>5</v>
      </c>
      <c r="J8" s="1" t="s">
        <v>4</v>
      </c>
      <c r="K8" s="1" t="s">
        <v>5</v>
      </c>
      <c r="L8" s="1" t="s">
        <v>4</v>
      </c>
      <c r="M8" s="1" t="s">
        <v>5</v>
      </c>
      <c r="N8" s="15" t="s">
        <v>4</v>
      </c>
      <c r="O8" s="1" t="s">
        <v>5</v>
      </c>
      <c r="P8" s="15" t="s">
        <v>4</v>
      </c>
      <c r="Q8" s="1" t="s">
        <v>5</v>
      </c>
      <c r="R8" s="16" t="s">
        <v>4</v>
      </c>
      <c r="S8" s="1" t="s">
        <v>5</v>
      </c>
      <c r="T8" s="1" t="s">
        <v>4</v>
      </c>
      <c r="U8" s="1" t="s">
        <v>5</v>
      </c>
      <c r="V8" s="1" t="s">
        <v>4</v>
      </c>
      <c r="W8" s="234"/>
      <c r="X8" s="257"/>
      <c r="Y8" s="1" t="s">
        <v>5</v>
      </c>
      <c r="Z8" s="16" t="s">
        <v>4</v>
      </c>
      <c r="AA8" s="1" t="s">
        <v>5</v>
      </c>
      <c r="AB8" s="16" t="s">
        <v>4</v>
      </c>
      <c r="AC8" s="1" t="s">
        <v>5</v>
      </c>
      <c r="AD8" s="16" t="s">
        <v>4</v>
      </c>
      <c r="AE8" s="1" t="s">
        <v>5</v>
      </c>
      <c r="AF8" s="16" t="s">
        <v>4</v>
      </c>
      <c r="AG8" s="1" t="s">
        <v>5</v>
      </c>
      <c r="AH8" s="16" t="s">
        <v>4</v>
      </c>
      <c r="AI8" s="1" t="s">
        <v>5</v>
      </c>
      <c r="AJ8" s="16" t="s">
        <v>4</v>
      </c>
      <c r="AK8" s="17" t="s">
        <v>5</v>
      </c>
      <c r="AL8" s="16" t="s">
        <v>4</v>
      </c>
      <c r="AM8" s="17" t="s">
        <v>5</v>
      </c>
      <c r="AN8" s="1" t="s">
        <v>4</v>
      </c>
      <c r="AO8" s="1" t="s">
        <v>5</v>
      </c>
      <c r="AP8" s="78" t="s">
        <v>4</v>
      </c>
      <c r="AQ8" s="1" t="s">
        <v>5</v>
      </c>
      <c r="AR8" s="79" t="s">
        <v>4</v>
      </c>
      <c r="AS8" s="69"/>
      <c r="AT8" s="69"/>
      <c r="AU8" s="69"/>
      <c r="AV8" s="69"/>
    </row>
    <row r="9" spans="1:60" s="18" customFormat="1" ht="24" customHeight="1">
      <c r="A9" s="169" t="s">
        <v>10</v>
      </c>
      <c r="B9" s="170"/>
      <c r="C9" s="24">
        <v>4554</v>
      </c>
      <c r="D9" s="24">
        <v>642935</v>
      </c>
      <c r="E9" s="24">
        <v>70</v>
      </c>
      <c r="F9" s="24">
        <v>15330</v>
      </c>
      <c r="G9" s="24">
        <v>6</v>
      </c>
      <c r="H9" s="24">
        <v>1320</v>
      </c>
      <c r="I9" s="24">
        <v>170</v>
      </c>
      <c r="J9" s="24">
        <v>24232</v>
      </c>
      <c r="K9" s="24">
        <v>3</v>
      </c>
      <c r="L9" s="24">
        <v>600</v>
      </c>
      <c r="M9" s="24">
        <v>22</v>
      </c>
      <c r="N9" s="24">
        <v>3088</v>
      </c>
      <c r="O9" s="24">
        <v>410</v>
      </c>
      <c r="P9" s="24">
        <v>105159</v>
      </c>
      <c r="Q9" s="24">
        <v>2207</v>
      </c>
      <c r="R9" s="24">
        <v>304839</v>
      </c>
      <c r="S9" s="24">
        <v>14</v>
      </c>
      <c r="T9" s="24">
        <v>2171</v>
      </c>
      <c r="U9" s="24">
        <v>856</v>
      </c>
      <c r="V9" s="24">
        <v>92765</v>
      </c>
      <c r="W9" s="169" t="s">
        <v>10</v>
      </c>
      <c r="X9" s="170"/>
      <c r="Y9" s="135">
        <v>37</v>
      </c>
      <c r="Z9" s="135">
        <v>3623</v>
      </c>
      <c r="AA9" s="135">
        <v>9</v>
      </c>
      <c r="AB9" s="135">
        <v>1400</v>
      </c>
      <c r="AC9" s="135">
        <v>29</v>
      </c>
      <c r="AD9" s="135">
        <v>5346</v>
      </c>
      <c r="AE9" s="135">
        <v>104</v>
      </c>
      <c r="AF9" s="135">
        <v>12806</v>
      </c>
      <c r="AG9" s="135">
        <v>198</v>
      </c>
      <c r="AH9" s="135">
        <v>27280</v>
      </c>
      <c r="AI9" s="135">
        <v>0</v>
      </c>
      <c r="AJ9" s="135">
        <v>0</v>
      </c>
      <c r="AK9" s="135">
        <v>6</v>
      </c>
      <c r="AL9" s="135">
        <v>600</v>
      </c>
      <c r="AM9" s="135">
        <v>0</v>
      </c>
      <c r="AN9" s="135">
        <v>0</v>
      </c>
      <c r="AO9" s="135">
        <v>132</v>
      </c>
      <c r="AP9" s="135">
        <v>15171</v>
      </c>
      <c r="AQ9" s="135">
        <v>281</v>
      </c>
      <c r="AR9" s="81">
        <v>27206</v>
      </c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80"/>
      <c r="BG9" s="80"/>
      <c r="BH9" s="80"/>
    </row>
    <row r="10" spans="1:60" ht="24" customHeight="1">
      <c r="A10" s="171" t="s">
        <v>65</v>
      </c>
      <c r="B10" s="192"/>
      <c r="C10" s="24">
        <v>4528</v>
      </c>
      <c r="D10" s="24">
        <v>638900</v>
      </c>
      <c r="E10" s="24">
        <v>70</v>
      </c>
      <c r="F10" s="24">
        <v>15330</v>
      </c>
      <c r="G10" s="24">
        <v>6</v>
      </c>
      <c r="H10" s="24">
        <v>1320</v>
      </c>
      <c r="I10" s="24">
        <v>170</v>
      </c>
      <c r="J10" s="24">
        <v>24232</v>
      </c>
      <c r="K10" s="24">
        <v>3</v>
      </c>
      <c r="L10" s="24">
        <v>600</v>
      </c>
      <c r="M10" s="24">
        <v>22</v>
      </c>
      <c r="N10" s="24">
        <v>3088</v>
      </c>
      <c r="O10" s="24">
        <v>402</v>
      </c>
      <c r="P10" s="24">
        <v>102579</v>
      </c>
      <c r="Q10" s="24">
        <v>2200</v>
      </c>
      <c r="R10" s="24">
        <v>304224</v>
      </c>
      <c r="S10" s="24">
        <v>14</v>
      </c>
      <c r="T10" s="24">
        <v>2171</v>
      </c>
      <c r="U10" s="24">
        <v>848</v>
      </c>
      <c r="V10" s="24">
        <v>92215</v>
      </c>
      <c r="W10" s="171" t="s">
        <v>65</v>
      </c>
      <c r="X10" s="172"/>
      <c r="Y10" s="135">
        <v>36</v>
      </c>
      <c r="Z10" s="135">
        <v>3613</v>
      </c>
      <c r="AA10" s="135">
        <v>8</v>
      </c>
      <c r="AB10" s="135">
        <v>1200</v>
      </c>
      <c r="AC10" s="135">
        <v>29</v>
      </c>
      <c r="AD10" s="135">
        <v>5346</v>
      </c>
      <c r="AE10" s="135">
        <v>104</v>
      </c>
      <c r="AF10" s="135">
        <v>12806</v>
      </c>
      <c r="AG10" s="135">
        <v>198</v>
      </c>
      <c r="AH10" s="135">
        <v>27280</v>
      </c>
      <c r="AI10" s="135">
        <v>0</v>
      </c>
      <c r="AJ10" s="135">
        <v>0</v>
      </c>
      <c r="AK10" s="135">
        <v>6</v>
      </c>
      <c r="AL10" s="135">
        <v>600</v>
      </c>
      <c r="AM10" s="135">
        <v>0</v>
      </c>
      <c r="AN10" s="135">
        <v>0</v>
      </c>
      <c r="AO10" s="135">
        <v>132</v>
      </c>
      <c r="AP10" s="135">
        <v>15171</v>
      </c>
      <c r="AQ10" s="135">
        <v>280</v>
      </c>
      <c r="AR10" s="81">
        <v>27126</v>
      </c>
      <c r="AS10" s="80"/>
      <c r="AT10" s="80"/>
      <c r="AU10" s="81"/>
      <c r="AV10" s="81"/>
      <c r="AW10" s="81"/>
      <c r="AX10" s="81"/>
      <c r="AY10" s="81"/>
      <c r="AZ10" s="81"/>
      <c r="BA10" s="81"/>
      <c r="BB10" s="81"/>
      <c r="BC10" s="81"/>
      <c r="BD10" s="81"/>
      <c r="BE10" s="81"/>
      <c r="BF10" s="81"/>
      <c r="BG10" s="81"/>
      <c r="BH10" s="81"/>
    </row>
    <row r="11" spans="1:60" ht="24" customHeight="1">
      <c r="A11" s="153" t="s">
        <v>139</v>
      </c>
      <c r="B11" s="154"/>
      <c r="C11" s="24">
        <v>659</v>
      </c>
      <c r="D11" s="24">
        <v>101928</v>
      </c>
      <c r="E11" s="24">
        <v>0</v>
      </c>
      <c r="F11" s="24">
        <v>0</v>
      </c>
      <c r="G11" s="24">
        <v>0</v>
      </c>
      <c r="H11" s="24">
        <v>0</v>
      </c>
      <c r="I11" s="24">
        <v>24</v>
      </c>
      <c r="J11" s="24">
        <v>3740</v>
      </c>
      <c r="K11" s="24">
        <v>0</v>
      </c>
      <c r="L11" s="24">
        <v>0</v>
      </c>
      <c r="M11" s="24">
        <v>0</v>
      </c>
      <c r="N11" s="24">
        <v>0</v>
      </c>
      <c r="O11" s="24">
        <v>49</v>
      </c>
      <c r="P11" s="24">
        <v>12284</v>
      </c>
      <c r="Q11" s="24">
        <v>366</v>
      </c>
      <c r="R11" s="24">
        <v>54553</v>
      </c>
      <c r="S11" s="24">
        <v>4</v>
      </c>
      <c r="T11" s="24">
        <v>795</v>
      </c>
      <c r="U11" s="24">
        <v>109</v>
      </c>
      <c r="V11" s="24">
        <v>15237</v>
      </c>
      <c r="W11" s="191" t="s">
        <v>85</v>
      </c>
      <c r="X11" s="192"/>
      <c r="Y11" s="135">
        <v>3</v>
      </c>
      <c r="Z11" s="135">
        <v>600</v>
      </c>
      <c r="AA11" s="135">
        <v>2</v>
      </c>
      <c r="AB11" s="135">
        <v>400</v>
      </c>
      <c r="AC11" s="135">
        <v>5</v>
      </c>
      <c r="AD11" s="135">
        <v>900</v>
      </c>
      <c r="AE11" s="135">
        <v>13</v>
      </c>
      <c r="AF11" s="135">
        <v>2316</v>
      </c>
      <c r="AG11" s="135">
        <v>17</v>
      </c>
      <c r="AH11" s="135">
        <v>2315</v>
      </c>
      <c r="AI11" s="135">
        <v>0</v>
      </c>
      <c r="AJ11" s="135">
        <v>0</v>
      </c>
      <c r="AK11" s="135">
        <v>1</v>
      </c>
      <c r="AL11" s="135">
        <v>200</v>
      </c>
      <c r="AM11" s="135">
        <v>0</v>
      </c>
      <c r="AN11" s="135">
        <v>0</v>
      </c>
      <c r="AO11" s="135">
        <v>20</v>
      </c>
      <c r="AP11" s="135">
        <v>2758</v>
      </c>
      <c r="AQ11" s="135">
        <v>46</v>
      </c>
      <c r="AR11" s="81">
        <v>5830</v>
      </c>
      <c r="AS11" s="80"/>
      <c r="AT11" s="80"/>
      <c r="AU11" s="81"/>
      <c r="AV11" s="81"/>
      <c r="AW11" s="81"/>
      <c r="AX11" s="81"/>
      <c r="AY11" s="81"/>
      <c r="AZ11" s="81"/>
      <c r="BA11" s="81"/>
      <c r="BB11" s="81"/>
      <c r="BC11" s="81"/>
      <c r="BD11" s="81"/>
      <c r="BE11" s="81"/>
      <c r="BF11" s="81"/>
      <c r="BG11" s="81"/>
      <c r="BH11" s="81"/>
    </row>
    <row r="12" spans="1:60" ht="24" customHeight="1">
      <c r="A12" s="191" t="s">
        <v>87</v>
      </c>
      <c r="B12" s="192"/>
      <c r="C12" s="24">
        <v>470</v>
      </c>
      <c r="D12" s="24">
        <v>64368</v>
      </c>
      <c r="E12" s="24">
        <v>0</v>
      </c>
      <c r="F12" s="24">
        <v>0</v>
      </c>
      <c r="G12" s="24">
        <v>0</v>
      </c>
      <c r="H12" s="24">
        <v>0</v>
      </c>
      <c r="I12" s="24">
        <v>12</v>
      </c>
      <c r="J12" s="24">
        <v>1760</v>
      </c>
      <c r="K12" s="24">
        <v>0</v>
      </c>
      <c r="L12" s="24">
        <v>0</v>
      </c>
      <c r="M12" s="24">
        <v>1</v>
      </c>
      <c r="N12" s="24">
        <v>200</v>
      </c>
      <c r="O12" s="24">
        <v>14</v>
      </c>
      <c r="P12" s="24">
        <v>2420</v>
      </c>
      <c r="Q12" s="24">
        <v>233</v>
      </c>
      <c r="R12" s="24">
        <v>33154</v>
      </c>
      <c r="S12" s="24">
        <v>1</v>
      </c>
      <c r="T12" s="24">
        <v>200</v>
      </c>
      <c r="U12" s="24">
        <v>106</v>
      </c>
      <c r="V12" s="24">
        <v>16021</v>
      </c>
      <c r="W12" s="191" t="s">
        <v>87</v>
      </c>
      <c r="X12" s="192"/>
      <c r="Y12" s="135">
        <v>13</v>
      </c>
      <c r="Z12" s="135">
        <v>1055</v>
      </c>
      <c r="AA12" s="135">
        <v>2</v>
      </c>
      <c r="AB12" s="135">
        <v>250</v>
      </c>
      <c r="AC12" s="135">
        <v>1</v>
      </c>
      <c r="AD12" s="135">
        <v>200</v>
      </c>
      <c r="AE12" s="135">
        <v>24</v>
      </c>
      <c r="AF12" s="135">
        <v>2378</v>
      </c>
      <c r="AG12" s="135">
        <v>18</v>
      </c>
      <c r="AH12" s="135">
        <v>2138</v>
      </c>
      <c r="AI12" s="135">
        <v>0</v>
      </c>
      <c r="AJ12" s="135">
        <v>0</v>
      </c>
      <c r="AK12" s="135">
        <v>4</v>
      </c>
      <c r="AL12" s="135">
        <v>350</v>
      </c>
      <c r="AM12" s="135">
        <v>0</v>
      </c>
      <c r="AN12" s="135">
        <v>0</v>
      </c>
      <c r="AO12" s="135">
        <v>8</v>
      </c>
      <c r="AP12" s="135">
        <v>930</v>
      </c>
      <c r="AQ12" s="135">
        <v>33</v>
      </c>
      <c r="AR12" s="81">
        <v>3312</v>
      </c>
      <c r="AS12" s="80"/>
      <c r="AT12" s="80"/>
      <c r="AU12" s="81"/>
      <c r="AV12" s="81"/>
      <c r="AW12" s="81"/>
      <c r="AX12" s="81"/>
      <c r="AY12" s="81"/>
      <c r="AZ12" s="81"/>
      <c r="BA12" s="81"/>
      <c r="BB12" s="81"/>
      <c r="BC12" s="81"/>
      <c r="BD12" s="81"/>
      <c r="BE12" s="81"/>
      <c r="BF12" s="81"/>
      <c r="BG12" s="81"/>
      <c r="BH12" s="81"/>
    </row>
    <row r="13" spans="1:60" ht="24" customHeight="1">
      <c r="A13" s="153" t="s">
        <v>209</v>
      </c>
      <c r="B13" s="154"/>
      <c r="C13" s="24">
        <v>455</v>
      </c>
      <c r="D13" s="24">
        <v>62367</v>
      </c>
      <c r="E13" s="24">
        <v>3</v>
      </c>
      <c r="F13" s="24">
        <v>460</v>
      </c>
      <c r="G13" s="24">
        <v>0</v>
      </c>
      <c r="H13" s="24">
        <v>0</v>
      </c>
      <c r="I13" s="24">
        <v>18</v>
      </c>
      <c r="J13" s="24">
        <v>2341</v>
      </c>
      <c r="K13" s="24">
        <v>0</v>
      </c>
      <c r="L13" s="24">
        <v>0</v>
      </c>
      <c r="M13" s="24">
        <v>1</v>
      </c>
      <c r="N13" s="24">
        <v>200</v>
      </c>
      <c r="O13" s="24">
        <v>28</v>
      </c>
      <c r="P13" s="24">
        <v>5443</v>
      </c>
      <c r="Q13" s="24">
        <v>263</v>
      </c>
      <c r="R13" s="24">
        <v>36775</v>
      </c>
      <c r="S13" s="24">
        <v>0</v>
      </c>
      <c r="T13" s="24">
        <v>0</v>
      </c>
      <c r="U13" s="24">
        <v>81</v>
      </c>
      <c r="V13" s="24">
        <v>8220</v>
      </c>
      <c r="W13" s="153" t="s">
        <v>207</v>
      </c>
      <c r="X13" s="154"/>
      <c r="Y13" s="135">
        <v>1</v>
      </c>
      <c r="Z13" s="135">
        <v>100</v>
      </c>
      <c r="AA13" s="135">
        <v>0</v>
      </c>
      <c r="AB13" s="135">
        <v>0</v>
      </c>
      <c r="AC13" s="135">
        <v>1</v>
      </c>
      <c r="AD13" s="135">
        <v>200</v>
      </c>
      <c r="AE13" s="135">
        <v>11</v>
      </c>
      <c r="AF13" s="135">
        <v>2645</v>
      </c>
      <c r="AG13" s="135">
        <v>12</v>
      </c>
      <c r="AH13" s="135">
        <v>1135</v>
      </c>
      <c r="AI13" s="135">
        <v>0</v>
      </c>
      <c r="AJ13" s="135">
        <v>0</v>
      </c>
      <c r="AK13" s="135">
        <v>0</v>
      </c>
      <c r="AL13" s="135">
        <v>0</v>
      </c>
      <c r="AM13" s="135">
        <v>0</v>
      </c>
      <c r="AN13" s="135">
        <v>0</v>
      </c>
      <c r="AO13" s="135">
        <v>6</v>
      </c>
      <c r="AP13" s="135">
        <v>680</v>
      </c>
      <c r="AQ13" s="135">
        <v>30</v>
      </c>
      <c r="AR13" s="81">
        <v>4168</v>
      </c>
      <c r="AS13" s="80"/>
      <c r="AT13" s="80"/>
      <c r="AU13" s="81"/>
      <c r="AV13" s="81"/>
      <c r="AW13" s="81"/>
      <c r="AX13" s="81"/>
      <c r="AY13" s="81"/>
      <c r="AZ13" s="81"/>
      <c r="BA13" s="81"/>
      <c r="BB13" s="81"/>
      <c r="BC13" s="81"/>
      <c r="BD13" s="81"/>
      <c r="BE13" s="81"/>
      <c r="BF13" s="81"/>
      <c r="BG13" s="81"/>
      <c r="BH13" s="81"/>
    </row>
    <row r="14" spans="1:60" ht="24" customHeight="1">
      <c r="A14" s="153" t="s">
        <v>7</v>
      </c>
      <c r="B14" s="154"/>
      <c r="C14" s="24">
        <v>503</v>
      </c>
      <c r="D14" s="24">
        <v>75507</v>
      </c>
      <c r="E14" s="24">
        <v>8</v>
      </c>
      <c r="F14" s="24">
        <v>3021</v>
      </c>
      <c r="G14" s="24">
        <v>1</v>
      </c>
      <c r="H14" s="24">
        <v>240</v>
      </c>
      <c r="I14" s="24">
        <v>29</v>
      </c>
      <c r="J14" s="24">
        <v>4490</v>
      </c>
      <c r="K14" s="24">
        <v>0</v>
      </c>
      <c r="L14" s="24">
        <v>0</v>
      </c>
      <c r="M14" s="24">
        <v>1</v>
      </c>
      <c r="N14" s="24">
        <v>100</v>
      </c>
      <c r="O14" s="24">
        <v>50</v>
      </c>
      <c r="P14" s="24">
        <v>10527</v>
      </c>
      <c r="Q14" s="24">
        <v>237</v>
      </c>
      <c r="R14" s="24">
        <v>35840</v>
      </c>
      <c r="S14" s="24">
        <v>2</v>
      </c>
      <c r="T14" s="24">
        <v>288</v>
      </c>
      <c r="U14" s="24">
        <v>97</v>
      </c>
      <c r="V14" s="24">
        <v>11711</v>
      </c>
      <c r="W14" s="153" t="s">
        <v>7</v>
      </c>
      <c r="X14" s="154"/>
      <c r="Y14" s="135">
        <v>4</v>
      </c>
      <c r="Z14" s="135">
        <v>380</v>
      </c>
      <c r="AA14" s="135">
        <v>0</v>
      </c>
      <c r="AB14" s="135">
        <v>0</v>
      </c>
      <c r="AC14" s="135">
        <v>1</v>
      </c>
      <c r="AD14" s="135">
        <v>200</v>
      </c>
      <c r="AE14" s="135">
        <v>7</v>
      </c>
      <c r="AF14" s="135">
        <v>650</v>
      </c>
      <c r="AG14" s="135">
        <v>22</v>
      </c>
      <c r="AH14" s="135">
        <v>3415</v>
      </c>
      <c r="AI14" s="135">
        <v>0</v>
      </c>
      <c r="AJ14" s="135">
        <v>0</v>
      </c>
      <c r="AK14" s="135">
        <v>0</v>
      </c>
      <c r="AL14" s="135">
        <v>0</v>
      </c>
      <c r="AM14" s="135">
        <v>0</v>
      </c>
      <c r="AN14" s="135">
        <v>0</v>
      </c>
      <c r="AO14" s="135">
        <v>13</v>
      </c>
      <c r="AP14" s="135">
        <v>1590</v>
      </c>
      <c r="AQ14" s="135">
        <v>31</v>
      </c>
      <c r="AR14" s="81">
        <v>3055</v>
      </c>
      <c r="AS14" s="80"/>
      <c r="AT14" s="80"/>
      <c r="AU14" s="81"/>
      <c r="AV14" s="81"/>
      <c r="AW14" s="81"/>
      <c r="AX14" s="81"/>
      <c r="AY14" s="81"/>
      <c r="AZ14" s="81"/>
      <c r="BA14" s="81"/>
      <c r="BB14" s="81"/>
      <c r="BC14" s="81"/>
      <c r="BD14" s="81"/>
      <c r="BE14" s="81"/>
      <c r="BF14" s="81"/>
      <c r="BG14" s="81"/>
      <c r="BH14" s="81"/>
    </row>
    <row r="15" spans="1:60" ht="24" customHeight="1">
      <c r="A15" s="153" t="s">
        <v>68</v>
      </c>
      <c r="B15" s="154"/>
      <c r="C15" s="24">
        <v>448</v>
      </c>
      <c r="D15" s="24">
        <v>54305</v>
      </c>
      <c r="E15" s="24">
        <v>4</v>
      </c>
      <c r="F15" s="24">
        <v>440</v>
      </c>
      <c r="G15" s="24">
        <v>0</v>
      </c>
      <c r="H15" s="24">
        <v>0</v>
      </c>
      <c r="I15" s="24">
        <v>14</v>
      </c>
      <c r="J15" s="24">
        <v>1359</v>
      </c>
      <c r="K15" s="24">
        <v>2</v>
      </c>
      <c r="L15" s="24">
        <v>400</v>
      </c>
      <c r="M15" s="24">
        <v>3</v>
      </c>
      <c r="N15" s="24">
        <v>630</v>
      </c>
      <c r="O15" s="24">
        <v>37</v>
      </c>
      <c r="P15" s="24">
        <v>6437</v>
      </c>
      <c r="Q15" s="24">
        <v>251</v>
      </c>
      <c r="R15" s="24">
        <v>32398</v>
      </c>
      <c r="S15" s="24">
        <v>0</v>
      </c>
      <c r="T15" s="24">
        <v>0</v>
      </c>
      <c r="U15" s="24">
        <v>78</v>
      </c>
      <c r="V15" s="24">
        <v>6123</v>
      </c>
      <c r="W15" s="153" t="s">
        <v>68</v>
      </c>
      <c r="X15" s="154"/>
      <c r="Y15" s="135">
        <v>0</v>
      </c>
      <c r="Z15" s="135">
        <v>0</v>
      </c>
      <c r="AA15" s="135">
        <v>0</v>
      </c>
      <c r="AB15" s="135">
        <v>0</v>
      </c>
      <c r="AC15" s="135">
        <v>5</v>
      </c>
      <c r="AD15" s="135">
        <v>590</v>
      </c>
      <c r="AE15" s="135">
        <v>2</v>
      </c>
      <c r="AF15" s="135">
        <v>6</v>
      </c>
      <c r="AG15" s="135">
        <v>23</v>
      </c>
      <c r="AH15" s="135">
        <v>3285</v>
      </c>
      <c r="AI15" s="135">
        <v>0</v>
      </c>
      <c r="AJ15" s="135">
        <v>0</v>
      </c>
      <c r="AK15" s="135">
        <v>0</v>
      </c>
      <c r="AL15" s="135">
        <v>0</v>
      </c>
      <c r="AM15" s="135">
        <v>0</v>
      </c>
      <c r="AN15" s="135">
        <v>0</v>
      </c>
      <c r="AO15" s="135">
        <v>7</v>
      </c>
      <c r="AP15" s="135">
        <v>955</v>
      </c>
      <c r="AQ15" s="135">
        <v>22</v>
      </c>
      <c r="AR15" s="81">
        <v>1682</v>
      </c>
      <c r="AS15" s="80"/>
      <c r="AT15" s="80"/>
      <c r="AU15" s="81"/>
      <c r="AV15" s="81"/>
      <c r="AW15" s="81"/>
      <c r="AX15" s="81"/>
      <c r="AY15" s="81"/>
      <c r="AZ15" s="81"/>
      <c r="BA15" s="81"/>
      <c r="BB15" s="81"/>
      <c r="BC15" s="81"/>
      <c r="BD15" s="81"/>
      <c r="BE15" s="81"/>
      <c r="BF15" s="81"/>
      <c r="BG15" s="81"/>
      <c r="BH15" s="81"/>
    </row>
    <row r="16" spans="1:60" ht="24" customHeight="1">
      <c r="A16" s="153" t="s">
        <v>89</v>
      </c>
      <c r="B16" s="154"/>
      <c r="C16" s="24">
        <v>532</v>
      </c>
      <c r="D16" s="24">
        <v>60314</v>
      </c>
      <c r="E16" s="24">
        <v>2</v>
      </c>
      <c r="F16" s="24">
        <v>3100</v>
      </c>
      <c r="G16" s="24">
        <v>3</v>
      </c>
      <c r="H16" s="24">
        <v>680</v>
      </c>
      <c r="I16" s="24">
        <v>14</v>
      </c>
      <c r="J16" s="24">
        <v>1990</v>
      </c>
      <c r="K16" s="24">
        <v>0</v>
      </c>
      <c r="L16" s="24">
        <v>0</v>
      </c>
      <c r="M16" s="24">
        <v>2</v>
      </c>
      <c r="N16" s="24">
        <v>400</v>
      </c>
      <c r="O16" s="24">
        <v>54</v>
      </c>
      <c r="P16" s="24">
        <v>11196</v>
      </c>
      <c r="Q16" s="24">
        <v>241</v>
      </c>
      <c r="R16" s="24">
        <v>28182</v>
      </c>
      <c r="S16" s="24">
        <v>3</v>
      </c>
      <c r="T16" s="24">
        <v>200</v>
      </c>
      <c r="U16" s="24">
        <v>106</v>
      </c>
      <c r="V16" s="24">
        <v>6587</v>
      </c>
      <c r="W16" s="153" t="s">
        <v>89</v>
      </c>
      <c r="X16" s="154"/>
      <c r="Y16" s="135">
        <v>8</v>
      </c>
      <c r="Z16" s="135">
        <v>510</v>
      </c>
      <c r="AA16" s="135">
        <v>1</v>
      </c>
      <c r="AB16" s="135">
        <v>50</v>
      </c>
      <c r="AC16" s="135">
        <v>0</v>
      </c>
      <c r="AD16" s="135">
        <v>0</v>
      </c>
      <c r="AE16" s="135">
        <v>13</v>
      </c>
      <c r="AF16" s="135">
        <v>909</v>
      </c>
      <c r="AG16" s="135">
        <v>31</v>
      </c>
      <c r="AH16" s="135">
        <v>3038</v>
      </c>
      <c r="AI16" s="135">
        <v>0</v>
      </c>
      <c r="AJ16" s="135">
        <v>0</v>
      </c>
      <c r="AK16" s="135">
        <v>0</v>
      </c>
      <c r="AL16" s="135">
        <v>0</v>
      </c>
      <c r="AM16" s="135">
        <v>0</v>
      </c>
      <c r="AN16" s="135">
        <v>0</v>
      </c>
      <c r="AO16" s="135">
        <v>13</v>
      </c>
      <c r="AP16" s="135">
        <v>1293</v>
      </c>
      <c r="AQ16" s="135">
        <v>41</v>
      </c>
      <c r="AR16" s="81">
        <v>2179</v>
      </c>
      <c r="AS16" s="80"/>
      <c r="AT16" s="80"/>
      <c r="AU16" s="81"/>
      <c r="AV16" s="81"/>
      <c r="AW16" s="81"/>
      <c r="AX16" s="81"/>
      <c r="AY16" s="81"/>
      <c r="AZ16" s="81"/>
      <c r="BA16" s="81"/>
      <c r="BB16" s="81"/>
      <c r="BC16" s="81"/>
      <c r="BD16" s="81"/>
      <c r="BE16" s="81"/>
      <c r="BF16" s="81"/>
      <c r="BG16" s="81"/>
      <c r="BH16" s="81"/>
    </row>
    <row r="17" spans="1:60" ht="24" customHeight="1">
      <c r="A17" s="153" t="s">
        <v>69</v>
      </c>
      <c r="B17" s="154"/>
      <c r="C17" s="24">
        <v>128</v>
      </c>
      <c r="D17" s="24">
        <v>20467</v>
      </c>
      <c r="E17" s="24">
        <v>2</v>
      </c>
      <c r="F17" s="24">
        <v>300</v>
      </c>
      <c r="G17" s="24">
        <v>0</v>
      </c>
      <c r="H17" s="24">
        <v>0</v>
      </c>
      <c r="I17" s="24">
        <v>3</v>
      </c>
      <c r="J17" s="24">
        <v>490</v>
      </c>
      <c r="K17" s="24">
        <v>0</v>
      </c>
      <c r="L17" s="24">
        <v>0</v>
      </c>
      <c r="M17" s="24">
        <v>1</v>
      </c>
      <c r="N17" s="24">
        <v>200</v>
      </c>
      <c r="O17" s="24">
        <v>17</v>
      </c>
      <c r="P17" s="24">
        <v>5497</v>
      </c>
      <c r="Q17" s="24">
        <v>44</v>
      </c>
      <c r="R17" s="24">
        <v>5890</v>
      </c>
      <c r="S17" s="24">
        <v>2</v>
      </c>
      <c r="T17" s="24">
        <v>250</v>
      </c>
      <c r="U17" s="24">
        <v>31</v>
      </c>
      <c r="V17" s="24">
        <v>4220</v>
      </c>
      <c r="W17" s="153" t="s">
        <v>69</v>
      </c>
      <c r="X17" s="154"/>
      <c r="Y17" s="135">
        <v>0</v>
      </c>
      <c r="Z17" s="135">
        <v>0</v>
      </c>
      <c r="AA17" s="135">
        <v>1</v>
      </c>
      <c r="AB17" s="135">
        <v>200</v>
      </c>
      <c r="AC17" s="135">
        <v>2</v>
      </c>
      <c r="AD17" s="135">
        <v>81</v>
      </c>
      <c r="AE17" s="135">
        <v>8</v>
      </c>
      <c r="AF17" s="135">
        <v>1229</v>
      </c>
      <c r="AG17" s="135">
        <v>11</v>
      </c>
      <c r="AH17" s="135">
        <v>1160</v>
      </c>
      <c r="AI17" s="135">
        <v>0</v>
      </c>
      <c r="AJ17" s="135">
        <v>0</v>
      </c>
      <c r="AK17" s="135">
        <v>0</v>
      </c>
      <c r="AL17" s="135">
        <v>0</v>
      </c>
      <c r="AM17" s="135">
        <v>0</v>
      </c>
      <c r="AN17" s="135">
        <v>0</v>
      </c>
      <c r="AO17" s="135">
        <v>5</v>
      </c>
      <c r="AP17" s="135">
        <v>900</v>
      </c>
      <c r="AQ17" s="135">
        <v>1</v>
      </c>
      <c r="AR17" s="81">
        <v>50</v>
      </c>
      <c r="AS17" s="80"/>
      <c r="AT17" s="80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</row>
    <row r="18" spans="1:60" ht="24" customHeight="1">
      <c r="A18" s="153" t="s">
        <v>70</v>
      </c>
      <c r="B18" s="154"/>
      <c r="C18" s="24">
        <v>125</v>
      </c>
      <c r="D18" s="24">
        <v>21380</v>
      </c>
      <c r="E18" s="24">
        <v>2</v>
      </c>
      <c r="F18" s="24">
        <v>333</v>
      </c>
      <c r="G18" s="24">
        <v>1</v>
      </c>
      <c r="H18" s="24">
        <v>200</v>
      </c>
      <c r="I18" s="24">
        <v>2</v>
      </c>
      <c r="J18" s="24">
        <v>460</v>
      </c>
      <c r="K18" s="24">
        <v>0</v>
      </c>
      <c r="L18" s="24">
        <v>0</v>
      </c>
      <c r="M18" s="24">
        <v>0</v>
      </c>
      <c r="N18" s="24">
        <v>0</v>
      </c>
      <c r="O18" s="24">
        <v>16</v>
      </c>
      <c r="P18" s="24">
        <v>4440</v>
      </c>
      <c r="Q18" s="24">
        <v>57</v>
      </c>
      <c r="R18" s="24">
        <v>10538</v>
      </c>
      <c r="S18" s="24">
        <v>1</v>
      </c>
      <c r="T18" s="24">
        <v>200</v>
      </c>
      <c r="U18" s="24">
        <v>18</v>
      </c>
      <c r="V18" s="24">
        <v>1756</v>
      </c>
      <c r="W18" s="153" t="s">
        <v>70</v>
      </c>
      <c r="X18" s="154"/>
      <c r="Y18" s="135">
        <v>1</v>
      </c>
      <c r="Z18" s="135">
        <v>50</v>
      </c>
      <c r="AA18" s="135">
        <v>0</v>
      </c>
      <c r="AB18" s="135">
        <v>0</v>
      </c>
      <c r="AC18" s="135">
        <v>4</v>
      </c>
      <c r="AD18" s="135">
        <v>725</v>
      </c>
      <c r="AE18" s="135">
        <v>0</v>
      </c>
      <c r="AF18" s="135">
        <v>0</v>
      </c>
      <c r="AG18" s="135">
        <v>7</v>
      </c>
      <c r="AH18" s="135">
        <v>1000</v>
      </c>
      <c r="AI18" s="135">
        <v>0</v>
      </c>
      <c r="AJ18" s="135">
        <v>0</v>
      </c>
      <c r="AK18" s="135">
        <v>0</v>
      </c>
      <c r="AL18" s="135">
        <v>0</v>
      </c>
      <c r="AM18" s="135">
        <v>0</v>
      </c>
      <c r="AN18" s="135">
        <v>0</v>
      </c>
      <c r="AO18" s="135">
        <v>4</v>
      </c>
      <c r="AP18" s="135">
        <v>230</v>
      </c>
      <c r="AQ18" s="135">
        <v>12</v>
      </c>
      <c r="AR18" s="81">
        <v>1448</v>
      </c>
      <c r="AS18" s="80"/>
      <c r="AT18" s="80"/>
      <c r="AU18" s="81"/>
      <c r="AV18" s="81"/>
      <c r="AW18" s="81"/>
      <c r="AX18" s="81"/>
      <c r="AY18" s="81"/>
      <c r="AZ18" s="81"/>
      <c r="BA18" s="81"/>
      <c r="BB18" s="81"/>
      <c r="BC18" s="81"/>
      <c r="BD18" s="81"/>
      <c r="BE18" s="81"/>
      <c r="BF18" s="81"/>
      <c r="BG18" s="81"/>
      <c r="BH18" s="81"/>
    </row>
    <row r="19" spans="1:60" ht="24" customHeight="1">
      <c r="A19" s="153" t="s">
        <v>71</v>
      </c>
      <c r="B19" s="154"/>
      <c r="C19" s="24">
        <v>124</v>
      </c>
      <c r="D19" s="24">
        <v>17813</v>
      </c>
      <c r="E19" s="24">
        <v>2</v>
      </c>
      <c r="F19" s="24">
        <v>440</v>
      </c>
      <c r="G19" s="24">
        <v>1</v>
      </c>
      <c r="H19" s="24">
        <v>200</v>
      </c>
      <c r="I19" s="24">
        <v>3</v>
      </c>
      <c r="J19" s="24">
        <v>400</v>
      </c>
      <c r="K19" s="24">
        <v>0</v>
      </c>
      <c r="L19" s="24">
        <v>0</v>
      </c>
      <c r="M19" s="24">
        <v>4</v>
      </c>
      <c r="N19" s="24">
        <v>415</v>
      </c>
      <c r="O19" s="24">
        <v>20</v>
      </c>
      <c r="P19" s="24">
        <v>6070</v>
      </c>
      <c r="Q19" s="24">
        <v>53</v>
      </c>
      <c r="R19" s="24">
        <v>6830</v>
      </c>
      <c r="S19" s="24">
        <v>0</v>
      </c>
      <c r="T19" s="24">
        <v>0</v>
      </c>
      <c r="U19" s="24">
        <v>17</v>
      </c>
      <c r="V19" s="24">
        <v>1191</v>
      </c>
      <c r="W19" s="153" t="s">
        <v>71</v>
      </c>
      <c r="X19" s="154"/>
      <c r="Y19" s="135">
        <v>0</v>
      </c>
      <c r="Z19" s="135">
        <v>0</v>
      </c>
      <c r="AA19" s="135">
        <v>0</v>
      </c>
      <c r="AB19" s="135">
        <v>0</v>
      </c>
      <c r="AC19" s="135">
        <v>2</v>
      </c>
      <c r="AD19" s="135">
        <v>400</v>
      </c>
      <c r="AE19" s="135">
        <v>3</v>
      </c>
      <c r="AF19" s="135">
        <v>85</v>
      </c>
      <c r="AG19" s="135">
        <v>7</v>
      </c>
      <c r="AH19" s="135">
        <v>1000</v>
      </c>
      <c r="AI19" s="135">
        <v>0</v>
      </c>
      <c r="AJ19" s="135">
        <v>0</v>
      </c>
      <c r="AK19" s="135">
        <v>0</v>
      </c>
      <c r="AL19" s="135">
        <v>0</v>
      </c>
      <c r="AM19" s="135">
        <v>0</v>
      </c>
      <c r="AN19" s="135">
        <v>0</v>
      </c>
      <c r="AO19" s="135">
        <v>8</v>
      </c>
      <c r="AP19" s="135">
        <v>633</v>
      </c>
      <c r="AQ19" s="135">
        <v>4</v>
      </c>
      <c r="AR19" s="81">
        <v>150</v>
      </c>
      <c r="AS19" s="80"/>
      <c r="AT19" s="80"/>
      <c r="AU19" s="81"/>
      <c r="AV19" s="81"/>
      <c r="AW19" s="81"/>
      <c r="AX19" s="81"/>
      <c r="AY19" s="81"/>
      <c r="AZ19" s="81"/>
      <c r="BA19" s="81"/>
      <c r="BB19" s="81"/>
      <c r="BC19" s="81"/>
      <c r="BD19" s="81"/>
      <c r="BE19" s="81"/>
      <c r="BF19" s="81"/>
      <c r="BG19" s="81"/>
      <c r="BH19" s="81"/>
    </row>
    <row r="20" spans="1:60" ht="24" customHeight="1">
      <c r="A20" s="153" t="s">
        <v>72</v>
      </c>
      <c r="B20" s="154"/>
      <c r="C20" s="24">
        <v>202</v>
      </c>
      <c r="D20" s="24">
        <v>28710</v>
      </c>
      <c r="E20" s="24">
        <v>7</v>
      </c>
      <c r="F20" s="24">
        <v>1180</v>
      </c>
      <c r="G20" s="24">
        <v>0</v>
      </c>
      <c r="H20" s="24">
        <v>0</v>
      </c>
      <c r="I20" s="24">
        <v>22</v>
      </c>
      <c r="J20" s="24">
        <v>3351</v>
      </c>
      <c r="K20" s="24">
        <v>0</v>
      </c>
      <c r="L20" s="24">
        <v>0</v>
      </c>
      <c r="M20" s="24">
        <v>3</v>
      </c>
      <c r="N20" s="24">
        <v>530</v>
      </c>
      <c r="O20" s="24">
        <v>25</v>
      </c>
      <c r="P20" s="24">
        <v>4623</v>
      </c>
      <c r="Q20" s="24">
        <v>79</v>
      </c>
      <c r="R20" s="24">
        <v>10672</v>
      </c>
      <c r="S20" s="24">
        <v>0</v>
      </c>
      <c r="T20" s="24">
        <v>0</v>
      </c>
      <c r="U20" s="24">
        <v>33</v>
      </c>
      <c r="V20" s="24">
        <v>3931</v>
      </c>
      <c r="W20" s="153" t="s">
        <v>72</v>
      </c>
      <c r="X20" s="154"/>
      <c r="Y20" s="135">
        <v>0</v>
      </c>
      <c r="Z20" s="135">
        <v>0</v>
      </c>
      <c r="AA20" s="135">
        <v>0</v>
      </c>
      <c r="AB20" s="135">
        <v>0</v>
      </c>
      <c r="AC20" s="135">
        <v>1</v>
      </c>
      <c r="AD20" s="135">
        <v>1000</v>
      </c>
      <c r="AE20" s="135">
        <v>2</v>
      </c>
      <c r="AF20" s="135">
        <v>236</v>
      </c>
      <c r="AG20" s="135">
        <v>6</v>
      </c>
      <c r="AH20" s="135">
        <v>638</v>
      </c>
      <c r="AI20" s="135">
        <v>0</v>
      </c>
      <c r="AJ20" s="135">
        <v>0</v>
      </c>
      <c r="AK20" s="135">
        <v>0</v>
      </c>
      <c r="AL20" s="135">
        <v>0</v>
      </c>
      <c r="AM20" s="135">
        <v>0</v>
      </c>
      <c r="AN20" s="135">
        <v>0</v>
      </c>
      <c r="AO20" s="135">
        <v>8</v>
      </c>
      <c r="AP20" s="135">
        <v>860</v>
      </c>
      <c r="AQ20" s="135">
        <v>16</v>
      </c>
      <c r="AR20" s="81">
        <v>1690</v>
      </c>
      <c r="AS20" s="80"/>
      <c r="AT20" s="80"/>
      <c r="AU20" s="81"/>
      <c r="AV20" s="81"/>
      <c r="AW20" s="81"/>
      <c r="AX20" s="81"/>
      <c r="AY20" s="81"/>
      <c r="AZ20" s="81"/>
      <c r="BA20" s="81"/>
      <c r="BB20" s="81"/>
      <c r="BC20" s="81"/>
      <c r="BD20" s="81"/>
      <c r="BE20" s="81"/>
      <c r="BF20" s="81"/>
      <c r="BG20" s="81"/>
      <c r="BH20" s="81"/>
    </row>
    <row r="21" spans="1:60" ht="24" customHeight="1">
      <c r="A21" s="153" t="s">
        <v>73</v>
      </c>
      <c r="B21" s="154"/>
      <c r="C21" s="24">
        <v>77</v>
      </c>
      <c r="D21" s="24">
        <v>10578</v>
      </c>
      <c r="E21" s="24">
        <v>8</v>
      </c>
      <c r="F21" s="24">
        <v>1240</v>
      </c>
      <c r="G21" s="24">
        <v>0</v>
      </c>
      <c r="H21" s="24">
        <v>0</v>
      </c>
      <c r="I21" s="24">
        <v>7</v>
      </c>
      <c r="J21" s="24">
        <v>940</v>
      </c>
      <c r="K21" s="24">
        <v>0</v>
      </c>
      <c r="L21" s="24">
        <v>0</v>
      </c>
      <c r="M21" s="24">
        <v>0</v>
      </c>
      <c r="N21" s="24">
        <v>0</v>
      </c>
      <c r="O21" s="24">
        <v>9</v>
      </c>
      <c r="P21" s="24">
        <v>2366</v>
      </c>
      <c r="Q21" s="24">
        <v>27</v>
      </c>
      <c r="R21" s="24">
        <v>2894</v>
      </c>
      <c r="S21" s="24">
        <v>0</v>
      </c>
      <c r="T21" s="24">
        <v>0</v>
      </c>
      <c r="U21" s="24">
        <v>7</v>
      </c>
      <c r="V21" s="24">
        <v>958</v>
      </c>
      <c r="W21" s="153" t="s">
        <v>73</v>
      </c>
      <c r="X21" s="154"/>
      <c r="Y21" s="135">
        <v>0</v>
      </c>
      <c r="Z21" s="135">
        <v>0</v>
      </c>
      <c r="AA21" s="135">
        <v>0</v>
      </c>
      <c r="AB21" s="135">
        <v>0</v>
      </c>
      <c r="AC21" s="135">
        <v>0</v>
      </c>
      <c r="AD21" s="135">
        <v>0</v>
      </c>
      <c r="AE21" s="135">
        <v>3</v>
      </c>
      <c r="AF21" s="135">
        <v>140</v>
      </c>
      <c r="AG21" s="135">
        <v>3</v>
      </c>
      <c r="AH21" s="135">
        <v>500</v>
      </c>
      <c r="AI21" s="135">
        <v>0</v>
      </c>
      <c r="AJ21" s="135">
        <v>0</v>
      </c>
      <c r="AK21" s="135">
        <v>0</v>
      </c>
      <c r="AL21" s="135">
        <v>0</v>
      </c>
      <c r="AM21" s="135">
        <v>0</v>
      </c>
      <c r="AN21" s="135">
        <v>0</v>
      </c>
      <c r="AO21" s="135">
        <v>8</v>
      </c>
      <c r="AP21" s="135">
        <v>1260</v>
      </c>
      <c r="AQ21" s="135">
        <v>5</v>
      </c>
      <c r="AR21" s="81">
        <v>280</v>
      </c>
      <c r="AS21" s="80"/>
      <c r="AT21" s="80"/>
      <c r="AU21" s="81"/>
      <c r="AV21" s="81"/>
      <c r="AW21" s="81"/>
      <c r="AX21" s="81"/>
      <c r="AY21" s="81"/>
      <c r="AZ21" s="81"/>
      <c r="BA21" s="81"/>
      <c r="BB21" s="81"/>
      <c r="BC21" s="81"/>
      <c r="BD21" s="81"/>
      <c r="BE21" s="81"/>
      <c r="BF21" s="81"/>
      <c r="BG21" s="81"/>
      <c r="BH21" s="81"/>
    </row>
    <row r="22" spans="1:60" ht="24" customHeight="1">
      <c r="A22" s="153" t="s">
        <v>74</v>
      </c>
      <c r="B22" s="154"/>
      <c r="C22" s="24">
        <v>112</v>
      </c>
      <c r="D22" s="24">
        <v>20012</v>
      </c>
      <c r="E22" s="24">
        <v>7</v>
      </c>
      <c r="F22" s="24">
        <v>1260</v>
      </c>
      <c r="G22" s="24">
        <v>0</v>
      </c>
      <c r="H22" s="24">
        <v>0</v>
      </c>
      <c r="I22" s="24">
        <v>5</v>
      </c>
      <c r="J22" s="24">
        <v>955</v>
      </c>
      <c r="K22" s="24">
        <v>0</v>
      </c>
      <c r="L22" s="24">
        <v>0</v>
      </c>
      <c r="M22" s="24">
        <v>1</v>
      </c>
      <c r="N22" s="24">
        <v>200</v>
      </c>
      <c r="O22" s="24">
        <v>12</v>
      </c>
      <c r="P22" s="24">
        <v>4682</v>
      </c>
      <c r="Q22" s="24">
        <v>57</v>
      </c>
      <c r="R22" s="24">
        <v>9639</v>
      </c>
      <c r="S22" s="24">
        <v>0</v>
      </c>
      <c r="T22" s="24">
        <v>0</v>
      </c>
      <c r="U22" s="24">
        <v>10</v>
      </c>
      <c r="V22" s="24">
        <v>865</v>
      </c>
      <c r="W22" s="153" t="s">
        <v>74</v>
      </c>
      <c r="X22" s="154"/>
      <c r="Y22" s="135">
        <v>1</v>
      </c>
      <c r="Z22" s="135">
        <v>248</v>
      </c>
      <c r="AA22" s="135">
        <v>1</v>
      </c>
      <c r="AB22" s="135">
        <v>200</v>
      </c>
      <c r="AC22" s="135">
        <v>0</v>
      </c>
      <c r="AD22" s="135">
        <v>0</v>
      </c>
      <c r="AE22" s="135">
        <v>2</v>
      </c>
      <c r="AF22" s="135">
        <v>300</v>
      </c>
      <c r="AG22" s="135">
        <v>6</v>
      </c>
      <c r="AH22" s="135">
        <v>701</v>
      </c>
      <c r="AI22" s="135">
        <v>0</v>
      </c>
      <c r="AJ22" s="135">
        <v>0</v>
      </c>
      <c r="AK22" s="135">
        <v>0</v>
      </c>
      <c r="AL22" s="135">
        <v>0</v>
      </c>
      <c r="AM22" s="135">
        <v>0</v>
      </c>
      <c r="AN22" s="135">
        <v>0</v>
      </c>
      <c r="AO22" s="135">
        <v>3</v>
      </c>
      <c r="AP22" s="135">
        <v>213</v>
      </c>
      <c r="AQ22" s="135">
        <v>7</v>
      </c>
      <c r="AR22" s="81">
        <v>749</v>
      </c>
      <c r="AS22" s="80"/>
      <c r="AT22" s="80"/>
      <c r="AU22" s="81"/>
      <c r="AV22" s="81"/>
      <c r="AW22" s="81"/>
      <c r="AX22" s="81"/>
      <c r="AY22" s="81"/>
      <c r="AZ22" s="81"/>
      <c r="BA22" s="81"/>
      <c r="BB22" s="81"/>
      <c r="BC22" s="81"/>
      <c r="BD22" s="81"/>
      <c r="BE22" s="81"/>
      <c r="BF22" s="81"/>
      <c r="BG22" s="81"/>
      <c r="BH22" s="81"/>
    </row>
    <row r="23" spans="1:60" ht="24" customHeight="1">
      <c r="A23" s="153" t="s">
        <v>75</v>
      </c>
      <c r="B23" s="154"/>
      <c r="C23" s="24">
        <v>95</v>
      </c>
      <c r="D23" s="24">
        <v>11259</v>
      </c>
      <c r="E23" s="24">
        <v>5</v>
      </c>
      <c r="F23" s="24">
        <v>830</v>
      </c>
      <c r="G23" s="24">
        <v>0</v>
      </c>
      <c r="H23" s="24">
        <v>0</v>
      </c>
      <c r="I23" s="24">
        <v>4</v>
      </c>
      <c r="J23" s="24">
        <v>275</v>
      </c>
      <c r="K23" s="24">
        <v>1</v>
      </c>
      <c r="L23" s="24">
        <v>200</v>
      </c>
      <c r="M23" s="24">
        <v>0</v>
      </c>
      <c r="N23" s="24">
        <v>0</v>
      </c>
      <c r="O23" s="24">
        <v>10</v>
      </c>
      <c r="P23" s="24">
        <v>1485</v>
      </c>
      <c r="Q23" s="24">
        <v>47</v>
      </c>
      <c r="R23" s="24">
        <v>6306</v>
      </c>
      <c r="S23" s="24">
        <v>0</v>
      </c>
      <c r="T23" s="24">
        <v>0</v>
      </c>
      <c r="U23" s="24">
        <v>12</v>
      </c>
      <c r="V23" s="24">
        <v>1115</v>
      </c>
      <c r="W23" s="153" t="s">
        <v>75</v>
      </c>
      <c r="X23" s="154"/>
      <c r="Y23" s="135">
        <v>0</v>
      </c>
      <c r="Z23" s="135">
        <v>0</v>
      </c>
      <c r="AA23" s="135">
        <v>0</v>
      </c>
      <c r="AB23" s="135">
        <v>0</v>
      </c>
      <c r="AC23" s="135">
        <v>0</v>
      </c>
      <c r="AD23" s="135">
        <v>0</v>
      </c>
      <c r="AE23" s="135">
        <v>1</v>
      </c>
      <c r="AF23" s="135">
        <v>3</v>
      </c>
      <c r="AG23" s="135">
        <v>5</v>
      </c>
      <c r="AH23" s="135">
        <v>261</v>
      </c>
      <c r="AI23" s="135">
        <v>0</v>
      </c>
      <c r="AJ23" s="135">
        <v>0</v>
      </c>
      <c r="AK23" s="135">
        <v>0</v>
      </c>
      <c r="AL23" s="135">
        <v>0</v>
      </c>
      <c r="AM23" s="135">
        <v>0</v>
      </c>
      <c r="AN23" s="135">
        <v>0</v>
      </c>
      <c r="AO23" s="135">
        <v>5</v>
      </c>
      <c r="AP23" s="135">
        <v>411</v>
      </c>
      <c r="AQ23" s="135">
        <v>5</v>
      </c>
      <c r="AR23" s="81">
        <v>373</v>
      </c>
      <c r="AS23" s="80"/>
      <c r="AT23" s="80"/>
      <c r="AU23" s="81"/>
      <c r="AV23" s="81"/>
      <c r="AW23" s="81"/>
      <c r="AX23" s="81"/>
      <c r="AY23" s="81"/>
      <c r="AZ23" s="81"/>
      <c r="BA23" s="81"/>
      <c r="BB23" s="81"/>
      <c r="BC23" s="81"/>
      <c r="BD23" s="81"/>
      <c r="BE23" s="81"/>
      <c r="BF23" s="81"/>
      <c r="BG23" s="81"/>
      <c r="BH23" s="81"/>
    </row>
    <row r="24" spans="1:60" ht="24" customHeight="1">
      <c r="A24" s="153" t="s">
        <v>76</v>
      </c>
      <c r="B24" s="154"/>
      <c r="C24" s="24">
        <v>137</v>
      </c>
      <c r="D24" s="24">
        <v>15594</v>
      </c>
      <c r="E24" s="24">
        <v>6</v>
      </c>
      <c r="F24" s="24">
        <v>911</v>
      </c>
      <c r="G24" s="24">
        <v>0</v>
      </c>
      <c r="H24" s="24">
        <v>0</v>
      </c>
      <c r="I24" s="24">
        <v>3</v>
      </c>
      <c r="J24" s="24">
        <v>338</v>
      </c>
      <c r="K24" s="24">
        <v>0</v>
      </c>
      <c r="L24" s="24">
        <v>0</v>
      </c>
      <c r="M24" s="24">
        <v>3</v>
      </c>
      <c r="N24" s="24">
        <v>63</v>
      </c>
      <c r="O24" s="24">
        <v>17</v>
      </c>
      <c r="P24" s="24">
        <v>3640</v>
      </c>
      <c r="Q24" s="24">
        <v>57</v>
      </c>
      <c r="R24" s="24">
        <v>4832</v>
      </c>
      <c r="S24" s="24">
        <v>0</v>
      </c>
      <c r="T24" s="24">
        <v>0</v>
      </c>
      <c r="U24" s="24">
        <v>24</v>
      </c>
      <c r="V24" s="24">
        <v>2867</v>
      </c>
      <c r="W24" s="153" t="s">
        <v>76</v>
      </c>
      <c r="X24" s="154"/>
      <c r="Y24" s="135">
        <v>0</v>
      </c>
      <c r="Z24" s="135">
        <v>0</v>
      </c>
      <c r="AA24" s="135">
        <v>1</v>
      </c>
      <c r="AB24" s="135">
        <v>100</v>
      </c>
      <c r="AC24" s="135">
        <v>0</v>
      </c>
      <c r="AD24" s="135">
        <v>0</v>
      </c>
      <c r="AE24" s="135">
        <v>2</v>
      </c>
      <c r="AF24" s="135">
        <v>13</v>
      </c>
      <c r="AG24" s="135">
        <v>9</v>
      </c>
      <c r="AH24" s="135">
        <v>1416</v>
      </c>
      <c r="AI24" s="135">
        <v>0</v>
      </c>
      <c r="AJ24" s="135">
        <v>0</v>
      </c>
      <c r="AK24" s="135">
        <v>1</v>
      </c>
      <c r="AL24" s="135">
        <v>50</v>
      </c>
      <c r="AM24" s="135">
        <v>0</v>
      </c>
      <c r="AN24" s="135">
        <v>0</v>
      </c>
      <c r="AO24" s="135">
        <v>8</v>
      </c>
      <c r="AP24" s="135">
        <v>616</v>
      </c>
      <c r="AQ24" s="135">
        <v>6</v>
      </c>
      <c r="AR24" s="81">
        <v>748</v>
      </c>
      <c r="AS24" s="80"/>
      <c r="AT24" s="80"/>
      <c r="AU24" s="81"/>
      <c r="AV24" s="81"/>
      <c r="AW24" s="81"/>
      <c r="AX24" s="81"/>
      <c r="AY24" s="81"/>
      <c r="AZ24" s="81"/>
      <c r="BA24" s="81"/>
      <c r="BB24" s="81"/>
      <c r="BC24" s="81"/>
      <c r="BD24" s="81"/>
      <c r="BE24" s="81"/>
      <c r="BF24" s="81"/>
      <c r="BG24" s="81"/>
      <c r="BH24" s="81"/>
    </row>
    <row r="25" spans="1:60" ht="24" customHeight="1">
      <c r="A25" s="153" t="s">
        <v>6</v>
      </c>
      <c r="B25" s="154"/>
      <c r="C25" s="24">
        <v>66</v>
      </c>
      <c r="D25" s="24">
        <v>10269</v>
      </c>
      <c r="E25" s="24">
        <v>7</v>
      </c>
      <c r="F25" s="24">
        <v>439</v>
      </c>
      <c r="G25" s="24">
        <v>0</v>
      </c>
      <c r="H25" s="24">
        <v>0</v>
      </c>
      <c r="I25" s="24">
        <v>3</v>
      </c>
      <c r="J25" s="24">
        <v>600</v>
      </c>
      <c r="K25" s="24">
        <v>0</v>
      </c>
      <c r="L25" s="24">
        <v>0</v>
      </c>
      <c r="M25" s="24">
        <v>0</v>
      </c>
      <c r="N25" s="24">
        <v>0</v>
      </c>
      <c r="O25" s="24">
        <v>7</v>
      </c>
      <c r="P25" s="24">
        <v>4403</v>
      </c>
      <c r="Q25" s="24">
        <v>22</v>
      </c>
      <c r="R25" s="24">
        <v>2271</v>
      </c>
      <c r="S25" s="24">
        <v>0</v>
      </c>
      <c r="T25" s="24">
        <v>0</v>
      </c>
      <c r="U25" s="24">
        <v>10</v>
      </c>
      <c r="V25" s="24">
        <v>733</v>
      </c>
      <c r="W25" s="153" t="s">
        <v>6</v>
      </c>
      <c r="X25" s="154"/>
      <c r="Y25" s="135">
        <v>0</v>
      </c>
      <c r="Z25" s="135">
        <v>0</v>
      </c>
      <c r="AA25" s="135">
        <v>0</v>
      </c>
      <c r="AB25" s="135">
        <v>0</v>
      </c>
      <c r="AC25" s="135">
        <v>0</v>
      </c>
      <c r="AD25" s="135">
        <v>0</v>
      </c>
      <c r="AE25" s="135">
        <v>7</v>
      </c>
      <c r="AF25" s="135">
        <v>143</v>
      </c>
      <c r="AG25" s="135">
        <v>5</v>
      </c>
      <c r="AH25" s="135">
        <v>1130</v>
      </c>
      <c r="AI25" s="135">
        <v>0</v>
      </c>
      <c r="AJ25" s="135">
        <v>0</v>
      </c>
      <c r="AK25" s="135">
        <v>0</v>
      </c>
      <c r="AL25" s="135">
        <v>0</v>
      </c>
      <c r="AM25" s="135">
        <v>0</v>
      </c>
      <c r="AN25" s="135">
        <v>0</v>
      </c>
      <c r="AO25" s="135">
        <v>2</v>
      </c>
      <c r="AP25" s="135">
        <v>290</v>
      </c>
      <c r="AQ25" s="135">
        <v>3</v>
      </c>
      <c r="AR25" s="81">
        <v>260</v>
      </c>
      <c r="AS25" s="80"/>
      <c r="AT25" s="80"/>
      <c r="AU25" s="81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</row>
    <row r="26" spans="1:60" ht="24" customHeight="1">
      <c r="A26" s="153" t="s">
        <v>77</v>
      </c>
      <c r="B26" s="154"/>
      <c r="C26" s="24">
        <v>107</v>
      </c>
      <c r="D26" s="24">
        <v>22406</v>
      </c>
      <c r="E26" s="24">
        <v>6</v>
      </c>
      <c r="F26" s="24">
        <v>1136</v>
      </c>
      <c r="G26" s="24">
        <v>0</v>
      </c>
      <c r="H26" s="24">
        <v>0</v>
      </c>
      <c r="I26" s="24">
        <v>3</v>
      </c>
      <c r="J26" s="24">
        <v>268</v>
      </c>
      <c r="K26" s="24">
        <v>0</v>
      </c>
      <c r="L26" s="24">
        <v>0</v>
      </c>
      <c r="M26" s="24">
        <v>0</v>
      </c>
      <c r="N26" s="24">
        <v>0</v>
      </c>
      <c r="O26" s="24">
        <v>15</v>
      </c>
      <c r="P26" s="24">
        <v>12328</v>
      </c>
      <c r="Q26" s="24">
        <v>42</v>
      </c>
      <c r="R26" s="24">
        <v>5183</v>
      </c>
      <c r="S26" s="24">
        <v>0</v>
      </c>
      <c r="T26" s="24">
        <v>0</v>
      </c>
      <c r="U26" s="24">
        <v>25</v>
      </c>
      <c r="V26" s="24">
        <v>2055</v>
      </c>
      <c r="W26" s="153" t="s">
        <v>77</v>
      </c>
      <c r="X26" s="154"/>
      <c r="Y26" s="135">
        <v>0</v>
      </c>
      <c r="Z26" s="135">
        <v>0</v>
      </c>
      <c r="AA26" s="135">
        <v>0</v>
      </c>
      <c r="AB26" s="135">
        <v>0</v>
      </c>
      <c r="AC26" s="135">
        <v>1</v>
      </c>
      <c r="AD26" s="135">
        <v>100</v>
      </c>
      <c r="AE26" s="135">
        <v>3</v>
      </c>
      <c r="AF26" s="135">
        <v>210</v>
      </c>
      <c r="AG26" s="135">
        <v>5</v>
      </c>
      <c r="AH26" s="135">
        <v>330</v>
      </c>
      <c r="AI26" s="135">
        <v>0</v>
      </c>
      <c r="AJ26" s="135">
        <v>0</v>
      </c>
      <c r="AK26" s="135">
        <v>0</v>
      </c>
      <c r="AL26" s="135">
        <v>0</v>
      </c>
      <c r="AM26" s="135">
        <v>0</v>
      </c>
      <c r="AN26" s="135">
        <v>0</v>
      </c>
      <c r="AO26" s="135">
        <v>5</v>
      </c>
      <c r="AP26" s="135">
        <v>647</v>
      </c>
      <c r="AQ26" s="135">
        <v>2</v>
      </c>
      <c r="AR26" s="81">
        <v>150</v>
      </c>
      <c r="AS26" s="80"/>
      <c r="AT26" s="80"/>
      <c r="AU26" s="81"/>
      <c r="AV26" s="81"/>
      <c r="AW26" s="81"/>
      <c r="AX26" s="81"/>
      <c r="AY26" s="81"/>
      <c r="AZ26" s="81"/>
      <c r="BA26" s="81"/>
      <c r="BB26" s="81"/>
      <c r="BC26" s="81"/>
      <c r="BD26" s="81"/>
      <c r="BE26" s="81"/>
      <c r="BF26" s="81"/>
      <c r="BG26" s="81"/>
      <c r="BH26" s="81"/>
    </row>
    <row r="27" spans="1:60" ht="24" customHeight="1">
      <c r="A27" s="153" t="s">
        <v>78</v>
      </c>
      <c r="B27" s="154"/>
      <c r="C27" s="24">
        <v>38</v>
      </c>
      <c r="D27" s="24">
        <v>5867</v>
      </c>
      <c r="E27" s="24">
        <v>0</v>
      </c>
      <c r="F27" s="24">
        <v>0</v>
      </c>
      <c r="G27" s="24">
        <v>0</v>
      </c>
      <c r="H27" s="24">
        <v>0</v>
      </c>
      <c r="I27" s="24">
        <v>1</v>
      </c>
      <c r="J27" s="24">
        <v>30</v>
      </c>
      <c r="K27" s="24">
        <v>0</v>
      </c>
      <c r="L27" s="24">
        <v>0</v>
      </c>
      <c r="M27" s="24">
        <v>0</v>
      </c>
      <c r="N27" s="24">
        <v>0</v>
      </c>
      <c r="O27" s="24">
        <v>7</v>
      </c>
      <c r="P27" s="24">
        <v>1400</v>
      </c>
      <c r="Q27" s="24">
        <v>11</v>
      </c>
      <c r="R27" s="24">
        <v>1290</v>
      </c>
      <c r="S27" s="24">
        <v>0</v>
      </c>
      <c r="T27" s="24">
        <v>0</v>
      </c>
      <c r="U27" s="24">
        <v>7</v>
      </c>
      <c r="V27" s="24">
        <v>582</v>
      </c>
      <c r="W27" s="153" t="s">
        <v>78</v>
      </c>
      <c r="X27" s="154"/>
      <c r="Y27" s="135">
        <v>0</v>
      </c>
      <c r="Z27" s="135">
        <v>0</v>
      </c>
      <c r="AA27" s="135">
        <v>0</v>
      </c>
      <c r="AB27" s="135">
        <v>0</v>
      </c>
      <c r="AC27" s="135">
        <v>3</v>
      </c>
      <c r="AD27" s="135">
        <v>450</v>
      </c>
      <c r="AE27" s="135">
        <v>1</v>
      </c>
      <c r="AF27" s="135">
        <v>1500</v>
      </c>
      <c r="AG27" s="135">
        <v>4</v>
      </c>
      <c r="AH27" s="135">
        <v>355</v>
      </c>
      <c r="AI27" s="135">
        <v>0</v>
      </c>
      <c r="AJ27" s="135">
        <v>0</v>
      </c>
      <c r="AK27" s="135">
        <v>0</v>
      </c>
      <c r="AL27" s="135">
        <v>0</v>
      </c>
      <c r="AM27" s="135">
        <v>0</v>
      </c>
      <c r="AN27" s="135">
        <v>0</v>
      </c>
      <c r="AO27" s="135">
        <v>3</v>
      </c>
      <c r="AP27" s="135">
        <v>255</v>
      </c>
      <c r="AQ27" s="135">
        <v>1</v>
      </c>
      <c r="AR27" s="81">
        <v>5</v>
      </c>
      <c r="AS27" s="80"/>
      <c r="AT27" s="80"/>
      <c r="AU27" s="81"/>
      <c r="AV27" s="81"/>
      <c r="AW27" s="81"/>
      <c r="AX27" s="81"/>
      <c r="AY27" s="81"/>
      <c r="AZ27" s="81"/>
      <c r="BA27" s="81"/>
      <c r="BB27" s="81"/>
      <c r="BC27" s="81"/>
      <c r="BD27" s="81"/>
      <c r="BE27" s="81"/>
      <c r="BF27" s="81"/>
      <c r="BG27" s="81"/>
      <c r="BH27" s="81"/>
    </row>
    <row r="28" spans="1:60" ht="24" customHeight="1">
      <c r="A28" s="153" t="s">
        <v>79</v>
      </c>
      <c r="B28" s="154"/>
      <c r="C28" s="24">
        <v>72</v>
      </c>
      <c r="D28" s="24">
        <v>14265</v>
      </c>
      <c r="E28" s="24">
        <v>1</v>
      </c>
      <c r="F28" s="24">
        <v>240</v>
      </c>
      <c r="G28" s="24">
        <v>0</v>
      </c>
      <c r="H28" s="24">
        <v>0</v>
      </c>
      <c r="I28" s="24">
        <v>1</v>
      </c>
      <c r="J28" s="24">
        <v>100</v>
      </c>
      <c r="K28" s="24">
        <v>0</v>
      </c>
      <c r="L28" s="24">
        <v>0</v>
      </c>
      <c r="M28" s="24">
        <v>0</v>
      </c>
      <c r="N28" s="24">
        <v>0</v>
      </c>
      <c r="O28" s="24">
        <v>6</v>
      </c>
      <c r="P28" s="24">
        <v>1108</v>
      </c>
      <c r="Q28" s="24">
        <v>36</v>
      </c>
      <c r="R28" s="24">
        <v>9564</v>
      </c>
      <c r="S28" s="24">
        <v>1</v>
      </c>
      <c r="T28" s="24">
        <v>238</v>
      </c>
      <c r="U28" s="24">
        <v>17</v>
      </c>
      <c r="V28" s="24">
        <v>1855</v>
      </c>
      <c r="W28" s="153" t="s">
        <v>79</v>
      </c>
      <c r="X28" s="154"/>
      <c r="Y28" s="135">
        <v>0</v>
      </c>
      <c r="Z28" s="135">
        <v>0</v>
      </c>
      <c r="AA28" s="135">
        <v>0</v>
      </c>
      <c r="AB28" s="135">
        <v>0</v>
      </c>
      <c r="AC28" s="135">
        <v>0</v>
      </c>
      <c r="AD28" s="135">
        <v>0</v>
      </c>
      <c r="AE28" s="135">
        <v>0</v>
      </c>
      <c r="AF28" s="135">
        <v>0</v>
      </c>
      <c r="AG28" s="135">
        <v>2</v>
      </c>
      <c r="AH28" s="135">
        <v>340</v>
      </c>
      <c r="AI28" s="135">
        <v>0</v>
      </c>
      <c r="AJ28" s="135">
        <v>0</v>
      </c>
      <c r="AK28" s="135">
        <v>0</v>
      </c>
      <c r="AL28" s="135">
        <v>0</v>
      </c>
      <c r="AM28" s="135">
        <v>0</v>
      </c>
      <c r="AN28" s="135">
        <v>0</v>
      </c>
      <c r="AO28" s="135">
        <v>4</v>
      </c>
      <c r="AP28" s="135">
        <v>540</v>
      </c>
      <c r="AQ28" s="135">
        <v>4</v>
      </c>
      <c r="AR28" s="81">
        <v>280</v>
      </c>
      <c r="AS28" s="80"/>
      <c r="AT28" s="80"/>
      <c r="AU28" s="81"/>
      <c r="AV28" s="81"/>
      <c r="AW28" s="81"/>
      <c r="AX28" s="81"/>
      <c r="AY28" s="81"/>
      <c r="AZ28" s="81"/>
      <c r="BA28" s="81"/>
      <c r="BB28" s="81"/>
      <c r="BC28" s="81"/>
      <c r="BD28" s="81"/>
      <c r="BE28" s="81"/>
      <c r="BF28" s="81"/>
      <c r="BG28" s="81"/>
      <c r="BH28" s="81"/>
    </row>
    <row r="29" spans="1:60" ht="24" customHeight="1">
      <c r="A29" s="153" t="s">
        <v>80</v>
      </c>
      <c r="B29" s="154"/>
      <c r="C29" s="24">
        <v>117</v>
      </c>
      <c r="D29" s="24">
        <v>13240</v>
      </c>
      <c r="E29" s="24">
        <v>0</v>
      </c>
      <c r="F29" s="24">
        <v>0</v>
      </c>
      <c r="G29" s="24">
        <v>0</v>
      </c>
      <c r="H29" s="24">
        <v>0</v>
      </c>
      <c r="I29" s="24">
        <v>2</v>
      </c>
      <c r="J29" s="24">
        <v>345</v>
      </c>
      <c r="K29" s="24">
        <v>0</v>
      </c>
      <c r="L29" s="24">
        <v>0</v>
      </c>
      <c r="M29" s="24">
        <v>2</v>
      </c>
      <c r="N29" s="24">
        <v>150</v>
      </c>
      <c r="O29" s="24">
        <v>8</v>
      </c>
      <c r="P29" s="24">
        <v>1230</v>
      </c>
      <c r="Q29" s="24">
        <v>48</v>
      </c>
      <c r="R29" s="24">
        <v>5107</v>
      </c>
      <c r="S29" s="24">
        <v>0</v>
      </c>
      <c r="T29" s="24">
        <v>0</v>
      </c>
      <c r="U29" s="24">
        <v>40</v>
      </c>
      <c r="V29" s="24">
        <v>4635</v>
      </c>
      <c r="W29" s="153" t="s">
        <v>80</v>
      </c>
      <c r="X29" s="154"/>
      <c r="Y29" s="135">
        <v>5</v>
      </c>
      <c r="Z29" s="135">
        <v>670</v>
      </c>
      <c r="AA29" s="135">
        <v>0</v>
      </c>
      <c r="AB29" s="135">
        <v>0</v>
      </c>
      <c r="AC29" s="135">
        <v>3</v>
      </c>
      <c r="AD29" s="135">
        <v>500</v>
      </c>
      <c r="AE29" s="135">
        <v>0</v>
      </c>
      <c r="AF29" s="135">
        <v>0</v>
      </c>
      <c r="AG29" s="135">
        <v>2</v>
      </c>
      <c r="AH29" s="135">
        <v>100</v>
      </c>
      <c r="AI29" s="135">
        <v>0</v>
      </c>
      <c r="AJ29" s="135">
        <v>0</v>
      </c>
      <c r="AK29" s="135">
        <v>0</v>
      </c>
      <c r="AL29" s="135">
        <v>0</v>
      </c>
      <c r="AM29" s="135">
        <v>0</v>
      </c>
      <c r="AN29" s="135">
        <v>0</v>
      </c>
      <c r="AO29" s="135">
        <v>1</v>
      </c>
      <c r="AP29" s="135">
        <v>100</v>
      </c>
      <c r="AQ29" s="135">
        <v>6</v>
      </c>
      <c r="AR29" s="81">
        <v>403</v>
      </c>
      <c r="AS29" s="80"/>
      <c r="AT29" s="80"/>
      <c r="AU29" s="81"/>
      <c r="AV29" s="81"/>
      <c r="AW29" s="81"/>
      <c r="AX29" s="81"/>
      <c r="AY29" s="81"/>
      <c r="AZ29" s="81"/>
      <c r="BA29" s="81"/>
      <c r="BB29" s="81"/>
      <c r="BC29" s="81"/>
      <c r="BD29" s="81"/>
      <c r="BE29" s="81"/>
      <c r="BF29" s="81"/>
      <c r="BG29" s="81"/>
      <c r="BH29" s="81"/>
    </row>
    <row r="30" spans="1:60" ht="24" customHeight="1">
      <c r="A30" s="153" t="s">
        <v>81</v>
      </c>
      <c r="B30" s="154"/>
      <c r="C30" s="24">
        <v>61</v>
      </c>
      <c r="D30" s="24">
        <v>8252</v>
      </c>
      <c r="E30" s="24">
        <v>0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  <c r="O30" s="24">
        <v>1</v>
      </c>
      <c r="P30" s="24">
        <v>1000</v>
      </c>
      <c r="Q30" s="24">
        <v>29</v>
      </c>
      <c r="R30" s="24">
        <v>2308</v>
      </c>
      <c r="S30" s="24">
        <v>0</v>
      </c>
      <c r="T30" s="24">
        <v>0</v>
      </c>
      <c r="U30" s="24">
        <v>20</v>
      </c>
      <c r="V30" s="24">
        <v>1554</v>
      </c>
      <c r="W30" s="153" t="s">
        <v>81</v>
      </c>
      <c r="X30" s="154"/>
      <c r="Y30" s="135">
        <v>0</v>
      </c>
      <c r="Z30" s="135">
        <v>0</v>
      </c>
      <c r="AA30" s="135">
        <v>0</v>
      </c>
      <c r="AB30" s="135">
        <v>0</v>
      </c>
      <c r="AC30" s="135">
        <v>0</v>
      </c>
      <c r="AD30" s="135">
        <v>0</v>
      </c>
      <c r="AE30" s="135">
        <v>2</v>
      </c>
      <c r="AF30" s="135">
        <v>43</v>
      </c>
      <c r="AG30" s="135">
        <v>3</v>
      </c>
      <c r="AH30" s="135">
        <v>3023</v>
      </c>
      <c r="AI30" s="135">
        <v>0</v>
      </c>
      <c r="AJ30" s="135">
        <v>0</v>
      </c>
      <c r="AK30" s="135">
        <v>0</v>
      </c>
      <c r="AL30" s="135">
        <v>0</v>
      </c>
      <c r="AM30" s="135">
        <v>0</v>
      </c>
      <c r="AN30" s="135">
        <v>0</v>
      </c>
      <c r="AO30" s="135">
        <v>1</v>
      </c>
      <c r="AP30" s="135">
        <v>10</v>
      </c>
      <c r="AQ30" s="135">
        <v>5</v>
      </c>
      <c r="AR30" s="81">
        <v>314</v>
      </c>
      <c r="AS30" s="80"/>
      <c r="AT30" s="80"/>
      <c r="AU30" s="81"/>
      <c r="AV30" s="81"/>
      <c r="AW30" s="81"/>
      <c r="AX30" s="81"/>
      <c r="AY30" s="81"/>
      <c r="AZ30" s="81"/>
      <c r="BA30" s="81"/>
      <c r="BB30" s="81"/>
      <c r="BC30" s="81"/>
      <c r="BD30" s="81"/>
      <c r="BE30" s="81"/>
      <c r="BF30" s="81"/>
      <c r="BG30" s="81"/>
      <c r="BH30" s="81"/>
    </row>
    <row r="31" spans="1:60" ht="24" customHeight="1">
      <c r="A31" s="153" t="s">
        <v>82</v>
      </c>
      <c r="B31" s="154"/>
      <c r="C31" s="24">
        <v>26</v>
      </c>
      <c r="D31" s="24">
        <v>4035</v>
      </c>
      <c r="E31" s="24">
        <v>0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4">
        <v>0</v>
      </c>
      <c r="N31" s="24">
        <v>0</v>
      </c>
      <c r="O31" s="24">
        <v>8</v>
      </c>
      <c r="P31" s="24">
        <v>2580</v>
      </c>
      <c r="Q31" s="24">
        <v>7</v>
      </c>
      <c r="R31" s="24">
        <v>615</v>
      </c>
      <c r="S31" s="24">
        <v>0</v>
      </c>
      <c r="T31" s="24">
        <v>0</v>
      </c>
      <c r="U31" s="24">
        <v>8</v>
      </c>
      <c r="V31" s="24">
        <v>550</v>
      </c>
      <c r="W31" s="153" t="s">
        <v>82</v>
      </c>
      <c r="X31" s="154"/>
      <c r="Y31" s="135">
        <v>1</v>
      </c>
      <c r="Z31" s="135">
        <v>10</v>
      </c>
      <c r="AA31" s="135">
        <v>1</v>
      </c>
      <c r="AB31" s="135">
        <v>200</v>
      </c>
      <c r="AC31" s="135">
        <v>0</v>
      </c>
      <c r="AD31" s="135">
        <v>0</v>
      </c>
      <c r="AE31" s="135">
        <v>0</v>
      </c>
      <c r="AF31" s="135">
        <v>0</v>
      </c>
      <c r="AG31" s="135">
        <v>0</v>
      </c>
      <c r="AH31" s="135">
        <v>0</v>
      </c>
      <c r="AI31" s="135">
        <v>0</v>
      </c>
      <c r="AJ31" s="135">
        <v>0</v>
      </c>
      <c r="AK31" s="135">
        <v>0</v>
      </c>
      <c r="AL31" s="135">
        <v>0</v>
      </c>
      <c r="AM31" s="135">
        <v>0</v>
      </c>
      <c r="AN31" s="135">
        <v>0</v>
      </c>
      <c r="AO31" s="135">
        <v>0</v>
      </c>
      <c r="AP31" s="135">
        <v>0</v>
      </c>
      <c r="AQ31" s="135">
        <v>1</v>
      </c>
      <c r="AR31" s="81">
        <v>80</v>
      </c>
      <c r="AS31" s="80"/>
      <c r="AT31" s="80"/>
      <c r="AU31" s="81"/>
      <c r="AV31" s="81"/>
      <c r="AW31" s="81"/>
      <c r="AX31" s="81"/>
      <c r="AY31" s="81"/>
      <c r="AZ31" s="81"/>
      <c r="BA31" s="81"/>
      <c r="BB31" s="81"/>
      <c r="BC31" s="81"/>
      <c r="BD31" s="81"/>
      <c r="BE31" s="81"/>
      <c r="BF31" s="81"/>
      <c r="BG31" s="81"/>
      <c r="BH31" s="81"/>
    </row>
    <row r="32" spans="1:60" ht="24" customHeight="1">
      <c r="A32" s="153" t="s">
        <v>83</v>
      </c>
      <c r="B32" s="154"/>
      <c r="C32" s="24">
        <v>19</v>
      </c>
      <c r="D32" s="24">
        <v>3310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>
        <v>0</v>
      </c>
      <c r="O32" s="24">
        <v>5</v>
      </c>
      <c r="P32" s="24">
        <v>1980</v>
      </c>
      <c r="Q32" s="24">
        <v>5</v>
      </c>
      <c r="R32" s="24">
        <v>550</v>
      </c>
      <c r="S32" s="24">
        <v>0</v>
      </c>
      <c r="T32" s="24">
        <v>0</v>
      </c>
      <c r="U32" s="24">
        <v>6</v>
      </c>
      <c r="V32" s="24">
        <v>490</v>
      </c>
      <c r="W32" s="153" t="s">
        <v>83</v>
      </c>
      <c r="X32" s="154"/>
      <c r="Y32" s="135">
        <v>1</v>
      </c>
      <c r="Z32" s="135">
        <v>10</v>
      </c>
      <c r="AA32" s="135">
        <v>1</v>
      </c>
      <c r="AB32" s="135">
        <v>200</v>
      </c>
      <c r="AC32" s="135">
        <v>0</v>
      </c>
      <c r="AD32" s="135">
        <v>0</v>
      </c>
      <c r="AE32" s="135">
        <v>0</v>
      </c>
      <c r="AF32" s="135">
        <v>0</v>
      </c>
      <c r="AG32" s="135">
        <v>0</v>
      </c>
      <c r="AH32" s="135">
        <v>0</v>
      </c>
      <c r="AI32" s="135">
        <v>0</v>
      </c>
      <c r="AJ32" s="135">
        <v>0</v>
      </c>
      <c r="AK32" s="135">
        <v>0</v>
      </c>
      <c r="AL32" s="135">
        <v>0</v>
      </c>
      <c r="AM32" s="135">
        <v>0</v>
      </c>
      <c r="AN32" s="135">
        <v>0</v>
      </c>
      <c r="AO32" s="135">
        <v>0</v>
      </c>
      <c r="AP32" s="135">
        <v>0</v>
      </c>
      <c r="AQ32" s="135">
        <v>1</v>
      </c>
      <c r="AR32" s="81">
        <v>80</v>
      </c>
      <c r="AS32" s="80"/>
      <c r="AT32" s="80"/>
      <c r="AU32" s="81"/>
      <c r="AV32" s="81"/>
      <c r="AW32" s="81"/>
      <c r="AX32" s="81"/>
      <c r="AY32" s="81"/>
      <c r="AZ32" s="81"/>
      <c r="BA32" s="81"/>
      <c r="BB32" s="81"/>
      <c r="BC32" s="81"/>
      <c r="BD32" s="81"/>
      <c r="BE32" s="81"/>
      <c r="BF32" s="81"/>
      <c r="BG32" s="81"/>
      <c r="BH32" s="81"/>
    </row>
    <row r="33" spans="1:60" ht="24" customHeight="1">
      <c r="A33" s="227" t="s">
        <v>84</v>
      </c>
      <c r="B33" s="228"/>
      <c r="C33" s="25">
        <v>7</v>
      </c>
      <c r="D33" s="25">
        <v>725</v>
      </c>
      <c r="E33" s="25">
        <v>0</v>
      </c>
      <c r="F33" s="25">
        <v>0</v>
      </c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25">
        <v>0</v>
      </c>
      <c r="O33" s="25">
        <v>3</v>
      </c>
      <c r="P33" s="25">
        <v>600</v>
      </c>
      <c r="Q33" s="25">
        <v>2</v>
      </c>
      <c r="R33" s="25">
        <v>65</v>
      </c>
      <c r="S33" s="25">
        <v>0</v>
      </c>
      <c r="T33" s="25">
        <v>0</v>
      </c>
      <c r="U33" s="25">
        <v>2</v>
      </c>
      <c r="V33" s="25">
        <v>60</v>
      </c>
      <c r="W33" s="227" t="s">
        <v>84</v>
      </c>
      <c r="X33" s="228"/>
      <c r="Y33" s="136">
        <v>0</v>
      </c>
      <c r="Z33" s="136">
        <v>0</v>
      </c>
      <c r="AA33" s="136">
        <v>0</v>
      </c>
      <c r="AB33" s="136">
        <v>0</v>
      </c>
      <c r="AC33" s="136">
        <v>0</v>
      </c>
      <c r="AD33" s="136">
        <v>0</v>
      </c>
      <c r="AE33" s="136">
        <v>0</v>
      </c>
      <c r="AF33" s="136">
        <v>0</v>
      </c>
      <c r="AG33" s="136">
        <v>0</v>
      </c>
      <c r="AH33" s="136">
        <v>0</v>
      </c>
      <c r="AI33" s="136">
        <v>0</v>
      </c>
      <c r="AJ33" s="136">
        <v>0</v>
      </c>
      <c r="AK33" s="136">
        <v>0</v>
      </c>
      <c r="AL33" s="136">
        <v>0</v>
      </c>
      <c r="AM33" s="136">
        <v>0</v>
      </c>
      <c r="AN33" s="136">
        <v>0</v>
      </c>
      <c r="AO33" s="136">
        <v>0</v>
      </c>
      <c r="AP33" s="136">
        <v>0</v>
      </c>
      <c r="AQ33" s="136">
        <v>0</v>
      </c>
      <c r="AR33" s="82">
        <v>0</v>
      </c>
      <c r="AS33" s="80"/>
      <c r="AT33" s="80"/>
      <c r="AU33" s="81"/>
      <c r="AV33" s="81"/>
      <c r="AW33" s="81"/>
      <c r="AX33" s="81"/>
      <c r="AY33" s="81"/>
      <c r="AZ33" s="81"/>
      <c r="BA33" s="81"/>
      <c r="BB33" s="81"/>
      <c r="BC33" s="81"/>
      <c r="BD33" s="81"/>
      <c r="BE33" s="81"/>
      <c r="BF33" s="81"/>
      <c r="BG33" s="81"/>
      <c r="BH33" s="81"/>
    </row>
    <row r="34" spans="1:60" s="19" customFormat="1" ht="20.25" customHeight="1">
      <c r="A34" s="19" t="s">
        <v>112</v>
      </c>
      <c r="F34" s="20" t="s">
        <v>1</v>
      </c>
      <c r="J34" s="20" t="s">
        <v>113</v>
      </c>
      <c r="O34" s="21" t="s">
        <v>114</v>
      </c>
      <c r="V34" s="63" t="str">
        <f>'2492-00-01'!V34</f>
        <v>中華民國106年12月20日編製</v>
      </c>
      <c r="W34" s="19" t="s">
        <v>112</v>
      </c>
      <c r="AB34" s="21" t="s">
        <v>1</v>
      </c>
      <c r="AF34" s="20" t="s">
        <v>113</v>
      </c>
      <c r="AK34" s="21" t="s">
        <v>114</v>
      </c>
      <c r="AO34" s="72"/>
      <c r="AP34" s="72"/>
      <c r="AQ34" s="72"/>
      <c r="AR34" s="63" t="str">
        <f>'2492-00-01'!V34</f>
        <v>中華民國106年12月20日編製</v>
      </c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</row>
    <row r="35" spans="6:60" s="19" customFormat="1" ht="19.5" customHeight="1">
      <c r="F35" s="20"/>
      <c r="J35" s="20" t="s">
        <v>0</v>
      </c>
      <c r="V35" s="22" t="s">
        <v>61</v>
      </c>
      <c r="AB35" s="20"/>
      <c r="AF35" s="20" t="s">
        <v>0</v>
      </c>
      <c r="AO35" s="73"/>
      <c r="AP35" s="73"/>
      <c r="AQ35" s="73"/>
      <c r="AR35" s="22" t="s">
        <v>61</v>
      </c>
      <c r="AS35" s="83"/>
      <c r="AT35" s="83"/>
      <c r="AU35" s="83"/>
      <c r="AV35" s="83"/>
      <c r="AW35" s="83"/>
      <c r="AX35" s="83"/>
      <c r="AY35" s="83"/>
      <c r="AZ35" s="83"/>
      <c r="BA35" s="83"/>
      <c r="BB35" s="83"/>
      <c r="BC35" s="83"/>
      <c r="BD35" s="83"/>
      <c r="BE35" s="83"/>
      <c r="BF35" s="83"/>
      <c r="BG35" s="83"/>
      <c r="BH35" s="83"/>
    </row>
    <row r="36" spans="6:60" s="19" customFormat="1" ht="15.75">
      <c r="F36" s="20"/>
      <c r="J36" s="20"/>
      <c r="AB36" s="20"/>
      <c r="AF36" s="20"/>
      <c r="AN36" s="22"/>
      <c r="AO36" s="73"/>
      <c r="AP36" s="73"/>
      <c r="AQ36" s="73"/>
      <c r="AS36" s="83"/>
      <c r="AT36" s="83"/>
      <c r="AU36" s="83"/>
      <c r="AV36" s="83"/>
      <c r="AW36" s="83"/>
      <c r="AX36" s="83"/>
      <c r="AY36" s="83"/>
      <c r="AZ36" s="83"/>
      <c r="BA36" s="83"/>
      <c r="BB36" s="83"/>
      <c r="BC36" s="83"/>
      <c r="BD36" s="83"/>
      <c r="BE36" s="83"/>
      <c r="BF36" s="83"/>
      <c r="BG36" s="83"/>
      <c r="BH36" s="83"/>
    </row>
    <row r="37" spans="1:42" s="103" customFormat="1" ht="16.5">
      <c r="A37" s="102" t="s">
        <v>211</v>
      </c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1"/>
      <c r="X37" s="101"/>
      <c r="Y37" s="101"/>
      <c r="Z37" s="101"/>
      <c r="AA37" s="101"/>
      <c r="AB37" s="101"/>
      <c r="AC37" s="101"/>
      <c r="AD37" s="101"/>
      <c r="AE37" s="101"/>
      <c r="AF37" s="101"/>
      <c r="AG37" s="101"/>
      <c r="AH37" s="101"/>
      <c r="AI37" s="101"/>
      <c r="AJ37" s="101"/>
      <c r="AK37" s="101"/>
      <c r="AL37" s="101"/>
      <c r="AM37" s="101"/>
      <c r="AN37" s="101"/>
      <c r="AO37" s="101"/>
      <c r="AP37" s="101"/>
    </row>
    <row r="38" spans="1:42" s="103" customFormat="1" ht="16.5">
      <c r="A38" s="102" t="s">
        <v>142</v>
      </c>
      <c r="B38" s="102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  <c r="AJ38" s="101"/>
      <c r="AK38" s="101"/>
      <c r="AL38" s="101"/>
      <c r="AM38" s="101"/>
      <c r="AN38" s="101"/>
      <c r="AO38" s="101"/>
      <c r="AP38" s="101"/>
    </row>
    <row r="39" spans="1:42" s="103" customFormat="1" ht="16.5">
      <c r="A39" s="104" t="s">
        <v>143</v>
      </c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  <c r="AD39" s="101"/>
      <c r="AE39" s="101"/>
      <c r="AF39" s="101"/>
      <c r="AG39" s="101"/>
      <c r="AH39" s="101"/>
      <c r="AI39" s="101"/>
      <c r="AJ39" s="101"/>
      <c r="AK39" s="101"/>
      <c r="AL39" s="101"/>
      <c r="AM39" s="101"/>
      <c r="AN39" s="101"/>
      <c r="AO39" s="101"/>
      <c r="AP39" s="101"/>
    </row>
    <row r="40" spans="2:3" ht="15.75">
      <c r="B40" s="127" t="s">
        <v>206</v>
      </c>
      <c r="C40" s="83"/>
    </row>
  </sheetData>
  <sheetProtection/>
  <mergeCells count="85">
    <mergeCell ref="AE7:AF7"/>
    <mergeCell ref="AG6:AH7"/>
    <mergeCell ref="AA6:AB7"/>
    <mergeCell ref="AQ1:AR1"/>
    <mergeCell ref="AQ6:AR7"/>
    <mergeCell ref="AO7:AP7"/>
    <mergeCell ref="AC5:AN5"/>
    <mergeCell ref="AO6:AP6"/>
    <mergeCell ref="AE6:AF6"/>
    <mergeCell ref="U2:V2"/>
    <mergeCell ref="AQ2:AR2"/>
    <mergeCell ref="U1:V1"/>
    <mergeCell ref="A3:V4"/>
    <mergeCell ref="E6:F7"/>
    <mergeCell ref="W3:AR4"/>
    <mergeCell ref="AM6:AN6"/>
    <mergeCell ref="AM7:AN7"/>
    <mergeCell ref="O6:P7"/>
    <mergeCell ref="W6:X8"/>
    <mergeCell ref="A13:B13"/>
    <mergeCell ref="G5:Q5"/>
    <mergeCell ref="Q6:R7"/>
    <mergeCell ref="AK6:AL7"/>
    <mergeCell ref="A10:B10"/>
    <mergeCell ref="W10:X10"/>
    <mergeCell ref="G6:H7"/>
    <mergeCell ref="AI6:AJ6"/>
    <mergeCell ref="Y6:Z7"/>
    <mergeCell ref="AC6:AD7"/>
    <mergeCell ref="W11:X11"/>
    <mergeCell ref="M6:N6"/>
    <mergeCell ref="I6:J7"/>
    <mergeCell ref="W13:X13"/>
    <mergeCell ref="W9:X9"/>
    <mergeCell ref="K6:L7"/>
    <mergeCell ref="A19:B19"/>
    <mergeCell ref="W18:X18"/>
    <mergeCell ref="AI7:AJ7"/>
    <mergeCell ref="S6:T7"/>
    <mergeCell ref="U6:V7"/>
    <mergeCell ref="A6:B8"/>
    <mergeCell ref="C6:D7"/>
    <mergeCell ref="A14:B14"/>
    <mergeCell ref="W12:X12"/>
    <mergeCell ref="A11:B11"/>
    <mergeCell ref="A20:B20"/>
    <mergeCell ref="W19:X19"/>
    <mergeCell ref="A18:B18"/>
    <mergeCell ref="M7:N7"/>
    <mergeCell ref="A15:B15"/>
    <mergeCell ref="A16:B16"/>
    <mergeCell ref="A17:B17"/>
    <mergeCell ref="W16:X16"/>
    <mergeCell ref="A12:B12"/>
    <mergeCell ref="A9:B9"/>
    <mergeCell ref="W26:X26"/>
    <mergeCell ref="W15:X15"/>
    <mergeCell ref="W17:X17"/>
    <mergeCell ref="A23:B23"/>
    <mergeCell ref="W22:X22"/>
    <mergeCell ref="A24:B24"/>
    <mergeCell ref="W23:X23"/>
    <mergeCell ref="A21:B21"/>
    <mergeCell ref="W20:X20"/>
    <mergeCell ref="A22:B22"/>
    <mergeCell ref="W31:X31"/>
    <mergeCell ref="W21:X21"/>
    <mergeCell ref="W27:X27"/>
    <mergeCell ref="A25:B25"/>
    <mergeCell ref="W24:X24"/>
    <mergeCell ref="A29:B29"/>
    <mergeCell ref="W28:X28"/>
    <mergeCell ref="A26:B26"/>
    <mergeCell ref="W29:X29"/>
    <mergeCell ref="A27:B27"/>
    <mergeCell ref="A30:B30"/>
    <mergeCell ref="W25:X25"/>
    <mergeCell ref="A33:B33"/>
    <mergeCell ref="W32:X32"/>
    <mergeCell ref="W33:X33"/>
    <mergeCell ref="W14:X14"/>
    <mergeCell ref="A31:B31"/>
    <mergeCell ref="W30:X30"/>
    <mergeCell ref="A28:B28"/>
    <mergeCell ref="A32:B32"/>
  </mergeCells>
  <printOptions/>
  <pageMargins left="0.3937007874015748" right="0.1968503937007874" top="0.984251968503937" bottom="0.3937007874015748" header="0" footer="0"/>
  <pageSetup horizontalDpi="600" verticalDpi="600" orientation="landscape" pageOrder="overThenDown" paperSize="8" scale="84" r:id="rId2"/>
  <colBreaks count="1" manualBreakCount="1">
    <brk id="22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R40"/>
  <sheetViews>
    <sheetView view="pageBreakPreview" zoomScaleSheetLayoutView="100" zoomScalePageLayoutView="0" workbookViewId="0" topLeftCell="A31">
      <selection activeCell="G5" sqref="G5:Q5"/>
    </sheetView>
  </sheetViews>
  <sheetFormatPr defaultColWidth="10.00390625" defaultRowHeight="16.5"/>
  <cols>
    <col min="1" max="1" width="9.875" style="5" customWidth="1"/>
    <col min="2" max="2" width="4.875" style="5" customWidth="1"/>
    <col min="3" max="3" width="13.625" style="5" customWidth="1"/>
    <col min="4" max="4" width="16.125" style="5" customWidth="1"/>
    <col min="5" max="5" width="10.125" style="5" customWidth="1"/>
    <col min="6" max="6" width="11.625" style="5" customWidth="1"/>
    <col min="7" max="7" width="10.125" style="5" customWidth="1"/>
    <col min="8" max="8" width="11.625" style="5" customWidth="1"/>
    <col min="9" max="9" width="10.125" style="5" customWidth="1"/>
    <col min="10" max="10" width="11.625" style="5" customWidth="1"/>
    <col min="11" max="11" width="10.125" style="5" customWidth="1"/>
    <col min="12" max="12" width="11.625" style="5" customWidth="1"/>
    <col min="13" max="13" width="10.125" style="5" customWidth="1"/>
    <col min="14" max="14" width="11.625" style="5" customWidth="1"/>
    <col min="15" max="15" width="10.125" style="5" customWidth="1"/>
    <col min="16" max="16" width="11.625" style="5" customWidth="1"/>
    <col min="17" max="17" width="10.125" style="5" customWidth="1"/>
    <col min="18" max="18" width="11.625" style="5" customWidth="1"/>
    <col min="19" max="19" width="10.125" style="5" customWidth="1"/>
    <col min="20" max="20" width="11.625" style="5" customWidth="1"/>
    <col min="21" max="21" width="10.125" style="5" customWidth="1"/>
    <col min="22" max="22" width="11.625" style="5" customWidth="1"/>
    <col min="23" max="23" width="9.875" style="5" customWidth="1"/>
    <col min="24" max="24" width="4.875" style="5" customWidth="1"/>
    <col min="25" max="25" width="13.625" style="5" customWidth="1"/>
    <col min="26" max="26" width="16.125" style="5" customWidth="1"/>
    <col min="27" max="27" width="10.125" style="5" customWidth="1"/>
    <col min="28" max="28" width="11.625" style="5" customWidth="1"/>
    <col min="29" max="29" width="10.125" style="5" customWidth="1"/>
    <col min="30" max="30" width="11.625" style="5" customWidth="1"/>
    <col min="31" max="31" width="10.125" style="5" customWidth="1"/>
    <col min="32" max="32" width="11.625" style="5" customWidth="1"/>
    <col min="33" max="33" width="10.125" style="5" customWidth="1"/>
    <col min="34" max="34" width="11.625" style="5" customWidth="1"/>
    <col min="35" max="35" width="10.125" style="5" customWidth="1"/>
    <col min="36" max="36" width="11.625" style="5" customWidth="1"/>
    <col min="37" max="37" width="10.125" style="5" customWidth="1"/>
    <col min="38" max="38" width="11.625" style="5" customWidth="1"/>
    <col min="39" max="39" width="10.125" style="5" customWidth="1"/>
    <col min="40" max="40" width="11.625" style="5" customWidth="1"/>
    <col min="41" max="41" width="10.125" style="5" customWidth="1"/>
    <col min="42" max="42" width="11.625" style="5" customWidth="1"/>
    <col min="43" max="43" width="10.125" style="5" customWidth="1"/>
    <col min="44" max="44" width="11.625" style="5" customWidth="1"/>
    <col min="45" max="16384" width="10.00390625" style="5" customWidth="1"/>
  </cols>
  <sheetData>
    <row r="1" spans="1:44" ht="16.5" customHeight="1">
      <c r="A1" s="64" t="s">
        <v>145</v>
      </c>
      <c r="B1" s="26"/>
      <c r="C1" s="65"/>
      <c r="D1" s="26"/>
      <c r="M1" s="4"/>
      <c r="N1" s="4"/>
      <c r="O1" s="4"/>
      <c r="P1" s="4"/>
      <c r="Q1" s="4"/>
      <c r="R1" s="4"/>
      <c r="T1" s="1" t="s">
        <v>2</v>
      </c>
      <c r="U1" s="183" t="s">
        <v>174</v>
      </c>
      <c r="V1" s="183"/>
      <c r="W1" s="64" t="s">
        <v>145</v>
      </c>
      <c r="X1" s="4"/>
      <c r="AJ1" s="4"/>
      <c r="AK1" s="4"/>
      <c r="AL1" s="4"/>
      <c r="AM1" s="4"/>
      <c r="AN1" s="4"/>
      <c r="AO1" s="4"/>
      <c r="AP1" s="1" t="s">
        <v>2</v>
      </c>
      <c r="AQ1" s="178" t="s">
        <v>174</v>
      </c>
      <c r="AR1" s="179"/>
    </row>
    <row r="2" spans="1:44" ht="16.5" customHeight="1">
      <c r="A2" s="66" t="s">
        <v>43</v>
      </c>
      <c r="B2" s="122" t="s">
        <v>175</v>
      </c>
      <c r="C2" s="67"/>
      <c r="D2" s="125"/>
      <c r="E2" s="7"/>
      <c r="F2" s="7"/>
      <c r="G2" s="7"/>
      <c r="H2" s="7"/>
      <c r="I2" s="7"/>
      <c r="K2" s="117"/>
      <c r="L2" s="117"/>
      <c r="M2" s="117"/>
      <c r="N2" s="117"/>
      <c r="O2" s="117"/>
      <c r="P2" s="117"/>
      <c r="Q2" s="117"/>
      <c r="R2" s="117"/>
      <c r="S2" s="8"/>
      <c r="T2" s="1" t="s">
        <v>44</v>
      </c>
      <c r="U2" s="184" t="s">
        <v>45</v>
      </c>
      <c r="V2" s="185"/>
      <c r="W2" s="66" t="s">
        <v>43</v>
      </c>
      <c r="X2" s="122" t="s">
        <v>175</v>
      </c>
      <c r="Y2" s="9"/>
      <c r="Z2" s="9"/>
      <c r="AA2" s="9"/>
      <c r="AB2" s="9"/>
      <c r="AC2" s="9"/>
      <c r="AD2" s="9"/>
      <c r="AE2" s="9"/>
      <c r="AF2" s="9"/>
      <c r="AG2" s="9"/>
      <c r="AI2" s="117"/>
      <c r="AJ2" s="117"/>
      <c r="AK2" s="117"/>
      <c r="AL2" s="117"/>
      <c r="AM2" s="117"/>
      <c r="AN2" s="117"/>
      <c r="AO2" s="117"/>
      <c r="AP2" s="1" t="s">
        <v>44</v>
      </c>
      <c r="AQ2" s="180" t="s">
        <v>45</v>
      </c>
      <c r="AR2" s="181"/>
    </row>
    <row r="3" spans="1:44" s="10" customFormat="1" ht="19.5" customHeight="1">
      <c r="A3" s="173" t="s">
        <v>46</v>
      </c>
      <c r="B3" s="247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74"/>
      <c r="W3" s="173" t="s">
        <v>47</v>
      </c>
      <c r="X3" s="174"/>
      <c r="Y3" s="174"/>
      <c r="Z3" s="174"/>
      <c r="AA3" s="174"/>
      <c r="AB3" s="174"/>
      <c r="AC3" s="174"/>
      <c r="AD3" s="174"/>
      <c r="AE3" s="174"/>
      <c r="AF3" s="174"/>
      <c r="AG3" s="174"/>
      <c r="AH3" s="174"/>
      <c r="AI3" s="174"/>
      <c r="AJ3" s="174"/>
      <c r="AK3" s="174"/>
      <c r="AL3" s="174"/>
      <c r="AM3" s="174"/>
      <c r="AN3" s="174"/>
      <c r="AO3" s="174"/>
      <c r="AP3" s="174"/>
      <c r="AQ3" s="174"/>
      <c r="AR3" s="174"/>
    </row>
    <row r="4" spans="1:44" s="10" customFormat="1" ht="19.5" customHeight="1">
      <c r="A4" s="175"/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D4" s="175"/>
      <c r="AE4" s="175"/>
      <c r="AF4" s="175"/>
      <c r="AG4" s="175"/>
      <c r="AH4" s="175"/>
      <c r="AI4" s="175"/>
      <c r="AJ4" s="175"/>
      <c r="AK4" s="175"/>
      <c r="AL4" s="175"/>
      <c r="AM4" s="175"/>
      <c r="AN4" s="175"/>
      <c r="AO4" s="175"/>
      <c r="AP4" s="175"/>
      <c r="AQ4" s="175"/>
      <c r="AR4" s="175"/>
    </row>
    <row r="5" spans="1:44" s="13" customFormat="1" ht="19.5" customHeight="1">
      <c r="A5" s="11"/>
      <c r="B5" s="11"/>
      <c r="C5" s="11"/>
      <c r="D5" s="11"/>
      <c r="E5" s="11"/>
      <c r="F5" s="11"/>
      <c r="G5" s="176" t="str">
        <f>'2492-00-02'!K5</f>
        <v>   中華民國 106年11月</v>
      </c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18"/>
      <c r="S5" s="118"/>
      <c r="T5" s="118"/>
      <c r="V5" s="14" t="s">
        <v>136</v>
      </c>
      <c r="W5" s="11"/>
      <c r="X5" s="11"/>
      <c r="Y5" s="118"/>
      <c r="Z5" s="118"/>
      <c r="AA5" s="118"/>
      <c r="AB5" s="118"/>
      <c r="AC5" s="182" t="str">
        <f>'2492-00-02'!K5</f>
        <v>   中華民國 106年11月</v>
      </c>
      <c r="AD5" s="207"/>
      <c r="AE5" s="207"/>
      <c r="AF5" s="207"/>
      <c r="AG5" s="207"/>
      <c r="AH5" s="207"/>
      <c r="AI5" s="207"/>
      <c r="AJ5" s="207"/>
      <c r="AK5" s="3"/>
      <c r="AL5" s="3"/>
      <c r="AM5" s="3"/>
      <c r="AN5" s="3"/>
      <c r="AO5" s="3"/>
      <c r="AP5" s="3"/>
      <c r="AQ5" s="11"/>
      <c r="AR5" s="29" t="s">
        <v>136</v>
      </c>
    </row>
    <row r="6" spans="1:44" ht="16.5" customHeight="1">
      <c r="A6" s="230" t="s">
        <v>48</v>
      </c>
      <c r="B6" s="231"/>
      <c r="C6" s="149" t="s">
        <v>49</v>
      </c>
      <c r="D6" s="150"/>
      <c r="E6" s="155" t="s">
        <v>28</v>
      </c>
      <c r="F6" s="156"/>
      <c r="G6" s="163" t="s">
        <v>11</v>
      </c>
      <c r="H6" s="150"/>
      <c r="I6" s="163" t="s">
        <v>9</v>
      </c>
      <c r="J6" s="150"/>
      <c r="K6" s="155" t="s">
        <v>33</v>
      </c>
      <c r="L6" s="156"/>
      <c r="M6" s="236" t="s">
        <v>50</v>
      </c>
      <c r="N6" s="237"/>
      <c r="O6" s="251" t="s">
        <v>214</v>
      </c>
      <c r="P6" s="252"/>
      <c r="Q6" s="163" t="s">
        <v>12</v>
      </c>
      <c r="R6" s="150"/>
      <c r="S6" s="149" t="s">
        <v>35</v>
      </c>
      <c r="T6" s="150"/>
      <c r="U6" s="163" t="s">
        <v>13</v>
      </c>
      <c r="V6" s="150"/>
      <c r="W6" s="230" t="s">
        <v>48</v>
      </c>
      <c r="X6" s="261"/>
      <c r="Y6" s="238" t="s">
        <v>218</v>
      </c>
      <c r="Z6" s="242"/>
      <c r="AA6" s="163" t="s">
        <v>14</v>
      </c>
      <c r="AB6" s="150"/>
      <c r="AC6" s="163" t="s">
        <v>36</v>
      </c>
      <c r="AD6" s="150"/>
      <c r="AE6" s="163" t="s">
        <v>51</v>
      </c>
      <c r="AF6" s="204"/>
      <c r="AG6" s="155" t="s">
        <v>52</v>
      </c>
      <c r="AH6" s="156"/>
      <c r="AI6" s="163" t="s">
        <v>53</v>
      </c>
      <c r="AJ6" s="204"/>
      <c r="AK6" s="238" t="s">
        <v>221</v>
      </c>
      <c r="AL6" s="239"/>
      <c r="AM6" s="163" t="s">
        <v>54</v>
      </c>
      <c r="AN6" s="204"/>
      <c r="AO6" s="163" t="s">
        <v>55</v>
      </c>
      <c r="AP6" s="204"/>
      <c r="AQ6" s="163" t="s">
        <v>8</v>
      </c>
      <c r="AR6" s="150"/>
    </row>
    <row r="7" spans="1:44" ht="16.5" customHeight="1">
      <c r="A7" s="232"/>
      <c r="B7" s="233"/>
      <c r="C7" s="151"/>
      <c r="D7" s="152"/>
      <c r="E7" s="157"/>
      <c r="F7" s="158"/>
      <c r="G7" s="151"/>
      <c r="H7" s="152"/>
      <c r="I7" s="151"/>
      <c r="J7" s="152"/>
      <c r="K7" s="157"/>
      <c r="L7" s="158"/>
      <c r="M7" s="157" t="s">
        <v>56</v>
      </c>
      <c r="N7" s="158"/>
      <c r="O7" s="253"/>
      <c r="P7" s="254"/>
      <c r="Q7" s="151"/>
      <c r="R7" s="152"/>
      <c r="S7" s="151"/>
      <c r="T7" s="152"/>
      <c r="U7" s="151"/>
      <c r="V7" s="152"/>
      <c r="W7" s="262"/>
      <c r="X7" s="263"/>
      <c r="Y7" s="243"/>
      <c r="Z7" s="244"/>
      <c r="AA7" s="151"/>
      <c r="AB7" s="152"/>
      <c r="AC7" s="151"/>
      <c r="AD7" s="152"/>
      <c r="AE7" s="229" t="s">
        <v>57</v>
      </c>
      <c r="AF7" s="152"/>
      <c r="AG7" s="157"/>
      <c r="AH7" s="158"/>
      <c r="AI7" s="229" t="s">
        <v>58</v>
      </c>
      <c r="AJ7" s="152"/>
      <c r="AK7" s="240"/>
      <c r="AL7" s="241"/>
      <c r="AM7" s="229" t="s">
        <v>59</v>
      </c>
      <c r="AN7" s="152"/>
      <c r="AO7" s="266" t="s">
        <v>60</v>
      </c>
      <c r="AP7" s="267"/>
      <c r="AQ7" s="151"/>
      <c r="AR7" s="152"/>
    </row>
    <row r="8" spans="1:44" ht="22.5" customHeight="1">
      <c r="A8" s="234"/>
      <c r="B8" s="235"/>
      <c r="C8" s="1" t="s">
        <v>5</v>
      </c>
      <c r="D8" s="1" t="s">
        <v>4</v>
      </c>
      <c r="E8" s="1" t="s">
        <v>5</v>
      </c>
      <c r="F8" s="1" t="s">
        <v>4</v>
      </c>
      <c r="G8" s="1" t="s">
        <v>5</v>
      </c>
      <c r="H8" s="1" t="s">
        <v>4</v>
      </c>
      <c r="I8" s="1" t="s">
        <v>5</v>
      </c>
      <c r="J8" s="1" t="s">
        <v>4</v>
      </c>
      <c r="K8" s="1" t="s">
        <v>5</v>
      </c>
      <c r="L8" s="1" t="s">
        <v>4</v>
      </c>
      <c r="M8" s="1" t="s">
        <v>5</v>
      </c>
      <c r="N8" s="15" t="s">
        <v>4</v>
      </c>
      <c r="O8" s="1" t="s">
        <v>5</v>
      </c>
      <c r="P8" s="15" t="s">
        <v>4</v>
      </c>
      <c r="Q8" s="1" t="s">
        <v>5</v>
      </c>
      <c r="R8" s="16" t="s">
        <v>4</v>
      </c>
      <c r="S8" s="1" t="s">
        <v>5</v>
      </c>
      <c r="T8" s="1" t="s">
        <v>4</v>
      </c>
      <c r="U8" s="1" t="s">
        <v>5</v>
      </c>
      <c r="V8" s="2" t="s">
        <v>4</v>
      </c>
      <c r="W8" s="264"/>
      <c r="X8" s="265"/>
      <c r="Y8" s="1" t="s">
        <v>5</v>
      </c>
      <c r="Z8" s="16" t="s">
        <v>4</v>
      </c>
      <c r="AA8" s="1" t="s">
        <v>5</v>
      </c>
      <c r="AB8" s="16" t="s">
        <v>4</v>
      </c>
      <c r="AC8" s="1" t="s">
        <v>5</v>
      </c>
      <c r="AD8" s="16" t="s">
        <v>4</v>
      </c>
      <c r="AE8" s="1" t="s">
        <v>5</v>
      </c>
      <c r="AF8" s="16" t="s">
        <v>4</v>
      </c>
      <c r="AG8" s="1" t="s">
        <v>5</v>
      </c>
      <c r="AH8" s="16" t="s">
        <v>4</v>
      </c>
      <c r="AI8" s="1" t="s">
        <v>5</v>
      </c>
      <c r="AJ8" s="16" t="s">
        <v>4</v>
      </c>
      <c r="AK8" s="17" t="s">
        <v>5</v>
      </c>
      <c r="AL8" s="16" t="s">
        <v>4</v>
      </c>
      <c r="AM8" s="17" t="s">
        <v>5</v>
      </c>
      <c r="AN8" s="1" t="s">
        <v>4</v>
      </c>
      <c r="AO8" s="17" t="s">
        <v>5</v>
      </c>
      <c r="AP8" s="16" t="s">
        <v>4</v>
      </c>
      <c r="AQ8" s="17" t="s">
        <v>5</v>
      </c>
      <c r="AR8" s="2" t="s">
        <v>4</v>
      </c>
    </row>
    <row r="9" spans="1:44" s="18" customFormat="1" ht="24" customHeight="1">
      <c r="A9" s="169" t="s">
        <v>10</v>
      </c>
      <c r="B9" s="170"/>
      <c r="C9" s="24">
        <v>2942</v>
      </c>
      <c r="D9" s="24">
        <v>604037</v>
      </c>
      <c r="E9" s="24">
        <v>23</v>
      </c>
      <c r="F9" s="24">
        <v>12657</v>
      </c>
      <c r="G9" s="24">
        <v>4</v>
      </c>
      <c r="H9" s="24">
        <v>800</v>
      </c>
      <c r="I9" s="24">
        <v>91</v>
      </c>
      <c r="J9" s="24">
        <v>16181</v>
      </c>
      <c r="K9" s="24">
        <v>1</v>
      </c>
      <c r="L9" s="24">
        <v>200</v>
      </c>
      <c r="M9" s="24">
        <v>11</v>
      </c>
      <c r="N9" s="24">
        <v>1261</v>
      </c>
      <c r="O9" s="24">
        <v>250</v>
      </c>
      <c r="P9" s="24">
        <v>90095</v>
      </c>
      <c r="Q9" s="24">
        <v>1522</v>
      </c>
      <c r="R9" s="24">
        <v>320746</v>
      </c>
      <c r="S9" s="24">
        <v>23</v>
      </c>
      <c r="T9" s="24">
        <v>14163</v>
      </c>
      <c r="U9" s="24">
        <v>537</v>
      </c>
      <c r="V9" s="24">
        <v>72128</v>
      </c>
      <c r="W9" s="169" t="s">
        <v>10</v>
      </c>
      <c r="X9" s="170"/>
      <c r="Y9" s="24">
        <v>37</v>
      </c>
      <c r="Z9" s="24">
        <v>24475</v>
      </c>
      <c r="AA9" s="24">
        <v>7</v>
      </c>
      <c r="AB9" s="24">
        <v>690</v>
      </c>
      <c r="AC9" s="24">
        <v>22</v>
      </c>
      <c r="AD9" s="24">
        <v>4077</v>
      </c>
      <c r="AE9" s="24">
        <v>66</v>
      </c>
      <c r="AF9" s="24">
        <v>7938</v>
      </c>
      <c r="AG9" s="24">
        <v>89</v>
      </c>
      <c r="AH9" s="24">
        <v>14051</v>
      </c>
      <c r="AI9" s="24">
        <v>0</v>
      </c>
      <c r="AJ9" s="24">
        <v>0</v>
      </c>
      <c r="AK9" s="24">
        <v>1</v>
      </c>
      <c r="AL9" s="24">
        <v>200</v>
      </c>
      <c r="AM9" s="24">
        <v>0</v>
      </c>
      <c r="AN9" s="24">
        <v>0</v>
      </c>
      <c r="AO9" s="24">
        <v>87</v>
      </c>
      <c r="AP9" s="24">
        <v>7537</v>
      </c>
      <c r="AQ9" s="24">
        <v>171</v>
      </c>
      <c r="AR9" s="24">
        <v>16837</v>
      </c>
    </row>
    <row r="10" spans="1:44" ht="24" customHeight="1">
      <c r="A10" s="171" t="s">
        <v>65</v>
      </c>
      <c r="B10" s="192"/>
      <c r="C10" s="24">
        <v>2929</v>
      </c>
      <c r="D10" s="24">
        <v>602657</v>
      </c>
      <c r="E10" s="24">
        <v>23</v>
      </c>
      <c r="F10" s="24">
        <v>12657</v>
      </c>
      <c r="G10" s="24">
        <v>4</v>
      </c>
      <c r="H10" s="24">
        <v>800</v>
      </c>
      <c r="I10" s="24">
        <v>91</v>
      </c>
      <c r="J10" s="24">
        <v>16181</v>
      </c>
      <c r="K10" s="24">
        <v>1</v>
      </c>
      <c r="L10" s="24">
        <v>200</v>
      </c>
      <c r="M10" s="24">
        <v>11</v>
      </c>
      <c r="N10" s="24">
        <v>1261</v>
      </c>
      <c r="O10" s="24">
        <v>250</v>
      </c>
      <c r="P10" s="24">
        <v>90095</v>
      </c>
      <c r="Q10" s="24">
        <v>1517</v>
      </c>
      <c r="R10" s="24">
        <v>320306</v>
      </c>
      <c r="S10" s="24">
        <v>23</v>
      </c>
      <c r="T10" s="24">
        <v>14163</v>
      </c>
      <c r="U10" s="24">
        <v>533</v>
      </c>
      <c r="V10" s="24">
        <v>71658</v>
      </c>
      <c r="W10" s="171" t="s">
        <v>65</v>
      </c>
      <c r="X10" s="192"/>
      <c r="Y10" s="24">
        <v>37</v>
      </c>
      <c r="Z10" s="24">
        <v>24475</v>
      </c>
      <c r="AA10" s="24">
        <v>7</v>
      </c>
      <c r="AB10" s="24">
        <v>690</v>
      </c>
      <c r="AC10" s="24">
        <v>22</v>
      </c>
      <c r="AD10" s="24">
        <v>4077</v>
      </c>
      <c r="AE10" s="24">
        <v>65</v>
      </c>
      <c r="AF10" s="24">
        <v>7838</v>
      </c>
      <c r="AG10" s="24">
        <v>88</v>
      </c>
      <c r="AH10" s="24">
        <v>13811</v>
      </c>
      <c r="AI10" s="24">
        <v>0</v>
      </c>
      <c r="AJ10" s="24">
        <v>0</v>
      </c>
      <c r="AK10" s="24">
        <v>1</v>
      </c>
      <c r="AL10" s="24">
        <v>200</v>
      </c>
      <c r="AM10" s="24">
        <v>0</v>
      </c>
      <c r="AN10" s="24">
        <v>0</v>
      </c>
      <c r="AO10" s="24">
        <v>85</v>
      </c>
      <c r="AP10" s="24">
        <v>7407</v>
      </c>
      <c r="AQ10" s="24">
        <v>171</v>
      </c>
      <c r="AR10" s="24">
        <v>16837</v>
      </c>
    </row>
    <row r="11" spans="1:44" ht="24" customHeight="1">
      <c r="A11" s="191" t="s">
        <v>85</v>
      </c>
      <c r="B11" s="192"/>
      <c r="C11" s="24">
        <v>476</v>
      </c>
      <c r="D11" s="24">
        <v>106815</v>
      </c>
      <c r="E11" s="24">
        <v>1</v>
      </c>
      <c r="F11" s="24">
        <v>100</v>
      </c>
      <c r="G11" s="24">
        <v>0</v>
      </c>
      <c r="H11" s="24">
        <v>0</v>
      </c>
      <c r="I11" s="24">
        <v>19</v>
      </c>
      <c r="J11" s="24">
        <v>5360</v>
      </c>
      <c r="K11" s="24">
        <v>1</v>
      </c>
      <c r="L11" s="24">
        <v>200</v>
      </c>
      <c r="M11" s="24">
        <v>3</v>
      </c>
      <c r="N11" s="24">
        <v>450</v>
      </c>
      <c r="O11" s="24">
        <v>45</v>
      </c>
      <c r="P11" s="24">
        <v>12083</v>
      </c>
      <c r="Q11" s="24">
        <v>253</v>
      </c>
      <c r="R11" s="24">
        <v>62704</v>
      </c>
      <c r="S11" s="24">
        <v>13</v>
      </c>
      <c r="T11" s="24">
        <v>470</v>
      </c>
      <c r="U11" s="24">
        <v>72</v>
      </c>
      <c r="V11" s="24">
        <v>12029</v>
      </c>
      <c r="W11" s="191" t="s">
        <v>86</v>
      </c>
      <c r="X11" s="192"/>
      <c r="Y11" s="24">
        <v>8</v>
      </c>
      <c r="Z11" s="24">
        <v>4750</v>
      </c>
      <c r="AA11" s="24">
        <v>0</v>
      </c>
      <c r="AB11" s="24">
        <v>0</v>
      </c>
      <c r="AC11" s="24">
        <v>5</v>
      </c>
      <c r="AD11" s="24">
        <v>950</v>
      </c>
      <c r="AE11" s="24">
        <v>10</v>
      </c>
      <c r="AF11" s="24">
        <v>1465</v>
      </c>
      <c r="AG11" s="24">
        <v>10</v>
      </c>
      <c r="AH11" s="24">
        <v>2090</v>
      </c>
      <c r="AI11" s="24">
        <v>0</v>
      </c>
      <c r="AJ11" s="24">
        <v>0</v>
      </c>
      <c r="AK11" s="24">
        <v>0</v>
      </c>
      <c r="AL11" s="24">
        <v>0</v>
      </c>
      <c r="AM11" s="24">
        <v>0</v>
      </c>
      <c r="AN11" s="24">
        <v>0</v>
      </c>
      <c r="AO11" s="24">
        <v>15</v>
      </c>
      <c r="AP11" s="24">
        <v>1750</v>
      </c>
      <c r="AQ11" s="24">
        <v>21</v>
      </c>
      <c r="AR11" s="24">
        <v>2414</v>
      </c>
    </row>
    <row r="12" spans="1:44" ht="24" customHeight="1">
      <c r="A12" s="191" t="s">
        <v>87</v>
      </c>
      <c r="B12" s="192"/>
      <c r="C12" s="24">
        <v>349</v>
      </c>
      <c r="D12" s="24">
        <v>82558</v>
      </c>
      <c r="E12" s="24">
        <v>2</v>
      </c>
      <c r="F12" s="24">
        <v>6400</v>
      </c>
      <c r="G12" s="24">
        <v>0</v>
      </c>
      <c r="H12" s="24">
        <v>0</v>
      </c>
      <c r="I12" s="24">
        <v>2</v>
      </c>
      <c r="J12" s="24">
        <v>400</v>
      </c>
      <c r="K12" s="24">
        <v>0</v>
      </c>
      <c r="L12" s="24">
        <v>0</v>
      </c>
      <c r="M12" s="24">
        <v>0</v>
      </c>
      <c r="N12" s="24">
        <v>0</v>
      </c>
      <c r="O12" s="24">
        <v>13</v>
      </c>
      <c r="P12" s="24">
        <v>3350</v>
      </c>
      <c r="Q12" s="24">
        <v>191</v>
      </c>
      <c r="R12" s="24">
        <v>43191</v>
      </c>
      <c r="S12" s="24">
        <v>1</v>
      </c>
      <c r="T12" s="24">
        <v>10</v>
      </c>
      <c r="U12" s="24">
        <v>80</v>
      </c>
      <c r="V12" s="24">
        <v>12734</v>
      </c>
      <c r="W12" s="191" t="s">
        <v>88</v>
      </c>
      <c r="X12" s="192"/>
      <c r="Y12" s="24">
        <v>5</v>
      </c>
      <c r="Z12" s="24">
        <v>9310</v>
      </c>
      <c r="AA12" s="24">
        <v>3</v>
      </c>
      <c r="AB12" s="24">
        <v>90</v>
      </c>
      <c r="AC12" s="24">
        <v>2</v>
      </c>
      <c r="AD12" s="24">
        <v>300</v>
      </c>
      <c r="AE12" s="24">
        <v>9</v>
      </c>
      <c r="AF12" s="24">
        <v>1220</v>
      </c>
      <c r="AG12" s="24">
        <v>13</v>
      </c>
      <c r="AH12" s="24">
        <v>2160</v>
      </c>
      <c r="AI12" s="24">
        <v>0</v>
      </c>
      <c r="AJ12" s="24">
        <v>0</v>
      </c>
      <c r="AK12" s="24">
        <v>0</v>
      </c>
      <c r="AL12" s="24">
        <v>0</v>
      </c>
      <c r="AM12" s="24">
        <v>0</v>
      </c>
      <c r="AN12" s="24">
        <v>0</v>
      </c>
      <c r="AO12" s="24">
        <v>9</v>
      </c>
      <c r="AP12" s="24">
        <v>1300</v>
      </c>
      <c r="AQ12" s="24">
        <v>19</v>
      </c>
      <c r="AR12" s="24">
        <v>2093</v>
      </c>
    </row>
    <row r="13" spans="1:44" ht="24" customHeight="1">
      <c r="A13" s="153" t="s">
        <v>210</v>
      </c>
      <c r="B13" s="154"/>
      <c r="C13" s="24">
        <v>272</v>
      </c>
      <c r="D13" s="24">
        <v>57724</v>
      </c>
      <c r="E13" s="24">
        <v>2</v>
      </c>
      <c r="F13" s="24">
        <v>250</v>
      </c>
      <c r="G13" s="24">
        <v>0</v>
      </c>
      <c r="H13" s="24">
        <v>0</v>
      </c>
      <c r="I13" s="24">
        <v>10</v>
      </c>
      <c r="J13" s="24">
        <v>1470</v>
      </c>
      <c r="K13" s="24">
        <v>0</v>
      </c>
      <c r="L13" s="24">
        <v>0</v>
      </c>
      <c r="M13" s="24">
        <v>3</v>
      </c>
      <c r="N13" s="24">
        <v>500</v>
      </c>
      <c r="O13" s="24">
        <v>15</v>
      </c>
      <c r="P13" s="24">
        <v>3715</v>
      </c>
      <c r="Q13" s="24">
        <v>145</v>
      </c>
      <c r="R13" s="24">
        <v>29568</v>
      </c>
      <c r="S13" s="24">
        <v>1</v>
      </c>
      <c r="T13" s="24">
        <v>10000</v>
      </c>
      <c r="U13" s="24">
        <v>56</v>
      </c>
      <c r="V13" s="24">
        <v>7617</v>
      </c>
      <c r="W13" s="153" t="s">
        <v>207</v>
      </c>
      <c r="X13" s="154"/>
      <c r="Y13" s="24">
        <v>2</v>
      </c>
      <c r="Z13" s="24">
        <v>400</v>
      </c>
      <c r="AA13" s="24">
        <v>1</v>
      </c>
      <c r="AB13" s="24">
        <v>100</v>
      </c>
      <c r="AC13" s="24">
        <v>1</v>
      </c>
      <c r="AD13" s="24">
        <v>200</v>
      </c>
      <c r="AE13" s="24">
        <v>5</v>
      </c>
      <c r="AF13" s="24">
        <v>900</v>
      </c>
      <c r="AG13" s="24">
        <v>10</v>
      </c>
      <c r="AH13" s="24">
        <v>1130</v>
      </c>
      <c r="AI13" s="24">
        <v>0</v>
      </c>
      <c r="AJ13" s="24">
        <v>0</v>
      </c>
      <c r="AK13" s="24">
        <v>0</v>
      </c>
      <c r="AL13" s="24">
        <v>0</v>
      </c>
      <c r="AM13" s="24">
        <v>0</v>
      </c>
      <c r="AN13" s="24">
        <v>0</v>
      </c>
      <c r="AO13" s="24">
        <v>5</v>
      </c>
      <c r="AP13" s="24">
        <v>480</v>
      </c>
      <c r="AQ13" s="24">
        <v>16</v>
      </c>
      <c r="AR13" s="24">
        <v>1394</v>
      </c>
    </row>
    <row r="14" spans="1:44" ht="24" customHeight="1">
      <c r="A14" s="153" t="s">
        <v>7</v>
      </c>
      <c r="B14" s="154"/>
      <c r="C14" s="24">
        <v>300</v>
      </c>
      <c r="D14" s="24">
        <v>60351</v>
      </c>
      <c r="E14" s="24">
        <v>4</v>
      </c>
      <c r="F14" s="24">
        <v>498</v>
      </c>
      <c r="G14" s="24">
        <v>0</v>
      </c>
      <c r="H14" s="24">
        <v>0</v>
      </c>
      <c r="I14" s="24">
        <v>12</v>
      </c>
      <c r="J14" s="24">
        <v>1450</v>
      </c>
      <c r="K14" s="24">
        <v>0</v>
      </c>
      <c r="L14" s="24">
        <v>0</v>
      </c>
      <c r="M14" s="24">
        <v>0</v>
      </c>
      <c r="N14" s="24">
        <v>0</v>
      </c>
      <c r="O14" s="24">
        <v>23</v>
      </c>
      <c r="P14" s="24">
        <v>6005</v>
      </c>
      <c r="Q14" s="24">
        <v>145</v>
      </c>
      <c r="R14" s="24">
        <v>35817</v>
      </c>
      <c r="S14" s="24">
        <v>3</v>
      </c>
      <c r="T14" s="24">
        <v>450</v>
      </c>
      <c r="U14" s="24">
        <v>60</v>
      </c>
      <c r="V14" s="24">
        <v>9225</v>
      </c>
      <c r="W14" s="153" t="s">
        <v>7</v>
      </c>
      <c r="X14" s="154"/>
      <c r="Y14" s="24">
        <v>4</v>
      </c>
      <c r="Z14" s="24">
        <v>650</v>
      </c>
      <c r="AA14" s="24">
        <v>1</v>
      </c>
      <c r="AB14" s="24">
        <v>200</v>
      </c>
      <c r="AC14" s="24">
        <v>0</v>
      </c>
      <c r="AD14" s="24">
        <v>0</v>
      </c>
      <c r="AE14" s="24">
        <v>11</v>
      </c>
      <c r="AF14" s="24">
        <v>938</v>
      </c>
      <c r="AG14" s="24">
        <v>11</v>
      </c>
      <c r="AH14" s="24">
        <v>1950</v>
      </c>
      <c r="AI14" s="24">
        <v>0</v>
      </c>
      <c r="AJ14" s="24">
        <v>0</v>
      </c>
      <c r="AK14" s="24">
        <v>1</v>
      </c>
      <c r="AL14" s="24">
        <v>200</v>
      </c>
      <c r="AM14" s="24">
        <v>0</v>
      </c>
      <c r="AN14" s="24">
        <v>0</v>
      </c>
      <c r="AO14" s="24">
        <v>6</v>
      </c>
      <c r="AP14" s="24">
        <v>658</v>
      </c>
      <c r="AQ14" s="24">
        <v>19</v>
      </c>
      <c r="AR14" s="24">
        <v>2310</v>
      </c>
    </row>
    <row r="15" spans="1:44" ht="24" customHeight="1">
      <c r="A15" s="153" t="s">
        <v>68</v>
      </c>
      <c r="B15" s="154"/>
      <c r="C15" s="24">
        <v>287</v>
      </c>
      <c r="D15" s="24">
        <v>40169</v>
      </c>
      <c r="E15" s="24">
        <v>0</v>
      </c>
      <c r="F15" s="24">
        <v>0</v>
      </c>
      <c r="G15" s="24">
        <v>0</v>
      </c>
      <c r="H15" s="24">
        <v>0</v>
      </c>
      <c r="I15" s="24">
        <v>8</v>
      </c>
      <c r="J15" s="24">
        <v>3645</v>
      </c>
      <c r="K15" s="24">
        <v>0</v>
      </c>
      <c r="L15" s="24">
        <v>0</v>
      </c>
      <c r="M15" s="24">
        <v>0</v>
      </c>
      <c r="N15" s="24">
        <v>0</v>
      </c>
      <c r="O15" s="24">
        <v>24</v>
      </c>
      <c r="P15" s="24">
        <v>5438</v>
      </c>
      <c r="Q15" s="24">
        <v>145</v>
      </c>
      <c r="R15" s="24">
        <v>21567</v>
      </c>
      <c r="S15" s="24">
        <v>0</v>
      </c>
      <c r="T15" s="24">
        <v>0</v>
      </c>
      <c r="U15" s="24">
        <v>69</v>
      </c>
      <c r="V15" s="24">
        <v>5755</v>
      </c>
      <c r="W15" s="153" t="s">
        <v>68</v>
      </c>
      <c r="X15" s="154"/>
      <c r="Y15" s="24">
        <v>2</v>
      </c>
      <c r="Z15" s="24">
        <v>205</v>
      </c>
      <c r="AA15" s="24">
        <v>1</v>
      </c>
      <c r="AB15" s="24">
        <v>100</v>
      </c>
      <c r="AC15" s="24">
        <v>1</v>
      </c>
      <c r="AD15" s="24">
        <v>30</v>
      </c>
      <c r="AE15" s="24">
        <v>4</v>
      </c>
      <c r="AF15" s="24">
        <v>165</v>
      </c>
      <c r="AG15" s="24">
        <v>9</v>
      </c>
      <c r="AH15" s="24">
        <v>1029</v>
      </c>
      <c r="AI15" s="24">
        <v>0</v>
      </c>
      <c r="AJ15" s="24">
        <v>0</v>
      </c>
      <c r="AK15" s="24">
        <v>0</v>
      </c>
      <c r="AL15" s="24">
        <v>0</v>
      </c>
      <c r="AM15" s="24">
        <v>0</v>
      </c>
      <c r="AN15" s="24">
        <v>0</v>
      </c>
      <c r="AO15" s="24">
        <v>6</v>
      </c>
      <c r="AP15" s="24">
        <v>870</v>
      </c>
      <c r="AQ15" s="24">
        <v>18</v>
      </c>
      <c r="AR15" s="24">
        <v>1365</v>
      </c>
    </row>
    <row r="16" spans="1:44" ht="24" customHeight="1">
      <c r="A16" s="153" t="s">
        <v>89</v>
      </c>
      <c r="B16" s="154"/>
      <c r="C16" s="24">
        <v>360</v>
      </c>
      <c r="D16" s="24">
        <v>62124</v>
      </c>
      <c r="E16" s="24">
        <v>4</v>
      </c>
      <c r="F16" s="24">
        <v>2685</v>
      </c>
      <c r="G16" s="24">
        <v>1</v>
      </c>
      <c r="H16" s="24">
        <v>200</v>
      </c>
      <c r="I16" s="24">
        <v>9</v>
      </c>
      <c r="J16" s="24">
        <v>913</v>
      </c>
      <c r="K16" s="24">
        <v>0</v>
      </c>
      <c r="L16" s="24">
        <v>0</v>
      </c>
      <c r="M16" s="24">
        <v>2</v>
      </c>
      <c r="N16" s="24">
        <v>300</v>
      </c>
      <c r="O16" s="24">
        <v>38</v>
      </c>
      <c r="P16" s="24">
        <v>10709</v>
      </c>
      <c r="Q16" s="24">
        <v>180</v>
      </c>
      <c r="R16" s="24">
        <v>36610</v>
      </c>
      <c r="S16" s="24">
        <v>1</v>
      </c>
      <c r="T16" s="24">
        <v>150</v>
      </c>
      <c r="U16" s="24">
        <v>53</v>
      </c>
      <c r="V16" s="24">
        <v>4470</v>
      </c>
      <c r="W16" s="153" t="s">
        <v>90</v>
      </c>
      <c r="X16" s="154"/>
      <c r="Y16" s="24">
        <v>9</v>
      </c>
      <c r="Z16" s="24">
        <v>320</v>
      </c>
      <c r="AA16" s="24">
        <v>0</v>
      </c>
      <c r="AB16" s="24">
        <v>0</v>
      </c>
      <c r="AC16" s="24">
        <v>0</v>
      </c>
      <c r="AD16" s="24">
        <v>0</v>
      </c>
      <c r="AE16" s="24">
        <v>12</v>
      </c>
      <c r="AF16" s="24">
        <v>1425</v>
      </c>
      <c r="AG16" s="24">
        <v>12</v>
      </c>
      <c r="AH16" s="24">
        <v>1414</v>
      </c>
      <c r="AI16" s="24">
        <v>0</v>
      </c>
      <c r="AJ16" s="24">
        <v>0</v>
      </c>
      <c r="AK16" s="24">
        <v>0</v>
      </c>
      <c r="AL16" s="24">
        <v>0</v>
      </c>
      <c r="AM16" s="24">
        <v>0</v>
      </c>
      <c r="AN16" s="24">
        <v>0</v>
      </c>
      <c r="AO16" s="24">
        <v>14</v>
      </c>
      <c r="AP16" s="24">
        <v>426</v>
      </c>
      <c r="AQ16" s="24">
        <v>25</v>
      </c>
      <c r="AR16" s="24">
        <v>2502</v>
      </c>
    </row>
    <row r="17" spans="1:44" ht="24" customHeight="1">
      <c r="A17" s="153" t="s">
        <v>69</v>
      </c>
      <c r="B17" s="154"/>
      <c r="C17" s="24">
        <v>68</v>
      </c>
      <c r="D17" s="24">
        <v>12631</v>
      </c>
      <c r="E17" s="24">
        <v>0</v>
      </c>
      <c r="F17" s="24">
        <v>0</v>
      </c>
      <c r="G17" s="24">
        <v>0</v>
      </c>
      <c r="H17" s="24">
        <v>0</v>
      </c>
      <c r="I17" s="24">
        <v>2</v>
      </c>
      <c r="J17" s="24">
        <v>60</v>
      </c>
      <c r="K17" s="24">
        <v>0</v>
      </c>
      <c r="L17" s="24">
        <v>0</v>
      </c>
      <c r="M17" s="24">
        <v>0</v>
      </c>
      <c r="N17" s="24">
        <v>0</v>
      </c>
      <c r="O17" s="24">
        <v>7</v>
      </c>
      <c r="P17" s="24">
        <v>5080</v>
      </c>
      <c r="Q17" s="24">
        <v>39</v>
      </c>
      <c r="R17" s="24">
        <v>3991</v>
      </c>
      <c r="S17" s="24">
        <v>0</v>
      </c>
      <c r="T17" s="24">
        <v>0</v>
      </c>
      <c r="U17" s="24">
        <v>12</v>
      </c>
      <c r="V17" s="24">
        <v>2610</v>
      </c>
      <c r="W17" s="153" t="s">
        <v>69</v>
      </c>
      <c r="X17" s="154"/>
      <c r="Y17" s="24">
        <v>0</v>
      </c>
      <c r="Z17" s="24">
        <v>0</v>
      </c>
      <c r="AA17" s="24">
        <v>0</v>
      </c>
      <c r="AB17" s="24">
        <v>0</v>
      </c>
      <c r="AC17" s="24">
        <v>1</v>
      </c>
      <c r="AD17" s="24">
        <v>249</v>
      </c>
      <c r="AE17" s="24">
        <v>1</v>
      </c>
      <c r="AF17" s="24">
        <v>100</v>
      </c>
      <c r="AG17" s="24">
        <v>0</v>
      </c>
      <c r="AH17" s="24">
        <v>0</v>
      </c>
      <c r="AI17" s="24">
        <v>0</v>
      </c>
      <c r="AJ17" s="24">
        <v>0</v>
      </c>
      <c r="AK17" s="24">
        <v>0</v>
      </c>
      <c r="AL17" s="24">
        <v>0</v>
      </c>
      <c r="AM17" s="24">
        <v>0</v>
      </c>
      <c r="AN17" s="24">
        <v>0</v>
      </c>
      <c r="AO17" s="24">
        <v>0</v>
      </c>
      <c r="AP17" s="24">
        <v>0</v>
      </c>
      <c r="AQ17" s="24">
        <v>6</v>
      </c>
      <c r="AR17" s="24">
        <v>541</v>
      </c>
    </row>
    <row r="18" spans="1:44" ht="24" customHeight="1">
      <c r="A18" s="153" t="s">
        <v>70</v>
      </c>
      <c r="B18" s="154"/>
      <c r="C18" s="24">
        <v>68</v>
      </c>
      <c r="D18" s="24">
        <v>21388</v>
      </c>
      <c r="E18" s="24">
        <v>0</v>
      </c>
      <c r="F18" s="24">
        <v>0</v>
      </c>
      <c r="G18" s="24">
        <v>1</v>
      </c>
      <c r="H18" s="24">
        <v>200</v>
      </c>
      <c r="I18" s="24">
        <v>1</v>
      </c>
      <c r="J18" s="24">
        <v>200</v>
      </c>
      <c r="K18" s="24">
        <v>0</v>
      </c>
      <c r="L18" s="24">
        <v>0</v>
      </c>
      <c r="M18" s="24">
        <v>0</v>
      </c>
      <c r="N18" s="24">
        <v>0</v>
      </c>
      <c r="O18" s="24">
        <v>5</v>
      </c>
      <c r="P18" s="24">
        <v>4730</v>
      </c>
      <c r="Q18" s="24">
        <v>38</v>
      </c>
      <c r="R18" s="24">
        <v>13516</v>
      </c>
      <c r="S18" s="24">
        <v>0</v>
      </c>
      <c r="T18" s="24">
        <v>0</v>
      </c>
      <c r="U18" s="24">
        <v>12</v>
      </c>
      <c r="V18" s="24">
        <v>1293</v>
      </c>
      <c r="W18" s="153" t="s">
        <v>70</v>
      </c>
      <c r="X18" s="154"/>
      <c r="Y18" s="24">
        <v>0</v>
      </c>
      <c r="Z18" s="24">
        <v>0</v>
      </c>
      <c r="AA18" s="24">
        <v>0</v>
      </c>
      <c r="AB18" s="24">
        <v>0</v>
      </c>
      <c r="AC18" s="24">
        <v>2</v>
      </c>
      <c r="AD18" s="24">
        <v>400</v>
      </c>
      <c r="AE18" s="24">
        <v>2</v>
      </c>
      <c r="AF18" s="24">
        <v>400</v>
      </c>
      <c r="AG18" s="24">
        <v>1</v>
      </c>
      <c r="AH18" s="24">
        <v>200</v>
      </c>
      <c r="AI18" s="24">
        <v>0</v>
      </c>
      <c r="AJ18" s="24">
        <v>0</v>
      </c>
      <c r="AK18" s="24">
        <v>0</v>
      </c>
      <c r="AL18" s="24">
        <v>0</v>
      </c>
      <c r="AM18" s="24">
        <v>0</v>
      </c>
      <c r="AN18" s="24">
        <v>0</v>
      </c>
      <c r="AO18" s="24">
        <v>0</v>
      </c>
      <c r="AP18" s="24">
        <v>0</v>
      </c>
      <c r="AQ18" s="24">
        <v>6</v>
      </c>
      <c r="AR18" s="24">
        <v>450</v>
      </c>
    </row>
    <row r="19" spans="1:44" ht="24" customHeight="1">
      <c r="A19" s="153" t="s">
        <v>71</v>
      </c>
      <c r="B19" s="154"/>
      <c r="C19" s="24">
        <v>62</v>
      </c>
      <c r="D19" s="24">
        <v>9653</v>
      </c>
      <c r="E19" s="24">
        <v>1</v>
      </c>
      <c r="F19" s="24">
        <v>200</v>
      </c>
      <c r="G19" s="24">
        <v>0</v>
      </c>
      <c r="H19" s="24">
        <v>0</v>
      </c>
      <c r="I19" s="24">
        <v>2</v>
      </c>
      <c r="J19" s="24">
        <v>35</v>
      </c>
      <c r="K19" s="24">
        <v>0</v>
      </c>
      <c r="L19" s="24">
        <v>0</v>
      </c>
      <c r="M19" s="24">
        <v>1</v>
      </c>
      <c r="N19" s="24">
        <v>5</v>
      </c>
      <c r="O19" s="24">
        <v>7</v>
      </c>
      <c r="P19" s="24">
        <v>1850</v>
      </c>
      <c r="Q19" s="24">
        <v>29</v>
      </c>
      <c r="R19" s="24">
        <v>2894</v>
      </c>
      <c r="S19" s="24">
        <v>1</v>
      </c>
      <c r="T19" s="24">
        <v>3000</v>
      </c>
      <c r="U19" s="24">
        <v>12</v>
      </c>
      <c r="V19" s="24">
        <v>908</v>
      </c>
      <c r="W19" s="153" t="s">
        <v>71</v>
      </c>
      <c r="X19" s="154"/>
      <c r="Y19" s="24">
        <v>0</v>
      </c>
      <c r="Z19" s="24">
        <v>0</v>
      </c>
      <c r="AA19" s="24">
        <v>0</v>
      </c>
      <c r="AB19" s="24">
        <v>0</v>
      </c>
      <c r="AC19" s="24">
        <v>2</v>
      </c>
      <c r="AD19" s="24">
        <v>445</v>
      </c>
      <c r="AE19" s="24">
        <v>2</v>
      </c>
      <c r="AF19" s="24">
        <v>60</v>
      </c>
      <c r="AG19" s="24">
        <v>3</v>
      </c>
      <c r="AH19" s="24">
        <v>203</v>
      </c>
      <c r="AI19" s="24">
        <v>0</v>
      </c>
      <c r="AJ19" s="24">
        <v>0</v>
      </c>
      <c r="AK19" s="24">
        <v>0</v>
      </c>
      <c r="AL19" s="24">
        <v>0</v>
      </c>
      <c r="AM19" s="24">
        <v>0</v>
      </c>
      <c r="AN19" s="24">
        <v>0</v>
      </c>
      <c r="AO19" s="24">
        <v>2</v>
      </c>
      <c r="AP19" s="24">
        <v>53</v>
      </c>
      <c r="AQ19" s="24">
        <v>0</v>
      </c>
      <c r="AR19" s="24">
        <v>0</v>
      </c>
    </row>
    <row r="20" spans="1:44" ht="24" customHeight="1">
      <c r="A20" s="153" t="s">
        <v>72</v>
      </c>
      <c r="B20" s="154"/>
      <c r="C20" s="24">
        <v>97</v>
      </c>
      <c r="D20" s="24">
        <v>21957</v>
      </c>
      <c r="E20" s="24">
        <v>1</v>
      </c>
      <c r="F20" s="24">
        <v>200</v>
      </c>
      <c r="G20" s="24">
        <v>0</v>
      </c>
      <c r="H20" s="24">
        <v>0</v>
      </c>
      <c r="I20" s="24">
        <v>6</v>
      </c>
      <c r="J20" s="24">
        <v>730</v>
      </c>
      <c r="K20" s="24">
        <v>0</v>
      </c>
      <c r="L20" s="24">
        <v>0</v>
      </c>
      <c r="M20" s="24">
        <v>0</v>
      </c>
      <c r="N20" s="24">
        <v>0</v>
      </c>
      <c r="O20" s="24">
        <v>6</v>
      </c>
      <c r="P20" s="24">
        <v>6560</v>
      </c>
      <c r="Q20" s="24">
        <v>60</v>
      </c>
      <c r="R20" s="24">
        <v>7673</v>
      </c>
      <c r="S20" s="24">
        <v>0</v>
      </c>
      <c r="T20" s="24">
        <v>0</v>
      </c>
      <c r="U20" s="24">
        <v>13</v>
      </c>
      <c r="V20" s="24">
        <v>5613</v>
      </c>
      <c r="W20" s="153" t="s">
        <v>72</v>
      </c>
      <c r="X20" s="154"/>
      <c r="Y20" s="24">
        <v>0</v>
      </c>
      <c r="Z20" s="24">
        <v>0</v>
      </c>
      <c r="AA20" s="24">
        <v>0</v>
      </c>
      <c r="AB20" s="24">
        <v>0</v>
      </c>
      <c r="AC20" s="24">
        <v>0</v>
      </c>
      <c r="AD20" s="24">
        <v>0</v>
      </c>
      <c r="AE20" s="24">
        <v>2</v>
      </c>
      <c r="AF20" s="24">
        <v>206</v>
      </c>
      <c r="AG20" s="24">
        <v>3</v>
      </c>
      <c r="AH20" s="24">
        <v>600</v>
      </c>
      <c r="AI20" s="24">
        <v>0</v>
      </c>
      <c r="AJ20" s="24">
        <v>0</v>
      </c>
      <c r="AK20" s="24">
        <v>0</v>
      </c>
      <c r="AL20" s="24">
        <v>0</v>
      </c>
      <c r="AM20" s="24">
        <v>0</v>
      </c>
      <c r="AN20" s="24">
        <v>0</v>
      </c>
      <c r="AO20" s="24">
        <v>3</v>
      </c>
      <c r="AP20" s="24">
        <v>113</v>
      </c>
      <c r="AQ20" s="24">
        <v>3</v>
      </c>
      <c r="AR20" s="24">
        <v>262</v>
      </c>
    </row>
    <row r="21" spans="1:44" ht="24" customHeight="1">
      <c r="A21" s="153" t="s">
        <v>73</v>
      </c>
      <c r="B21" s="154"/>
      <c r="C21" s="24">
        <v>49</v>
      </c>
      <c r="D21" s="24">
        <v>13129</v>
      </c>
      <c r="E21" s="24">
        <v>1</v>
      </c>
      <c r="F21" s="24">
        <v>3</v>
      </c>
      <c r="G21" s="24">
        <v>0</v>
      </c>
      <c r="H21" s="24">
        <v>0</v>
      </c>
      <c r="I21" s="24">
        <v>3</v>
      </c>
      <c r="J21" s="24">
        <v>403</v>
      </c>
      <c r="K21" s="24">
        <v>0</v>
      </c>
      <c r="L21" s="24">
        <v>0</v>
      </c>
      <c r="M21" s="24">
        <v>0</v>
      </c>
      <c r="N21" s="24">
        <v>0</v>
      </c>
      <c r="O21" s="24">
        <v>6</v>
      </c>
      <c r="P21" s="24">
        <v>7745</v>
      </c>
      <c r="Q21" s="24">
        <v>27</v>
      </c>
      <c r="R21" s="24">
        <v>3612</v>
      </c>
      <c r="S21" s="24">
        <v>0</v>
      </c>
      <c r="T21" s="24">
        <v>0</v>
      </c>
      <c r="U21" s="24">
        <v>4</v>
      </c>
      <c r="V21" s="24">
        <v>313</v>
      </c>
      <c r="W21" s="153" t="s">
        <v>73</v>
      </c>
      <c r="X21" s="154"/>
      <c r="Y21" s="24">
        <v>1</v>
      </c>
      <c r="Z21" s="24">
        <v>100</v>
      </c>
      <c r="AA21" s="24">
        <v>0</v>
      </c>
      <c r="AB21" s="24">
        <v>0</v>
      </c>
      <c r="AC21" s="24">
        <v>0</v>
      </c>
      <c r="AD21" s="24">
        <v>0</v>
      </c>
      <c r="AE21" s="24">
        <v>0</v>
      </c>
      <c r="AF21" s="24">
        <v>0</v>
      </c>
      <c r="AG21" s="24">
        <v>1</v>
      </c>
      <c r="AH21" s="24">
        <v>200</v>
      </c>
      <c r="AI21" s="24">
        <v>0</v>
      </c>
      <c r="AJ21" s="24">
        <v>0</v>
      </c>
      <c r="AK21" s="24">
        <v>0</v>
      </c>
      <c r="AL21" s="24">
        <v>0</v>
      </c>
      <c r="AM21" s="24">
        <v>0</v>
      </c>
      <c r="AN21" s="24">
        <v>0</v>
      </c>
      <c r="AO21" s="24">
        <v>3</v>
      </c>
      <c r="AP21" s="24">
        <v>253</v>
      </c>
      <c r="AQ21" s="24">
        <v>3</v>
      </c>
      <c r="AR21" s="24">
        <v>500</v>
      </c>
    </row>
    <row r="22" spans="1:44" ht="24" customHeight="1">
      <c r="A22" s="153" t="s">
        <v>74</v>
      </c>
      <c r="B22" s="154"/>
      <c r="C22" s="24">
        <v>61</v>
      </c>
      <c r="D22" s="24">
        <v>26731</v>
      </c>
      <c r="E22" s="24">
        <v>2</v>
      </c>
      <c r="F22" s="24">
        <v>215</v>
      </c>
      <c r="G22" s="24">
        <v>0</v>
      </c>
      <c r="H22" s="24">
        <v>0</v>
      </c>
      <c r="I22" s="24">
        <v>1</v>
      </c>
      <c r="J22" s="24">
        <v>86</v>
      </c>
      <c r="K22" s="24">
        <v>0</v>
      </c>
      <c r="L22" s="24">
        <v>0</v>
      </c>
      <c r="M22" s="24">
        <v>1</v>
      </c>
      <c r="N22" s="24">
        <v>3</v>
      </c>
      <c r="O22" s="24">
        <v>7</v>
      </c>
      <c r="P22" s="24">
        <v>2910</v>
      </c>
      <c r="Q22" s="24">
        <v>35</v>
      </c>
      <c r="R22" s="24">
        <v>22765</v>
      </c>
      <c r="S22" s="24">
        <v>2</v>
      </c>
      <c r="T22" s="24">
        <v>33</v>
      </c>
      <c r="U22" s="24">
        <v>5</v>
      </c>
      <c r="V22" s="24">
        <v>218</v>
      </c>
      <c r="W22" s="153" t="s">
        <v>74</v>
      </c>
      <c r="X22" s="154"/>
      <c r="Y22" s="24">
        <v>0</v>
      </c>
      <c r="Z22" s="24">
        <v>0</v>
      </c>
      <c r="AA22" s="24">
        <v>0</v>
      </c>
      <c r="AB22" s="24">
        <v>0</v>
      </c>
      <c r="AC22" s="24">
        <v>0</v>
      </c>
      <c r="AD22" s="24">
        <v>0</v>
      </c>
      <c r="AE22" s="24">
        <v>0</v>
      </c>
      <c r="AF22" s="24">
        <v>0</v>
      </c>
      <c r="AG22" s="24">
        <v>0</v>
      </c>
      <c r="AH22" s="24">
        <v>0</v>
      </c>
      <c r="AI22" s="24">
        <v>0</v>
      </c>
      <c r="AJ22" s="24">
        <v>0</v>
      </c>
      <c r="AK22" s="24">
        <v>0</v>
      </c>
      <c r="AL22" s="24">
        <v>0</v>
      </c>
      <c r="AM22" s="24">
        <v>0</v>
      </c>
      <c r="AN22" s="24">
        <v>0</v>
      </c>
      <c r="AO22" s="24">
        <v>2</v>
      </c>
      <c r="AP22" s="24">
        <v>320</v>
      </c>
      <c r="AQ22" s="24">
        <v>6</v>
      </c>
      <c r="AR22" s="24">
        <v>181</v>
      </c>
    </row>
    <row r="23" spans="1:44" ht="24" customHeight="1">
      <c r="A23" s="153" t="s">
        <v>75</v>
      </c>
      <c r="B23" s="154"/>
      <c r="C23" s="24">
        <v>33</v>
      </c>
      <c r="D23" s="24">
        <v>4148</v>
      </c>
      <c r="E23" s="24">
        <v>1</v>
      </c>
      <c r="F23" s="24">
        <v>3</v>
      </c>
      <c r="G23" s="24">
        <v>0</v>
      </c>
      <c r="H23" s="24">
        <v>0</v>
      </c>
      <c r="I23" s="24">
        <v>3</v>
      </c>
      <c r="J23" s="24">
        <v>260</v>
      </c>
      <c r="K23" s="24">
        <v>0</v>
      </c>
      <c r="L23" s="24">
        <v>0</v>
      </c>
      <c r="M23" s="24">
        <v>0</v>
      </c>
      <c r="N23" s="24">
        <v>0</v>
      </c>
      <c r="O23" s="24">
        <v>6</v>
      </c>
      <c r="P23" s="24">
        <v>1750</v>
      </c>
      <c r="Q23" s="24">
        <v>16</v>
      </c>
      <c r="R23" s="24">
        <v>1622</v>
      </c>
      <c r="S23" s="24">
        <v>0</v>
      </c>
      <c r="T23" s="24">
        <v>0</v>
      </c>
      <c r="U23" s="24">
        <v>2</v>
      </c>
      <c r="V23" s="24">
        <v>203</v>
      </c>
      <c r="W23" s="153" t="s">
        <v>75</v>
      </c>
      <c r="X23" s="154"/>
      <c r="Y23" s="24">
        <v>0</v>
      </c>
      <c r="Z23" s="24">
        <v>0</v>
      </c>
      <c r="AA23" s="24">
        <v>0</v>
      </c>
      <c r="AB23" s="24">
        <v>0</v>
      </c>
      <c r="AC23" s="24">
        <v>1</v>
      </c>
      <c r="AD23" s="24">
        <v>200</v>
      </c>
      <c r="AE23" s="24">
        <v>0</v>
      </c>
      <c r="AF23" s="24">
        <v>0</v>
      </c>
      <c r="AG23" s="24">
        <v>1</v>
      </c>
      <c r="AH23" s="24">
        <v>10</v>
      </c>
      <c r="AI23" s="24">
        <v>0</v>
      </c>
      <c r="AJ23" s="24">
        <v>0</v>
      </c>
      <c r="AK23" s="24">
        <v>0</v>
      </c>
      <c r="AL23" s="24">
        <v>0</v>
      </c>
      <c r="AM23" s="24">
        <v>0</v>
      </c>
      <c r="AN23" s="24">
        <v>0</v>
      </c>
      <c r="AO23" s="24">
        <v>2</v>
      </c>
      <c r="AP23" s="24">
        <v>50</v>
      </c>
      <c r="AQ23" s="24">
        <v>1</v>
      </c>
      <c r="AR23" s="24">
        <v>50</v>
      </c>
    </row>
    <row r="24" spans="1:44" ht="24" customHeight="1">
      <c r="A24" s="153" t="s">
        <v>76</v>
      </c>
      <c r="B24" s="154"/>
      <c r="C24" s="24">
        <v>90</v>
      </c>
      <c r="D24" s="24">
        <v>24768</v>
      </c>
      <c r="E24" s="24">
        <v>2</v>
      </c>
      <c r="F24" s="24">
        <v>1003</v>
      </c>
      <c r="G24" s="24">
        <v>1</v>
      </c>
      <c r="H24" s="24">
        <v>200</v>
      </c>
      <c r="I24" s="24">
        <v>2</v>
      </c>
      <c r="J24" s="24">
        <v>440</v>
      </c>
      <c r="K24" s="24">
        <v>0</v>
      </c>
      <c r="L24" s="24">
        <v>0</v>
      </c>
      <c r="M24" s="24">
        <v>0</v>
      </c>
      <c r="N24" s="24">
        <v>0</v>
      </c>
      <c r="O24" s="24">
        <v>14</v>
      </c>
      <c r="P24" s="24">
        <v>6623</v>
      </c>
      <c r="Q24" s="24">
        <v>43</v>
      </c>
      <c r="R24" s="24">
        <v>13927</v>
      </c>
      <c r="S24" s="24">
        <v>0</v>
      </c>
      <c r="T24" s="24">
        <v>0</v>
      </c>
      <c r="U24" s="24">
        <v>8</v>
      </c>
      <c r="V24" s="24">
        <v>509</v>
      </c>
      <c r="W24" s="153" t="s">
        <v>76</v>
      </c>
      <c r="X24" s="154"/>
      <c r="Y24" s="24">
        <v>2</v>
      </c>
      <c r="Z24" s="24">
        <v>390</v>
      </c>
      <c r="AA24" s="24">
        <v>0</v>
      </c>
      <c r="AB24" s="24">
        <v>0</v>
      </c>
      <c r="AC24" s="24">
        <v>1</v>
      </c>
      <c r="AD24" s="24">
        <v>200</v>
      </c>
      <c r="AE24" s="24">
        <v>4</v>
      </c>
      <c r="AF24" s="24">
        <v>550</v>
      </c>
      <c r="AG24" s="24">
        <v>3</v>
      </c>
      <c r="AH24" s="24">
        <v>235</v>
      </c>
      <c r="AI24" s="24">
        <v>0</v>
      </c>
      <c r="AJ24" s="24">
        <v>0</v>
      </c>
      <c r="AK24" s="24">
        <v>0</v>
      </c>
      <c r="AL24" s="24">
        <v>0</v>
      </c>
      <c r="AM24" s="24">
        <v>0</v>
      </c>
      <c r="AN24" s="24">
        <v>0</v>
      </c>
      <c r="AO24" s="24">
        <v>5</v>
      </c>
      <c r="AP24" s="24">
        <v>180</v>
      </c>
      <c r="AQ24" s="24">
        <v>5</v>
      </c>
      <c r="AR24" s="24">
        <v>511</v>
      </c>
    </row>
    <row r="25" spans="1:44" ht="24" customHeight="1">
      <c r="A25" s="153" t="s">
        <v>6</v>
      </c>
      <c r="B25" s="154"/>
      <c r="C25" s="24">
        <v>45</v>
      </c>
      <c r="D25" s="24">
        <v>4553</v>
      </c>
      <c r="E25" s="24">
        <v>0</v>
      </c>
      <c r="F25" s="24">
        <v>0</v>
      </c>
      <c r="G25" s="24">
        <v>0</v>
      </c>
      <c r="H25" s="24">
        <v>0</v>
      </c>
      <c r="I25" s="24">
        <v>1</v>
      </c>
      <c r="J25" s="24">
        <v>200</v>
      </c>
      <c r="K25" s="24">
        <v>0</v>
      </c>
      <c r="L25" s="24">
        <v>0</v>
      </c>
      <c r="M25" s="24">
        <v>0</v>
      </c>
      <c r="N25" s="24">
        <v>0</v>
      </c>
      <c r="O25" s="24">
        <v>4</v>
      </c>
      <c r="P25" s="24">
        <v>679</v>
      </c>
      <c r="Q25" s="24">
        <v>28</v>
      </c>
      <c r="R25" s="24">
        <v>3102</v>
      </c>
      <c r="S25" s="24">
        <v>0</v>
      </c>
      <c r="T25" s="24">
        <v>0</v>
      </c>
      <c r="U25" s="24">
        <v>7</v>
      </c>
      <c r="V25" s="24">
        <v>462</v>
      </c>
      <c r="W25" s="153" t="s">
        <v>6</v>
      </c>
      <c r="X25" s="154"/>
      <c r="Y25" s="24">
        <v>0</v>
      </c>
      <c r="Z25" s="24">
        <v>0</v>
      </c>
      <c r="AA25" s="24">
        <v>0</v>
      </c>
      <c r="AB25" s="24">
        <v>0</v>
      </c>
      <c r="AC25" s="24">
        <v>1</v>
      </c>
      <c r="AD25" s="24">
        <v>3</v>
      </c>
      <c r="AE25" s="24">
        <v>0</v>
      </c>
      <c r="AF25" s="24">
        <v>0</v>
      </c>
      <c r="AG25" s="24">
        <v>2</v>
      </c>
      <c r="AH25" s="24">
        <v>100</v>
      </c>
      <c r="AI25" s="24">
        <v>0</v>
      </c>
      <c r="AJ25" s="24">
        <v>0</v>
      </c>
      <c r="AK25" s="24">
        <v>0</v>
      </c>
      <c r="AL25" s="24">
        <v>0</v>
      </c>
      <c r="AM25" s="24">
        <v>0</v>
      </c>
      <c r="AN25" s="24">
        <v>0</v>
      </c>
      <c r="AO25" s="24">
        <v>0</v>
      </c>
      <c r="AP25" s="24">
        <v>0</v>
      </c>
      <c r="AQ25" s="24">
        <v>2</v>
      </c>
      <c r="AR25" s="24">
        <v>7</v>
      </c>
    </row>
    <row r="26" spans="1:44" ht="24" customHeight="1">
      <c r="A26" s="153" t="s">
        <v>77</v>
      </c>
      <c r="B26" s="154"/>
      <c r="C26" s="24">
        <v>94</v>
      </c>
      <c r="D26" s="24">
        <v>12515</v>
      </c>
      <c r="E26" s="24">
        <v>1</v>
      </c>
      <c r="F26" s="24">
        <v>100</v>
      </c>
      <c r="G26" s="24">
        <v>1</v>
      </c>
      <c r="H26" s="24">
        <v>200</v>
      </c>
      <c r="I26" s="24">
        <v>2</v>
      </c>
      <c r="J26" s="24">
        <v>55</v>
      </c>
      <c r="K26" s="24">
        <v>0</v>
      </c>
      <c r="L26" s="24">
        <v>0</v>
      </c>
      <c r="M26" s="24">
        <v>0</v>
      </c>
      <c r="N26" s="24">
        <v>0</v>
      </c>
      <c r="O26" s="24">
        <v>10</v>
      </c>
      <c r="P26" s="24">
        <v>3230</v>
      </c>
      <c r="Q26" s="24">
        <v>49</v>
      </c>
      <c r="R26" s="24">
        <v>5243</v>
      </c>
      <c r="S26" s="24">
        <v>0</v>
      </c>
      <c r="T26" s="24">
        <v>0</v>
      </c>
      <c r="U26" s="24">
        <v>15</v>
      </c>
      <c r="V26" s="24">
        <v>504</v>
      </c>
      <c r="W26" s="153" t="s">
        <v>77</v>
      </c>
      <c r="X26" s="154"/>
      <c r="Y26" s="24">
        <v>1</v>
      </c>
      <c r="Z26" s="24">
        <v>50</v>
      </c>
      <c r="AA26" s="24">
        <v>1</v>
      </c>
      <c r="AB26" s="24">
        <v>200</v>
      </c>
      <c r="AC26" s="24">
        <v>3</v>
      </c>
      <c r="AD26" s="24">
        <v>500</v>
      </c>
      <c r="AE26" s="24">
        <v>0</v>
      </c>
      <c r="AF26" s="24">
        <v>0</v>
      </c>
      <c r="AG26" s="24">
        <v>4</v>
      </c>
      <c r="AH26" s="24">
        <v>1410</v>
      </c>
      <c r="AI26" s="24">
        <v>0</v>
      </c>
      <c r="AJ26" s="24">
        <v>0</v>
      </c>
      <c r="AK26" s="24">
        <v>0</v>
      </c>
      <c r="AL26" s="24">
        <v>0</v>
      </c>
      <c r="AM26" s="24">
        <v>0</v>
      </c>
      <c r="AN26" s="24">
        <v>0</v>
      </c>
      <c r="AO26" s="24">
        <v>2</v>
      </c>
      <c r="AP26" s="24">
        <v>369</v>
      </c>
      <c r="AQ26" s="24">
        <v>5</v>
      </c>
      <c r="AR26" s="24">
        <v>654</v>
      </c>
    </row>
    <row r="27" spans="1:44" ht="24" customHeight="1">
      <c r="A27" s="153" t="s">
        <v>78</v>
      </c>
      <c r="B27" s="154"/>
      <c r="C27" s="24">
        <v>17</v>
      </c>
      <c r="D27" s="24">
        <v>3711</v>
      </c>
      <c r="E27" s="24">
        <v>1</v>
      </c>
      <c r="F27" s="24">
        <v>1000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4">
        <v>0</v>
      </c>
      <c r="O27" s="24">
        <v>1</v>
      </c>
      <c r="P27" s="24">
        <v>800</v>
      </c>
      <c r="Q27" s="24">
        <v>9</v>
      </c>
      <c r="R27" s="24">
        <v>1438</v>
      </c>
      <c r="S27" s="24">
        <v>0</v>
      </c>
      <c r="T27" s="24">
        <v>0</v>
      </c>
      <c r="U27" s="24">
        <v>3</v>
      </c>
      <c r="V27" s="24">
        <v>73</v>
      </c>
      <c r="W27" s="153" t="s">
        <v>78</v>
      </c>
      <c r="X27" s="154"/>
      <c r="Y27" s="24">
        <v>0</v>
      </c>
      <c r="Z27" s="24">
        <v>0</v>
      </c>
      <c r="AA27" s="24">
        <v>0</v>
      </c>
      <c r="AB27" s="24">
        <v>0</v>
      </c>
      <c r="AC27" s="24">
        <v>1</v>
      </c>
      <c r="AD27" s="24">
        <v>200</v>
      </c>
      <c r="AE27" s="24">
        <v>0</v>
      </c>
      <c r="AF27" s="24">
        <v>0</v>
      </c>
      <c r="AG27" s="24">
        <v>2</v>
      </c>
      <c r="AH27" s="24">
        <v>200</v>
      </c>
      <c r="AI27" s="24">
        <v>0</v>
      </c>
      <c r="AJ27" s="24">
        <v>0</v>
      </c>
      <c r="AK27" s="24">
        <v>0</v>
      </c>
      <c r="AL27" s="24">
        <v>0</v>
      </c>
      <c r="AM27" s="24">
        <v>0</v>
      </c>
      <c r="AN27" s="24">
        <v>0</v>
      </c>
      <c r="AO27" s="24">
        <v>0</v>
      </c>
      <c r="AP27" s="24">
        <v>0</v>
      </c>
      <c r="AQ27" s="24">
        <v>0</v>
      </c>
      <c r="AR27" s="24">
        <v>0</v>
      </c>
    </row>
    <row r="28" spans="1:44" ht="24" customHeight="1">
      <c r="A28" s="153" t="s">
        <v>79</v>
      </c>
      <c r="B28" s="154"/>
      <c r="C28" s="24">
        <v>64</v>
      </c>
      <c r="D28" s="24">
        <v>15660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1</v>
      </c>
      <c r="N28" s="24">
        <v>3</v>
      </c>
      <c r="O28" s="24">
        <v>5</v>
      </c>
      <c r="P28" s="24">
        <v>1040</v>
      </c>
      <c r="Q28" s="24">
        <v>31</v>
      </c>
      <c r="R28" s="24">
        <v>4423</v>
      </c>
      <c r="S28" s="24">
        <v>1</v>
      </c>
      <c r="T28" s="24">
        <v>50</v>
      </c>
      <c r="U28" s="24">
        <v>11</v>
      </c>
      <c r="V28" s="24">
        <v>678</v>
      </c>
      <c r="W28" s="153" t="s">
        <v>79</v>
      </c>
      <c r="X28" s="154"/>
      <c r="Y28" s="24">
        <v>2</v>
      </c>
      <c r="Z28" s="24">
        <v>8000</v>
      </c>
      <c r="AA28" s="24">
        <v>0</v>
      </c>
      <c r="AB28" s="24">
        <v>0</v>
      </c>
      <c r="AC28" s="24">
        <v>0</v>
      </c>
      <c r="AD28" s="24">
        <v>0</v>
      </c>
      <c r="AE28" s="24">
        <v>1</v>
      </c>
      <c r="AF28" s="24">
        <v>9</v>
      </c>
      <c r="AG28" s="24">
        <v>3</v>
      </c>
      <c r="AH28" s="24">
        <v>880</v>
      </c>
      <c r="AI28" s="24">
        <v>0</v>
      </c>
      <c r="AJ28" s="24">
        <v>0</v>
      </c>
      <c r="AK28" s="24">
        <v>0</v>
      </c>
      <c r="AL28" s="24">
        <v>0</v>
      </c>
      <c r="AM28" s="24">
        <v>0</v>
      </c>
      <c r="AN28" s="24">
        <v>0</v>
      </c>
      <c r="AO28" s="24">
        <v>3</v>
      </c>
      <c r="AP28" s="24">
        <v>160</v>
      </c>
      <c r="AQ28" s="24">
        <v>6</v>
      </c>
      <c r="AR28" s="24">
        <v>417</v>
      </c>
    </row>
    <row r="29" spans="1:44" ht="24" customHeight="1">
      <c r="A29" s="153" t="s">
        <v>80</v>
      </c>
      <c r="B29" s="154"/>
      <c r="C29" s="24">
        <v>80</v>
      </c>
      <c r="D29" s="24">
        <v>13662</v>
      </c>
      <c r="E29" s="24">
        <v>0</v>
      </c>
      <c r="F29" s="24">
        <v>0</v>
      </c>
      <c r="G29" s="24">
        <v>0</v>
      </c>
      <c r="H29" s="24">
        <v>0</v>
      </c>
      <c r="I29" s="24">
        <v>6</v>
      </c>
      <c r="J29" s="24">
        <v>174</v>
      </c>
      <c r="K29" s="24">
        <v>0</v>
      </c>
      <c r="L29" s="24">
        <v>0</v>
      </c>
      <c r="M29" s="24">
        <v>0</v>
      </c>
      <c r="N29" s="24">
        <v>0</v>
      </c>
      <c r="O29" s="24">
        <v>9</v>
      </c>
      <c r="P29" s="24">
        <v>3198</v>
      </c>
      <c r="Q29" s="24">
        <v>29</v>
      </c>
      <c r="R29" s="24">
        <v>3857</v>
      </c>
      <c r="S29" s="24">
        <v>0</v>
      </c>
      <c r="T29" s="24">
        <v>0</v>
      </c>
      <c r="U29" s="24">
        <v>27</v>
      </c>
      <c r="V29" s="24">
        <v>5942</v>
      </c>
      <c r="W29" s="153" t="s">
        <v>80</v>
      </c>
      <c r="X29" s="154"/>
      <c r="Y29" s="24">
        <v>1</v>
      </c>
      <c r="Z29" s="24">
        <v>300</v>
      </c>
      <c r="AA29" s="24">
        <v>0</v>
      </c>
      <c r="AB29" s="24">
        <v>0</v>
      </c>
      <c r="AC29" s="24">
        <v>0</v>
      </c>
      <c r="AD29" s="24">
        <v>0</v>
      </c>
      <c r="AE29" s="24">
        <v>0</v>
      </c>
      <c r="AF29" s="24">
        <v>0</v>
      </c>
      <c r="AG29" s="24">
        <v>0</v>
      </c>
      <c r="AH29" s="24">
        <v>0</v>
      </c>
      <c r="AI29" s="24">
        <v>0</v>
      </c>
      <c r="AJ29" s="24">
        <v>0</v>
      </c>
      <c r="AK29" s="24">
        <v>0</v>
      </c>
      <c r="AL29" s="24">
        <v>0</v>
      </c>
      <c r="AM29" s="24">
        <v>0</v>
      </c>
      <c r="AN29" s="24">
        <v>0</v>
      </c>
      <c r="AO29" s="24">
        <v>2</v>
      </c>
      <c r="AP29" s="24">
        <v>60</v>
      </c>
      <c r="AQ29" s="24">
        <v>6</v>
      </c>
      <c r="AR29" s="24">
        <v>131</v>
      </c>
    </row>
    <row r="30" spans="1:44" ht="24" customHeight="1">
      <c r="A30" s="153" t="s">
        <v>81</v>
      </c>
      <c r="B30" s="154"/>
      <c r="C30" s="24">
        <v>57</v>
      </c>
      <c r="D30" s="24">
        <v>8411</v>
      </c>
      <c r="E30" s="24">
        <v>0</v>
      </c>
      <c r="F30" s="24">
        <v>0</v>
      </c>
      <c r="G30" s="24">
        <v>0</v>
      </c>
      <c r="H30" s="24">
        <v>0</v>
      </c>
      <c r="I30" s="24">
        <v>2</v>
      </c>
      <c r="J30" s="24">
        <v>300</v>
      </c>
      <c r="K30" s="24">
        <v>0</v>
      </c>
      <c r="L30" s="24">
        <v>0</v>
      </c>
      <c r="M30" s="24">
        <v>0</v>
      </c>
      <c r="N30" s="24">
        <v>0</v>
      </c>
      <c r="O30" s="24">
        <v>5</v>
      </c>
      <c r="P30" s="24">
        <v>2600</v>
      </c>
      <c r="Q30" s="24">
        <v>25</v>
      </c>
      <c r="R30" s="24">
        <v>2787</v>
      </c>
      <c r="S30" s="24">
        <v>0</v>
      </c>
      <c r="T30" s="24">
        <v>0</v>
      </c>
      <c r="U30" s="24">
        <v>12</v>
      </c>
      <c r="V30" s="24">
        <v>502</v>
      </c>
      <c r="W30" s="153" t="s">
        <v>81</v>
      </c>
      <c r="X30" s="154"/>
      <c r="Y30" s="24">
        <v>0</v>
      </c>
      <c r="Z30" s="24">
        <v>0</v>
      </c>
      <c r="AA30" s="24">
        <v>0</v>
      </c>
      <c r="AB30" s="24">
        <v>0</v>
      </c>
      <c r="AC30" s="24">
        <v>1</v>
      </c>
      <c r="AD30" s="24">
        <v>400</v>
      </c>
      <c r="AE30" s="24">
        <v>2</v>
      </c>
      <c r="AF30" s="24">
        <v>400</v>
      </c>
      <c r="AG30" s="24">
        <v>0</v>
      </c>
      <c r="AH30" s="24">
        <v>0</v>
      </c>
      <c r="AI30" s="24">
        <v>0</v>
      </c>
      <c r="AJ30" s="24">
        <v>0</v>
      </c>
      <c r="AK30" s="24">
        <v>0</v>
      </c>
      <c r="AL30" s="24">
        <v>0</v>
      </c>
      <c r="AM30" s="24">
        <v>0</v>
      </c>
      <c r="AN30" s="24">
        <v>0</v>
      </c>
      <c r="AO30" s="24">
        <v>6</v>
      </c>
      <c r="AP30" s="24">
        <v>366</v>
      </c>
      <c r="AQ30" s="24">
        <v>4</v>
      </c>
      <c r="AR30" s="24">
        <v>1056</v>
      </c>
    </row>
    <row r="31" spans="1:44" ht="24" customHeight="1">
      <c r="A31" s="153" t="s">
        <v>82</v>
      </c>
      <c r="B31" s="154"/>
      <c r="C31" s="24">
        <v>13</v>
      </c>
      <c r="D31" s="24">
        <v>1380</v>
      </c>
      <c r="E31" s="24">
        <v>0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4">
        <v>0</v>
      </c>
      <c r="N31" s="24">
        <v>0</v>
      </c>
      <c r="O31" s="24">
        <v>0</v>
      </c>
      <c r="P31" s="24">
        <v>0</v>
      </c>
      <c r="Q31" s="24">
        <v>5</v>
      </c>
      <c r="R31" s="24">
        <v>440</v>
      </c>
      <c r="S31" s="24">
        <v>0</v>
      </c>
      <c r="T31" s="24">
        <v>0</v>
      </c>
      <c r="U31" s="24">
        <v>4</v>
      </c>
      <c r="V31" s="24">
        <v>470</v>
      </c>
      <c r="W31" s="153" t="s">
        <v>82</v>
      </c>
      <c r="X31" s="154"/>
      <c r="Y31" s="24">
        <v>0</v>
      </c>
      <c r="Z31" s="24">
        <v>0</v>
      </c>
      <c r="AA31" s="24">
        <v>0</v>
      </c>
      <c r="AB31" s="24">
        <v>0</v>
      </c>
      <c r="AC31" s="24">
        <v>0</v>
      </c>
      <c r="AD31" s="24">
        <v>0</v>
      </c>
      <c r="AE31" s="24">
        <v>1</v>
      </c>
      <c r="AF31" s="24">
        <v>100</v>
      </c>
      <c r="AG31" s="24">
        <v>1</v>
      </c>
      <c r="AH31" s="24">
        <v>240</v>
      </c>
      <c r="AI31" s="24">
        <v>0</v>
      </c>
      <c r="AJ31" s="24">
        <v>0</v>
      </c>
      <c r="AK31" s="24">
        <v>0</v>
      </c>
      <c r="AL31" s="24">
        <v>0</v>
      </c>
      <c r="AM31" s="24">
        <v>0</v>
      </c>
      <c r="AN31" s="24">
        <v>0</v>
      </c>
      <c r="AO31" s="24">
        <v>2</v>
      </c>
      <c r="AP31" s="24">
        <v>130</v>
      </c>
      <c r="AQ31" s="24">
        <v>0</v>
      </c>
      <c r="AR31" s="24">
        <v>0</v>
      </c>
    </row>
    <row r="32" spans="1:44" ht="24" customHeight="1">
      <c r="A32" s="153" t="s">
        <v>83</v>
      </c>
      <c r="B32" s="154"/>
      <c r="C32" s="24">
        <v>10</v>
      </c>
      <c r="D32" s="24">
        <v>1200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>
        <v>0</v>
      </c>
      <c r="O32" s="24">
        <v>0</v>
      </c>
      <c r="P32" s="24">
        <v>0</v>
      </c>
      <c r="Q32" s="24">
        <v>4</v>
      </c>
      <c r="R32" s="24">
        <v>340</v>
      </c>
      <c r="S32" s="24">
        <v>0</v>
      </c>
      <c r="T32" s="24">
        <v>0</v>
      </c>
      <c r="U32" s="24">
        <v>3</v>
      </c>
      <c r="V32" s="24">
        <v>420</v>
      </c>
      <c r="W32" s="153" t="s">
        <v>83</v>
      </c>
      <c r="X32" s="154"/>
      <c r="Y32" s="24">
        <v>0</v>
      </c>
      <c r="Z32" s="24">
        <v>0</v>
      </c>
      <c r="AA32" s="24">
        <v>0</v>
      </c>
      <c r="AB32" s="24">
        <v>0</v>
      </c>
      <c r="AC32" s="24">
        <v>0</v>
      </c>
      <c r="AD32" s="24">
        <v>0</v>
      </c>
      <c r="AE32" s="24">
        <v>1</v>
      </c>
      <c r="AF32" s="24">
        <v>100</v>
      </c>
      <c r="AG32" s="24">
        <v>1</v>
      </c>
      <c r="AH32" s="24">
        <v>240</v>
      </c>
      <c r="AI32" s="24">
        <v>0</v>
      </c>
      <c r="AJ32" s="24">
        <v>0</v>
      </c>
      <c r="AK32" s="24">
        <v>0</v>
      </c>
      <c r="AL32" s="24">
        <v>0</v>
      </c>
      <c r="AM32" s="24">
        <v>0</v>
      </c>
      <c r="AN32" s="24">
        <v>0</v>
      </c>
      <c r="AO32" s="24">
        <v>1</v>
      </c>
      <c r="AP32" s="24">
        <v>100</v>
      </c>
      <c r="AQ32" s="24">
        <v>0</v>
      </c>
      <c r="AR32" s="24">
        <v>0</v>
      </c>
    </row>
    <row r="33" spans="1:44" ht="24" customHeight="1">
      <c r="A33" s="227" t="s">
        <v>84</v>
      </c>
      <c r="B33" s="228"/>
      <c r="C33" s="25">
        <v>3</v>
      </c>
      <c r="D33" s="25">
        <v>180</v>
      </c>
      <c r="E33" s="25">
        <v>0</v>
      </c>
      <c r="F33" s="25">
        <v>0</v>
      </c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25">
        <v>0</v>
      </c>
      <c r="O33" s="25">
        <v>0</v>
      </c>
      <c r="P33" s="25">
        <v>0</v>
      </c>
      <c r="Q33" s="25">
        <v>1</v>
      </c>
      <c r="R33" s="25">
        <v>100</v>
      </c>
      <c r="S33" s="25">
        <v>0</v>
      </c>
      <c r="T33" s="25">
        <v>0</v>
      </c>
      <c r="U33" s="25">
        <v>1</v>
      </c>
      <c r="V33" s="25">
        <v>50</v>
      </c>
      <c r="W33" s="227" t="s">
        <v>84</v>
      </c>
      <c r="X33" s="228"/>
      <c r="Y33" s="25">
        <v>0</v>
      </c>
      <c r="Z33" s="25">
        <v>0</v>
      </c>
      <c r="AA33" s="25">
        <v>0</v>
      </c>
      <c r="AB33" s="25">
        <v>0</v>
      </c>
      <c r="AC33" s="25">
        <v>0</v>
      </c>
      <c r="AD33" s="25">
        <v>0</v>
      </c>
      <c r="AE33" s="25">
        <v>0</v>
      </c>
      <c r="AF33" s="25">
        <v>0</v>
      </c>
      <c r="AG33" s="25">
        <v>0</v>
      </c>
      <c r="AH33" s="25">
        <v>0</v>
      </c>
      <c r="AI33" s="25">
        <v>0</v>
      </c>
      <c r="AJ33" s="25">
        <v>0</v>
      </c>
      <c r="AK33" s="25">
        <v>0</v>
      </c>
      <c r="AL33" s="25">
        <v>0</v>
      </c>
      <c r="AM33" s="25">
        <v>0</v>
      </c>
      <c r="AN33" s="25">
        <v>0</v>
      </c>
      <c r="AO33" s="25">
        <v>1</v>
      </c>
      <c r="AP33" s="25">
        <v>30</v>
      </c>
      <c r="AQ33" s="25">
        <v>0</v>
      </c>
      <c r="AR33" s="25">
        <v>0</v>
      </c>
    </row>
    <row r="34" spans="1:44" s="19" customFormat="1" ht="20.25" customHeight="1">
      <c r="A34" s="19" t="s">
        <v>112</v>
      </c>
      <c r="F34" s="20" t="s">
        <v>1</v>
      </c>
      <c r="J34" s="20" t="s">
        <v>113</v>
      </c>
      <c r="O34" s="21" t="s">
        <v>114</v>
      </c>
      <c r="V34" s="63" t="str">
        <f>'2492-00-01'!V34</f>
        <v>中華民國106年12月20日編製</v>
      </c>
      <c r="W34" s="19" t="s">
        <v>112</v>
      </c>
      <c r="AB34" s="21" t="s">
        <v>1</v>
      </c>
      <c r="AF34" s="20" t="s">
        <v>113</v>
      </c>
      <c r="AK34" s="21" t="s">
        <v>114</v>
      </c>
      <c r="AR34" s="63" t="str">
        <f>'2492-00-01'!V34</f>
        <v>中華民國106年12月20日編製</v>
      </c>
    </row>
    <row r="35" spans="6:44" s="19" customFormat="1" ht="19.5" customHeight="1">
      <c r="F35" s="20"/>
      <c r="J35" s="20" t="s">
        <v>0</v>
      </c>
      <c r="V35" s="22" t="s">
        <v>61</v>
      </c>
      <c r="AB35" s="20"/>
      <c r="AF35" s="20" t="s">
        <v>0</v>
      </c>
      <c r="AR35" s="22" t="s">
        <v>61</v>
      </c>
    </row>
    <row r="36" spans="6:32" s="19" customFormat="1" ht="15.75">
      <c r="F36" s="20"/>
      <c r="J36" s="20"/>
      <c r="V36" s="22"/>
      <c r="AB36" s="20"/>
      <c r="AF36" s="20"/>
    </row>
    <row r="37" s="101" customFormat="1" ht="19.5" customHeight="1">
      <c r="A37" s="102" t="s">
        <v>213</v>
      </c>
    </row>
    <row r="38" spans="1:2" s="101" customFormat="1" ht="19.5" customHeight="1">
      <c r="A38" s="102" t="s">
        <v>144</v>
      </c>
      <c r="B38" s="102"/>
    </row>
    <row r="39" spans="1:2" s="101" customFormat="1" ht="15.75">
      <c r="A39" s="102"/>
      <c r="B39" s="101" t="s">
        <v>92</v>
      </c>
    </row>
    <row r="40" ht="15.75">
      <c r="B40" s="127" t="s">
        <v>206</v>
      </c>
    </row>
  </sheetData>
  <sheetProtection/>
  <mergeCells count="85">
    <mergeCell ref="A13:B13"/>
    <mergeCell ref="W13:X13"/>
    <mergeCell ref="W3:AR4"/>
    <mergeCell ref="AC5:AJ5"/>
    <mergeCell ref="AI6:AJ6"/>
    <mergeCell ref="AI7:AJ7"/>
    <mergeCell ref="AO6:AP6"/>
    <mergeCell ref="AQ6:AR7"/>
    <mergeCell ref="AO7:AP7"/>
    <mergeCell ref="AE7:AF7"/>
    <mergeCell ref="AG6:AH7"/>
    <mergeCell ref="A3:V4"/>
    <mergeCell ref="Q6:R7"/>
    <mergeCell ref="U6:V7"/>
    <mergeCell ref="S6:T7"/>
    <mergeCell ref="M6:N6"/>
    <mergeCell ref="M7:N7"/>
    <mergeCell ref="K6:L7"/>
    <mergeCell ref="A6:B8"/>
    <mergeCell ref="G5:Q5"/>
    <mergeCell ref="U2:V2"/>
    <mergeCell ref="AQ2:AR2"/>
    <mergeCell ref="U1:V1"/>
    <mergeCell ref="AQ1:AR1"/>
    <mergeCell ref="G6:H7"/>
    <mergeCell ref="I6:J7"/>
    <mergeCell ref="AK6:AL7"/>
    <mergeCell ref="AM6:AN6"/>
    <mergeCell ref="AC6:AD7"/>
    <mergeCell ref="AM7:AN7"/>
    <mergeCell ref="A12:B12"/>
    <mergeCell ref="W12:X12"/>
    <mergeCell ref="A9:B9"/>
    <mergeCell ref="W9:X9"/>
    <mergeCell ref="E6:F7"/>
    <mergeCell ref="Y6:Z7"/>
    <mergeCell ref="C6:D7"/>
    <mergeCell ref="W10:X10"/>
    <mergeCell ref="A11:B11"/>
    <mergeCell ref="W11:X11"/>
    <mergeCell ref="AE6:AF6"/>
    <mergeCell ref="W6:X8"/>
    <mergeCell ref="AA6:AB7"/>
    <mergeCell ref="O6:P7"/>
    <mergeCell ref="A17:B17"/>
    <mergeCell ref="W17:X17"/>
    <mergeCell ref="A15:B15"/>
    <mergeCell ref="W15:X15"/>
    <mergeCell ref="A16:B16"/>
    <mergeCell ref="W16:X16"/>
    <mergeCell ref="A14:B14"/>
    <mergeCell ref="W14:X14"/>
    <mergeCell ref="A10:B10"/>
    <mergeCell ref="A20:B20"/>
    <mergeCell ref="W20:X20"/>
    <mergeCell ref="A21:B21"/>
    <mergeCell ref="W21:X21"/>
    <mergeCell ref="A18:B18"/>
    <mergeCell ref="W18:X18"/>
    <mergeCell ref="A19:B19"/>
    <mergeCell ref="W19:X19"/>
    <mergeCell ref="A24:B24"/>
    <mergeCell ref="W24:X24"/>
    <mergeCell ref="A25:B25"/>
    <mergeCell ref="W25:X25"/>
    <mergeCell ref="A22:B22"/>
    <mergeCell ref="W22:X22"/>
    <mergeCell ref="A23:B23"/>
    <mergeCell ref="W23:X23"/>
    <mergeCell ref="A28:B28"/>
    <mergeCell ref="W28:X28"/>
    <mergeCell ref="A29:B29"/>
    <mergeCell ref="W29:X29"/>
    <mergeCell ref="A26:B26"/>
    <mergeCell ref="W26:X26"/>
    <mergeCell ref="A27:B27"/>
    <mergeCell ref="W27:X27"/>
    <mergeCell ref="W33:X33"/>
    <mergeCell ref="A30:B30"/>
    <mergeCell ref="W30:X30"/>
    <mergeCell ref="A31:B31"/>
    <mergeCell ref="W31:X31"/>
    <mergeCell ref="A32:B32"/>
    <mergeCell ref="W32:X32"/>
    <mergeCell ref="A33:B33"/>
  </mergeCells>
  <printOptions/>
  <pageMargins left="0.5511811023622047" right="0.35433070866141736" top="0.984251968503937" bottom="0.5905511811023623" header="0" footer="0"/>
  <pageSetup horizontalDpi="600" verticalDpi="600" orientation="landscape" pageOrder="overThenDown" paperSize="8" scale="80" r:id="rId2"/>
  <colBreaks count="1" manualBreakCount="1">
    <brk id="22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4"/>
  <sheetViews>
    <sheetView view="pageBreakPreview" zoomScaleSheetLayoutView="100" zoomScalePageLayoutView="0" workbookViewId="0" topLeftCell="A7">
      <selection activeCell="B34" sqref="B34"/>
    </sheetView>
  </sheetViews>
  <sheetFormatPr defaultColWidth="9.00390625" defaultRowHeight="16.5"/>
  <cols>
    <col min="1" max="1" width="9.75390625" style="87" customWidth="1"/>
    <col min="2" max="2" width="19.75390625" style="87" customWidth="1"/>
    <col min="3" max="3" width="8.50390625" style="87" bestFit="1" customWidth="1"/>
    <col min="4" max="4" width="12.25390625" style="87" bestFit="1" customWidth="1"/>
    <col min="5" max="5" width="8.50390625" style="87" bestFit="1" customWidth="1"/>
    <col min="6" max="6" width="10.125" style="87" customWidth="1"/>
    <col min="7" max="7" width="8.50390625" style="87" bestFit="1" customWidth="1"/>
    <col min="8" max="8" width="10.125" style="87" customWidth="1"/>
    <col min="9" max="9" width="7.125" style="87" customWidth="1"/>
    <col min="10" max="10" width="10.125" style="87" customWidth="1"/>
    <col min="11" max="11" width="9.625" style="87" customWidth="1"/>
    <col min="12" max="12" width="11.25390625" style="87" bestFit="1" customWidth="1"/>
    <col min="13" max="13" width="7.125" style="87" customWidth="1"/>
    <col min="14" max="14" width="10.125" style="87" customWidth="1"/>
    <col min="15" max="15" width="7.125" style="87" customWidth="1"/>
    <col min="16" max="16" width="11.25390625" style="87" bestFit="1" customWidth="1"/>
    <col min="17" max="17" width="7.125" style="87" customWidth="1"/>
    <col min="18" max="18" width="11.25390625" style="87" bestFit="1" customWidth="1"/>
    <col min="19" max="19" width="7.125" style="87" customWidth="1"/>
    <col min="20" max="20" width="11.25390625" style="87" bestFit="1" customWidth="1"/>
    <col min="21" max="21" width="7.125" style="87" customWidth="1"/>
    <col min="22" max="22" width="10.125" style="87" customWidth="1"/>
    <col min="23" max="16384" width="9.00390625" style="87" customWidth="1"/>
  </cols>
  <sheetData>
    <row r="1" spans="1:22" ht="16.5" customHeight="1">
      <c r="A1" s="86" t="s">
        <v>93</v>
      </c>
      <c r="D1" s="285"/>
      <c r="E1" s="285"/>
      <c r="F1" s="285"/>
      <c r="G1" s="285"/>
      <c r="H1" s="285"/>
      <c r="S1" s="286" t="s">
        <v>2</v>
      </c>
      <c r="T1" s="273"/>
      <c r="U1" s="272" t="s">
        <v>94</v>
      </c>
      <c r="V1" s="273"/>
    </row>
    <row r="2" spans="1:22" ht="16.5" customHeight="1">
      <c r="A2" s="88" t="s">
        <v>95</v>
      </c>
      <c r="B2" s="89" t="s">
        <v>115</v>
      </c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  <c r="R2" s="274"/>
      <c r="S2" s="275" t="s">
        <v>44</v>
      </c>
      <c r="T2" s="276"/>
      <c r="U2" s="277" t="s">
        <v>116</v>
      </c>
      <c r="V2" s="278"/>
    </row>
    <row r="3" spans="1:22" s="90" customFormat="1" ht="19.5" customHeight="1">
      <c r="A3" s="287" t="s">
        <v>117</v>
      </c>
      <c r="B3" s="287"/>
      <c r="C3" s="287"/>
      <c r="D3" s="287"/>
      <c r="E3" s="287"/>
      <c r="F3" s="287"/>
      <c r="G3" s="287"/>
      <c r="H3" s="287"/>
      <c r="I3" s="287"/>
      <c r="J3" s="287"/>
      <c r="K3" s="287"/>
      <c r="L3" s="287"/>
      <c r="M3" s="287"/>
      <c r="N3" s="287"/>
      <c r="O3" s="287"/>
      <c r="P3" s="287"/>
      <c r="Q3" s="287"/>
      <c r="R3" s="287"/>
      <c r="S3" s="287"/>
      <c r="T3" s="287"/>
      <c r="U3" s="287"/>
      <c r="V3" s="287"/>
    </row>
    <row r="4" spans="1:22" ht="19.5" customHeight="1">
      <c r="A4" s="288"/>
      <c r="B4" s="288"/>
      <c r="C4" s="288"/>
      <c r="D4" s="288"/>
      <c r="E4" s="288"/>
      <c r="F4" s="288"/>
      <c r="G4" s="288"/>
      <c r="H4" s="288"/>
      <c r="I4" s="288"/>
      <c r="J4" s="288"/>
      <c r="K4" s="288"/>
      <c r="L4" s="288"/>
      <c r="M4" s="288"/>
      <c r="N4" s="288"/>
      <c r="O4" s="288"/>
      <c r="P4" s="288"/>
      <c r="Q4" s="288"/>
      <c r="R4" s="288"/>
      <c r="S4" s="288"/>
      <c r="T4" s="288"/>
      <c r="U4" s="288"/>
      <c r="V4" s="288"/>
    </row>
    <row r="5" spans="5:22" s="91" customFormat="1" ht="19.5" customHeight="1">
      <c r="E5" s="289" t="str">
        <f>CONCATENATE('2492-00-02'!K5,"底")</f>
        <v>   中華民國 106年11月底</v>
      </c>
      <c r="F5" s="289"/>
      <c r="G5" s="289"/>
      <c r="H5" s="289"/>
      <c r="I5" s="289"/>
      <c r="J5" s="289"/>
      <c r="K5" s="289"/>
      <c r="L5" s="289"/>
      <c r="M5" s="289"/>
      <c r="N5" s="289"/>
      <c r="O5" s="289"/>
      <c r="P5" s="289"/>
      <c r="Q5" s="289"/>
      <c r="S5" s="290" t="s">
        <v>136</v>
      </c>
      <c r="T5" s="290"/>
      <c r="U5" s="290"/>
      <c r="V5" s="290"/>
    </row>
    <row r="6" spans="1:22" s="92" customFormat="1" ht="13.5" customHeight="1">
      <c r="A6" s="291" t="s">
        <v>118</v>
      </c>
      <c r="B6" s="292"/>
      <c r="C6" s="297" t="s">
        <v>119</v>
      </c>
      <c r="D6" s="298"/>
      <c r="E6" s="301" t="s">
        <v>120</v>
      </c>
      <c r="F6" s="302"/>
      <c r="G6" s="270" t="s">
        <v>121</v>
      </c>
      <c r="H6" s="271"/>
      <c r="I6" s="270" t="s">
        <v>122</v>
      </c>
      <c r="J6" s="271"/>
      <c r="K6" s="270" t="s">
        <v>123</v>
      </c>
      <c r="L6" s="271"/>
      <c r="M6" s="270" t="s">
        <v>124</v>
      </c>
      <c r="N6" s="271"/>
      <c r="O6" s="270" t="s">
        <v>125</v>
      </c>
      <c r="P6" s="271"/>
      <c r="Q6" s="270" t="s">
        <v>126</v>
      </c>
      <c r="R6" s="271"/>
      <c r="S6" s="270" t="s">
        <v>127</v>
      </c>
      <c r="T6" s="271"/>
      <c r="U6" s="279" t="s">
        <v>128</v>
      </c>
      <c r="V6" s="280"/>
    </row>
    <row r="7" spans="1:22" s="92" customFormat="1" ht="14.25" customHeight="1">
      <c r="A7" s="293"/>
      <c r="B7" s="294"/>
      <c r="C7" s="299"/>
      <c r="D7" s="300"/>
      <c r="E7" s="303"/>
      <c r="F7" s="304"/>
      <c r="G7" s="268" t="s">
        <v>129</v>
      </c>
      <c r="H7" s="269"/>
      <c r="I7" s="268" t="s">
        <v>130</v>
      </c>
      <c r="J7" s="269"/>
      <c r="K7" s="268" t="s">
        <v>131</v>
      </c>
      <c r="L7" s="269"/>
      <c r="M7" s="268" t="s">
        <v>132</v>
      </c>
      <c r="N7" s="269"/>
      <c r="O7" s="268" t="s">
        <v>133</v>
      </c>
      <c r="P7" s="269"/>
      <c r="Q7" s="268" t="s">
        <v>134</v>
      </c>
      <c r="R7" s="269"/>
      <c r="S7" s="268" t="s">
        <v>135</v>
      </c>
      <c r="T7" s="269"/>
      <c r="U7" s="281"/>
      <c r="V7" s="282"/>
    </row>
    <row r="8" spans="1:22" s="92" customFormat="1" ht="17.25" customHeight="1" thickBot="1">
      <c r="A8" s="295"/>
      <c r="B8" s="296"/>
      <c r="C8" s="93" t="s">
        <v>25</v>
      </c>
      <c r="D8" s="94" t="s">
        <v>26</v>
      </c>
      <c r="E8" s="95" t="s">
        <v>25</v>
      </c>
      <c r="F8" s="95" t="s">
        <v>26</v>
      </c>
      <c r="G8" s="95" t="s">
        <v>25</v>
      </c>
      <c r="H8" s="95" t="s">
        <v>26</v>
      </c>
      <c r="I8" s="95" t="s">
        <v>25</v>
      </c>
      <c r="J8" s="95" t="s">
        <v>26</v>
      </c>
      <c r="K8" s="95" t="s">
        <v>25</v>
      </c>
      <c r="L8" s="95" t="s">
        <v>26</v>
      </c>
      <c r="M8" s="95" t="s">
        <v>25</v>
      </c>
      <c r="N8" s="95" t="s">
        <v>26</v>
      </c>
      <c r="O8" s="95" t="s">
        <v>25</v>
      </c>
      <c r="P8" s="95" t="s">
        <v>26</v>
      </c>
      <c r="Q8" s="95" t="s">
        <v>25</v>
      </c>
      <c r="R8" s="95" t="s">
        <v>26</v>
      </c>
      <c r="S8" s="95" t="s">
        <v>25</v>
      </c>
      <c r="T8" s="95" t="s">
        <v>26</v>
      </c>
      <c r="U8" s="95" t="s">
        <v>25</v>
      </c>
      <c r="V8" s="96" t="s">
        <v>26</v>
      </c>
    </row>
    <row r="9" spans="1:22" s="92" customFormat="1" ht="18" customHeight="1">
      <c r="A9" s="283" t="s">
        <v>27</v>
      </c>
      <c r="B9" s="284"/>
      <c r="C9" s="112">
        <v>849313</v>
      </c>
      <c r="D9" s="113">
        <v>168314513</v>
      </c>
      <c r="E9" s="112">
        <v>213156</v>
      </c>
      <c r="F9" s="113">
        <v>855043</v>
      </c>
      <c r="G9" s="112">
        <v>194117</v>
      </c>
      <c r="H9" s="113">
        <v>4600812</v>
      </c>
      <c r="I9" s="112">
        <v>76743</v>
      </c>
      <c r="J9" s="113">
        <v>4354163</v>
      </c>
      <c r="K9" s="112">
        <v>314477</v>
      </c>
      <c r="L9" s="113">
        <v>59620030</v>
      </c>
      <c r="M9" s="112">
        <v>12624</v>
      </c>
      <c r="N9" s="113">
        <v>7721085</v>
      </c>
      <c r="O9" s="112">
        <v>33196</v>
      </c>
      <c r="P9" s="113">
        <v>51713897</v>
      </c>
      <c r="Q9" s="112">
        <v>4003</v>
      </c>
      <c r="R9" s="113">
        <v>21868609</v>
      </c>
      <c r="S9" s="112">
        <v>975</v>
      </c>
      <c r="T9" s="113">
        <v>12750934</v>
      </c>
      <c r="U9" s="112">
        <v>22</v>
      </c>
      <c r="V9" s="113">
        <v>4829940</v>
      </c>
    </row>
    <row r="10" spans="1:22" s="92" customFormat="1" ht="18" customHeight="1">
      <c r="A10" s="97" t="s">
        <v>96</v>
      </c>
      <c r="B10" s="114"/>
      <c r="C10" s="112">
        <v>7489</v>
      </c>
      <c r="D10" s="113">
        <v>2966935</v>
      </c>
      <c r="E10" s="112">
        <v>1055</v>
      </c>
      <c r="F10" s="113">
        <v>4162</v>
      </c>
      <c r="G10" s="112">
        <v>893</v>
      </c>
      <c r="H10" s="113">
        <v>19187</v>
      </c>
      <c r="I10" s="112">
        <v>650</v>
      </c>
      <c r="J10" s="113">
        <v>37012</v>
      </c>
      <c r="K10" s="112">
        <v>4061</v>
      </c>
      <c r="L10" s="113">
        <v>760576</v>
      </c>
      <c r="M10" s="112">
        <v>163</v>
      </c>
      <c r="N10" s="113">
        <v>97592</v>
      </c>
      <c r="O10" s="112">
        <v>520</v>
      </c>
      <c r="P10" s="113">
        <v>954933</v>
      </c>
      <c r="Q10" s="112">
        <v>114</v>
      </c>
      <c r="R10" s="113">
        <v>633513</v>
      </c>
      <c r="S10" s="112">
        <v>32</v>
      </c>
      <c r="T10" s="113">
        <v>389960</v>
      </c>
      <c r="U10" s="112">
        <v>1</v>
      </c>
      <c r="V10" s="113">
        <v>70000</v>
      </c>
    </row>
    <row r="11" spans="1:22" s="92" customFormat="1" ht="18" customHeight="1">
      <c r="A11" s="98" t="s">
        <v>97</v>
      </c>
      <c r="B11" s="114"/>
      <c r="C11" s="112">
        <v>1813</v>
      </c>
      <c r="D11" s="113">
        <v>1215742</v>
      </c>
      <c r="E11" s="112">
        <v>163</v>
      </c>
      <c r="F11" s="113">
        <v>854</v>
      </c>
      <c r="G11" s="112">
        <v>338</v>
      </c>
      <c r="H11" s="113">
        <v>9346</v>
      </c>
      <c r="I11" s="112">
        <v>107</v>
      </c>
      <c r="J11" s="113">
        <v>6450</v>
      </c>
      <c r="K11" s="112">
        <v>840</v>
      </c>
      <c r="L11" s="113">
        <v>175693</v>
      </c>
      <c r="M11" s="112">
        <v>67</v>
      </c>
      <c r="N11" s="113">
        <v>41120</v>
      </c>
      <c r="O11" s="112">
        <v>225</v>
      </c>
      <c r="P11" s="113">
        <v>392079</v>
      </c>
      <c r="Q11" s="112">
        <v>47</v>
      </c>
      <c r="R11" s="113">
        <v>252945</v>
      </c>
      <c r="S11" s="112">
        <v>26</v>
      </c>
      <c r="T11" s="113">
        <v>337255</v>
      </c>
      <c r="U11" s="112">
        <v>0</v>
      </c>
      <c r="V11" s="113">
        <v>0</v>
      </c>
    </row>
    <row r="12" spans="1:22" s="92" customFormat="1" ht="18" customHeight="1">
      <c r="A12" s="98" t="s">
        <v>98</v>
      </c>
      <c r="B12" s="114"/>
      <c r="C12" s="112">
        <v>48858</v>
      </c>
      <c r="D12" s="113">
        <v>13873315</v>
      </c>
      <c r="E12" s="112">
        <v>12828</v>
      </c>
      <c r="F12" s="113">
        <v>53278</v>
      </c>
      <c r="G12" s="112">
        <v>14308</v>
      </c>
      <c r="H12" s="113">
        <v>359099</v>
      </c>
      <c r="I12" s="112">
        <v>3189</v>
      </c>
      <c r="J12" s="113">
        <v>189094</v>
      </c>
      <c r="K12" s="112">
        <v>14278</v>
      </c>
      <c r="L12" s="113">
        <v>2781545</v>
      </c>
      <c r="M12" s="112">
        <v>1350</v>
      </c>
      <c r="N12" s="113">
        <v>732505</v>
      </c>
      <c r="O12" s="112">
        <v>2257</v>
      </c>
      <c r="P12" s="113">
        <v>3610932</v>
      </c>
      <c r="Q12" s="112">
        <v>520</v>
      </c>
      <c r="R12" s="113">
        <v>2809592</v>
      </c>
      <c r="S12" s="112">
        <v>123</v>
      </c>
      <c r="T12" s="113">
        <v>1595269</v>
      </c>
      <c r="U12" s="112">
        <v>5</v>
      </c>
      <c r="V12" s="113">
        <v>1742000</v>
      </c>
    </row>
    <row r="13" spans="1:22" s="92" customFormat="1" ht="18" customHeight="1">
      <c r="A13" s="98" t="s">
        <v>99</v>
      </c>
      <c r="B13" s="114"/>
      <c r="C13" s="112">
        <v>267</v>
      </c>
      <c r="D13" s="113">
        <v>163520</v>
      </c>
      <c r="E13" s="112">
        <v>10</v>
      </c>
      <c r="F13" s="113">
        <v>34</v>
      </c>
      <c r="G13" s="112">
        <v>13</v>
      </c>
      <c r="H13" s="113">
        <v>285</v>
      </c>
      <c r="I13" s="112">
        <v>7</v>
      </c>
      <c r="J13" s="113">
        <v>370</v>
      </c>
      <c r="K13" s="112">
        <v>194</v>
      </c>
      <c r="L13" s="113">
        <v>36156</v>
      </c>
      <c r="M13" s="112">
        <v>14</v>
      </c>
      <c r="N13" s="113">
        <v>7595</v>
      </c>
      <c r="O13" s="112">
        <v>22</v>
      </c>
      <c r="P13" s="113">
        <v>45091</v>
      </c>
      <c r="Q13" s="112">
        <v>2</v>
      </c>
      <c r="R13" s="113">
        <v>10000</v>
      </c>
      <c r="S13" s="112">
        <v>5</v>
      </c>
      <c r="T13" s="113">
        <v>63990</v>
      </c>
      <c r="U13" s="112">
        <v>0</v>
      </c>
      <c r="V13" s="113">
        <v>0</v>
      </c>
    </row>
    <row r="14" spans="1:22" s="92" customFormat="1" ht="18" customHeight="1">
      <c r="A14" s="98" t="s">
        <v>100</v>
      </c>
      <c r="B14" s="114"/>
      <c r="C14" s="112">
        <v>3528</v>
      </c>
      <c r="D14" s="113">
        <v>1406001</v>
      </c>
      <c r="E14" s="112">
        <v>341</v>
      </c>
      <c r="F14" s="113">
        <v>1464</v>
      </c>
      <c r="G14" s="112">
        <v>520</v>
      </c>
      <c r="H14" s="113">
        <v>12022</v>
      </c>
      <c r="I14" s="112">
        <v>342</v>
      </c>
      <c r="J14" s="113">
        <v>19103</v>
      </c>
      <c r="K14" s="112">
        <v>1892</v>
      </c>
      <c r="L14" s="113">
        <v>385696</v>
      </c>
      <c r="M14" s="112">
        <v>55</v>
      </c>
      <c r="N14" s="113">
        <v>30155</v>
      </c>
      <c r="O14" s="112">
        <v>300</v>
      </c>
      <c r="P14" s="113">
        <v>473306</v>
      </c>
      <c r="Q14" s="112">
        <v>68</v>
      </c>
      <c r="R14" s="113">
        <v>356255</v>
      </c>
      <c r="S14" s="112">
        <v>10</v>
      </c>
      <c r="T14" s="113">
        <v>128000</v>
      </c>
      <c r="U14" s="112">
        <v>0</v>
      </c>
      <c r="V14" s="113">
        <v>0</v>
      </c>
    </row>
    <row r="15" spans="1:22" s="92" customFormat="1" ht="18" customHeight="1">
      <c r="A15" s="137" t="s">
        <v>216</v>
      </c>
      <c r="B15" s="114"/>
      <c r="C15" s="112">
        <v>74077</v>
      </c>
      <c r="D15" s="113">
        <v>34855166</v>
      </c>
      <c r="E15" s="112">
        <v>2486</v>
      </c>
      <c r="F15" s="113">
        <v>11751</v>
      </c>
      <c r="G15" s="112">
        <v>5942</v>
      </c>
      <c r="H15" s="113">
        <v>162637</v>
      </c>
      <c r="I15" s="112">
        <v>3703</v>
      </c>
      <c r="J15" s="113">
        <v>210928</v>
      </c>
      <c r="K15" s="112">
        <v>47715</v>
      </c>
      <c r="L15" s="113">
        <v>9894760</v>
      </c>
      <c r="M15" s="112">
        <v>4309</v>
      </c>
      <c r="N15" s="113">
        <v>3055892</v>
      </c>
      <c r="O15" s="112">
        <v>8912</v>
      </c>
      <c r="P15" s="113">
        <v>13913091</v>
      </c>
      <c r="Q15" s="112">
        <v>782</v>
      </c>
      <c r="R15" s="113">
        <v>4398024</v>
      </c>
      <c r="S15" s="112">
        <v>222</v>
      </c>
      <c r="T15" s="113">
        <v>2841284</v>
      </c>
      <c r="U15" s="112">
        <v>6</v>
      </c>
      <c r="V15" s="113">
        <v>366800</v>
      </c>
    </row>
    <row r="16" spans="1:22" s="92" customFormat="1" ht="18" customHeight="1">
      <c r="A16" s="98" t="s">
        <v>101</v>
      </c>
      <c r="B16" s="114"/>
      <c r="C16" s="112">
        <v>477179</v>
      </c>
      <c r="D16" s="113">
        <v>72748649</v>
      </c>
      <c r="E16" s="112">
        <v>143368</v>
      </c>
      <c r="F16" s="113">
        <v>584542</v>
      </c>
      <c r="G16" s="112">
        <v>110732</v>
      </c>
      <c r="H16" s="113">
        <v>2527938</v>
      </c>
      <c r="I16" s="112">
        <v>41947</v>
      </c>
      <c r="J16" s="113">
        <v>2385387</v>
      </c>
      <c r="K16" s="112">
        <v>160699</v>
      </c>
      <c r="L16" s="113">
        <v>30406828</v>
      </c>
      <c r="M16" s="112">
        <v>4764</v>
      </c>
      <c r="N16" s="113">
        <v>2652553</v>
      </c>
      <c r="O16" s="112">
        <v>13666</v>
      </c>
      <c r="P16" s="113">
        <v>21053650</v>
      </c>
      <c r="Q16" s="112">
        <v>1703</v>
      </c>
      <c r="R16" s="113">
        <v>9221156</v>
      </c>
      <c r="S16" s="112">
        <v>298</v>
      </c>
      <c r="T16" s="113">
        <v>3798807</v>
      </c>
      <c r="U16" s="112">
        <v>2</v>
      </c>
      <c r="V16" s="113">
        <v>117789</v>
      </c>
    </row>
    <row r="17" spans="1:22" s="92" customFormat="1" ht="18" customHeight="1">
      <c r="A17" s="98" t="s">
        <v>102</v>
      </c>
      <c r="B17" s="114"/>
      <c r="C17" s="112">
        <v>26539</v>
      </c>
      <c r="D17" s="113">
        <v>5960921</v>
      </c>
      <c r="E17" s="112">
        <v>742</v>
      </c>
      <c r="F17" s="113">
        <v>3033</v>
      </c>
      <c r="G17" s="112">
        <v>22457</v>
      </c>
      <c r="H17" s="113">
        <v>678206</v>
      </c>
      <c r="I17" s="112">
        <v>466</v>
      </c>
      <c r="J17" s="113">
        <v>27487</v>
      </c>
      <c r="K17" s="112">
        <v>1500</v>
      </c>
      <c r="L17" s="113">
        <v>294678</v>
      </c>
      <c r="M17" s="112">
        <v>231</v>
      </c>
      <c r="N17" s="113">
        <v>142185</v>
      </c>
      <c r="O17" s="112">
        <v>754</v>
      </c>
      <c r="P17" s="113">
        <v>1415318</v>
      </c>
      <c r="Q17" s="112">
        <v>245</v>
      </c>
      <c r="R17" s="113">
        <v>1383289</v>
      </c>
      <c r="S17" s="112">
        <v>143</v>
      </c>
      <c r="T17" s="113">
        <v>1946726</v>
      </c>
      <c r="U17" s="112">
        <v>1</v>
      </c>
      <c r="V17" s="113">
        <v>70000</v>
      </c>
    </row>
    <row r="18" spans="1:22" s="92" customFormat="1" ht="18" customHeight="1">
      <c r="A18" s="98" t="s">
        <v>103</v>
      </c>
      <c r="B18" s="114"/>
      <c r="C18" s="112">
        <v>76358</v>
      </c>
      <c r="D18" s="113">
        <v>10999402</v>
      </c>
      <c r="E18" s="112">
        <v>15054</v>
      </c>
      <c r="F18" s="113">
        <v>61291</v>
      </c>
      <c r="G18" s="112">
        <v>14420</v>
      </c>
      <c r="H18" s="113">
        <v>290620</v>
      </c>
      <c r="I18" s="112">
        <v>11965</v>
      </c>
      <c r="J18" s="113">
        <v>673419</v>
      </c>
      <c r="K18" s="112">
        <v>33037</v>
      </c>
      <c r="L18" s="113">
        <v>5562330</v>
      </c>
      <c r="M18" s="112">
        <v>360</v>
      </c>
      <c r="N18" s="113">
        <v>215122</v>
      </c>
      <c r="O18" s="112">
        <v>1369</v>
      </c>
      <c r="P18" s="113">
        <v>2074811</v>
      </c>
      <c r="Q18" s="112">
        <v>110</v>
      </c>
      <c r="R18" s="113">
        <v>596091</v>
      </c>
      <c r="S18" s="112">
        <v>41</v>
      </c>
      <c r="T18" s="113">
        <v>627366</v>
      </c>
      <c r="U18" s="112">
        <v>2</v>
      </c>
      <c r="V18" s="113">
        <v>898351</v>
      </c>
    </row>
    <row r="19" spans="1:22" s="92" customFormat="1" ht="18" customHeight="1">
      <c r="A19" s="137" t="s">
        <v>217</v>
      </c>
      <c r="B19" s="114"/>
      <c r="C19" s="112">
        <v>5796</v>
      </c>
      <c r="D19" s="113">
        <v>1708970</v>
      </c>
      <c r="E19" s="112">
        <v>447</v>
      </c>
      <c r="F19" s="113">
        <v>1906</v>
      </c>
      <c r="G19" s="112">
        <v>794</v>
      </c>
      <c r="H19" s="113">
        <v>16278</v>
      </c>
      <c r="I19" s="112">
        <v>508</v>
      </c>
      <c r="J19" s="113">
        <v>28763</v>
      </c>
      <c r="K19" s="112">
        <v>3518</v>
      </c>
      <c r="L19" s="113">
        <v>836857</v>
      </c>
      <c r="M19" s="112">
        <v>189</v>
      </c>
      <c r="N19" s="113">
        <v>100542</v>
      </c>
      <c r="O19" s="112">
        <v>293</v>
      </c>
      <c r="P19" s="113">
        <v>459641</v>
      </c>
      <c r="Q19" s="112">
        <v>46</v>
      </c>
      <c r="R19" s="113">
        <v>244983</v>
      </c>
      <c r="S19" s="112">
        <v>1</v>
      </c>
      <c r="T19" s="113">
        <v>20000</v>
      </c>
      <c r="U19" s="112">
        <v>0</v>
      </c>
      <c r="V19" s="113">
        <v>0</v>
      </c>
    </row>
    <row r="20" spans="1:22" s="92" customFormat="1" ht="18" customHeight="1">
      <c r="A20" s="98" t="s">
        <v>104</v>
      </c>
      <c r="B20" s="114"/>
      <c r="C20" s="112">
        <v>2763</v>
      </c>
      <c r="D20" s="113">
        <v>4579160</v>
      </c>
      <c r="E20" s="112">
        <v>37</v>
      </c>
      <c r="F20" s="113">
        <v>138</v>
      </c>
      <c r="G20" s="112">
        <v>190</v>
      </c>
      <c r="H20" s="113">
        <v>4702</v>
      </c>
      <c r="I20" s="112">
        <v>51</v>
      </c>
      <c r="J20" s="113">
        <v>2853</v>
      </c>
      <c r="K20" s="112">
        <v>391</v>
      </c>
      <c r="L20" s="113">
        <v>76491</v>
      </c>
      <c r="M20" s="112">
        <v>28</v>
      </c>
      <c r="N20" s="113">
        <v>21839</v>
      </c>
      <c r="O20" s="112">
        <v>2051</v>
      </c>
      <c r="P20" s="113">
        <v>3082912</v>
      </c>
      <c r="Q20" s="112">
        <v>10</v>
      </c>
      <c r="R20" s="113">
        <v>55225</v>
      </c>
      <c r="S20" s="112">
        <v>3</v>
      </c>
      <c r="T20" s="113">
        <v>35000</v>
      </c>
      <c r="U20" s="112">
        <v>2</v>
      </c>
      <c r="V20" s="113">
        <v>1300000</v>
      </c>
    </row>
    <row r="21" spans="1:22" s="92" customFormat="1" ht="18" customHeight="1">
      <c r="A21" s="98" t="s">
        <v>105</v>
      </c>
      <c r="B21" s="114"/>
      <c r="C21" s="112">
        <v>3567</v>
      </c>
      <c r="D21" s="113">
        <v>914066</v>
      </c>
      <c r="E21" s="112">
        <v>225</v>
      </c>
      <c r="F21" s="113">
        <v>1004</v>
      </c>
      <c r="G21" s="112">
        <v>494</v>
      </c>
      <c r="H21" s="113">
        <v>10944</v>
      </c>
      <c r="I21" s="112">
        <v>315</v>
      </c>
      <c r="J21" s="113">
        <v>17894</v>
      </c>
      <c r="K21" s="112">
        <v>2328</v>
      </c>
      <c r="L21" s="113">
        <v>453307</v>
      </c>
      <c r="M21" s="112">
        <v>57</v>
      </c>
      <c r="N21" s="113">
        <v>31780</v>
      </c>
      <c r="O21" s="112">
        <v>121</v>
      </c>
      <c r="P21" s="113">
        <v>180996</v>
      </c>
      <c r="Q21" s="112">
        <v>20</v>
      </c>
      <c r="R21" s="113">
        <v>115640</v>
      </c>
      <c r="S21" s="112">
        <v>7</v>
      </c>
      <c r="T21" s="113">
        <v>102500</v>
      </c>
      <c r="U21" s="112">
        <v>0</v>
      </c>
      <c r="V21" s="113">
        <v>0</v>
      </c>
    </row>
    <row r="22" spans="1:22" s="92" customFormat="1" ht="18" customHeight="1">
      <c r="A22" s="98" t="s">
        <v>106</v>
      </c>
      <c r="B22" s="114"/>
      <c r="C22" s="112">
        <v>16470</v>
      </c>
      <c r="D22" s="113">
        <v>3446717</v>
      </c>
      <c r="E22" s="112">
        <v>2889</v>
      </c>
      <c r="F22" s="113">
        <v>11380</v>
      </c>
      <c r="G22" s="112">
        <v>2660</v>
      </c>
      <c r="H22" s="113">
        <v>60519</v>
      </c>
      <c r="I22" s="112">
        <v>1607</v>
      </c>
      <c r="J22" s="113">
        <v>89431</v>
      </c>
      <c r="K22" s="112">
        <v>8260</v>
      </c>
      <c r="L22" s="113">
        <v>1574169</v>
      </c>
      <c r="M22" s="112">
        <v>213</v>
      </c>
      <c r="N22" s="113">
        <v>123133</v>
      </c>
      <c r="O22" s="112">
        <v>777</v>
      </c>
      <c r="P22" s="113">
        <v>1166884</v>
      </c>
      <c r="Q22" s="112">
        <v>55</v>
      </c>
      <c r="R22" s="113">
        <v>290101</v>
      </c>
      <c r="S22" s="112">
        <v>9</v>
      </c>
      <c r="T22" s="113">
        <v>131100</v>
      </c>
      <c r="U22" s="112">
        <v>0</v>
      </c>
      <c r="V22" s="113">
        <v>0</v>
      </c>
    </row>
    <row r="23" spans="1:22" s="92" customFormat="1" ht="18" customHeight="1">
      <c r="A23" s="98" t="s">
        <v>107</v>
      </c>
      <c r="B23" s="114"/>
      <c r="C23" s="112">
        <v>25008</v>
      </c>
      <c r="D23" s="113">
        <v>6047159</v>
      </c>
      <c r="E23" s="112">
        <v>3375</v>
      </c>
      <c r="F23" s="113">
        <v>13941</v>
      </c>
      <c r="G23" s="112">
        <v>6114</v>
      </c>
      <c r="H23" s="113">
        <v>156356</v>
      </c>
      <c r="I23" s="112">
        <v>2450</v>
      </c>
      <c r="J23" s="113">
        <v>136794</v>
      </c>
      <c r="K23" s="112">
        <v>11431</v>
      </c>
      <c r="L23" s="113">
        <v>2252561</v>
      </c>
      <c r="M23" s="112">
        <v>379</v>
      </c>
      <c r="N23" s="113">
        <v>220881</v>
      </c>
      <c r="O23" s="112">
        <v>1008</v>
      </c>
      <c r="P23" s="113">
        <v>1557441</v>
      </c>
      <c r="Q23" s="112">
        <v>211</v>
      </c>
      <c r="R23" s="113">
        <v>1124872</v>
      </c>
      <c r="S23" s="112">
        <v>39</v>
      </c>
      <c r="T23" s="113">
        <v>534313</v>
      </c>
      <c r="U23" s="112">
        <v>1</v>
      </c>
      <c r="V23" s="113">
        <v>50000</v>
      </c>
    </row>
    <row r="24" spans="1:22" s="92" customFormat="1" ht="18" customHeight="1">
      <c r="A24" s="98" t="s">
        <v>108</v>
      </c>
      <c r="B24" s="115"/>
      <c r="C24" s="112">
        <v>0</v>
      </c>
      <c r="D24" s="113">
        <v>0</v>
      </c>
      <c r="E24" s="112">
        <v>0</v>
      </c>
      <c r="F24" s="113">
        <v>0</v>
      </c>
      <c r="G24" s="112">
        <v>0</v>
      </c>
      <c r="H24" s="113">
        <v>0</v>
      </c>
      <c r="I24" s="112">
        <v>0</v>
      </c>
      <c r="J24" s="113">
        <v>0</v>
      </c>
      <c r="K24" s="112">
        <v>0</v>
      </c>
      <c r="L24" s="113">
        <v>0</v>
      </c>
      <c r="M24" s="112">
        <v>0</v>
      </c>
      <c r="N24" s="113">
        <v>0</v>
      </c>
      <c r="O24" s="112">
        <v>0</v>
      </c>
      <c r="P24" s="113">
        <v>0</v>
      </c>
      <c r="Q24" s="112">
        <v>0</v>
      </c>
      <c r="R24" s="113">
        <v>0</v>
      </c>
      <c r="S24" s="112">
        <v>0</v>
      </c>
      <c r="T24" s="113">
        <v>0</v>
      </c>
      <c r="U24" s="112">
        <v>0</v>
      </c>
      <c r="V24" s="113">
        <v>0</v>
      </c>
    </row>
    <row r="25" spans="1:22" s="92" customFormat="1" ht="18" customHeight="1">
      <c r="A25" s="137" t="s">
        <v>222</v>
      </c>
      <c r="B25" s="114"/>
      <c r="C25" s="112">
        <v>441</v>
      </c>
      <c r="D25" s="113">
        <v>80147</v>
      </c>
      <c r="E25" s="112">
        <v>34</v>
      </c>
      <c r="F25" s="113">
        <v>133</v>
      </c>
      <c r="G25" s="112">
        <v>61</v>
      </c>
      <c r="H25" s="113">
        <v>1156</v>
      </c>
      <c r="I25" s="112">
        <v>68</v>
      </c>
      <c r="J25" s="113">
        <v>3916</v>
      </c>
      <c r="K25" s="112">
        <v>265</v>
      </c>
      <c r="L25" s="113">
        <v>50453</v>
      </c>
      <c r="M25" s="112">
        <v>3</v>
      </c>
      <c r="N25" s="113">
        <v>1600</v>
      </c>
      <c r="O25" s="112">
        <v>8</v>
      </c>
      <c r="P25" s="113">
        <v>12890</v>
      </c>
      <c r="Q25" s="112">
        <v>2</v>
      </c>
      <c r="R25" s="113">
        <v>10000</v>
      </c>
      <c r="S25" s="112">
        <v>0</v>
      </c>
      <c r="T25" s="113">
        <v>0</v>
      </c>
      <c r="U25" s="112">
        <v>0</v>
      </c>
      <c r="V25" s="113">
        <v>0</v>
      </c>
    </row>
    <row r="26" spans="1:22" s="92" customFormat="1" ht="18" customHeight="1">
      <c r="A26" s="98" t="s">
        <v>109</v>
      </c>
      <c r="B26" s="114"/>
      <c r="C26" s="112">
        <v>1</v>
      </c>
      <c r="D26" s="113">
        <v>100</v>
      </c>
      <c r="E26" s="112">
        <v>0</v>
      </c>
      <c r="F26" s="113">
        <v>0</v>
      </c>
      <c r="G26" s="112">
        <v>0</v>
      </c>
      <c r="H26" s="113">
        <v>0</v>
      </c>
      <c r="I26" s="112">
        <v>0</v>
      </c>
      <c r="J26" s="113">
        <v>0</v>
      </c>
      <c r="K26" s="112">
        <v>1</v>
      </c>
      <c r="L26" s="113">
        <v>100</v>
      </c>
      <c r="M26" s="112">
        <v>0</v>
      </c>
      <c r="N26" s="113">
        <v>0</v>
      </c>
      <c r="O26" s="112">
        <v>0</v>
      </c>
      <c r="P26" s="113">
        <v>0</v>
      </c>
      <c r="Q26" s="112">
        <v>0</v>
      </c>
      <c r="R26" s="113">
        <v>0</v>
      </c>
      <c r="S26" s="112">
        <v>0</v>
      </c>
      <c r="T26" s="113">
        <v>0</v>
      </c>
      <c r="U26" s="112">
        <v>0</v>
      </c>
      <c r="V26" s="113">
        <v>0</v>
      </c>
    </row>
    <row r="27" spans="1:22" s="92" customFormat="1" ht="18" customHeight="1">
      <c r="A27" s="98" t="s">
        <v>110</v>
      </c>
      <c r="B27" s="114"/>
      <c r="C27" s="112">
        <v>18226</v>
      </c>
      <c r="D27" s="113">
        <v>2232287</v>
      </c>
      <c r="E27" s="112">
        <v>3538</v>
      </c>
      <c r="F27" s="113">
        <v>13076</v>
      </c>
      <c r="G27" s="112">
        <v>3055</v>
      </c>
      <c r="H27" s="113">
        <v>57725</v>
      </c>
      <c r="I27" s="112">
        <v>3449</v>
      </c>
      <c r="J27" s="113">
        <v>192888</v>
      </c>
      <c r="K27" s="112">
        <v>7807</v>
      </c>
      <c r="L27" s="113">
        <v>1288991</v>
      </c>
      <c r="M27" s="112">
        <v>189</v>
      </c>
      <c r="N27" s="113">
        <v>99643</v>
      </c>
      <c r="O27" s="112">
        <v>158</v>
      </c>
      <c r="P27" s="113">
        <v>278924</v>
      </c>
      <c r="Q27" s="112">
        <v>25</v>
      </c>
      <c r="R27" s="113">
        <v>130840</v>
      </c>
      <c r="S27" s="112">
        <v>4</v>
      </c>
      <c r="T27" s="113">
        <v>45200</v>
      </c>
      <c r="U27" s="112">
        <v>1</v>
      </c>
      <c r="V27" s="113">
        <v>125000</v>
      </c>
    </row>
    <row r="28" spans="1:22" s="92" customFormat="1" ht="18" customHeight="1" thickBot="1">
      <c r="A28" s="99" t="s">
        <v>111</v>
      </c>
      <c r="B28" s="116"/>
      <c r="C28" s="112">
        <v>60933</v>
      </c>
      <c r="D28" s="113">
        <v>5116256</v>
      </c>
      <c r="E28" s="112">
        <v>26564</v>
      </c>
      <c r="F28" s="113">
        <v>93057</v>
      </c>
      <c r="G28" s="112">
        <v>11126</v>
      </c>
      <c r="H28" s="113">
        <v>233791</v>
      </c>
      <c r="I28" s="112">
        <v>5919</v>
      </c>
      <c r="J28" s="113">
        <v>332375</v>
      </c>
      <c r="K28" s="112">
        <v>16260</v>
      </c>
      <c r="L28" s="113">
        <v>2788840</v>
      </c>
      <c r="M28" s="112">
        <v>253</v>
      </c>
      <c r="N28" s="113">
        <v>146946</v>
      </c>
      <c r="O28" s="112">
        <v>755</v>
      </c>
      <c r="P28" s="113">
        <v>1040997</v>
      </c>
      <c r="Q28" s="112">
        <v>43</v>
      </c>
      <c r="R28" s="113">
        <v>236084</v>
      </c>
      <c r="S28" s="112">
        <v>12</v>
      </c>
      <c r="T28" s="113">
        <v>154165</v>
      </c>
      <c r="U28" s="112">
        <v>1</v>
      </c>
      <c r="V28" s="113">
        <v>90000</v>
      </c>
    </row>
    <row r="29" spans="1:22" s="108" customFormat="1" ht="16.5" customHeight="1">
      <c r="A29" s="105" t="s">
        <v>112</v>
      </c>
      <c r="B29" s="105"/>
      <c r="C29" s="105"/>
      <c r="D29" s="106" t="s">
        <v>1</v>
      </c>
      <c r="E29" s="105"/>
      <c r="F29" s="105"/>
      <c r="G29" s="105"/>
      <c r="H29" s="105"/>
      <c r="I29" s="106" t="s">
        <v>113</v>
      </c>
      <c r="J29" s="105"/>
      <c r="K29" s="105"/>
      <c r="L29" s="106"/>
      <c r="M29" s="106"/>
      <c r="N29" s="105"/>
      <c r="O29" s="105" t="s">
        <v>114</v>
      </c>
      <c r="P29" s="105"/>
      <c r="Q29" s="106"/>
      <c r="R29" s="105"/>
      <c r="S29" s="105"/>
      <c r="T29" s="105"/>
      <c r="U29" s="105"/>
      <c r="V29" s="107"/>
    </row>
    <row r="30" spans="9:22" s="108" customFormat="1" ht="16.5" customHeight="1">
      <c r="I30" s="108" t="s">
        <v>0</v>
      </c>
      <c r="V30" s="109"/>
    </row>
    <row r="31" s="108" customFormat="1" ht="16.5" customHeight="1">
      <c r="V31" s="109"/>
    </row>
    <row r="32" spans="1:22" s="108" customFormat="1" ht="15.75">
      <c r="A32" s="110" t="s">
        <v>211</v>
      </c>
      <c r="B32" s="111"/>
      <c r="C32" s="111"/>
      <c r="D32" s="111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</row>
    <row r="33" spans="1:22" s="142" customFormat="1" ht="15.75">
      <c r="A33" s="139" t="s">
        <v>226</v>
      </c>
      <c r="B33" s="140"/>
      <c r="C33" s="140"/>
      <c r="D33" s="140"/>
      <c r="E33" s="140"/>
      <c r="F33" s="140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1"/>
      <c r="V33" s="141"/>
    </row>
    <row r="34" s="143" customFormat="1" ht="16.5" thickBot="1">
      <c r="B34" s="143" t="s">
        <v>227</v>
      </c>
    </row>
    <row r="35" ht="16.5" thickTop="1"/>
  </sheetData>
  <sheetProtection/>
  <mergeCells count="28">
    <mergeCell ref="A9:B9"/>
    <mergeCell ref="D1:H1"/>
    <mergeCell ref="S1:T1"/>
    <mergeCell ref="A3:V4"/>
    <mergeCell ref="E5:Q5"/>
    <mergeCell ref="S5:V5"/>
    <mergeCell ref="A6:B8"/>
    <mergeCell ref="C6:D7"/>
    <mergeCell ref="E6:F7"/>
    <mergeCell ref="M6:N6"/>
    <mergeCell ref="G6:H6"/>
    <mergeCell ref="I6:J6"/>
    <mergeCell ref="K6:L6"/>
    <mergeCell ref="U1:V1"/>
    <mergeCell ref="C2:R2"/>
    <mergeCell ref="S2:T2"/>
    <mergeCell ref="U2:V2"/>
    <mergeCell ref="U6:V7"/>
    <mergeCell ref="G7:H7"/>
    <mergeCell ref="I7:J7"/>
    <mergeCell ref="K7:L7"/>
    <mergeCell ref="Q7:R7"/>
    <mergeCell ref="S7:T7"/>
    <mergeCell ref="O6:P6"/>
    <mergeCell ref="Q6:R6"/>
    <mergeCell ref="S6:T6"/>
    <mergeCell ref="M7:N7"/>
    <mergeCell ref="O7:P7"/>
  </mergeCells>
  <printOptions horizontalCentered="1"/>
  <pageMargins left="0.5905511811023623" right="0.3937007874015748" top="0.984251968503937" bottom="0.3937007874015748" header="0" footer="0"/>
  <pageSetup horizontalDpi="300" verticalDpi="300" orientation="landscape" paperSize="8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kimagure</dc:creator>
  <cp:keywords/>
  <dc:description/>
  <cp:lastModifiedBy>acer</cp:lastModifiedBy>
  <cp:lastPrinted>2015-02-02T07:11:43Z</cp:lastPrinted>
  <dcterms:created xsi:type="dcterms:W3CDTF">1999-07-27T01:45:40Z</dcterms:created>
  <dcterms:modified xsi:type="dcterms:W3CDTF">2019-03-18T11:34:43Z</dcterms:modified>
  <cp:category/>
  <cp:version/>
  <cp:contentType/>
  <cp:contentStatus/>
</cp:coreProperties>
</file>