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yhwen\Desktop\統計室\a、性別主流化\2024.02.21 性別統計\112性別統計0229\"/>
    </mc:Choice>
  </mc:AlternateContent>
  <xr:revisionPtr revIDLastSave="0" documentId="13_ncr:1_{FFF59AAA-76A8-4936-8DDE-3DDA274BED6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各年度時間序列" sheetId="6" r:id="rId1"/>
    <sheet name="112年度" sheetId="16" r:id="rId2"/>
    <sheet name="111年度" sheetId="15" r:id="rId3"/>
    <sheet name="110年度" sheetId="14" r:id="rId4"/>
    <sheet name="109年度" sheetId="12" r:id="rId5"/>
    <sheet name="108年度" sheetId="11" r:id="rId6"/>
    <sheet name="107年度" sheetId="10" r:id="rId7"/>
    <sheet name="106年度" sheetId="9" r:id="rId8"/>
    <sheet name="105年度" sheetId="5" r:id="rId9"/>
    <sheet name="104年度" sheetId="7" r:id="rId10"/>
    <sheet name="103年度" sheetId="4" r:id="rId11"/>
  </sheets>
  <externalReferences>
    <externalReference r:id="rId12"/>
  </externalReferences>
  <definedNames>
    <definedName name="a" localSheetId="9">'[1]1月'!$A$7:$F$31</definedName>
    <definedName name="a" localSheetId="7">'[1]1月'!$A$7:$F$31</definedName>
    <definedName name="a" localSheetId="6">'[1]1月'!$A$7:$F$31</definedName>
    <definedName name="a" localSheetId="5">'[1]1月'!$A$7:$F$31</definedName>
    <definedName name="a" localSheetId="4">'[1]1月'!$A$7:$F$31</definedName>
    <definedName name="a" localSheetId="3">'[1]1月'!$A$7:$F$31</definedName>
    <definedName name="a" localSheetId="2">'[1]1月'!$A$7:$F$31</definedName>
    <definedName name="a" localSheetId="1">'[1]1月'!$A$7:$F$31</definedName>
    <definedName name="a">'[1]1月'!$A$7:$F$31</definedName>
    <definedName name="b" localSheetId="9">'[1]2月'!$A$7:$F$31</definedName>
    <definedName name="b" localSheetId="7">'[1]2月'!$A$7:$F$31</definedName>
    <definedName name="b" localSheetId="6">'[1]2月'!$A$7:$F$31</definedName>
    <definedName name="b" localSheetId="5">'[1]2月'!$A$7:$F$31</definedName>
    <definedName name="b" localSheetId="4">'[1]2月'!$A$7:$F$31</definedName>
    <definedName name="b" localSheetId="3">'[1]2月'!$A$7:$F$31</definedName>
    <definedName name="b" localSheetId="2">'[1]2月'!$A$7:$F$31</definedName>
    <definedName name="b" localSheetId="1">'[1]2月'!$A$7:$F$31</definedName>
    <definedName name="b">'[1]2月'!$A$7:$F$31</definedName>
    <definedName name="d" localSheetId="9">'[1]4月'!$A$7:$F$31</definedName>
    <definedName name="d" localSheetId="7">'[1]4月'!$A$7:$F$31</definedName>
    <definedName name="d" localSheetId="6">'[1]4月'!$A$7:$F$31</definedName>
    <definedName name="d" localSheetId="5">'[1]4月'!$A$7:$F$31</definedName>
    <definedName name="d" localSheetId="4">'[1]4月'!$A$7:$F$31</definedName>
    <definedName name="d" localSheetId="3">'[1]4月'!$A$7:$F$31</definedName>
    <definedName name="d" localSheetId="2">'[1]4月'!$A$7:$F$31</definedName>
    <definedName name="d" localSheetId="1">'[1]4月'!$A$7:$F$31</definedName>
    <definedName name="d">'[1]4月'!$A$7:$F$31</definedName>
    <definedName name="E" localSheetId="9">'[1]5月'!$A$7:$F$31</definedName>
    <definedName name="E" localSheetId="7">'[1]5月'!$A$7:$F$31</definedName>
    <definedName name="E" localSheetId="6">'[1]5月'!$A$7:$F$31</definedName>
    <definedName name="E" localSheetId="5">'[1]5月'!$A$7:$F$31</definedName>
    <definedName name="E" localSheetId="4">'[1]5月'!$A$7:$F$31</definedName>
    <definedName name="E" localSheetId="3">'[1]5月'!$A$7:$F$31</definedName>
    <definedName name="E" localSheetId="2">'[1]5月'!$A$7:$F$31</definedName>
    <definedName name="E" localSheetId="1">'[1]5月'!$A$7:$F$31</definedName>
    <definedName name="E">'[1]5月'!$A$7:$F$31</definedName>
    <definedName name="F" localSheetId="9">'[1]6月'!$A$7:$F$31</definedName>
    <definedName name="F" localSheetId="7">'[1]6月'!$A$7:$F$31</definedName>
    <definedName name="F" localSheetId="6">'[1]6月'!$A$7:$F$31</definedName>
    <definedName name="F" localSheetId="5">'[1]6月'!$A$7:$F$31</definedName>
    <definedName name="F" localSheetId="4">'[1]6月'!$A$7:$F$31</definedName>
    <definedName name="F" localSheetId="3">'[1]6月'!$A$7:$F$31</definedName>
    <definedName name="F" localSheetId="2">'[1]6月'!$A$7:$F$31</definedName>
    <definedName name="F" localSheetId="1">'[1]6月'!$A$7:$F$31</definedName>
    <definedName name="F">'[1]6月'!$A$7:$F$31</definedName>
    <definedName name="G" localSheetId="9">'[1]7月'!$A$7:$F$31</definedName>
    <definedName name="G" localSheetId="7">'[1]7月'!$A$7:$F$31</definedName>
    <definedName name="G" localSheetId="6">'[1]7月'!$A$7:$F$31</definedName>
    <definedName name="G" localSheetId="5">'[1]7月'!$A$7:$F$31</definedName>
    <definedName name="G" localSheetId="4">'[1]7月'!$A$7:$F$31</definedName>
    <definedName name="G" localSheetId="3">'[1]7月'!$A$7:$F$31</definedName>
    <definedName name="G" localSheetId="2">'[1]7月'!$A$7:$F$31</definedName>
    <definedName name="G" localSheetId="1">'[1]7月'!$A$7:$F$31</definedName>
    <definedName name="G">'[1]7月'!$A$7:$F$31</definedName>
    <definedName name="H" localSheetId="9">'[1]8月'!$A$7:$F$31</definedName>
    <definedName name="H" localSheetId="7">'[1]8月'!$A$7:$F$31</definedName>
    <definedName name="H" localSheetId="6">'[1]8月'!$A$7:$F$31</definedName>
    <definedName name="H" localSheetId="5">'[1]8月'!$A$7:$F$31</definedName>
    <definedName name="H" localSheetId="4">'[1]8月'!$A$7:$F$31</definedName>
    <definedName name="H" localSheetId="3">'[1]8月'!$A$7:$F$31</definedName>
    <definedName name="H" localSheetId="2">'[1]8月'!$A$7:$F$31</definedName>
    <definedName name="H" localSheetId="1">'[1]8月'!$A$7:$F$31</definedName>
    <definedName name="H">'[1]8月'!$A$7:$F$31</definedName>
    <definedName name="J" localSheetId="9">'[1]9月'!$A$7:$F$31</definedName>
    <definedName name="J" localSheetId="7">'[1]9月'!$A$7:$F$31</definedName>
    <definedName name="J" localSheetId="6">'[1]9月'!$A$7:$F$31</definedName>
    <definedName name="J" localSheetId="5">'[1]9月'!$A$7:$F$31</definedName>
    <definedName name="J" localSheetId="4">'[1]9月'!$A$7:$F$31</definedName>
    <definedName name="J" localSheetId="3">'[1]9月'!$A$7:$F$31</definedName>
    <definedName name="J" localSheetId="2">'[1]9月'!$A$7:$F$31</definedName>
    <definedName name="J" localSheetId="1">'[1]9月'!$A$7:$F$31</definedName>
    <definedName name="J">'[1]9月'!$A$7:$F$31</definedName>
    <definedName name="K" localSheetId="9">'[1]10月'!$A$7:$F$31</definedName>
    <definedName name="K" localSheetId="7">'[1]10月'!$A$7:$F$31</definedName>
    <definedName name="K" localSheetId="6">'[1]10月'!$A$7:$F$31</definedName>
    <definedName name="K" localSheetId="5">'[1]10月'!$A$7:$F$31</definedName>
    <definedName name="K" localSheetId="4">'[1]10月'!$A$7:$F$31</definedName>
    <definedName name="K" localSheetId="3">'[1]10月'!$A$7:$F$31</definedName>
    <definedName name="K" localSheetId="2">'[1]10月'!$A$7:$F$31</definedName>
    <definedName name="K" localSheetId="1">'[1]10月'!$A$7:$F$31</definedName>
    <definedName name="K">'[1]10月'!$A$7:$F$31</definedName>
    <definedName name="L" localSheetId="9">'[1]11月'!$A$7:$F$31</definedName>
    <definedName name="L" localSheetId="7">'[1]11月'!$A$7:$F$31</definedName>
    <definedName name="L" localSheetId="6">'[1]11月'!$A$7:$F$31</definedName>
    <definedName name="L" localSheetId="5">'[1]11月'!$A$7:$F$31</definedName>
    <definedName name="L" localSheetId="4">'[1]11月'!$A$7:$F$31</definedName>
    <definedName name="L" localSheetId="3">'[1]11月'!$A$7:$F$31</definedName>
    <definedName name="L" localSheetId="2">'[1]11月'!$A$7:$F$31</definedName>
    <definedName name="L" localSheetId="1">'[1]11月'!$A$7:$F$31</definedName>
    <definedName name="L">'[1]11月'!$A$7:$F$31</definedName>
    <definedName name="M" localSheetId="9">'[1]12月'!$A$7:$F$31</definedName>
    <definedName name="M" localSheetId="7">'[1]12月'!$A$7:$F$31</definedName>
    <definedName name="M" localSheetId="6">'[1]12月'!$A$7:$F$31</definedName>
    <definedName name="M" localSheetId="5">'[1]12月'!$A$7:$F$31</definedName>
    <definedName name="M" localSheetId="4">'[1]12月'!$A$7:$F$31</definedName>
    <definedName name="M" localSheetId="3">'[1]12月'!$A$7:$F$31</definedName>
    <definedName name="M" localSheetId="2">'[1]12月'!$A$7:$F$31</definedName>
    <definedName name="M" localSheetId="1">'[1]12月'!$A$7:$F$31</definedName>
    <definedName name="M">'[1]12月'!$A$7:$F$31</definedName>
    <definedName name="N" localSheetId="9">'[1]3月'!$A$7:$F$31</definedName>
    <definedName name="N" localSheetId="7">'[1]3月'!$A$7:$F$31</definedName>
    <definedName name="N" localSheetId="6">'[1]3月'!$A$7:$F$31</definedName>
    <definedName name="N" localSheetId="5">'[1]3月'!$A$7:$F$31</definedName>
    <definedName name="N" localSheetId="4">'[1]3月'!$A$7:$F$31</definedName>
    <definedName name="N" localSheetId="3">'[1]3月'!$A$7:$F$31</definedName>
    <definedName name="N" localSheetId="2">'[1]3月'!$A$7:$F$31</definedName>
    <definedName name="N" localSheetId="1">'[1]3月'!$A$7:$F$31</definedName>
    <definedName name="N">'[1]3月'!$A$7:$F$31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6" l="1"/>
  <c r="E8" i="16"/>
  <c r="D8" i="16"/>
  <c r="D15" i="16"/>
  <c r="G15" i="16" s="1"/>
  <c r="D14" i="16"/>
  <c r="G14" i="16" s="1"/>
  <c r="D13" i="16"/>
  <c r="G13" i="16" s="1"/>
  <c r="D12" i="16"/>
  <c r="G12" i="16" s="1"/>
  <c r="D11" i="16"/>
  <c r="G11" i="16" s="1"/>
  <c r="D10" i="16"/>
  <c r="G10" i="16" s="1"/>
  <c r="D9" i="16"/>
  <c r="G9" i="16" s="1"/>
  <c r="B7" i="6"/>
  <c r="E7" i="6" s="1"/>
  <c r="G14" i="15"/>
  <c r="D14" i="15"/>
  <c r="D13" i="15"/>
  <c r="G13" i="15" s="1"/>
  <c r="D12" i="15"/>
  <c r="G12" i="15" s="1"/>
  <c r="D11" i="15"/>
  <c r="G11" i="15" s="1"/>
  <c r="D10" i="15"/>
  <c r="G10" i="15" s="1"/>
  <c r="D9" i="15"/>
  <c r="D8" i="15" s="1"/>
  <c r="F8" i="15"/>
  <c r="E8" i="15"/>
  <c r="G8" i="16" l="1"/>
  <c r="G8" i="15"/>
  <c r="G9" i="15"/>
  <c r="B8" i="6" l="1"/>
  <c r="E8" i="6" s="1"/>
  <c r="G14" i="14"/>
  <c r="D14" i="14"/>
  <c r="D13" i="14"/>
  <c r="G13" i="14" s="1"/>
  <c r="D12" i="14"/>
  <c r="G12" i="14" s="1"/>
  <c r="D11" i="14"/>
  <c r="G11" i="14" s="1"/>
  <c r="D10" i="14"/>
  <c r="G10" i="14" s="1"/>
  <c r="D9" i="14"/>
  <c r="G9" i="14" s="1"/>
  <c r="F8" i="14"/>
  <c r="G8" i="14" s="1"/>
  <c r="E8" i="14"/>
  <c r="D8" i="14"/>
  <c r="B6" i="6" l="1"/>
  <c r="E6" i="6" s="1"/>
  <c r="B9" i="6" l="1"/>
  <c r="E9" i="6" s="1"/>
  <c r="D14" i="12" l="1"/>
  <c r="G14" i="12" s="1"/>
  <c r="D13" i="12"/>
  <c r="G13" i="12" s="1"/>
  <c r="D12" i="12"/>
  <c r="G12" i="12" s="1"/>
  <c r="D11" i="12"/>
  <c r="G11" i="12" s="1"/>
  <c r="D10" i="12"/>
  <c r="D9" i="12"/>
  <c r="G9" i="12" s="1"/>
  <c r="F8" i="12"/>
  <c r="E8" i="12"/>
  <c r="D8" i="12" l="1"/>
  <c r="G8" i="12" s="1"/>
  <c r="G10" i="12"/>
  <c r="B10" i="6"/>
  <c r="E10" i="6" s="1"/>
  <c r="D16" i="11" l="1"/>
  <c r="G16" i="11" s="1"/>
  <c r="D15" i="11"/>
  <c r="G15" i="11" s="1"/>
  <c r="D14" i="11"/>
  <c r="G14" i="11" s="1"/>
  <c r="D13" i="11"/>
  <c r="G13" i="11" s="1"/>
  <c r="D12" i="11"/>
  <c r="G12" i="11" s="1"/>
  <c r="D11" i="11"/>
  <c r="G11" i="11" s="1"/>
  <c r="D10" i="11"/>
  <c r="G10" i="11" s="1"/>
  <c r="D9" i="11"/>
  <c r="G9" i="11" s="1"/>
  <c r="F8" i="11"/>
  <c r="E8" i="11"/>
  <c r="D8" i="11" l="1"/>
  <c r="G8" i="11" s="1"/>
  <c r="D16" i="10"/>
  <c r="D15" i="10"/>
  <c r="D14" i="10"/>
  <c r="D13" i="10"/>
  <c r="D12" i="10"/>
  <c r="D11" i="10"/>
  <c r="D10" i="10"/>
  <c r="D9" i="10"/>
  <c r="B11" i="6" l="1"/>
  <c r="E11" i="6" s="1"/>
  <c r="G14" i="10"/>
  <c r="G16" i="10"/>
  <c r="G15" i="10"/>
  <c r="G13" i="10"/>
  <c r="G12" i="10"/>
  <c r="G11" i="10"/>
  <c r="G9" i="10"/>
  <c r="F8" i="10"/>
  <c r="E8" i="10"/>
  <c r="D8" i="10" l="1"/>
  <c r="G8" i="10" s="1"/>
  <c r="G10" i="10"/>
  <c r="D16" i="9"/>
  <c r="G16" i="9" s="1"/>
  <c r="D15" i="9"/>
  <c r="G15" i="9" s="1"/>
  <c r="G14" i="9"/>
  <c r="D13" i="9"/>
  <c r="G13" i="9" s="1"/>
  <c r="D12" i="9"/>
  <c r="G12" i="9" s="1"/>
  <c r="D11" i="9"/>
  <c r="G11" i="9" s="1"/>
  <c r="D10" i="9"/>
  <c r="G10" i="9" s="1"/>
  <c r="D9" i="9"/>
  <c r="G9" i="9" s="1"/>
  <c r="F8" i="9"/>
  <c r="E8" i="9"/>
  <c r="D8" i="9" l="1"/>
  <c r="G8" i="9" s="1"/>
  <c r="B12" i="6"/>
  <c r="E12" i="6" s="1"/>
  <c r="B13" i="6" l="1"/>
  <c r="E13" i="6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G10" i="7" s="1"/>
  <c r="D9" i="7"/>
  <c r="G9" i="7" s="1"/>
  <c r="F8" i="7"/>
  <c r="E8" i="7"/>
  <c r="B15" i="6"/>
  <c r="E15" i="6" s="1"/>
  <c r="B14" i="6"/>
  <c r="E14" i="6" s="1"/>
  <c r="D16" i="5"/>
  <c r="G16" i="5" s="1"/>
  <c r="D15" i="5"/>
  <c r="G15" i="5" s="1"/>
  <c r="D14" i="5"/>
  <c r="G14" i="5" s="1"/>
  <c r="D13" i="5"/>
  <c r="G13" i="5" s="1"/>
  <c r="D12" i="5"/>
  <c r="G12" i="5" s="1"/>
  <c r="D11" i="5"/>
  <c r="D10" i="5"/>
  <c r="G10" i="5" s="1"/>
  <c r="D9" i="5"/>
  <c r="G9" i="5" s="1"/>
  <c r="F8" i="5"/>
  <c r="E8" i="5"/>
  <c r="F8" i="4"/>
  <c r="E8" i="4"/>
  <c r="D10" i="4"/>
  <c r="G10" i="4" s="1"/>
  <c r="D15" i="4"/>
  <c r="G15" i="4" s="1"/>
  <c r="D16" i="4"/>
  <c r="G16" i="4" s="1"/>
  <c r="D11" i="4"/>
  <c r="G11" i="4" s="1"/>
  <c r="D12" i="4"/>
  <c r="G12" i="4"/>
  <c r="D14" i="4"/>
  <c r="G14" i="4" s="1"/>
  <c r="D13" i="4"/>
  <c r="G13" i="4" s="1"/>
  <c r="D9" i="4"/>
  <c r="G9" i="4" s="1"/>
  <c r="G11" i="5"/>
  <c r="D8" i="5" l="1"/>
  <c r="G8" i="5" s="1"/>
  <c r="D8" i="4"/>
  <c r="G8" i="4" s="1"/>
  <c r="D8" i="7"/>
  <c r="G8" i="7" s="1"/>
</calcChain>
</file>

<file path=xl/sharedStrings.xml><?xml version="1.0" encoding="utf-8"?>
<sst xmlns="http://schemas.openxmlformats.org/spreadsheetml/2006/main" count="293" uniqueCount="107">
  <si>
    <t>23</t>
    <phoneticPr fontId="4" type="noConversion"/>
  </si>
  <si>
    <t>23</t>
    <phoneticPr fontId="3" type="noConversion"/>
  </si>
  <si>
    <t>11</t>
    <phoneticPr fontId="3" type="noConversion"/>
  </si>
  <si>
    <t>5</t>
    <phoneticPr fontId="3" type="noConversion"/>
  </si>
  <si>
    <t>7</t>
    <phoneticPr fontId="3" type="noConversion"/>
  </si>
  <si>
    <t>20</t>
    <phoneticPr fontId="4" type="noConversion"/>
  </si>
  <si>
    <t>19</t>
    <phoneticPr fontId="4" type="noConversion"/>
  </si>
  <si>
    <r>
      <rPr>
        <b/>
        <sz val="12"/>
        <rFont val="標楷體"/>
        <family val="4"/>
        <charset val="136"/>
      </rPr>
      <t>中華民國</t>
    </r>
    <r>
      <rPr>
        <b/>
        <sz val="12"/>
        <rFont val="Times New Roman"/>
        <family val="1"/>
      </rPr>
      <t>103</t>
    </r>
    <r>
      <rPr>
        <b/>
        <sz val="12"/>
        <rFont val="標楷體"/>
        <family val="4"/>
        <charset val="136"/>
      </rPr>
      <t xml:space="preserve">年度
</t>
    </r>
    <r>
      <rPr>
        <b/>
        <sz val="12"/>
        <rFont val="Times New Roman"/>
        <family val="1"/>
      </rPr>
      <t>2014</t>
    </r>
    <phoneticPr fontId="4" type="noConversion"/>
  </si>
  <si>
    <r>
      <rPr>
        <b/>
        <sz val="18"/>
        <rFont val="標楷體"/>
        <family val="4"/>
        <charset val="136"/>
      </rPr>
      <t xml:space="preserve">本局各任務編組委員會委員男女性別統計表
</t>
    </r>
    <r>
      <rPr>
        <b/>
        <sz val="14"/>
        <rFont val="Times New Roman"/>
        <family val="1"/>
      </rPr>
      <t>Various members of the task force Committee gender statistics- handle by Bureau of Foreign Trade</t>
    </r>
    <phoneticPr fontId="4" type="noConversion"/>
  </si>
  <si>
    <r>
      <rPr>
        <sz val="12"/>
        <rFont val="標楷體"/>
        <family val="4"/>
        <charset val="136"/>
      </rPr>
      <t xml:space="preserve">主管單位
</t>
    </r>
    <r>
      <rPr>
        <sz val="12"/>
        <rFont val="Times New Roman"/>
        <family val="1"/>
      </rPr>
      <t>Units</t>
    </r>
    <phoneticPr fontId="4" type="noConversion"/>
  </si>
  <si>
    <r>
      <rPr>
        <sz val="12"/>
        <rFont val="標楷體"/>
        <family val="4"/>
        <charset val="136"/>
      </rPr>
      <t xml:space="preserve">委員會（小組）名稱
</t>
    </r>
    <r>
      <rPr>
        <sz val="12"/>
        <rFont val="Times New Roman"/>
        <family val="1"/>
      </rPr>
      <t>Committee (Group) name</t>
    </r>
    <phoneticPr fontId="4" type="noConversion"/>
  </si>
  <si>
    <r>
      <rPr>
        <sz val="12"/>
        <rFont val="標楷體"/>
        <family val="4"/>
        <charset val="136"/>
      </rPr>
      <t xml:space="preserve">設置法規之委員總人數
</t>
    </r>
    <r>
      <rPr>
        <sz val="12"/>
        <rFont val="Times New Roman"/>
        <family val="1"/>
      </rPr>
      <t xml:space="preserve">Set total number of regulations of the Memberr </t>
    </r>
    <phoneticPr fontId="4" type="noConversion"/>
  </si>
  <si>
    <r>
      <rPr>
        <sz val="12"/>
        <rFont val="標楷體"/>
        <family val="4"/>
        <charset val="136"/>
      </rPr>
      <t xml:space="preserve">委員人數
</t>
    </r>
    <r>
      <rPr>
        <sz val="12"/>
        <rFont val="Times New Roman"/>
        <family val="1"/>
      </rPr>
      <t>The number of members</t>
    </r>
    <phoneticPr fontId="4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</si>
  <si>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4" type="noConversion"/>
  </si>
  <si>
    <r>
      <rPr>
        <sz val="12"/>
        <rFont val="標楷體"/>
        <family val="4"/>
        <charset val="136"/>
      </rPr>
      <t xml:space="preserve">男性
</t>
    </r>
    <r>
      <rPr>
        <sz val="12"/>
        <rFont val="Times New Roman"/>
        <family val="1"/>
      </rPr>
      <t>Male</t>
    </r>
    <phoneticPr fontId="4" type="noConversion"/>
  </si>
  <si>
    <r>
      <rPr>
        <sz val="12"/>
        <rFont val="標楷體"/>
        <family val="4"/>
        <charset val="136"/>
      </rPr>
      <t xml:space="preserve">女性
</t>
    </r>
    <r>
      <rPr>
        <sz val="12"/>
        <rFont val="Times New Roman"/>
        <family val="1"/>
      </rPr>
      <t>Female</t>
    </r>
    <phoneticPr fontId="4" type="noConversion"/>
  </si>
  <si>
    <r>
      <rPr>
        <sz val="12"/>
        <rFont val="標楷體"/>
        <family val="4"/>
        <charset val="136"/>
      </rPr>
      <t>百分比</t>
    </r>
    <r>
      <rPr>
        <sz val="12"/>
        <rFont val="Times New Roman"/>
        <family val="1"/>
      </rPr>
      <t>(%)
Percentage</t>
    </r>
    <phoneticPr fontId="4" type="noConversion"/>
  </si>
  <si>
    <r>
      <rPr>
        <sz val="14"/>
        <rFont val="標楷體"/>
        <family val="4"/>
        <charset val="136"/>
      </rPr>
      <t>總計</t>
    </r>
    <r>
      <rPr>
        <sz val="14"/>
        <rFont val="Times New Roman"/>
        <family val="1"/>
      </rPr>
      <t xml:space="preserve">  Grand Total</t>
    </r>
    <phoneticPr fontId="4" type="noConversion"/>
  </si>
  <si>
    <r>
      <rPr>
        <sz val="12"/>
        <rFont val="標楷體"/>
        <family val="4"/>
        <charset val="136"/>
      </rPr>
      <t>人事室</t>
    </r>
    <phoneticPr fontId="4" type="noConversion"/>
  </si>
  <si>
    <r>
      <rPr>
        <sz val="12"/>
        <color indexed="8"/>
        <rFont val="標楷體"/>
        <family val="4"/>
        <charset val="136"/>
      </rPr>
      <t>經濟部國際貿易局考績委員會</t>
    </r>
  </si>
  <si>
    <r>
      <rPr>
        <sz val="12"/>
        <color indexed="8"/>
        <rFont val="標楷體"/>
        <family val="4"/>
        <charset val="136"/>
      </rPr>
      <t>經濟部國際貿易局甄審委員會</t>
    </r>
  </si>
  <si>
    <r>
      <rPr>
        <sz val="12"/>
        <color indexed="8"/>
        <rFont val="標楷體"/>
        <family val="4"/>
        <charset val="136"/>
      </rPr>
      <t>本局經濟安全役替代役役男獎懲審議委員會</t>
    </r>
  </si>
  <si>
    <r>
      <rPr>
        <sz val="12"/>
        <color indexed="8"/>
        <rFont val="標楷體"/>
        <family val="4"/>
        <charset val="136"/>
      </rPr>
      <t>本局性騷擾申訴評議委員會</t>
    </r>
  </si>
  <si>
    <r>
      <rPr>
        <sz val="12"/>
        <color indexed="8"/>
        <rFont val="標楷體"/>
        <family val="4"/>
        <charset val="136"/>
      </rPr>
      <t>本局性別平等工作小組</t>
    </r>
  </si>
  <si>
    <r>
      <rPr>
        <sz val="12"/>
        <rFont val="標楷體"/>
        <family val="4"/>
        <charset val="136"/>
      </rPr>
      <t>本局推動業務委託民間辦理專案小組</t>
    </r>
    <phoneticPr fontId="4" type="noConversion"/>
  </si>
  <si>
    <r>
      <rPr>
        <sz val="12"/>
        <rFont val="標楷體"/>
        <family val="4"/>
        <charset val="136"/>
      </rPr>
      <t>法制室</t>
    </r>
    <phoneticPr fontId="4" type="noConversion"/>
  </si>
  <si>
    <r>
      <rPr>
        <sz val="12"/>
        <color indexed="8"/>
        <rFont val="標楷體"/>
        <family val="4"/>
        <charset val="136"/>
      </rPr>
      <t>經濟部國際貿易局聲明異議審議委員會</t>
    </r>
  </si>
  <si>
    <r>
      <rPr>
        <sz val="12"/>
        <rFont val="標楷體"/>
        <family val="4"/>
        <charset val="136"/>
      </rPr>
      <t>服務組</t>
    </r>
    <phoneticPr fontId="4" type="noConversion"/>
  </si>
  <si>
    <r>
      <rPr>
        <sz val="12"/>
        <color indexed="8"/>
        <rFont val="標楷體"/>
        <family val="4"/>
        <charset val="136"/>
      </rPr>
      <t>經濟部國際貿易局貨品分類委員會</t>
    </r>
  </si>
  <si>
    <t/>
  </si>
  <si>
    <r>
      <rPr>
        <sz val="12"/>
        <rFont val="標楷體"/>
        <family val="4"/>
        <charset val="136"/>
      </rPr>
      <t xml:space="preserve">委員人數
</t>
    </r>
    <r>
      <rPr>
        <sz val="12"/>
        <rFont val="Times New Roman"/>
        <family val="1"/>
      </rPr>
      <t>The number of members</t>
    </r>
    <phoneticPr fontId="4" type="noConversion"/>
  </si>
  <si>
    <t>合計
Total</t>
    <phoneticPr fontId="4" type="noConversion"/>
  </si>
  <si>
    <t>男性
Male</t>
    <phoneticPr fontId="4" type="noConversion"/>
  </si>
  <si>
    <t>女性
Female</t>
    <phoneticPr fontId="4" type="noConversion"/>
  </si>
  <si>
    <r>
      <rPr>
        <sz val="10"/>
        <rFont val="標楷體"/>
        <family val="4"/>
        <charset val="136"/>
      </rPr>
      <t>比重</t>
    </r>
    <r>
      <rPr>
        <sz val="10"/>
        <rFont val="Times New Roman"/>
        <family val="1"/>
      </rPr>
      <t>(%)
Rate</t>
    </r>
    <phoneticPr fontId="4" type="noConversion"/>
  </si>
  <si>
    <t>單位：人；%
Unitl：Person；Rate</t>
    <phoneticPr fontId="4" type="noConversion"/>
  </si>
  <si>
    <r>
      <t>Unit</t>
    </r>
    <r>
      <rPr>
        <sz val="10"/>
        <rFont val="細明體"/>
        <family val="3"/>
        <charset val="136"/>
      </rPr>
      <t>：</t>
    </r>
    <r>
      <rPr>
        <sz val="10"/>
        <rFont val="Times New Roman"/>
        <family val="1"/>
      </rPr>
      <t>Person</t>
    </r>
    <r>
      <rPr>
        <sz val="10"/>
        <rFont val="細明體"/>
        <family val="3"/>
        <charset val="136"/>
      </rPr>
      <t>；</t>
    </r>
    <r>
      <rPr>
        <sz val="10"/>
        <rFont val="Times New Roman"/>
        <family val="1"/>
      </rPr>
      <t>Rate</t>
    </r>
    <phoneticPr fontId="4" type="noConversion"/>
  </si>
  <si>
    <r>
      <rPr>
        <sz val="10"/>
        <rFont val="標楷體"/>
        <family val="4"/>
        <charset val="136"/>
      </rPr>
      <t>單位：人；</t>
    </r>
    <r>
      <rPr>
        <sz val="10"/>
        <rFont val="Times New Roman"/>
        <family val="1"/>
      </rPr>
      <t>%</t>
    </r>
    <phoneticPr fontId="4" type="noConversion"/>
  </si>
  <si>
    <r>
      <rPr>
        <b/>
        <sz val="12"/>
        <rFont val="標楷體"/>
        <family val="4"/>
        <charset val="136"/>
      </rPr>
      <t>中華民國</t>
    </r>
    <r>
      <rPr>
        <b/>
        <sz val="12"/>
        <rFont val="Times New Roman"/>
        <family val="1"/>
      </rPr>
      <t>105</t>
    </r>
    <r>
      <rPr>
        <b/>
        <sz val="12"/>
        <rFont val="標楷體"/>
        <family val="4"/>
        <charset val="136"/>
      </rPr>
      <t xml:space="preserve">年度
</t>
    </r>
    <r>
      <rPr>
        <b/>
        <sz val="12"/>
        <rFont val="Times New Roman"/>
        <family val="1"/>
      </rPr>
      <t>2016</t>
    </r>
    <phoneticPr fontId="4" type="noConversion"/>
  </si>
  <si>
    <t>18</t>
    <phoneticPr fontId="4" type="noConversion"/>
  </si>
  <si>
    <r>
      <rPr>
        <sz val="12"/>
        <rFont val="標楷體"/>
        <family val="4"/>
        <charset val="136"/>
      </rPr>
      <t>經濟部國際貿易局考績委員會</t>
    </r>
  </si>
  <si>
    <r>
      <rPr>
        <sz val="12"/>
        <rFont val="標楷體"/>
        <family val="4"/>
        <charset val="136"/>
      </rPr>
      <t>經濟部國際貿易局甄審委員會</t>
    </r>
  </si>
  <si>
    <r>
      <rPr>
        <sz val="12"/>
        <rFont val="標楷體"/>
        <family val="4"/>
        <charset val="136"/>
      </rPr>
      <t>本局經濟安全役替代役役男獎懲審議委員會</t>
    </r>
  </si>
  <si>
    <r>
      <rPr>
        <sz val="12"/>
        <rFont val="標楷體"/>
        <family val="4"/>
        <charset val="136"/>
      </rPr>
      <t>本局性騷擾申訴評議委員會</t>
    </r>
  </si>
  <si>
    <r>
      <rPr>
        <sz val="12"/>
        <rFont val="標楷體"/>
        <family val="4"/>
        <charset val="136"/>
      </rPr>
      <t>本局性別平等工作小組</t>
    </r>
  </si>
  <si>
    <r>
      <rPr>
        <sz val="12"/>
        <rFont val="標楷體"/>
        <family val="4"/>
        <charset val="136"/>
      </rPr>
      <t>本局推動業務委託民間辦理專案小組</t>
    </r>
    <phoneticPr fontId="4" type="noConversion"/>
  </si>
  <si>
    <r>
      <rPr>
        <b/>
        <sz val="18"/>
        <rFont val="標楷體"/>
        <family val="4"/>
        <charset val="136"/>
      </rPr>
      <t xml:space="preserve">本局各任務編組委員會委員男女性別統計表
</t>
    </r>
    <r>
      <rPr>
        <b/>
        <sz val="14"/>
        <rFont val="Times New Roman"/>
        <family val="1"/>
      </rPr>
      <t>Various members of the task force Committee gender statistics- handle by Bureau of Foreign Trade</t>
    </r>
    <phoneticPr fontId="3" type="noConversion"/>
  </si>
  <si>
    <r>
      <rPr>
        <b/>
        <sz val="12"/>
        <rFont val="標楷體"/>
        <family val="4"/>
        <charset val="136"/>
      </rPr>
      <t>中華民國</t>
    </r>
    <r>
      <rPr>
        <b/>
        <sz val="12"/>
        <rFont val="Times New Roman"/>
        <family val="1"/>
      </rPr>
      <t>104</t>
    </r>
    <r>
      <rPr>
        <b/>
        <sz val="12"/>
        <rFont val="標楷體"/>
        <family val="4"/>
        <charset val="136"/>
      </rPr>
      <t xml:space="preserve">年度
</t>
    </r>
    <r>
      <rPr>
        <b/>
        <sz val="12"/>
        <rFont val="Times New Roman"/>
        <family val="1"/>
      </rPr>
      <t>2015</t>
    </r>
    <phoneticPr fontId="3" type="noConversion"/>
  </si>
  <si>
    <r>
      <rPr>
        <sz val="10"/>
        <rFont val="標楷體"/>
        <family val="4"/>
        <charset val="136"/>
      </rPr>
      <t>單位：人；</t>
    </r>
    <r>
      <rPr>
        <sz val="10"/>
        <rFont val="Times New Roman"/>
        <family val="1"/>
      </rPr>
      <t>%</t>
    </r>
    <phoneticPr fontId="3" type="noConversion"/>
  </si>
  <si>
    <r>
      <t>Unit</t>
    </r>
    <r>
      <rPr>
        <sz val="10"/>
        <rFont val="細明體"/>
        <family val="3"/>
        <charset val="136"/>
      </rPr>
      <t>：</t>
    </r>
    <r>
      <rPr>
        <sz val="10"/>
        <rFont val="Times New Roman"/>
        <family val="1"/>
      </rPr>
      <t>Person</t>
    </r>
    <r>
      <rPr>
        <sz val="10"/>
        <rFont val="細明體"/>
        <family val="3"/>
        <charset val="136"/>
      </rPr>
      <t>；</t>
    </r>
    <r>
      <rPr>
        <sz val="10"/>
        <rFont val="Times New Roman"/>
        <family val="1"/>
      </rPr>
      <t>Rate</t>
    </r>
    <phoneticPr fontId="3" type="noConversion"/>
  </si>
  <si>
    <r>
      <rPr>
        <sz val="12"/>
        <rFont val="標楷體"/>
        <family val="4"/>
        <charset val="136"/>
      </rPr>
      <t xml:space="preserve">主管單位
</t>
    </r>
    <r>
      <rPr>
        <sz val="12"/>
        <rFont val="Times New Roman"/>
        <family val="1"/>
      </rPr>
      <t>Units</t>
    </r>
    <phoneticPr fontId="3" type="noConversion"/>
  </si>
  <si>
    <r>
      <rPr>
        <sz val="12"/>
        <rFont val="標楷體"/>
        <family val="4"/>
        <charset val="136"/>
      </rPr>
      <t xml:space="preserve">委員會（小組）名稱
</t>
    </r>
    <r>
      <rPr>
        <sz val="12"/>
        <rFont val="Times New Roman"/>
        <family val="1"/>
      </rPr>
      <t>Committee (Group) name</t>
    </r>
    <phoneticPr fontId="3" type="noConversion"/>
  </si>
  <si>
    <r>
      <rPr>
        <sz val="12"/>
        <rFont val="標楷體"/>
        <family val="4"/>
        <charset val="136"/>
      </rPr>
      <t xml:space="preserve">設置法規之委員總人數
</t>
    </r>
    <r>
      <rPr>
        <sz val="12"/>
        <rFont val="Times New Roman"/>
        <family val="1"/>
      </rPr>
      <t xml:space="preserve">Set total number of regulations of the Memberr </t>
    </r>
    <phoneticPr fontId="3" type="noConversion"/>
  </si>
  <si>
    <r>
      <rPr>
        <sz val="12"/>
        <rFont val="標楷體"/>
        <family val="4"/>
        <charset val="136"/>
      </rPr>
      <t xml:space="preserve">委員人數
</t>
    </r>
    <r>
      <rPr>
        <sz val="12"/>
        <rFont val="Times New Roman"/>
        <family val="1"/>
      </rPr>
      <t>The number of members</t>
    </r>
    <phoneticPr fontId="3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</si>
  <si>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3" type="noConversion"/>
  </si>
  <si>
    <r>
      <rPr>
        <sz val="12"/>
        <rFont val="標楷體"/>
        <family val="4"/>
        <charset val="136"/>
      </rPr>
      <t xml:space="preserve">男性
</t>
    </r>
    <r>
      <rPr>
        <sz val="12"/>
        <rFont val="Times New Roman"/>
        <family val="1"/>
      </rPr>
      <t>Male</t>
    </r>
    <phoneticPr fontId="3" type="noConversion"/>
  </si>
  <si>
    <r>
      <rPr>
        <sz val="12"/>
        <rFont val="標楷體"/>
        <family val="4"/>
        <charset val="136"/>
      </rPr>
      <t xml:space="preserve">女性
</t>
    </r>
    <r>
      <rPr>
        <sz val="12"/>
        <rFont val="Times New Roman"/>
        <family val="1"/>
      </rPr>
      <t>Female</t>
    </r>
    <phoneticPr fontId="3" type="noConversion"/>
  </si>
  <si>
    <r>
      <rPr>
        <sz val="12"/>
        <rFont val="標楷體"/>
        <family val="4"/>
        <charset val="136"/>
      </rPr>
      <t>百分比</t>
    </r>
    <r>
      <rPr>
        <sz val="12"/>
        <rFont val="Times New Roman"/>
        <family val="1"/>
      </rPr>
      <t>(%)
Percentage</t>
    </r>
    <phoneticPr fontId="3" type="noConversion"/>
  </si>
  <si>
    <r>
      <rPr>
        <sz val="14"/>
        <rFont val="標楷體"/>
        <family val="4"/>
        <charset val="136"/>
      </rPr>
      <t>總計</t>
    </r>
    <r>
      <rPr>
        <sz val="14"/>
        <rFont val="Times New Roman"/>
        <family val="1"/>
      </rPr>
      <t xml:space="preserve">  Grand Total</t>
    </r>
    <phoneticPr fontId="3" type="noConversion"/>
  </si>
  <si>
    <r>
      <rPr>
        <sz val="12"/>
        <rFont val="標楷體"/>
        <family val="4"/>
        <charset val="136"/>
      </rPr>
      <t>人事室</t>
    </r>
    <phoneticPr fontId="3" type="noConversion"/>
  </si>
  <si>
    <t>20</t>
    <phoneticPr fontId="3" type="noConversion"/>
  </si>
  <si>
    <r>
      <rPr>
        <sz val="12"/>
        <rFont val="標楷體"/>
        <family val="4"/>
        <charset val="136"/>
      </rPr>
      <t>本局推動業務委託民間辦理專案小組</t>
    </r>
    <phoneticPr fontId="3" type="noConversion"/>
  </si>
  <si>
    <t>19</t>
    <phoneticPr fontId="3" type="noConversion"/>
  </si>
  <si>
    <r>
      <rPr>
        <sz val="12"/>
        <rFont val="標楷體"/>
        <family val="4"/>
        <charset val="136"/>
      </rPr>
      <t>法制室</t>
    </r>
    <phoneticPr fontId="3" type="noConversion"/>
  </si>
  <si>
    <r>
      <rPr>
        <sz val="12"/>
        <rFont val="標楷體"/>
        <family val="4"/>
        <charset val="136"/>
      </rPr>
      <t>服務組</t>
    </r>
    <phoneticPr fontId="3" type="noConversion"/>
  </si>
  <si>
    <t>年度</t>
    <phoneticPr fontId="14" type="noConversion"/>
  </si>
  <si>
    <t>Period</t>
    <phoneticPr fontId="14" type="noConversion"/>
  </si>
  <si>
    <r>
      <rPr>
        <b/>
        <sz val="12"/>
        <rFont val="標楷體"/>
        <family val="4"/>
        <charset val="136"/>
      </rPr>
      <t>中華民國</t>
    </r>
    <r>
      <rPr>
        <b/>
        <sz val="12"/>
        <rFont val="Times New Roman"/>
        <family val="1"/>
      </rPr>
      <t>106</t>
    </r>
    <r>
      <rPr>
        <b/>
        <sz val="12"/>
        <rFont val="標楷體"/>
        <family val="4"/>
        <charset val="136"/>
      </rPr>
      <t xml:space="preserve">年度
</t>
    </r>
    <r>
      <rPr>
        <b/>
        <sz val="12"/>
        <rFont val="Times New Roman"/>
        <family val="1"/>
      </rPr>
      <t>2017</t>
    </r>
    <phoneticPr fontId="3" type="noConversion"/>
  </si>
  <si>
    <t>23</t>
    <phoneticPr fontId="3" type="noConversion"/>
  </si>
  <si>
    <t>5</t>
    <phoneticPr fontId="3" type="noConversion"/>
  </si>
  <si>
    <t>8</t>
    <phoneticPr fontId="3" type="noConversion"/>
  </si>
  <si>
    <t>15</t>
    <phoneticPr fontId="3" type="noConversion"/>
  </si>
  <si>
    <t>18</t>
    <phoneticPr fontId="3" type="noConversion"/>
  </si>
  <si>
    <t>13</t>
    <phoneticPr fontId="3" type="noConversion"/>
  </si>
  <si>
    <t>11</t>
    <phoneticPr fontId="3" type="noConversion"/>
  </si>
  <si>
    <t>106年</t>
    <phoneticPr fontId="14" type="noConversion"/>
  </si>
  <si>
    <t>105年</t>
    <phoneticPr fontId="14" type="noConversion"/>
  </si>
  <si>
    <t>104年</t>
    <phoneticPr fontId="14" type="noConversion"/>
  </si>
  <si>
    <t>103年</t>
    <phoneticPr fontId="14" type="noConversion"/>
  </si>
  <si>
    <r>
      <rPr>
        <b/>
        <sz val="12"/>
        <rFont val="標楷體"/>
        <family val="4"/>
        <charset val="136"/>
      </rPr>
      <t>中華民國</t>
    </r>
    <r>
      <rPr>
        <b/>
        <sz val="12"/>
        <rFont val="Times New Roman"/>
        <family val="1"/>
      </rPr>
      <t>107</t>
    </r>
    <r>
      <rPr>
        <b/>
        <sz val="12"/>
        <rFont val="標楷體"/>
        <family val="4"/>
        <charset val="136"/>
      </rPr>
      <t xml:space="preserve">年度
</t>
    </r>
    <r>
      <rPr>
        <b/>
        <sz val="12"/>
        <rFont val="Times New Roman"/>
        <family val="1"/>
      </rPr>
      <t>2018</t>
    </r>
    <phoneticPr fontId="3" type="noConversion"/>
  </si>
  <si>
    <t>107年</t>
    <phoneticPr fontId="14" type="noConversion"/>
  </si>
  <si>
    <r>
      <rPr>
        <sz val="14"/>
        <rFont val="標楷體"/>
        <family val="4"/>
        <charset val="136"/>
      </rPr>
      <t>總計</t>
    </r>
    <r>
      <rPr>
        <sz val="14"/>
        <rFont val="Times New Roman"/>
        <family val="1"/>
      </rPr>
      <t xml:space="preserve">  Grand Total</t>
    </r>
    <phoneticPr fontId="3" type="noConversion"/>
  </si>
  <si>
    <r>
      <rPr>
        <sz val="12"/>
        <rFont val="標楷體"/>
        <family val="4"/>
        <charset val="136"/>
      </rPr>
      <t>經濟部國際貿易局聲明異議審議委員會</t>
    </r>
  </si>
  <si>
    <r>
      <rPr>
        <sz val="12"/>
        <rFont val="標楷體"/>
        <family val="4"/>
        <charset val="136"/>
      </rPr>
      <t>經濟部國際貿易局貨品分類委員會</t>
    </r>
  </si>
  <si>
    <r>
      <rPr>
        <b/>
        <sz val="12"/>
        <rFont val="標楷體"/>
        <family val="4"/>
        <charset val="136"/>
      </rPr>
      <t>中華民國</t>
    </r>
    <r>
      <rPr>
        <b/>
        <sz val="12"/>
        <rFont val="Times New Roman"/>
        <family val="1"/>
      </rPr>
      <t>108</t>
    </r>
    <r>
      <rPr>
        <b/>
        <sz val="12"/>
        <rFont val="標楷體"/>
        <family val="4"/>
        <charset val="136"/>
      </rPr>
      <t xml:space="preserve">年度
</t>
    </r>
    <r>
      <rPr>
        <b/>
        <sz val="12"/>
        <rFont val="Times New Roman"/>
        <family val="1"/>
      </rPr>
      <t>2019</t>
    </r>
    <phoneticPr fontId="3" type="noConversion"/>
  </si>
  <si>
    <t>108年</t>
    <phoneticPr fontId="14" type="noConversion"/>
  </si>
  <si>
    <r>
      <rPr>
        <b/>
        <sz val="12"/>
        <rFont val="標楷體"/>
        <family val="4"/>
        <charset val="136"/>
      </rPr>
      <t>中華民國</t>
    </r>
    <r>
      <rPr>
        <b/>
        <sz val="12"/>
        <rFont val="Times New Roman"/>
        <family val="1"/>
      </rPr>
      <t>109</t>
    </r>
    <r>
      <rPr>
        <b/>
        <sz val="12"/>
        <rFont val="標楷體"/>
        <family val="4"/>
        <charset val="136"/>
      </rPr>
      <t xml:space="preserve">年度
</t>
    </r>
    <r>
      <rPr>
        <b/>
        <sz val="12"/>
        <rFont val="Times New Roman"/>
        <family val="1"/>
      </rPr>
      <t>2020</t>
    </r>
    <phoneticPr fontId="3" type="noConversion"/>
  </si>
  <si>
    <t>109年</t>
    <phoneticPr fontId="14" type="noConversion"/>
  </si>
  <si>
    <r>
      <rPr>
        <b/>
        <sz val="12"/>
        <rFont val="標楷體"/>
        <family val="4"/>
        <charset val="136"/>
      </rPr>
      <t>中華民國</t>
    </r>
    <r>
      <rPr>
        <b/>
        <sz val="12"/>
        <rFont val="Times New Roman"/>
        <family val="1"/>
      </rPr>
      <t>110</t>
    </r>
    <r>
      <rPr>
        <b/>
        <sz val="12"/>
        <rFont val="標楷體"/>
        <family val="4"/>
        <charset val="136"/>
      </rPr>
      <t xml:space="preserve">年度
</t>
    </r>
    <r>
      <rPr>
        <b/>
        <sz val="12"/>
        <rFont val="Times New Roman"/>
        <family val="1"/>
      </rPr>
      <t>2021</t>
    </r>
    <phoneticPr fontId="3" type="noConversion"/>
  </si>
  <si>
    <t>110年</t>
    <phoneticPr fontId="14" type="noConversion"/>
  </si>
  <si>
    <t>111年</t>
    <phoneticPr fontId="14" type="noConversion"/>
  </si>
  <si>
    <r>
      <rPr>
        <b/>
        <sz val="12"/>
        <rFont val="標楷體"/>
        <family val="4"/>
        <charset val="136"/>
      </rPr>
      <t>中華民國</t>
    </r>
    <r>
      <rPr>
        <b/>
        <sz val="12"/>
        <rFont val="Times New Roman"/>
        <family val="1"/>
      </rPr>
      <t>112</t>
    </r>
    <r>
      <rPr>
        <b/>
        <sz val="12"/>
        <rFont val="標楷體"/>
        <family val="4"/>
        <charset val="136"/>
      </rPr>
      <t xml:space="preserve">年度
</t>
    </r>
    <r>
      <rPr>
        <b/>
        <sz val="12"/>
        <rFont val="Times New Roman"/>
        <family val="1"/>
      </rPr>
      <t>2023</t>
    </r>
    <phoneticPr fontId="3" type="noConversion"/>
  </si>
  <si>
    <r>
      <rPr>
        <b/>
        <sz val="12"/>
        <rFont val="標楷體"/>
        <family val="4"/>
        <charset val="136"/>
      </rPr>
      <t>中華民國</t>
    </r>
    <r>
      <rPr>
        <b/>
        <sz val="12"/>
        <rFont val="Times New Roman"/>
        <family val="1"/>
      </rPr>
      <t>111</t>
    </r>
    <r>
      <rPr>
        <b/>
        <sz val="12"/>
        <rFont val="標楷體"/>
        <family val="4"/>
        <charset val="136"/>
      </rPr>
      <t xml:space="preserve">年度
</t>
    </r>
    <r>
      <rPr>
        <b/>
        <sz val="12"/>
        <rFont val="Times New Roman"/>
        <family val="1"/>
      </rPr>
      <t>2022</t>
    </r>
    <phoneticPr fontId="3" type="noConversion"/>
  </si>
  <si>
    <t>112年</t>
    <phoneticPr fontId="14" type="noConversion"/>
  </si>
  <si>
    <t>綜企組</t>
    <phoneticPr fontId="3" type="noConversion"/>
  </si>
  <si>
    <t>經濟部國際貿易署貨品分類委員會</t>
  </si>
  <si>
    <t>人事室</t>
    <phoneticPr fontId="3" type="noConversion"/>
  </si>
  <si>
    <t>管理組</t>
    <phoneticPr fontId="3" type="noConversion"/>
  </si>
  <si>
    <t>經濟部國際貿易署甄審及考績委員會</t>
    <phoneticPr fontId="24" type="noConversion"/>
  </si>
  <si>
    <t>經濟部國際貿易署資通安全管理委員會</t>
    <phoneticPr fontId="24" type="noConversion"/>
  </si>
  <si>
    <t>資訊室</t>
    <phoneticPr fontId="24" type="noConversion"/>
  </si>
  <si>
    <t>經濟部國際貿易署聲明異議審議委員會</t>
    <phoneticPr fontId="24" type="noConversion"/>
  </si>
  <si>
    <t>經濟部國際貿易署性別平等工作小組</t>
    <phoneticPr fontId="24" type="noConversion"/>
  </si>
  <si>
    <t>經濟部國際貿易署推動業務委託民間辦理專案小組</t>
    <phoneticPr fontId="24" type="noConversion"/>
  </si>
  <si>
    <t>經濟部國際貿易署性騷擾申訴評議委員會</t>
    <phoneticPr fontId="24" type="noConversion"/>
  </si>
  <si>
    <t>貿易署各任務編組委員會委員男女性別統計表
Various members of the task force Committee gender statistics- handle by Bureau of Foreign Trade</t>
    <phoneticPr fontId="14" type="noConversion"/>
  </si>
  <si>
    <r>
      <rPr>
        <b/>
        <sz val="18"/>
        <rFont val="標楷體"/>
        <family val="4"/>
        <charset val="136"/>
      </rPr>
      <t xml:space="preserve">本署各任務編組委員會委員男女性別統計表
</t>
    </r>
    <r>
      <rPr>
        <b/>
        <sz val="14"/>
        <rFont val="Times New Roman"/>
        <family val="1"/>
      </rPr>
      <t>Various members of the task force Committee gender statistics- handle by Bureau of Foreign Trade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</si>
</sst>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76" formatCode="m/d;@"/>
    <numFmt numFmtId="177" formatCode="#,##0_ "/>
    <numFmt numFmtId="178" formatCode="0.00_ "/>
    <numFmt numFmtId="179" formatCode="_(* #,##0.00_);_(* \(#,##0.00\);_(* &quot;-&quot;??_);_(@_)"/>
    <numFmt numFmtId="180" formatCode="_(* #,##0_);_(* \(#,##0\);_(* &quot;-&quot;??_);_(@_)"/>
  </numFmts>
  <fonts count="27">
    <font>
      <sz val="12"/>
      <color theme="1"/>
      <name val="新細明體"/>
      <family val="1"/>
      <charset val="136"/>
      <scheme val="minor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4"/>
      <name val="Times New Roman"/>
      <family val="1"/>
    </font>
    <font>
      <sz val="9"/>
      <name val="細明體"/>
      <family val="3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標楷體"/>
      <family val="4"/>
      <charset val="136"/>
    </font>
    <font>
      <sz val="10"/>
      <name val="細明體"/>
      <family val="3"/>
      <charset val="136"/>
    </font>
    <font>
      <sz val="10"/>
      <color indexed="8"/>
      <name val="標楷體"/>
      <family val="4"/>
      <charset val="136"/>
    </font>
    <font>
      <sz val="10"/>
      <color indexed="8"/>
      <name val="Times New Roman"/>
      <family val="1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1"/>
      <charset val="136"/>
      <scheme val="minor"/>
    </font>
    <font>
      <sz val="12"/>
      <name val="Arial Unicode MS"/>
      <family val="2"/>
      <charset val="136"/>
    </font>
    <font>
      <b/>
      <sz val="12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15" fillId="0" borderId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0" fontId="9" fillId="0" borderId="0"/>
  </cellStyleXfs>
  <cellXfs count="136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3" fillId="0" borderId="1" xfId="0" applyFont="1" applyBorder="1">
      <alignment vertical="center"/>
    </xf>
    <xf numFmtId="0" fontId="5" fillId="0" borderId="1" xfId="1" applyFont="1" applyBorder="1" applyAlignment="1">
      <alignment vertical="center" wrapText="1"/>
    </xf>
    <xf numFmtId="0" fontId="23" fillId="0" borderId="5" xfId="0" applyFont="1" applyBorder="1">
      <alignment vertical="center"/>
    </xf>
    <xf numFmtId="0" fontId="23" fillId="0" borderId="2" xfId="0" applyFont="1" applyBorder="1">
      <alignment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23" fillId="0" borderId="5" xfId="0" applyFont="1" applyFill="1" applyBorder="1">
      <alignment vertical="center"/>
    </xf>
    <xf numFmtId="0" fontId="5" fillId="0" borderId="0" xfId="1" applyFont="1" applyFill="1">
      <alignment vertical="center"/>
    </xf>
    <xf numFmtId="0" fontId="16" fillId="0" borderId="0" xfId="3" applyFont="1"/>
    <xf numFmtId="0" fontId="16" fillId="0" borderId="0" xfId="3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16" fillId="0" borderId="0" xfId="7" applyFont="1" applyBorder="1" applyAlignment="1" applyProtection="1">
      <alignment horizontal="right"/>
      <protection locked="0"/>
    </xf>
    <xf numFmtId="0" fontId="5" fillId="0" borderId="1" xfId="0" applyFont="1" applyBorder="1">
      <alignment vertical="center"/>
    </xf>
    <xf numFmtId="0" fontId="16" fillId="0" borderId="0" xfId="0" applyFont="1" applyAlignment="1"/>
    <xf numFmtId="0" fontId="16" fillId="0" borderId="0" xfId="3" applyFont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180" fontId="25" fillId="0" borderId="0" xfId="5" applyNumberFormat="1" applyFont="1" applyBorder="1" applyAlignment="1">
      <alignment horizontal="center" vertical="center"/>
    </xf>
    <xf numFmtId="180" fontId="25" fillId="0" borderId="0" xfId="5" applyNumberFormat="1" applyFont="1" applyBorder="1" applyAlignment="1">
      <alignment horizontal="right" vertical="center"/>
    </xf>
    <xf numFmtId="177" fontId="25" fillId="0" borderId="0" xfId="5" applyNumberFormat="1" applyFont="1" applyBorder="1" applyAlignment="1">
      <alignment horizontal="right" vertical="center"/>
    </xf>
    <xf numFmtId="179" fontId="25" fillId="0" borderId="0" xfId="5" applyNumberFormat="1" applyFont="1" applyBorder="1" applyAlignment="1">
      <alignment horizontal="right" vertical="center"/>
    </xf>
    <xf numFmtId="0" fontId="25" fillId="0" borderId="12" xfId="0" quotePrefix="1" applyFont="1" applyBorder="1" applyAlignment="1">
      <alignment horizontal="center" vertical="center" wrapText="1"/>
    </xf>
    <xf numFmtId="180" fontId="25" fillId="0" borderId="3" xfId="5" applyNumberFormat="1" applyFont="1" applyBorder="1" applyAlignment="1">
      <alignment horizontal="center" vertical="center"/>
    </xf>
    <xf numFmtId="180" fontId="25" fillId="0" borderId="3" xfId="5" applyNumberFormat="1" applyFont="1" applyBorder="1" applyAlignment="1">
      <alignment horizontal="right" vertical="center"/>
    </xf>
    <xf numFmtId="177" fontId="25" fillId="0" borderId="3" xfId="5" applyNumberFormat="1" applyFont="1" applyBorder="1" applyAlignment="1">
      <alignment horizontal="right" vertical="center"/>
    </xf>
    <xf numFmtId="179" fontId="25" fillId="0" borderId="3" xfId="5" applyNumberFormat="1" applyFont="1" applyBorder="1" applyAlignment="1">
      <alignment horizontal="right" vertical="center"/>
    </xf>
    <xf numFmtId="0" fontId="25" fillId="0" borderId="13" xfId="0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177" fontId="25" fillId="0" borderId="0" xfId="1" applyNumberFormat="1" applyFont="1" applyBorder="1" applyAlignment="1">
      <alignment horizontal="center" vertical="center" wrapText="1"/>
    </xf>
    <xf numFmtId="178" fontId="25" fillId="0" borderId="0" xfId="1" applyNumberFormat="1" applyFont="1" applyBorder="1" applyAlignment="1">
      <alignment horizontal="center" vertical="center"/>
    </xf>
    <xf numFmtId="177" fontId="25" fillId="0" borderId="4" xfId="1" applyNumberFormat="1" applyFont="1" applyBorder="1" applyAlignment="1">
      <alignment horizontal="center" vertical="center" wrapText="1"/>
    </xf>
    <xf numFmtId="177" fontId="25" fillId="0" borderId="0" xfId="1" applyNumberFormat="1" applyFont="1" applyFill="1" applyBorder="1" applyAlignment="1">
      <alignment horizontal="center" vertical="center" wrapText="1"/>
    </xf>
    <xf numFmtId="178" fontId="25" fillId="0" borderId="0" xfId="1" applyNumberFormat="1" applyFont="1" applyFill="1" applyBorder="1" applyAlignment="1">
      <alignment horizontal="center" vertical="center"/>
    </xf>
    <xf numFmtId="177" fontId="25" fillId="0" borderId="3" xfId="1" applyNumberFormat="1" applyFont="1" applyBorder="1" applyAlignment="1">
      <alignment horizontal="center" vertical="center" wrapText="1"/>
    </xf>
    <xf numFmtId="178" fontId="25" fillId="0" borderId="3" xfId="1" applyNumberFormat="1" applyFont="1" applyBorder="1" applyAlignment="1">
      <alignment horizontal="center" vertical="center"/>
    </xf>
    <xf numFmtId="49" fontId="25" fillId="0" borderId="1" xfId="1" applyNumberFormat="1" applyFont="1" applyBorder="1" applyAlignment="1">
      <alignment horizontal="center" vertical="center" wrapText="1"/>
    </xf>
    <xf numFmtId="49" fontId="25" fillId="0" borderId="5" xfId="1" applyNumberFormat="1" applyFont="1" applyFill="1" applyBorder="1" applyAlignment="1">
      <alignment horizontal="center" vertical="center" wrapText="1"/>
    </xf>
    <xf numFmtId="49" fontId="25" fillId="0" borderId="2" xfId="1" applyNumberFormat="1" applyFont="1" applyBorder="1" applyAlignment="1">
      <alignment horizontal="center" vertical="center" wrapText="1"/>
    </xf>
    <xf numFmtId="49" fontId="25" fillId="0" borderId="5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2" xfId="0" applyFont="1" applyBorder="1">
      <alignment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25" fillId="0" borderId="1" xfId="1" applyNumberFormat="1" applyFont="1" applyFill="1" applyBorder="1" applyAlignment="1">
      <alignment horizontal="center" vertical="center" wrapText="1"/>
    </xf>
    <xf numFmtId="49" fontId="2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0" applyFont="1" applyFill="1" applyBorder="1">
      <alignment vertical="center"/>
    </xf>
    <xf numFmtId="49" fontId="25" fillId="0" borderId="2" xfId="1" applyNumberFormat="1" applyFont="1" applyFill="1" applyBorder="1" applyAlignment="1">
      <alignment horizontal="center" vertical="center" wrapText="1"/>
    </xf>
    <xf numFmtId="177" fontId="25" fillId="0" borderId="3" xfId="1" applyNumberFormat="1" applyFont="1" applyFill="1" applyBorder="1" applyAlignment="1">
      <alignment horizontal="center" vertical="center" wrapText="1"/>
    </xf>
    <xf numFmtId="180" fontId="25" fillId="0" borderId="0" xfId="5" applyNumberFormat="1" applyFont="1" applyFill="1" applyBorder="1" applyAlignment="1">
      <alignment horizontal="right" vertical="center"/>
    </xf>
    <xf numFmtId="177" fontId="25" fillId="0" borderId="0" xfId="5" applyNumberFormat="1" applyFont="1" applyFill="1" applyBorder="1" applyAlignment="1">
      <alignment horizontal="right" vertical="center"/>
    </xf>
    <xf numFmtId="0" fontId="5" fillId="0" borderId="8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6" fillId="0" borderId="0" xfId="7" applyFont="1" applyAlignment="1" applyProtection="1">
      <alignment horizontal="right"/>
      <protection locked="0"/>
    </xf>
    <xf numFmtId="177" fontId="25" fillId="0" borderId="0" xfId="1" applyNumberFormat="1" applyFont="1" applyAlignment="1">
      <alignment horizontal="center" vertical="center" wrapText="1"/>
    </xf>
    <xf numFmtId="178" fontId="25" fillId="0" borderId="0" xfId="1" applyNumberFormat="1" applyFont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5" fillId="0" borderId="9" xfId="1" applyFont="1" applyBorder="1" applyAlignment="1">
      <alignment horizontal="center" vertical="center" wrapText="1"/>
    </xf>
    <xf numFmtId="179" fontId="25" fillId="0" borderId="0" xfId="5" applyFont="1" applyBorder="1" applyAlignment="1">
      <alignment horizontal="right" vertical="center"/>
    </xf>
    <xf numFmtId="0" fontId="5" fillId="0" borderId="8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5" fillId="0" borderId="5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0" xfId="1" applyFont="1" applyFill="1" applyAlignment="1">
      <alignment vertical="center" wrapText="1"/>
    </xf>
    <xf numFmtId="0" fontId="25" fillId="0" borderId="5" xfId="1" applyNumberFormat="1" applyFont="1" applyFill="1" applyBorder="1" applyAlignment="1">
      <alignment horizontal="center" vertical="center" wrapText="1"/>
    </xf>
    <xf numFmtId="0" fontId="25" fillId="0" borderId="2" xfId="1" applyNumberFormat="1" applyFont="1" applyFill="1" applyBorder="1" applyAlignment="1">
      <alignment horizontal="center" vertical="center" wrapText="1"/>
    </xf>
    <xf numFmtId="180" fontId="25" fillId="0" borderId="0" xfId="5" applyNumberFormat="1" applyFont="1" applyFill="1" applyBorder="1" applyAlignment="1">
      <alignment horizontal="center" vertical="center"/>
    </xf>
    <xf numFmtId="179" fontId="25" fillId="0" borderId="0" xfId="5" applyNumberFormat="1" applyFont="1" applyFill="1" applyBorder="1" applyAlignment="1">
      <alignment horizontal="right" vertical="center"/>
    </xf>
    <xf numFmtId="49" fontId="12" fillId="0" borderId="0" xfId="2" applyNumberFormat="1" applyFont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8" fillId="0" borderId="16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27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76" fontId="5" fillId="0" borderId="30" xfId="1" applyNumberFormat="1" applyFont="1" applyBorder="1" applyAlignment="1">
      <alignment horizontal="center" vertical="center" wrapText="1"/>
    </xf>
    <xf numFmtId="176" fontId="5" fillId="0" borderId="5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</cellXfs>
  <cellStyles count="8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  <cellStyle name="千分位 2" xfId="4" xr:uid="{00000000-0005-0000-0000-000004000000}"/>
    <cellStyle name="千分位 2 2" xfId="5" xr:uid="{00000000-0005-0000-0000-000005000000}"/>
    <cellStyle name="千分位 3" xfId="6" xr:uid="{00000000-0005-0000-0000-000006000000}"/>
    <cellStyle name="㽎㼿㼿㼿㼿㼿?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yhwen\Desktop\&#32113;&#35336;&#23460;\a&#12289;&#24615;&#21029;&#20027;&#27969;&#21270;\2015.04.27%20&#24615;&#21029;&#32113;&#35336;\2015.06.17%20&#24615;&#21029;&#32113;&#35336;&#34920;&#21450;&#20998;&#26512;\&#20986;&#36914;&#21475;&#24288;&#21830;&#26032;&#30331;&#35352;&#23478;&#25976;-&#25353;&#36000;&#36012;&#20154;&#24615;&#21029;&#21450;&#32291;&#24066;&#21029;&#209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>
      <selection activeCell="A2" sqref="A2"/>
    </sheetView>
  </sheetViews>
  <sheetFormatPr defaultColWidth="18.125" defaultRowHeight="12.75"/>
  <cols>
    <col min="1" max="1" width="10.375" style="12" customWidth="1"/>
    <col min="2" max="5" width="20" style="12" customWidth="1"/>
    <col min="6" max="6" width="10.375" style="21" customWidth="1"/>
    <col min="7" max="251" width="9" style="12" customWidth="1"/>
    <col min="252" max="16384" width="18.125" style="12"/>
  </cols>
  <sheetData>
    <row r="1" spans="1:6" ht="75.75" customHeight="1">
      <c r="A1" s="92" t="s">
        <v>105</v>
      </c>
      <c r="B1" s="92"/>
      <c r="C1" s="92"/>
      <c r="D1" s="92"/>
      <c r="E1" s="92"/>
      <c r="F1" s="92"/>
    </row>
    <row r="2" spans="1:6" ht="49.5" customHeight="1" thickBot="1">
      <c r="A2" s="13" t="s">
        <v>29</v>
      </c>
      <c r="B2" s="13" t="s">
        <v>29</v>
      </c>
      <c r="C2" s="13" t="s">
        <v>29</v>
      </c>
      <c r="D2" s="13" t="s">
        <v>29</v>
      </c>
      <c r="E2" s="93" t="s">
        <v>35</v>
      </c>
      <c r="F2" s="93"/>
    </row>
    <row r="3" spans="1:6" ht="36" customHeight="1">
      <c r="A3" s="94" t="s">
        <v>65</v>
      </c>
      <c r="B3" s="96" t="s">
        <v>31</v>
      </c>
      <c r="C3" s="14"/>
      <c r="D3" s="14"/>
      <c r="E3" s="14"/>
      <c r="F3" s="102" t="s">
        <v>66</v>
      </c>
    </row>
    <row r="4" spans="1:6" ht="36" customHeight="1">
      <c r="A4" s="95" t="s">
        <v>29</v>
      </c>
      <c r="B4" s="97"/>
      <c r="C4" s="98" t="s">
        <v>32</v>
      </c>
      <c r="D4" s="100" t="s">
        <v>33</v>
      </c>
      <c r="E4" s="15"/>
      <c r="F4" s="103" t="s">
        <v>29</v>
      </c>
    </row>
    <row r="5" spans="1:6" ht="27">
      <c r="A5" s="95" t="s">
        <v>29</v>
      </c>
      <c r="B5" s="97"/>
      <c r="C5" s="99"/>
      <c r="D5" s="101"/>
      <c r="E5" s="16" t="s">
        <v>34</v>
      </c>
      <c r="F5" s="103" t="s">
        <v>29</v>
      </c>
    </row>
    <row r="6" spans="1:6" ht="37.5" customHeight="1">
      <c r="A6" s="37" t="s">
        <v>93</v>
      </c>
      <c r="B6" s="90">
        <f t="shared" ref="B6:B7" si="0">SUM(C6:D6)</f>
        <v>103</v>
      </c>
      <c r="C6" s="63">
        <v>46</v>
      </c>
      <c r="D6" s="64">
        <v>57</v>
      </c>
      <c r="E6" s="91">
        <f t="shared" ref="E6:E8" si="1">D6/B6*100</f>
        <v>55.339805825242713</v>
      </c>
      <c r="F6" s="31">
        <v>2023</v>
      </c>
    </row>
    <row r="7" spans="1:6" ht="37.5" customHeight="1">
      <c r="A7" s="37" t="s">
        <v>90</v>
      </c>
      <c r="B7" s="27">
        <f t="shared" si="0"/>
        <v>93</v>
      </c>
      <c r="C7" s="63">
        <v>41</v>
      </c>
      <c r="D7" s="64">
        <v>52</v>
      </c>
      <c r="E7" s="74">
        <f t="shared" si="1"/>
        <v>55.913978494623649</v>
      </c>
      <c r="F7" s="31">
        <v>2022</v>
      </c>
    </row>
    <row r="8" spans="1:6" ht="37.5" customHeight="1">
      <c r="A8" s="37" t="s">
        <v>89</v>
      </c>
      <c r="B8" s="27">
        <f t="shared" ref="B8" si="2">SUM(C8:D8)</f>
        <v>93</v>
      </c>
      <c r="C8" s="63">
        <v>45</v>
      </c>
      <c r="D8" s="64">
        <v>48</v>
      </c>
      <c r="E8" s="74">
        <f t="shared" si="1"/>
        <v>51.612903225806448</v>
      </c>
      <c r="F8" s="31">
        <v>2021</v>
      </c>
    </row>
    <row r="9" spans="1:6" ht="37.5" customHeight="1">
      <c r="A9" s="37" t="s">
        <v>87</v>
      </c>
      <c r="B9" s="27">
        <f t="shared" ref="B9" si="3">SUM(C9:D9)</f>
        <v>93</v>
      </c>
      <c r="C9" s="63">
        <v>45</v>
      </c>
      <c r="D9" s="64">
        <v>48</v>
      </c>
      <c r="E9" s="30">
        <f t="shared" ref="E9" si="4">D9/B9*100</f>
        <v>51.612903225806448</v>
      </c>
      <c r="F9" s="31">
        <v>2020</v>
      </c>
    </row>
    <row r="10" spans="1:6" ht="37.5" customHeight="1">
      <c r="A10" s="37" t="s">
        <v>85</v>
      </c>
      <c r="B10" s="27">
        <f t="shared" ref="B10:B15" si="5">SUM(C10:D10)</f>
        <v>114</v>
      </c>
      <c r="C10" s="63">
        <v>52</v>
      </c>
      <c r="D10" s="64">
        <v>62</v>
      </c>
      <c r="E10" s="30">
        <f t="shared" ref="E10:E15" si="6">D10/B10*100</f>
        <v>54.385964912280706</v>
      </c>
      <c r="F10" s="31">
        <v>2019</v>
      </c>
    </row>
    <row r="11" spans="1:6" ht="37.5" customHeight="1">
      <c r="A11" s="37" t="s">
        <v>80</v>
      </c>
      <c r="B11" s="27">
        <f t="shared" si="5"/>
        <v>114</v>
      </c>
      <c r="C11" s="28">
        <v>52</v>
      </c>
      <c r="D11" s="29">
        <v>62</v>
      </c>
      <c r="E11" s="30">
        <f t="shared" si="6"/>
        <v>54.385964912280706</v>
      </c>
      <c r="F11" s="31">
        <v>2018</v>
      </c>
    </row>
    <row r="12" spans="1:6" ht="37.5" customHeight="1">
      <c r="A12" s="37" t="s">
        <v>75</v>
      </c>
      <c r="B12" s="27">
        <f t="shared" si="5"/>
        <v>116</v>
      </c>
      <c r="C12" s="28">
        <v>51</v>
      </c>
      <c r="D12" s="29">
        <v>65</v>
      </c>
      <c r="E12" s="30">
        <f t="shared" si="6"/>
        <v>56.034482758620683</v>
      </c>
      <c r="F12" s="31">
        <v>2017</v>
      </c>
    </row>
    <row r="13" spans="1:6" ht="37.5" customHeight="1">
      <c r="A13" s="37" t="s">
        <v>76</v>
      </c>
      <c r="B13" s="27">
        <f t="shared" si="5"/>
        <v>117</v>
      </c>
      <c r="C13" s="28">
        <v>59</v>
      </c>
      <c r="D13" s="29">
        <v>58</v>
      </c>
      <c r="E13" s="30">
        <f t="shared" si="6"/>
        <v>49.572649572649574</v>
      </c>
      <c r="F13" s="31">
        <v>2016</v>
      </c>
    </row>
    <row r="14" spans="1:6" ht="37.5" customHeight="1">
      <c r="A14" s="37" t="s">
        <v>77</v>
      </c>
      <c r="B14" s="27">
        <f t="shared" si="5"/>
        <v>119</v>
      </c>
      <c r="C14" s="28">
        <v>58</v>
      </c>
      <c r="D14" s="29">
        <v>61</v>
      </c>
      <c r="E14" s="30">
        <f t="shared" si="6"/>
        <v>51.260504201680668</v>
      </c>
      <c r="F14" s="31">
        <v>2015</v>
      </c>
    </row>
    <row r="15" spans="1:6" ht="37.5" customHeight="1" thickBot="1">
      <c r="A15" s="38" t="s">
        <v>78</v>
      </c>
      <c r="B15" s="32">
        <f t="shared" si="5"/>
        <v>119</v>
      </c>
      <c r="C15" s="33">
        <v>56</v>
      </c>
      <c r="D15" s="34">
        <v>63</v>
      </c>
      <c r="E15" s="35">
        <f t="shared" si="6"/>
        <v>52.941176470588239</v>
      </c>
      <c r="F15" s="36">
        <v>2014</v>
      </c>
    </row>
    <row r="16" spans="1:6">
      <c r="A16" s="22"/>
    </row>
    <row r="17" spans="1:6">
      <c r="A17" s="22"/>
    </row>
    <row r="18" spans="1:6">
      <c r="A18" s="22"/>
      <c r="F18" s="21" t="s">
        <v>29</v>
      </c>
    </row>
    <row r="19" spans="1:6">
      <c r="A19" s="22"/>
    </row>
  </sheetData>
  <mergeCells count="7">
    <mergeCell ref="A1:F1"/>
    <mergeCell ref="E2:F2"/>
    <mergeCell ref="A3:A5"/>
    <mergeCell ref="B3:B5"/>
    <mergeCell ref="C4:C5"/>
    <mergeCell ref="D4:D5"/>
    <mergeCell ref="F3:F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ignoredErrors>
    <ignoredError sqref="B1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8"/>
  <sheetViews>
    <sheetView topLeftCell="A4" zoomScale="80" zoomScaleNormal="80" workbookViewId="0">
      <selection activeCell="C13" sqref="C13"/>
    </sheetView>
  </sheetViews>
  <sheetFormatPr defaultColWidth="9" defaultRowHeight="15.75"/>
  <cols>
    <col min="1" max="1" width="12.125" style="1" customWidth="1"/>
    <col min="2" max="2" width="43.125" style="1" customWidth="1"/>
    <col min="3" max="3" width="17.625" style="1" customWidth="1"/>
    <col min="4" max="7" width="15.125" style="1" customWidth="1"/>
    <col min="8" max="16384" width="9" style="1"/>
  </cols>
  <sheetData>
    <row r="1" spans="1:7" ht="58.5" customHeight="1">
      <c r="A1" s="110" t="s">
        <v>46</v>
      </c>
      <c r="B1" s="111"/>
      <c r="C1" s="111"/>
      <c r="D1" s="111"/>
      <c r="E1" s="111"/>
      <c r="F1" s="111"/>
      <c r="G1" s="111"/>
    </row>
    <row r="2" spans="1:7" ht="40.5" customHeight="1">
      <c r="A2" s="132" t="s">
        <v>47</v>
      </c>
      <c r="B2" s="133"/>
      <c r="C2" s="133"/>
      <c r="D2" s="133"/>
      <c r="E2" s="133"/>
      <c r="F2" s="133"/>
      <c r="G2" s="133"/>
    </row>
    <row r="3" spans="1:7" ht="20.25" customHeight="1">
      <c r="A3" s="17"/>
      <c r="B3" s="18"/>
      <c r="C3" s="18"/>
      <c r="D3" s="18"/>
      <c r="E3" s="18"/>
      <c r="F3" s="18"/>
      <c r="G3" s="19" t="s">
        <v>48</v>
      </c>
    </row>
    <row r="4" spans="1:7" ht="20.25" customHeight="1" thickBot="1">
      <c r="A4" s="17"/>
      <c r="B4" s="18"/>
      <c r="C4" s="18"/>
      <c r="D4" s="18"/>
      <c r="E4" s="18"/>
      <c r="F4" s="18"/>
      <c r="G4" s="19" t="s">
        <v>49</v>
      </c>
    </row>
    <row r="5" spans="1:7" ht="41.25" customHeight="1">
      <c r="A5" s="114" t="s">
        <v>50</v>
      </c>
      <c r="B5" s="117" t="s">
        <v>51</v>
      </c>
      <c r="C5" s="120" t="s">
        <v>52</v>
      </c>
      <c r="D5" s="123" t="s">
        <v>53</v>
      </c>
      <c r="E5" s="124"/>
      <c r="F5" s="124"/>
      <c r="G5" s="124"/>
    </row>
    <row r="6" spans="1:7" ht="27" customHeight="1">
      <c r="A6" s="115"/>
      <c r="B6" s="118"/>
      <c r="C6" s="121"/>
      <c r="D6" s="125" t="s">
        <v>54</v>
      </c>
      <c r="E6" s="125" t="s">
        <v>55</v>
      </c>
      <c r="F6" s="125" t="s">
        <v>56</v>
      </c>
      <c r="G6" s="2"/>
    </row>
    <row r="7" spans="1:7" ht="41.25" customHeight="1">
      <c r="A7" s="116"/>
      <c r="B7" s="119"/>
      <c r="C7" s="122"/>
      <c r="D7" s="126"/>
      <c r="E7" s="126"/>
      <c r="F7" s="126"/>
      <c r="G7" s="3" t="s">
        <v>57</v>
      </c>
    </row>
    <row r="8" spans="1:7" ht="48" customHeight="1">
      <c r="A8" s="104" t="s">
        <v>58</v>
      </c>
      <c r="B8" s="104"/>
      <c r="C8" s="105"/>
      <c r="D8" s="39">
        <f>SUM(D9:D16)</f>
        <v>119</v>
      </c>
      <c r="E8" s="39">
        <f>SUM(E9:E16)</f>
        <v>58</v>
      </c>
      <c r="F8" s="39">
        <f>SUM(F9:F16)</f>
        <v>61</v>
      </c>
      <c r="G8" s="40">
        <f>F8/$D8*100</f>
        <v>51.260504201680668</v>
      </c>
    </row>
    <row r="9" spans="1:7" ht="43.5" customHeight="1">
      <c r="A9" s="130" t="s">
        <v>59</v>
      </c>
      <c r="B9" s="4" t="s">
        <v>19</v>
      </c>
      <c r="C9" s="46" t="s">
        <v>1</v>
      </c>
      <c r="D9" s="39">
        <f>E9+F9</f>
        <v>23</v>
      </c>
      <c r="E9" s="39">
        <v>9</v>
      </c>
      <c r="F9" s="39">
        <v>14</v>
      </c>
      <c r="G9" s="40">
        <f>F9/$D9*100</f>
        <v>60.869565217391312</v>
      </c>
    </row>
    <row r="10" spans="1:7" ht="43.5" customHeight="1">
      <c r="A10" s="131"/>
      <c r="B10" s="4" t="s">
        <v>20</v>
      </c>
      <c r="C10" s="46" t="s">
        <v>1</v>
      </c>
      <c r="D10" s="39">
        <f t="shared" ref="D10:D16" si="0">E10+F10</f>
        <v>23</v>
      </c>
      <c r="E10" s="39">
        <v>8</v>
      </c>
      <c r="F10" s="39">
        <v>15</v>
      </c>
      <c r="G10" s="40">
        <f t="shared" ref="G10:G16" si="1">F10/$D10*100</f>
        <v>65.217391304347828</v>
      </c>
    </row>
    <row r="11" spans="1:7" ht="43.5" customHeight="1">
      <c r="A11" s="131"/>
      <c r="B11" s="4" t="s">
        <v>21</v>
      </c>
      <c r="C11" s="46" t="s">
        <v>3</v>
      </c>
      <c r="D11" s="39">
        <f>E11+F11</f>
        <v>5</v>
      </c>
      <c r="E11" s="39">
        <v>3</v>
      </c>
      <c r="F11" s="39">
        <v>2</v>
      </c>
      <c r="G11" s="40">
        <f>F11/$D11*100</f>
        <v>40</v>
      </c>
    </row>
    <row r="12" spans="1:7" ht="43.5" customHeight="1">
      <c r="A12" s="131"/>
      <c r="B12" s="4" t="s">
        <v>22</v>
      </c>
      <c r="C12" s="46" t="s">
        <v>4</v>
      </c>
      <c r="D12" s="39">
        <f>E12+F12</f>
        <v>7</v>
      </c>
      <c r="E12" s="39">
        <v>4</v>
      </c>
      <c r="F12" s="39">
        <v>3</v>
      </c>
      <c r="G12" s="40">
        <f>F12/$D12*100</f>
        <v>42.857142857142854</v>
      </c>
    </row>
    <row r="13" spans="1:7" ht="43.5" customHeight="1">
      <c r="A13" s="131"/>
      <c r="B13" s="4" t="s">
        <v>23</v>
      </c>
      <c r="C13" s="46" t="s">
        <v>60</v>
      </c>
      <c r="D13" s="39">
        <f>E13+F13</f>
        <v>20</v>
      </c>
      <c r="E13" s="39">
        <v>10</v>
      </c>
      <c r="F13" s="39">
        <v>10</v>
      </c>
      <c r="G13" s="40">
        <f>F13/$D13*100</f>
        <v>50</v>
      </c>
    </row>
    <row r="14" spans="1:7" ht="43.5" customHeight="1">
      <c r="A14" s="134"/>
      <c r="B14" s="5" t="s">
        <v>61</v>
      </c>
      <c r="C14" s="46" t="s">
        <v>62</v>
      </c>
      <c r="D14" s="41">
        <f>E14+F14</f>
        <v>19</v>
      </c>
      <c r="E14" s="39">
        <v>11</v>
      </c>
      <c r="F14" s="39">
        <v>8</v>
      </c>
      <c r="G14" s="40">
        <f>F14/$D14*100</f>
        <v>42.105263157894733</v>
      </c>
    </row>
    <row r="15" spans="1:7" s="11" customFormat="1" ht="43.5" customHeight="1">
      <c r="A15" s="8" t="s">
        <v>63</v>
      </c>
      <c r="B15" s="10" t="s">
        <v>26</v>
      </c>
      <c r="C15" s="47" t="s">
        <v>2</v>
      </c>
      <c r="D15" s="42">
        <f t="shared" si="0"/>
        <v>11</v>
      </c>
      <c r="E15" s="42">
        <v>5</v>
      </c>
      <c r="F15" s="42">
        <v>6</v>
      </c>
      <c r="G15" s="43">
        <f t="shared" si="1"/>
        <v>54.54545454545454</v>
      </c>
    </row>
    <row r="16" spans="1:7" ht="43.5" customHeight="1" thickBot="1">
      <c r="A16" s="9" t="s">
        <v>64</v>
      </c>
      <c r="B16" s="7" t="s">
        <v>28</v>
      </c>
      <c r="C16" s="48" t="s">
        <v>2</v>
      </c>
      <c r="D16" s="44">
        <f t="shared" si="0"/>
        <v>11</v>
      </c>
      <c r="E16" s="44">
        <v>8</v>
      </c>
      <c r="F16" s="44">
        <v>3</v>
      </c>
      <c r="G16" s="45">
        <f t="shared" si="1"/>
        <v>27.27272727272727</v>
      </c>
    </row>
    <row r="18" spans="5:7">
      <c r="E18" s="106"/>
      <c r="F18" s="106"/>
      <c r="G18" s="106"/>
    </row>
  </sheetData>
  <mergeCells count="12">
    <mergeCell ref="A8:C8"/>
    <mergeCell ref="A9:A14"/>
    <mergeCell ref="E18:G18"/>
    <mergeCell ref="A1:G1"/>
    <mergeCell ref="A2:G2"/>
    <mergeCell ref="A5:A7"/>
    <mergeCell ref="B5:B7"/>
    <mergeCell ref="C5:C7"/>
    <mergeCell ref="D5:G5"/>
    <mergeCell ref="D6:D7"/>
    <mergeCell ref="E6:E7"/>
    <mergeCell ref="F6:F7"/>
  </mergeCells>
  <phoneticPr fontId="21" type="noConversion"/>
  <pageMargins left="0.7" right="0.7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8"/>
  <sheetViews>
    <sheetView zoomScale="80" zoomScaleNormal="80" workbookViewId="0">
      <selection activeCell="C13" sqref="C13"/>
    </sheetView>
  </sheetViews>
  <sheetFormatPr defaultColWidth="9" defaultRowHeight="15.75"/>
  <cols>
    <col min="1" max="1" width="12.125" style="1" customWidth="1"/>
    <col min="2" max="2" width="43.125" style="1" customWidth="1"/>
    <col min="3" max="3" width="17.625" style="1" customWidth="1"/>
    <col min="4" max="7" width="15.125" style="1" customWidth="1"/>
    <col min="8" max="16384" width="9" style="1"/>
  </cols>
  <sheetData>
    <row r="1" spans="1:7" ht="58.5" customHeight="1">
      <c r="A1" s="110" t="s">
        <v>8</v>
      </c>
      <c r="B1" s="111"/>
      <c r="C1" s="111"/>
      <c r="D1" s="111"/>
      <c r="E1" s="111"/>
      <c r="F1" s="111"/>
      <c r="G1" s="111"/>
    </row>
    <row r="2" spans="1:7" ht="40.5" customHeight="1">
      <c r="A2" s="132" t="s">
        <v>7</v>
      </c>
      <c r="B2" s="133"/>
      <c r="C2" s="133"/>
      <c r="D2" s="133"/>
      <c r="E2" s="133"/>
      <c r="F2" s="133"/>
      <c r="G2" s="133"/>
    </row>
    <row r="3" spans="1:7" ht="21" customHeight="1">
      <c r="A3" s="17"/>
      <c r="B3" s="18"/>
      <c r="C3" s="18"/>
      <c r="D3" s="18"/>
      <c r="E3" s="18"/>
      <c r="F3" s="18"/>
      <c r="G3" s="19" t="s">
        <v>37</v>
      </c>
    </row>
    <row r="4" spans="1:7" ht="21" customHeight="1" thickBot="1">
      <c r="A4" s="17"/>
      <c r="B4" s="18"/>
      <c r="C4" s="18"/>
      <c r="D4" s="18"/>
      <c r="E4" s="18"/>
      <c r="F4" s="18"/>
      <c r="G4" s="19" t="s">
        <v>36</v>
      </c>
    </row>
    <row r="5" spans="1:7" ht="41.25" customHeight="1">
      <c r="A5" s="114" t="s">
        <v>9</v>
      </c>
      <c r="B5" s="117" t="s">
        <v>10</v>
      </c>
      <c r="C5" s="120" t="s">
        <v>11</v>
      </c>
      <c r="D5" s="123" t="s">
        <v>12</v>
      </c>
      <c r="E5" s="135"/>
      <c r="F5" s="135"/>
      <c r="G5" s="135"/>
    </row>
    <row r="6" spans="1:7" ht="27" customHeight="1">
      <c r="A6" s="115"/>
      <c r="B6" s="118"/>
      <c r="C6" s="121"/>
      <c r="D6" s="125" t="s">
        <v>13</v>
      </c>
      <c r="E6" s="125" t="s">
        <v>14</v>
      </c>
      <c r="F6" s="125" t="s">
        <v>15</v>
      </c>
      <c r="G6" s="2"/>
    </row>
    <row r="7" spans="1:7" ht="41.25" customHeight="1">
      <c r="A7" s="116"/>
      <c r="B7" s="119"/>
      <c r="C7" s="122"/>
      <c r="D7" s="126"/>
      <c r="E7" s="126"/>
      <c r="F7" s="126"/>
      <c r="G7" s="3" t="s">
        <v>16</v>
      </c>
    </row>
    <row r="8" spans="1:7" ht="48" customHeight="1">
      <c r="A8" s="104" t="s">
        <v>17</v>
      </c>
      <c r="B8" s="104"/>
      <c r="C8" s="105"/>
      <c r="D8" s="39">
        <f>SUM(D9:D16)</f>
        <v>119</v>
      </c>
      <c r="E8" s="39">
        <f>SUM(E9:E16)</f>
        <v>56</v>
      </c>
      <c r="F8" s="39">
        <f>SUM(F9:F16)</f>
        <v>63</v>
      </c>
      <c r="G8" s="40">
        <f>F8/$D8*100</f>
        <v>52.941176470588239</v>
      </c>
    </row>
    <row r="9" spans="1:7" ht="43.5" customHeight="1">
      <c r="A9" s="130" t="s">
        <v>18</v>
      </c>
      <c r="B9" s="4" t="s">
        <v>19</v>
      </c>
      <c r="C9" s="46" t="s">
        <v>0</v>
      </c>
      <c r="D9" s="39">
        <f>E9+F9</f>
        <v>23</v>
      </c>
      <c r="E9" s="39">
        <v>8</v>
      </c>
      <c r="F9" s="39">
        <v>15</v>
      </c>
      <c r="G9" s="40">
        <f>F9/$D9*100</f>
        <v>65.217391304347828</v>
      </c>
    </row>
    <row r="10" spans="1:7" ht="43.5" customHeight="1">
      <c r="A10" s="131"/>
      <c r="B10" s="4" t="s">
        <v>20</v>
      </c>
      <c r="C10" s="46" t="s">
        <v>1</v>
      </c>
      <c r="D10" s="39">
        <f t="shared" ref="D10:D16" si="0">E10+F10</f>
        <v>23</v>
      </c>
      <c r="E10" s="39">
        <v>8</v>
      </c>
      <c r="F10" s="39">
        <v>15</v>
      </c>
      <c r="G10" s="40">
        <f t="shared" ref="G10:G16" si="1">F10/$D10*100</f>
        <v>65.217391304347828</v>
      </c>
    </row>
    <row r="11" spans="1:7" ht="43.5" customHeight="1">
      <c r="A11" s="131"/>
      <c r="B11" s="4" t="s">
        <v>21</v>
      </c>
      <c r="C11" s="46" t="s">
        <v>3</v>
      </c>
      <c r="D11" s="39">
        <f>E11+F11</f>
        <v>5</v>
      </c>
      <c r="E11" s="39">
        <v>3</v>
      </c>
      <c r="F11" s="39">
        <v>2</v>
      </c>
      <c r="G11" s="40">
        <f>F11/$D11*100</f>
        <v>40</v>
      </c>
    </row>
    <row r="12" spans="1:7" ht="43.5" customHeight="1">
      <c r="A12" s="131"/>
      <c r="B12" s="4" t="s">
        <v>22</v>
      </c>
      <c r="C12" s="46" t="s">
        <v>4</v>
      </c>
      <c r="D12" s="39">
        <f>E12+F12</f>
        <v>7</v>
      </c>
      <c r="E12" s="39">
        <v>4</v>
      </c>
      <c r="F12" s="39">
        <v>3</v>
      </c>
      <c r="G12" s="40">
        <f>F12/$D12*100</f>
        <v>42.857142857142854</v>
      </c>
    </row>
    <row r="13" spans="1:7" ht="43.5" customHeight="1">
      <c r="A13" s="131"/>
      <c r="B13" s="4" t="s">
        <v>23</v>
      </c>
      <c r="C13" s="46" t="s">
        <v>5</v>
      </c>
      <c r="D13" s="39">
        <f>E13+F13</f>
        <v>20</v>
      </c>
      <c r="E13" s="39">
        <v>10</v>
      </c>
      <c r="F13" s="39">
        <v>10</v>
      </c>
      <c r="G13" s="40">
        <f>F13/$D13*100</f>
        <v>50</v>
      </c>
    </row>
    <row r="14" spans="1:7" ht="43.5" customHeight="1">
      <c r="A14" s="134"/>
      <c r="B14" s="5" t="s">
        <v>24</v>
      </c>
      <c r="C14" s="46" t="s">
        <v>6</v>
      </c>
      <c r="D14" s="41">
        <f>E14+F14</f>
        <v>19</v>
      </c>
      <c r="E14" s="39">
        <v>10</v>
      </c>
      <c r="F14" s="39">
        <v>9</v>
      </c>
      <c r="G14" s="40">
        <f>F14/$D14*100</f>
        <v>47.368421052631575</v>
      </c>
    </row>
    <row r="15" spans="1:7" ht="43.5" customHeight="1">
      <c r="A15" s="8" t="s">
        <v>25</v>
      </c>
      <c r="B15" s="6" t="s">
        <v>26</v>
      </c>
      <c r="C15" s="49" t="s">
        <v>2</v>
      </c>
      <c r="D15" s="39">
        <f t="shared" si="0"/>
        <v>11</v>
      </c>
      <c r="E15" s="39">
        <v>5</v>
      </c>
      <c r="F15" s="39">
        <v>6</v>
      </c>
      <c r="G15" s="40">
        <f t="shared" si="1"/>
        <v>54.54545454545454</v>
      </c>
    </row>
    <row r="16" spans="1:7" ht="43.5" customHeight="1" thickBot="1">
      <c r="A16" s="9" t="s">
        <v>27</v>
      </c>
      <c r="B16" s="7" t="s">
        <v>28</v>
      </c>
      <c r="C16" s="48" t="s">
        <v>2</v>
      </c>
      <c r="D16" s="44">
        <f t="shared" si="0"/>
        <v>11</v>
      </c>
      <c r="E16" s="44">
        <v>8</v>
      </c>
      <c r="F16" s="44">
        <v>3</v>
      </c>
      <c r="G16" s="45">
        <f t="shared" si="1"/>
        <v>27.27272727272727</v>
      </c>
    </row>
    <row r="18" spans="5:7">
      <c r="E18" s="106"/>
      <c r="F18" s="106"/>
      <c r="G18" s="106"/>
    </row>
  </sheetData>
  <mergeCells count="12">
    <mergeCell ref="A8:C8"/>
    <mergeCell ref="E18:G18"/>
    <mergeCell ref="A9:A14"/>
    <mergeCell ref="A1:G1"/>
    <mergeCell ref="A2:G2"/>
    <mergeCell ref="A5:A7"/>
    <mergeCell ref="B5:B7"/>
    <mergeCell ref="C5:C7"/>
    <mergeCell ref="D5:G5"/>
    <mergeCell ref="D6:D7"/>
    <mergeCell ref="E6:E7"/>
    <mergeCell ref="F6:F7"/>
  </mergeCells>
  <phoneticPr fontId="4" type="noConversion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2D372-60AA-459A-BB40-13185AF38EA5}">
  <sheetPr>
    <pageSetUpPr fitToPage="1"/>
  </sheetPr>
  <dimension ref="A1:G16"/>
  <sheetViews>
    <sheetView tabSelected="1" zoomScale="80" zoomScaleNormal="80" workbookViewId="0">
      <selection activeCell="D5" sqref="D5:G5"/>
    </sheetView>
  </sheetViews>
  <sheetFormatPr defaultColWidth="9" defaultRowHeight="15.75"/>
  <cols>
    <col min="1" max="1" width="12.125" style="1" customWidth="1"/>
    <col min="2" max="2" width="50.75" style="1" customWidth="1"/>
    <col min="3" max="3" width="17.625" style="1" customWidth="1"/>
    <col min="4" max="7" width="15.125" style="1" customWidth="1"/>
    <col min="8" max="256" width="9" style="1"/>
    <col min="257" max="257" width="12.125" style="1" customWidth="1"/>
    <col min="258" max="258" width="43.125" style="1" customWidth="1"/>
    <col min="259" max="259" width="17.625" style="1" customWidth="1"/>
    <col min="260" max="263" width="15.125" style="1" customWidth="1"/>
    <col min="264" max="512" width="9" style="1"/>
    <col min="513" max="513" width="12.125" style="1" customWidth="1"/>
    <col min="514" max="514" width="43.125" style="1" customWidth="1"/>
    <col min="515" max="515" width="17.625" style="1" customWidth="1"/>
    <col min="516" max="519" width="15.125" style="1" customWidth="1"/>
    <col min="520" max="768" width="9" style="1"/>
    <col min="769" max="769" width="12.125" style="1" customWidth="1"/>
    <col min="770" max="770" width="43.125" style="1" customWidth="1"/>
    <col min="771" max="771" width="17.625" style="1" customWidth="1"/>
    <col min="772" max="775" width="15.125" style="1" customWidth="1"/>
    <col min="776" max="1024" width="9" style="1"/>
    <col min="1025" max="1025" width="12.125" style="1" customWidth="1"/>
    <col min="1026" max="1026" width="43.125" style="1" customWidth="1"/>
    <col min="1027" max="1027" width="17.625" style="1" customWidth="1"/>
    <col min="1028" max="1031" width="15.125" style="1" customWidth="1"/>
    <col min="1032" max="1280" width="9" style="1"/>
    <col min="1281" max="1281" width="12.125" style="1" customWidth="1"/>
    <col min="1282" max="1282" width="43.125" style="1" customWidth="1"/>
    <col min="1283" max="1283" width="17.625" style="1" customWidth="1"/>
    <col min="1284" max="1287" width="15.125" style="1" customWidth="1"/>
    <col min="1288" max="1536" width="9" style="1"/>
    <col min="1537" max="1537" width="12.125" style="1" customWidth="1"/>
    <col min="1538" max="1538" width="43.125" style="1" customWidth="1"/>
    <col min="1539" max="1539" width="17.625" style="1" customWidth="1"/>
    <col min="1540" max="1543" width="15.125" style="1" customWidth="1"/>
    <col min="1544" max="1792" width="9" style="1"/>
    <col min="1793" max="1793" width="12.125" style="1" customWidth="1"/>
    <col min="1794" max="1794" width="43.125" style="1" customWidth="1"/>
    <col min="1795" max="1795" width="17.625" style="1" customWidth="1"/>
    <col min="1796" max="1799" width="15.125" style="1" customWidth="1"/>
    <col min="1800" max="2048" width="9" style="1"/>
    <col min="2049" max="2049" width="12.125" style="1" customWidth="1"/>
    <col min="2050" max="2050" width="43.125" style="1" customWidth="1"/>
    <col min="2051" max="2051" width="17.625" style="1" customWidth="1"/>
    <col min="2052" max="2055" width="15.125" style="1" customWidth="1"/>
    <col min="2056" max="2304" width="9" style="1"/>
    <col min="2305" max="2305" width="12.125" style="1" customWidth="1"/>
    <col min="2306" max="2306" width="43.125" style="1" customWidth="1"/>
    <col min="2307" max="2307" width="17.625" style="1" customWidth="1"/>
    <col min="2308" max="2311" width="15.125" style="1" customWidth="1"/>
    <col min="2312" max="2560" width="9" style="1"/>
    <col min="2561" max="2561" width="12.125" style="1" customWidth="1"/>
    <col min="2562" max="2562" width="43.125" style="1" customWidth="1"/>
    <col min="2563" max="2563" width="17.625" style="1" customWidth="1"/>
    <col min="2564" max="2567" width="15.125" style="1" customWidth="1"/>
    <col min="2568" max="2816" width="9" style="1"/>
    <col min="2817" max="2817" width="12.125" style="1" customWidth="1"/>
    <col min="2818" max="2818" width="43.125" style="1" customWidth="1"/>
    <col min="2819" max="2819" width="17.625" style="1" customWidth="1"/>
    <col min="2820" max="2823" width="15.125" style="1" customWidth="1"/>
    <col min="2824" max="3072" width="9" style="1"/>
    <col min="3073" max="3073" width="12.125" style="1" customWidth="1"/>
    <col min="3074" max="3074" width="43.125" style="1" customWidth="1"/>
    <col min="3075" max="3075" width="17.625" style="1" customWidth="1"/>
    <col min="3076" max="3079" width="15.125" style="1" customWidth="1"/>
    <col min="3080" max="3328" width="9" style="1"/>
    <col min="3329" max="3329" width="12.125" style="1" customWidth="1"/>
    <col min="3330" max="3330" width="43.125" style="1" customWidth="1"/>
    <col min="3331" max="3331" width="17.625" style="1" customWidth="1"/>
    <col min="3332" max="3335" width="15.125" style="1" customWidth="1"/>
    <col min="3336" max="3584" width="9" style="1"/>
    <col min="3585" max="3585" width="12.125" style="1" customWidth="1"/>
    <col min="3586" max="3586" width="43.125" style="1" customWidth="1"/>
    <col min="3587" max="3587" width="17.625" style="1" customWidth="1"/>
    <col min="3588" max="3591" width="15.125" style="1" customWidth="1"/>
    <col min="3592" max="3840" width="9" style="1"/>
    <col min="3841" max="3841" width="12.125" style="1" customWidth="1"/>
    <col min="3842" max="3842" width="43.125" style="1" customWidth="1"/>
    <col min="3843" max="3843" width="17.625" style="1" customWidth="1"/>
    <col min="3844" max="3847" width="15.125" style="1" customWidth="1"/>
    <col min="3848" max="4096" width="9" style="1"/>
    <col min="4097" max="4097" width="12.125" style="1" customWidth="1"/>
    <col min="4098" max="4098" width="43.125" style="1" customWidth="1"/>
    <col min="4099" max="4099" width="17.625" style="1" customWidth="1"/>
    <col min="4100" max="4103" width="15.125" style="1" customWidth="1"/>
    <col min="4104" max="4352" width="9" style="1"/>
    <col min="4353" max="4353" width="12.125" style="1" customWidth="1"/>
    <col min="4354" max="4354" width="43.125" style="1" customWidth="1"/>
    <col min="4355" max="4355" width="17.625" style="1" customWidth="1"/>
    <col min="4356" max="4359" width="15.125" style="1" customWidth="1"/>
    <col min="4360" max="4608" width="9" style="1"/>
    <col min="4609" max="4609" width="12.125" style="1" customWidth="1"/>
    <col min="4610" max="4610" width="43.125" style="1" customWidth="1"/>
    <col min="4611" max="4611" width="17.625" style="1" customWidth="1"/>
    <col min="4612" max="4615" width="15.125" style="1" customWidth="1"/>
    <col min="4616" max="4864" width="9" style="1"/>
    <col min="4865" max="4865" width="12.125" style="1" customWidth="1"/>
    <col min="4866" max="4866" width="43.125" style="1" customWidth="1"/>
    <col min="4867" max="4867" width="17.625" style="1" customWidth="1"/>
    <col min="4868" max="4871" width="15.125" style="1" customWidth="1"/>
    <col min="4872" max="5120" width="9" style="1"/>
    <col min="5121" max="5121" width="12.125" style="1" customWidth="1"/>
    <col min="5122" max="5122" width="43.125" style="1" customWidth="1"/>
    <col min="5123" max="5123" width="17.625" style="1" customWidth="1"/>
    <col min="5124" max="5127" width="15.125" style="1" customWidth="1"/>
    <col min="5128" max="5376" width="9" style="1"/>
    <col min="5377" max="5377" width="12.125" style="1" customWidth="1"/>
    <col min="5378" max="5378" width="43.125" style="1" customWidth="1"/>
    <col min="5379" max="5379" width="17.625" style="1" customWidth="1"/>
    <col min="5380" max="5383" width="15.125" style="1" customWidth="1"/>
    <col min="5384" max="5632" width="9" style="1"/>
    <col min="5633" max="5633" width="12.125" style="1" customWidth="1"/>
    <col min="5634" max="5634" width="43.125" style="1" customWidth="1"/>
    <col min="5635" max="5635" width="17.625" style="1" customWidth="1"/>
    <col min="5636" max="5639" width="15.125" style="1" customWidth="1"/>
    <col min="5640" max="5888" width="9" style="1"/>
    <col min="5889" max="5889" width="12.125" style="1" customWidth="1"/>
    <col min="5890" max="5890" width="43.125" style="1" customWidth="1"/>
    <col min="5891" max="5891" width="17.625" style="1" customWidth="1"/>
    <col min="5892" max="5895" width="15.125" style="1" customWidth="1"/>
    <col min="5896" max="6144" width="9" style="1"/>
    <col min="6145" max="6145" width="12.125" style="1" customWidth="1"/>
    <col min="6146" max="6146" width="43.125" style="1" customWidth="1"/>
    <col min="6147" max="6147" width="17.625" style="1" customWidth="1"/>
    <col min="6148" max="6151" width="15.125" style="1" customWidth="1"/>
    <col min="6152" max="6400" width="9" style="1"/>
    <col min="6401" max="6401" width="12.125" style="1" customWidth="1"/>
    <col min="6402" max="6402" width="43.125" style="1" customWidth="1"/>
    <col min="6403" max="6403" width="17.625" style="1" customWidth="1"/>
    <col min="6404" max="6407" width="15.125" style="1" customWidth="1"/>
    <col min="6408" max="6656" width="9" style="1"/>
    <col min="6657" max="6657" width="12.125" style="1" customWidth="1"/>
    <col min="6658" max="6658" width="43.125" style="1" customWidth="1"/>
    <col min="6659" max="6659" width="17.625" style="1" customWidth="1"/>
    <col min="6660" max="6663" width="15.125" style="1" customWidth="1"/>
    <col min="6664" max="6912" width="9" style="1"/>
    <col min="6913" max="6913" width="12.125" style="1" customWidth="1"/>
    <col min="6914" max="6914" width="43.125" style="1" customWidth="1"/>
    <col min="6915" max="6915" width="17.625" style="1" customWidth="1"/>
    <col min="6916" max="6919" width="15.125" style="1" customWidth="1"/>
    <col min="6920" max="7168" width="9" style="1"/>
    <col min="7169" max="7169" width="12.125" style="1" customWidth="1"/>
    <col min="7170" max="7170" width="43.125" style="1" customWidth="1"/>
    <col min="7171" max="7171" width="17.625" style="1" customWidth="1"/>
    <col min="7172" max="7175" width="15.125" style="1" customWidth="1"/>
    <col min="7176" max="7424" width="9" style="1"/>
    <col min="7425" max="7425" width="12.125" style="1" customWidth="1"/>
    <col min="7426" max="7426" width="43.125" style="1" customWidth="1"/>
    <col min="7427" max="7427" width="17.625" style="1" customWidth="1"/>
    <col min="7428" max="7431" width="15.125" style="1" customWidth="1"/>
    <col min="7432" max="7680" width="9" style="1"/>
    <col min="7681" max="7681" width="12.125" style="1" customWidth="1"/>
    <col min="7682" max="7682" width="43.125" style="1" customWidth="1"/>
    <col min="7683" max="7683" width="17.625" style="1" customWidth="1"/>
    <col min="7684" max="7687" width="15.125" style="1" customWidth="1"/>
    <col min="7688" max="7936" width="9" style="1"/>
    <col min="7937" max="7937" width="12.125" style="1" customWidth="1"/>
    <col min="7938" max="7938" width="43.125" style="1" customWidth="1"/>
    <col min="7939" max="7939" width="17.625" style="1" customWidth="1"/>
    <col min="7940" max="7943" width="15.125" style="1" customWidth="1"/>
    <col min="7944" max="8192" width="9" style="1"/>
    <col min="8193" max="8193" width="12.125" style="1" customWidth="1"/>
    <col min="8194" max="8194" width="43.125" style="1" customWidth="1"/>
    <col min="8195" max="8195" width="17.625" style="1" customWidth="1"/>
    <col min="8196" max="8199" width="15.125" style="1" customWidth="1"/>
    <col min="8200" max="8448" width="9" style="1"/>
    <col min="8449" max="8449" width="12.125" style="1" customWidth="1"/>
    <col min="8450" max="8450" width="43.125" style="1" customWidth="1"/>
    <col min="8451" max="8451" width="17.625" style="1" customWidth="1"/>
    <col min="8452" max="8455" width="15.125" style="1" customWidth="1"/>
    <col min="8456" max="8704" width="9" style="1"/>
    <col min="8705" max="8705" width="12.125" style="1" customWidth="1"/>
    <col min="8706" max="8706" width="43.125" style="1" customWidth="1"/>
    <col min="8707" max="8707" width="17.625" style="1" customWidth="1"/>
    <col min="8708" max="8711" width="15.125" style="1" customWidth="1"/>
    <col min="8712" max="8960" width="9" style="1"/>
    <col min="8961" max="8961" width="12.125" style="1" customWidth="1"/>
    <col min="8962" max="8962" width="43.125" style="1" customWidth="1"/>
    <col min="8963" max="8963" width="17.625" style="1" customWidth="1"/>
    <col min="8964" max="8967" width="15.125" style="1" customWidth="1"/>
    <col min="8968" max="9216" width="9" style="1"/>
    <col min="9217" max="9217" width="12.125" style="1" customWidth="1"/>
    <col min="9218" max="9218" width="43.125" style="1" customWidth="1"/>
    <col min="9219" max="9219" width="17.625" style="1" customWidth="1"/>
    <col min="9220" max="9223" width="15.125" style="1" customWidth="1"/>
    <col min="9224" max="9472" width="9" style="1"/>
    <col min="9473" max="9473" width="12.125" style="1" customWidth="1"/>
    <col min="9474" max="9474" width="43.125" style="1" customWidth="1"/>
    <col min="9475" max="9475" width="17.625" style="1" customWidth="1"/>
    <col min="9476" max="9479" width="15.125" style="1" customWidth="1"/>
    <col min="9480" max="9728" width="9" style="1"/>
    <col min="9729" max="9729" width="12.125" style="1" customWidth="1"/>
    <col min="9730" max="9730" width="43.125" style="1" customWidth="1"/>
    <col min="9731" max="9731" width="17.625" style="1" customWidth="1"/>
    <col min="9732" max="9735" width="15.125" style="1" customWidth="1"/>
    <col min="9736" max="9984" width="9" style="1"/>
    <col min="9985" max="9985" width="12.125" style="1" customWidth="1"/>
    <col min="9986" max="9986" width="43.125" style="1" customWidth="1"/>
    <col min="9987" max="9987" width="17.625" style="1" customWidth="1"/>
    <col min="9988" max="9991" width="15.125" style="1" customWidth="1"/>
    <col min="9992" max="10240" width="9" style="1"/>
    <col min="10241" max="10241" width="12.125" style="1" customWidth="1"/>
    <col min="10242" max="10242" width="43.125" style="1" customWidth="1"/>
    <col min="10243" max="10243" width="17.625" style="1" customWidth="1"/>
    <col min="10244" max="10247" width="15.125" style="1" customWidth="1"/>
    <col min="10248" max="10496" width="9" style="1"/>
    <col min="10497" max="10497" width="12.125" style="1" customWidth="1"/>
    <col min="10498" max="10498" width="43.125" style="1" customWidth="1"/>
    <col min="10499" max="10499" width="17.625" style="1" customWidth="1"/>
    <col min="10500" max="10503" width="15.125" style="1" customWidth="1"/>
    <col min="10504" max="10752" width="9" style="1"/>
    <col min="10753" max="10753" width="12.125" style="1" customWidth="1"/>
    <col min="10754" max="10754" width="43.125" style="1" customWidth="1"/>
    <col min="10755" max="10755" width="17.625" style="1" customWidth="1"/>
    <col min="10756" max="10759" width="15.125" style="1" customWidth="1"/>
    <col min="10760" max="11008" width="9" style="1"/>
    <col min="11009" max="11009" width="12.125" style="1" customWidth="1"/>
    <col min="11010" max="11010" width="43.125" style="1" customWidth="1"/>
    <col min="11011" max="11011" width="17.625" style="1" customWidth="1"/>
    <col min="11012" max="11015" width="15.125" style="1" customWidth="1"/>
    <col min="11016" max="11264" width="9" style="1"/>
    <col min="11265" max="11265" width="12.125" style="1" customWidth="1"/>
    <col min="11266" max="11266" width="43.125" style="1" customWidth="1"/>
    <col min="11267" max="11267" width="17.625" style="1" customWidth="1"/>
    <col min="11268" max="11271" width="15.125" style="1" customWidth="1"/>
    <col min="11272" max="11520" width="9" style="1"/>
    <col min="11521" max="11521" width="12.125" style="1" customWidth="1"/>
    <col min="11522" max="11522" width="43.125" style="1" customWidth="1"/>
    <col min="11523" max="11523" width="17.625" style="1" customWidth="1"/>
    <col min="11524" max="11527" width="15.125" style="1" customWidth="1"/>
    <col min="11528" max="11776" width="9" style="1"/>
    <col min="11777" max="11777" width="12.125" style="1" customWidth="1"/>
    <col min="11778" max="11778" width="43.125" style="1" customWidth="1"/>
    <col min="11779" max="11779" width="17.625" style="1" customWidth="1"/>
    <col min="11780" max="11783" width="15.125" style="1" customWidth="1"/>
    <col min="11784" max="12032" width="9" style="1"/>
    <col min="12033" max="12033" width="12.125" style="1" customWidth="1"/>
    <col min="12034" max="12034" width="43.125" style="1" customWidth="1"/>
    <col min="12035" max="12035" width="17.625" style="1" customWidth="1"/>
    <col min="12036" max="12039" width="15.125" style="1" customWidth="1"/>
    <col min="12040" max="12288" width="9" style="1"/>
    <col min="12289" max="12289" width="12.125" style="1" customWidth="1"/>
    <col min="12290" max="12290" width="43.125" style="1" customWidth="1"/>
    <col min="12291" max="12291" width="17.625" style="1" customWidth="1"/>
    <col min="12292" max="12295" width="15.125" style="1" customWidth="1"/>
    <col min="12296" max="12544" width="9" style="1"/>
    <col min="12545" max="12545" width="12.125" style="1" customWidth="1"/>
    <col min="12546" max="12546" width="43.125" style="1" customWidth="1"/>
    <col min="12547" max="12547" width="17.625" style="1" customWidth="1"/>
    <col min="12548" max="12551" width="15.125" style="1" customWidth="1"/>
    <col min="12552" max="12800" width="9" style="1"/>
    <col min="12801" max="12801" width="12.125" style="1" customWidth="1"/>
    <col min="12802" max="12802" width="43.125" style="1" customWidth="1"/>
    <col min="12803" max="12803" width="17.625" style="1" customWidth="1"/>
    <col min="12804" max="12807" width="15.125" style="1" customWidth="1"/>
    <col min="12808" max="13056" width="9" style="1"/>
    <col min="13057" max="13057" width="12.125" style="1" customWidth="1"/>
    <col min="13058" max="13058" width="43.125" style="1" customWidth="1"/>
    <col min="13059" max="13059" width="17.625" style="1" customWidth="1"/>
    <col min="13060" max="13063" width="15.125" style="1" customWidth="1"/>
    <col min="13064" max="13312" width="9" style="1"/>
    <col min="13313" max="13313" width="12.125" style="1" customWidth="1"/>
    <col min="13314" max="13314" width="43.125" style="1" customWidth="1"/>
    <col min="13315" max="13315" width="17.625" style="1" customWidth="1"/>
    <col min="13316" max="13319" width="15.125" style="1" customWidth="1"/>
    <col min="13320" max="13568" width="9" style="1"/>
    <col min="13569" max="13569" width="12.125" style="1" customWidth="1"/>
    <col min="13570" max="13570" width="43.125" style="1" customWidth="1"/>
    <col min="13571" max="13571" width="17.625" style="1" customWidth="1"/>
    <col min="13572" max="13575" width="15.125" style="1" customWidth="1"/>
    <col min="13576" max="13824" width="9" style="1"/>
    <col min="13825" max="13825" width="12.125" style="1" customWidth="1"/>
    <col min="13826" max="13826" width="43.125" style="1" customWidth="1"/>
    <col min="13827" max="13827" width="17.625" style="1" customWidth="1"/>
    <col min="13828" max="13831" width="15.125" style="1" customWidth="1"/>
    <col min="13832" max="14080" width="9" style="1"/>
    <col min="14081" max="14081" width="12.125" style="1" customWidth="1"/>
    <col min="14082" max="14082" width="43.125" style="1" customWidth="1"/>
    <col min="14083" max="14083" width="17.625" style="1" customWidth="1"/>
    <col min="14084" max="14087" width="15.125" style="1" customWidth="1"/>
    <col min="14088" max="14336" width="9" style="1"/>
    <col min="14337" max="14337" width="12.125" style="1" customWidth="1"/>
    <col min="14338" max="14338" width="43.125" style="1" customWidth="1"/>
    <col min="14339" max="14339" width="17.625" style="1" customWidth="1"/>
    <col min="14340" max="14343" width="15.125" style="1" customWidth="1"/>
    <col min="14344" max="14592" width="9" style="1"/>
    <col min="14593" max="14593" width="12.125" style="1" customWidth="1"/>
    <col min="14594" max="14594" width="43.125" style="1" customWidth="1"/>
    <col min="14595" max="14595" width="17.625" style="1" customWidth="1"/>
    <col min="14596" max="14599" width="15.125" style="1" customWidth="1"/>
    <col min="14600" max="14848" width="9" style="1"/>
    <col min="14849" max="14849" width="12.125" style="1" customWidth="1"/>
    <col min="14850" max="14850" width="43.125" style="1" customWidth="1"/>
    <col min="14851" max="14851" width="17.625" style="1" customWidth="1"/>
    <col min="14852" max="14855" width="15.125" style="1" customWidth="1"/>
    <col min="14856" max="15104" width="9" style="1"/>
    <col min="15105" max="15105" width="12.125" style="1" customWidth="1"/>
    <col min="15106" max="15106" width="43.125" style="1" customWidth="1"/>
    <col min="15107" max="15107" width="17.625" style="1" customWidth="1"/>
    <col min="15108" max="15111" width="15.125" style="1" customWidth="1"/>
    <col min="15112" max="15360" width="9" style="1"/>
    <col min="15361" max="15361" width="12.125" style="1" customWidth="1"/>
    <col min="15362" max="15362" width="43.125" style="1" customWidth="1"/>
    <col min="15363" max="15363" width="17.625" style="1" customWidth="1"/>
    <col min="15364" max="15367" width="15.125" style="1" customWidth="1"/>
    <col min="15368" max="15616" width="9" style="1"/>
    <col min="15617" max="15617" width="12.125" style="1" customWidth="1"/>
    <col min="15618" max="15618" width="43.125" style="1" customWidth="1"/>
    <col min="15619" max="15619" width="17.625" style="1" customWidth="1"/>
    <col min="15620" max="15623" width="15.125" style="1" customWidth="1"/>
    <col min="15624" max="15872" width="9" style="1"/>
    <col min="15873" max="15873" width="12.125" style="1" customWidth="1"/>
    <col min="15874" max="15874" width="43.125" style="1" customWidth="1"/>
    <col min="15875" max="15875" width="17.625" style="1" customWidth="1"/>
    <col min="15876" max="15879" width="15.125" style="1" customWidth="1"/>
    <col min="15880" max="16128" width="9" style="1"/>
    <col min="16129" max="16129" width="12.125" style="1" customWidth="1"/>
    <col min="16130" max="16130" width="43.125" style="1" customWidth="1"/>
    <col min="16131" max="16131" width="17.625" style="1" customWidth="1"/>
    <col min="16132" max="16135" width="15.125" style="1" customWidth="1"/>
    <col min="16136" max="16384" width="9" style="1"/>
  </cols>
  <sheetData>
    <row r="1" spans="1:7" ht="58.5" customHeight="1">
      <c r="A1" s="110" t="s">
        <v>106</v>
      </c>
      <c r="B1" s="111"/>
      <c r="C1" s="111"/>
      <c r="D1" s="111"/>
      <c r="E1" s="111"/>
      <c r="F1" s="111"/>
      <c r="G1" s="111"/>
    </row>
    <row r="2" spans="1:7" ht="40.5" customHeight="1">
      <c r="A2" s="112" t="s">
        <v>91</v>
      </c>
      <c r="B2" s="113"/>
      <c r="C2" s="113"/>
      <c r="D2" s="113"/>
      <c r="E2" s="113"/>
      <c r="F2" s="113"/>
      <c r="G2" s="113"/>
    </row>
    <row r="3" spans="1:7" ht="20.25" customHeight="1">
      <c r="A3" s="81"/>
      <c r="B3" s="80"/>
      <c r="C3" s="80"/>
      <c r="D3" s="80"/>
      <c r="E3" s="80"/>
      <c r="F3" s="80"/>
      <c r="G3" s="68" t="s">
        <v>48</v>
      </c>
    </row>
    <row r="4" spans="1:7" ht="20.25" customHeight="1" thickBot="1">
      <c r="A4" s="81"/>
      <c r="B4" s="80"/>
      <c r="C4" s="80"/>
      <c r="D4" s="80"/>
      <c r="E4" s="80"/>
      <c r="F4" s="80"/>
      <c r="G4" s="68" t="s">
        <v>49</v>
      </c>
    </row>
    <row r="5" spans="1:7" ht="41.25" customHeight="1">
      <c r="A5" s="114" t="s">
        <v>50</v>
      </c>
      <c r="B5" s="117" t="s">
        <v>51</v>
      </c>
      <c r="C5" s="120" t="s">
        <v>52</v>
      </c>
      <c r="D5" s="123" t="s">
        <v>53</v>
      </c>
      <c r="E5" s="124"/>
      <c r="F5" s="124"/>
      <c r="G5" s="124"/>
    </row>
    <row r="6" spans="1:7" ht="27" customHeight="1">
      <c r="A6" s="115"/>
      <c r="B6" s="118"/>
      <c r="C6" s="121"/>
      <c r="D6" s="125" t="s">
        <v>54</v>
      </c>
      <c r="E6" s="125" t="s">
        <v>55</v>
      </c>
      <c r="F6" s="125" t="s">
        <v>56</v>
      </c>
      <c r="G6" s="2"/>
    </row>
    <row r="7" spans="1:7" ht="41.25" customHeight="1">
      <c r="A7" s="116"/>
      <c r="B7" s="119"/>
      <c r="C7" s="122"/>
      <c r="D7" s="126"/>
      <c r="E7" s="126"/>
      <c r="F7" s="126"/>
      <c r="G7" s="3" t="s">
        <v>57</v>
      </c>
    </row>
    <row r="8" spans="1:7" ht="48" customHeight="1">
      <c r="A8" s="104" t="s">
        <v>58</v>
      </c>
      <c r="B8" s="104"/>
      <c r="C8" s="105"/>
      <c r="D8" s="69">
        <f>SUM(D9:D15)</f>
        <v>103</v>
      </c>
      <c r="E8" s="69">
        <f>SUM(E9:E15)</f>
        <v>46</v>
      </c>
      <c r="F8" s="69">
        <f>SUM(F9:F15)</f>
        <v>57</v>
      </c>
      <c r="G8" s="70">
        <f>F8/$D8*100</f>
        <v>55.339805825242713</v>
      </c>
    </row>
    <row r="9" spans="1:7" ht="43.5" customHeight="1">
      <c r="A9" s="107" t="s">
        <v>96</v>
      </c>
      <c r="B9" s="84" t="s">
        <v>98</v>
      </c>
      <c r="C9" s="57">
        <v>23</v>
      </c>
      <c r="D9" s="42">
        <f t="shared" ref="D9:D15" si="0">E9+F9</f>
        <v>23</v>
      </c>
      <c r="E9" s="42">
        <v>10</v>
      </c>
      <c r="F9" s="42">
        <v>13</v>
      </c>
      <c r="G9" s="40">
        <f t="shared" ref="G9:G15" si="1">F9/$D9*100</f>
        <v>56.521739130434781</v>
      </c>
    </row>
    <row r="10" spans="1:7" ht="43.5" customHeight="1">
      <c r="A10" s="108"/>
      <c r="B10" s="84" t="s">
        <v>104</v>
      </c>
      <c r="C10" s="57">
        <v>9</v>
      </c>
      <c r="D10" s="42">
        <f t="shared" si="0"/>
        <v>9</v>
      </c>
      <c r="E10" s="42">
        <v>4</v>
      </c>
      <c r="F10" s="42">
        <v>5</v>
      </c>
      <c r="G10" s="40">
        <f t="shared" si="1"/>
        <v>55.555555555555557</v>
      </c>
    </row>
    <row r="11" spans="1:7" ht="43.5" customHeight="1">
      <c r="A11" s="109"/>
      <c r="B11" s="84" t="s">
        <v>103</v>
      </c>
      <c r="C11" s="57">
        <v>13</v>
      </c>
      <c r="D11" s="42">
        <f t="shared" si="0"/>
        <v>13</v>
      </c>
      <c r="E11" s="42">
        <v>6</v>
      </c>
      <c r="F11" s="42">
        <v>7</v>
      </c>
      <c r="G11" s="40">
        <f t="shared" si="1"/>
        <v>53.846153846153847</v>
      </c>
    </row>
    <row r="12" spans="1:7" ht="43.5" customHeight="1">
      <c r="A12" s="82" t="s">
        <v>100</v>
      </c>
      <c r="B12" s="87" t="s">
        <v>99</v>
      </c>
      <c r="C12" s="57">
        <v>17</v>
      </c>
      <c r="D12" s="42">
        <f t="shared" si="0"/>
        <v>17</v>
      </c>
      <c r="E12" s="42">
        <v>8</v>
      </c>
      <c r="F12" s="42">
        <v>9</v>
      </c>
      <c r="G12" s="40">
        <f t="shared" si="1"/>
        <v>52.941176470588239</v>
      </c>
    </row>
    <row r="13" spans="1:7" ht="43.5" customHeight="1">
      <c r="A13" s="107" t="s">
        <v>94</v>
      </c>
      <c r="B13" s="84" t="s">
        <v>102</v>
      </c>
      <c r="C13" s="88">
        <v>15</v>
      </c>
      <c r="D13" s="42">
        <f t="shared" si="0"/>
        <v>15</v>
      </c>
      <c r="E13" s="42">
        <v>6</v>
      </c>
      <c r="F13" s="42">
        <v>9</v>
      </c>
      <c r="G13" s="40">
        <f t="shared" si="1"/>
        <v>60</v>
      </c>
    </row>
    <row r="14" spans="1:7" s="11" customFormat="1" ht="43.5" customHeight="1">
      <c r="A14" s="109"/>
      <c r="B14" s="85" t="s">
        <v>101</v>
      </c>
      <c r="C14" s="88">
        <v>13</v>
      </c>
      <c r="D14" s="42">
        <f t="shared" si="0"/>
        <v>13</v>
      </c>
      <c r="E14" s="42">
        <v>6</v>
      </c>
      <c r="F14" s="42">
        <v>7</v>
      </c>
      <c r="G14" s="43">
        <f t="shared" si="1"/>
        <v>53.846153846153847</v>
      </c>
    </row>
    <row r="15" spans="1:7" ht="43.5" customHeight="1" thickBot="1">
      <c r="A15" s="83" t="s">
        <v>97</v>
      </c>
      <c r="B15" s="86" t="s">
        <v>95</v>
      </c>
      <c r="C15" s="89">
        <v>13</v>
      </c>
      <c r="D15" s="62">
        <f t="shared" si="0"/>
        <v>13</v>
      </c>
      <c r="E15" s="62">
        <v>6</v>
      </c>
      <c r="F15" s="62">
        <v>7</v>
      </c>
      <c r="G15" s="45">
        <f t="shared" si="1"/>
        <v>53.846153846153847</v>
      </c>
    </row>
    <row r="16" spans="1:7">
      <c r="E16" s="106"/>
      <c r="F16" s="106"/>
      <c r="G16" s="106"/>
    </row>
  </sheetData>
  <mergeCells count="13">
    <mergeCell ref="A8:C8"/>
    <mergeCell ref="E16:G16"/>
    <mergeCell ref="A9:A11"/>
    <mergeCell ref="A13:A14"/>
    <mergeCell ref="A1:G1"/>
    <mergeCell ref="A2:G2"/>
    <mergeCell ref="A5:A7"/>
    <mergeCell ref="B5:B7"/>
    <mergeCell ref="C5:C7"/>
    <mergeCell ref="D5:G5"/>
    <mergeCell ref="D6:D7"/>
    <mergeCell ref="E6:E7"/>
    <mergeCell ref="F6:F7"/>
  </mergeCells>
  <phoneticPr fontId="24" type="noConversion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91CBF-4555-423E-9E3D-D49F6B4F65B6}">
  <sheetPr>
    <pageSetUpPr fitToPage="1"/>
  </sheetPr>
  <dimension ref="A1:G16"/>
  <sheetViews>
    <sheetView zoomScale="80" zoomScaleNormal="80" workbookViewId="0">
      <selection activeCell="F8" sqref="F8"/>
    </sheetView>
  </sheetViews>
  <sheetFormatPr defaultColWidth="9" defaultRowHeight="15.75"/>
  <cols>
    <col min="1" max="1" width="12.125" style="1" customWidth="1"/>
    <col min="2" max="2" width="43.125" style="1" customWidth="1"/>
    <col min="3" max="3" width="17.625" style="1" customWidth="1"/>
    <col min="4" max="7" width="15.125" style="1" customWidth="1"/>
    <col min="8" max="256" width="9" style="1"/>
    <col min="257" max="257" width="12.125" style="1" customWidth="1"/>
    <col min="258" max="258" width="43.125" style="1" customWidth="1"/>
    <col min="259" max="259" width="17.625" style="1" customWidth="1"/>
    <col min="260" max="263" width="15.125" style="1" customWidth="1"/>
    <col min="264" max="512" width="9" style="1"/>
    <col min="513" max="513" width="12.125" style="1" customWidth="1"/>
    <col min="514" max="514" width="43.125" style="1" customWidth="1"/>
    <col min="515" max="515" width="17.625" style="1" customWidth="1"/>
    <col min="516" max="519" width="15.125" style="1" customWidth="1"/>
    <col min="520" max="768" width="9" style="1"/>
    <col min="769" max="769" width="12.125" style="1" customWidth="1"/>
    <col min="770" max="770" width="43.125" style="1" customWidth="1"/>
    <col min="771" max="771" width="17.625" style="1" customWidth="1"/>
    <col min="772" max="775" width="15.125" style="1" customWidth="1"/>
    <col min="776" max="1024" width="9" style="1"/>
    <col min="1025" max="1025" width="12.125" style="1" customWidth="1"/>
    <col min="1026" max="1026" width="43.125" style="1" customWidth="1"/>
    <col min="1027" max="1027" width="17.625" style="1" customWidth="1"/>
    <col min="1028" max="1031" width="15.125" style="1" customWidth="1"/>
    <col min="1032" max="1280" width="9" style="1"/>
    <col min="1281" max="1281" width="12.125" style="1" customWidth="1"/>
    <col min="1282" max="1282" width="43.125" style="1" customWidth="1"/>
    <col min="1283" max="1283" width="17.625" style="1" customWidth="1"/>
    <col min="1284" max="1287" width="15.125" style="1" customWidth="1"/>
    <col min="1288" max="1536" width="9" style="1"/>
    <col min="1537" max="1537" width="12.125" style="1" customWidth="1"/>
    <col min="1538" max="1538" width="43.125" style="1" customWidth="1"/>
    <col min="1539" max="1539" width="17.625" style="1" customWidth="1"/>
    <col min="1540" max="1543" width="15.125" style="1" customWidth="1"/>
    <col min="1544" max="1792" width="9" style="1"/>
    <col min="1793" max="1793" width="12.125" style="1" customWidth="1"/>
    <col min="1794" max="1794" width="43.125" style="1" customWidth="1"/>
    <col min="1795" max="1795" width="17.625" style="1" customWidth="1"/>
    <col min="1796" max="1799" width="15.125" style="1" customWidth="1"/>
    <col min="1800" max="2048" width="9" style="1"/>
    <col min="2049" max="2049" width="12.125" style="1" customWidth="1"/>
    <col min="2050" max="2050" width="43.125" style="1" customWidth="1"/>
    <col min="2051" max="2051" width="17.625" style="1" customWidth="1"/>
    <col min="2052" max="2055" width="15.125" style="1" customWidth="1"/>
    <col min="2056" max="2304" width="9" style="1"/>
    <col min="2305" max="2305" width="12.125" style="1" customWidth="1"/>
    <col min="2306" max="2306" width="43.125" style="1" customWidth="1"/>
    <col min="2307" max="2307" width="17.625" style="1" customWidth="1"/>
    <col min="2308" max="2311" width="15.125" style="1" customWidth="1"/>
    <col min="2312" max="2560" width="9" style="1"/>
    <col min="2561" max="2561" width="12.125" style="1" customWidth="1"/>
    <col min="2562" max="2562" width="43.125" style="1" customWidth="1"/>
    <col min="2563" max="2563" width="17.625" style="1" customWidth="1"/>
    <col min="2564" max="2567" width="15.125" style="1" customWidth="1"/>
    <col min="2568" max="2816" width="9" style="1"/>
    <col min="2817" max="2817" width="12.125" style="1" customWidth="1"/>
    <col min="2818" max="2818" width="43.125" style="1" customWidth="1"/>
    <col min="2819" max="2819" width="17.625" style="1" customWidth="1"/>
    <col min="2820" max="2823" width="15.125" style="1" customWidth="1"/>
    <col min="2824" max="3072" width="9" style="1"/>
    <col min="3073" max="3073" width="12.125" style="1" customWidth="1"/>
    <col min="3074" max="3074" width="43.125" style="1" customWidth="1"/>
    <col min="3075" max="3075" width="17.625" style="1" customWidth="1"/>
    <col min="3076" max="3079" width="15.125" style="1" customWidth="1"/>
    <col min="3080" max="3328" width="9" style="1"/>
    <col min="3329" max="3329" width="12.125" style="1" customWidth="1"/>
    <col min="3330" max="3330" width="43.125" style="1" customWidth="1"/>
    <col min="3331" max="3331" width="17.625" style="1" customWidth="1"/>
    <col min="3332" max="3335" width="15.125" style="1" customWidth="1"/>
    <col min="3336" max="3584" width="9" style="1"/>
    <col min="3585" max="3585" width="12.125" style="1" customWidth="1"/>
    <col min="3586" max="3586" width="43.125" style="1" customWidth="1"/>
    <col min="3587" max="3587" width="17.625" style="1" customWidth="1"/>
    <col min="3588" max="3591" width="15.125" style="1" customWidth="1"/>
    <col min="3592" max="3840" width="9" style="1"/>
    <col min="3841" max="3841" width="12.125" style="1" customWidth="1"/>
    <col min="3842" max="3842" width="43.125" style="1" customWidth="1"/>
    <col min="3843" max="3843" width="17.625" style="1" customWidth="1"/>
    <col min="3844" max="3847" width="15.125" style="1" customWidth="1"/>
    <col min="3848" max="4096" width="9" style="1"/>
    <col min="4097" max="4097" width="12.125" style="1" customWidth="1"/>
    <col min="4098" max="4098" width="43.125" style="1" customWidth="1"/>
    <col min="4099" max="4099" width="17.625" style="1" customWidth="1"/>
    <col min="4100" max="4103" width="15.125" style="1" customWidth="1"/>
    <col min="4104" max="4352" width="9" style="1"/>
    <col min="4353" max="4353" width="12.125" style="1" customWidth="1"/>
    <col min="4354" max="4354" width="43.125" style="1" customWidth="1"/>
    <col min="4355" max="4355" width="17.625" style="1" customWidth="1"/>
    <col min="4356" max="4359" width="15.125" style="1" customWidth="1"/>
    <col min="4360" max="4608" width="9" style="1"/>
    <col min="4609" max="4609" width="12.125" style="1" customWidth="1"/>
    <col min="4610" max="4610" width="43.125" style="1" customWidth="1"/>
    <col min="4611" max="4611" width="17.625" style="1" customWidth="1"/>
    <col min="4612" max="4615" width="15.125" style="1" customWidth="1"/>
    <col min="4616" max="4864" width="9" style="1"/>
    <col min="4865" max="4865" width="12.125" style="1" customWidth="1"/>
    <col min="4866" max="4866" width="43.125" style="1" customWidth="1"/>
    <col min="4867" max="4867" width="17.625" style="1" customWidth="1"/>
    <col min="4868" max="4871" width="15.125" style="1" customWidth="1"/>
    <col min="4872" max="5120" width="9" style="1"/>
    <col min="5121" max="5121" width="12.125" style="1" customWidth="1"/>
    <col min="5122" max="5122" width="43.125" style="1" customWidth="1"/>
    <col min="5123" max="5123" width="17.625" style="1" customWidth="1"/>
    <col min="5124" max="5127" width="15.125" style="1" customWidth="1"/>
    <col min="5128" max="5376" width="9" style="1"/>
    <col min="5377" max="5377" width="12.125" style="1" customWidth="1"/>
    <col min="5378" max="5378" width="43.125" style="1" customWidth="1"/>
    <col min="5379" max="5379" width="17.625" style="1" customWidth="1"/>
    <col min="5380" max="5383" width="15.125" style="1" customWidth="1"/>
    <col min="5384" max="5632" width="9" style="1"/>
    <col min="5633" max="5633" width="12.125" style="1" customWidth="1"/>
    <col min="5634" max="5634" width="43.125" style="1" customWidth="1"/>
    <col min="5635" max="5635" width="17.625" style="1" customWidth="1"/>
    <col min="5636" max="5639" width="15.125" style="1" customWidth="1"/>
    <col min="5640" max="5888" width="9" style="1"/>
    <col min="5889" max="5889" width="12.125" style="1" customWidth="1"/>
    <col min="5890" max="5890" width="43.125" style="1" customWidth="1"/>
    <col min="5891" max="5891" width="17.625" style="1" customWidth="1"/>
    <col min="5892" max="5895" width="15.125" style="1" customWidth="1"/>
    <col min="5896" max="6144" width="9" style="1"/>
    <col min="6145" max="6145" width="12.125" style="1" customWidth="1"/>
    <col min="6146" max="6146" width="43.125" style="1" customWidth="1"/>
    <col min="6147" max="6147" width="17.625" style="1" customWidth="1"/>
    <col min="6148" max="6151" width="15.125" style="1" customWidth="1"/>
    <col min="6152" max="6400" width="9" style="1"/>
    <col min="6401" max="6401" width="12.125" style="1" customWidth="1"/>
    <col min="6402" max="6402" width="43.125" style="1" customWidth="1"/>
    <col min="6403" max="6403" width="17.625" style="1" customWidth="1"/>
    <col min="6404" max="6407" width="15.125" style="1" customWidth="1"/>
    <col min="6408" max="6656" width="9" style="1"/>
    <col min="6657" max="6657" width="12.125" style="1" customWidth="1"/>
    <col min="6658" max="6658" width="43.125" style="1" customWidth="1"/>
    <col min="6659" max="6659" width="17.625" style="1" customWidth="1"/>
    <col min="6660" max="6663" width="15.125" style="1" customWidth="1"/>
    <col min="6664" max="6912" width="9" style="1"/>
    <col min="6913" max="6913" width="12.125" style="1" customWidth="1"/>
    <col min="6914" max="6914" width="43.125" style="1" customWidth="1"/>
    <col min="6915" max="6915" width="17.625" style="1" customWidth="1"/>
    <col min="6916" max="6919" width="15.125" style="1" customWidth="1"/>
    <col min="6920" max="7168" width="9" style="1"/>
    <col min="7169" max="7169" width="12.125" style="1" customWidth="1"/>
    <col min="7170" max="7170" width="43.125" style="1" customWidth="1"/>
    <col min="7171" max="7171" width="17.625" style="1" customWidth="1"/>
    <col min="7172" max="7175" width="15.125" style="1" customWidth="1"/>
    <col min="7176" max="7424" width="9" style="1"/>
    <col min="7425" max="7425" width="12.125" style="1" customWidth="1"/>
    <col min="7426" max="7426" width="43.125" style="1" customWidth="1"/>
    <col min="7427" max="7427" width="17.625" style="1" customWidth="1"/>
    <col min="7428" max="7431" width="15.125" style="1" customWidth="1"/>
    <col min="7432" max="7680" width="9" style="1"/>
    <col min="7681" max="7681" width="12.125" style="1" customWidth="1"/>
    <col min="7682" max="7682" width="43.125" style="1" customWidth="1"/>
    <col min="7683" max="7683" width="17.625" style="1" customWidth="1"/>
    <col min="7684" max="7687" width="15.125" style="1" customWidth="1"/>
    <col min="7688" max="7936" width="9" style="1"/>
    <col min="7937" max="7937" width="12.125" style="1" customWidth="1"/>
    <col min="7938" max="7938" width="43.125" style="1" customWidth="1"/>
    <col min="7939" max="7939" width="17.625" style="1" customWidth="1"/>
    <col min="7940" max="7943" width="15.125" style="1" customWidth="1"/>
    <col min="7944" max="8192" width="9" style="1"/>
    <col min="8193" max="8193" width="12.125" style="1" customWidth="1"/>
    <col min="8194" max="8194" width="43.125" style="1" customWidth="1"/>
    <col min="8195" max="8195" width="17.625" style="1" customWidth="1"/>
    <col min="8196" max="8199" width="15.125" style="1" customWidth="1"/>
    <col min="8200" max="8448" width="9" style="1"/>
    <col min="8449" max="8449" width="12.125" style="1" customWidth="1"/>
    <col min="8450" max="8450" width="43.125" style="1" customWidth="1"/>
    <col min="8451" max="8451" width="17.625" style="1" customWidth="1"/>
    <col min="8452" max="8455" width="15.125" style="1" customWidth="1"/>
    <col min="8456" max="8704" width="9" style="1"/>
    <col min="8705" max="8705" width="12.125" style="1" customWidth="1"/>
    <col min="8706" max="8706" width="43.125" style="1" customWidth="1"/>
    <col min="8707" max="8707" width="17.625" style="1" customWidth="1"/>
    <col min="8708" max="8711" width="15.125" style="1" customWidth="1"/>
    <col min="8712" max="8960" width="9" style="1"/>
    <col min="8961" max="8961" width="12.125" style="1" customWidth="1"/>
    <col min="8962" max="8962" width="43.125" style="1" customWidth="1"/>
    <col min="8963" max="8963" width="17.625" style="1" customWidth="1"/>
    <col min="8964" max="8967" width="15.125" style="1" customWidth="1"/>
    <col min="8968" max="9216" width="9" style="1"/>
    <col min="9217" max="9217" width="12.125" style="1" customWidth="1"/>
    <col min="9218" max="9218" width="43.125" style="1" customWidth="1"/>
    <col min="9219" max="9219" width="17.625" style="1" customWidth="1"/>
    <col min="9220" max="9223" width="15.125" style="1" customWidth="1"/>
    <col min="9224" max="9472" width="9" style="1"/>
    <col min="9473" max="9473" width="12.125" style="1" customWidth="1"/>
    <col min="9474" max="9474" width="43.125" style="1" customWidth="1"/>
    <col min="9475" max="9475" width="17.625" style="1" customWidth="1"/>
    <col min="9476" max="9479" width="15.125" style="1" customWidth="1"/>
    <col min="9480" max="9728" width="9" style="1"/>
    <col min="9729" max="9729" width="12.125" style="1" customWidth="1"/>
    <col min="9730" max="9730" width="43.125" style="1" customWidth="1"/>
    <col min="9731" max="9731" width="17.625" style="1" customWidth="1"/>
    <col min="9732" max="9735" width="15.125" style="1" customWidth="1"/>
    <col min="9736" max="9984" width="9" style="1"/>
    <col min="9985" max="9985" width="12.125" style="1" customWidth="1"/>
    <col min="9986" max="9986" width="43.125" style="1" customWidth="1"/>
    <col min="9987" max="9987" width="17.625" style="1" customWidth="1"/>
    <col min="9988" max="9991" width="15.125" style="1" customWidth="1"/>
    <col min="9992" max="10240" width="9" style="1"/>
    <col min="10241" max="10241" width="12.125" style="1" customWidth="1"/>
    <col min="10242" max="10242" width="43.125" style="1" customWidth="1"/>
    <col min="10243" max="10243" width="17.625" style="1" customWidth="1"/>
    <col min="10244" max="10247" width="15.125" style="1" customWidth="1"/>
    <col min="10248" max="10496" width="9" style="1"/>
    <col min="10497" max="10497" width="12.125" style="1" customWidth="1"/>
    <col min="10498" max="10498" width="43.125" style="1" customWidth="1"/>
    <col min="10499" max="10499" width="17.625" style="1" customWidth="1"/>
    <col min="10500" max="10503" width="15.125" style="1" customWidth="1"/>
    <col min="10504" max="10752" width="9" style="1"/>
    <col min="10753" max="10753" width="12.125" style="1" customWidth="1"/>
    <col min="10754" max="10754" width="43.125" style="1" customWidth="1"/>
    <col min="10755" max="10755" width="17.625" style="1" customWidth="1"/>
    <col min="10756" max="10759" width="15.125" style="1" customWidth="1"/>
    <col min="10760" max="11008" width="9" style="1"/>
    <col min="11009" max="11009" width="12.125" style="1" customWidth="1"/>
    <col min="11010" max="11010" width="43.125" style="1" customWidth="1"/>
    <col min="11011" max="11011" width="17.625" style="1" customWidth="1"/>
    <col min="11012" max="11015" width="15.125" style="1" customWidth="1"/>
    <col min="11016" max="11264" width="9" style="1"/>
    <col min="11265" max="11265" width="12.125" style="1" customWidth="1"/>
    <col min="11266" max="11266" width="43.125" style="1" customWidth="1"/>
    <col min="11267" max="11267" width="17.625" style="1" customWidth="1"/>
    <col min="11268" max="11271" width="15.125" style="1" customWidth="1"/>
    <col min="11272" max="11520" width="9" style="1"/>
    <col min="11521" max="11521" width="12.125" style="1" customWidth="1"/>
    <col min="11522" max="11522" width="43.125" style="1" customWidth="1"/>
    <col min="11523" max="11523" width="17.625" style="1" customWidth="1"/>
    <col min="11524" max="11527" width="15.125" style="1" customWidth="1"/>
    <col min="11528" max="11776" width="9" style="1"/>
    <col min="11777" max="11777" width="12.125" style="1" customWidth="1"/>
    <col min="11778" max="11778" width="43.125" style="1" customWidth="1"/>
    <col min="11779" max="11779" width="17.625" style="1" customWidth="1"/>
    <col min="11780" max="11783" width="15.125" style="1" customWidth="1"/>
    <col min="11784" max="12032" width="9" style="1"/>
    <col min="12033" max="12033" width="12.125" style="1" customWidth="1"/>
    <col min="12034" max="12034" width="43.125" style="1" customWidth="1"/>
    <col min="12035" max="12035" width="17.625" style="1" customWidth="1"/>
    <col min="12036" max="12039" width="15.125" style="1" customWidth="1"/>
    <col min="12040" max="12288" width="9" style="1"/>
    <col min="12289" max="12289" width="12.125" style="1" customWidth="1"/>
    <col min="12290" max="12290" width="43.125" style="1" customWidth="1"/>
    <col min="12291" max="12291" width="17.625" style="1" customWidth="1"/>
    <col min="12292" max="12295" width="15.125" style="1" customWidth="1"/>
    <col min="12296" max="12544" width="9" style="1"/>
    <col min="12545" max="12545" width="12.125" style="1" customWidth="1"/>
    <col min="12546" max="12546" width="43.125" style="1" customWidth="1"/>
    <col min="12547" max="12547" width="17.625" style="1" customWidth="1"/>
    <col min="12548" max="12551" width="15.125" style="1" customWidth="1"/>
    <col min="12552" max="12800" width="9" style="1"/>
    <col min="12801" max="12801" width="12.125" style="1" customWidth="1"/>
    <col min="12802" max="12802" width="43.125" style="1" customWidth="1"/>
    <col min="12803" max="12803" width="17.625" style="1" customWidth="1"/>
    <col min="12804" max="12807" width="15.125" style="1" customWidth="1"/>
    <col min="12808" max="13056" width="9" style="1"/>
    <col min="13057" max="13057" width="12.125" style="1" customWidth="1"/>
    <col min="13058" max="13058" width="43.125" style="1" customWidth="1"/>
    <col min="13059" max="13059" width="17.625" style="1" customWidth="1"/>
    <col min="13060" max="13063" width="15.125" style="1" customWidth="1"/>
    <col min="13064" max="13312" width="9" style="1"/>
    <col min="13313" max="13313" width="12.125" style="1" customWidth="1"/>
    <col min="13314" max="13314" width="43.125" style="1" customWidth="1"/>
    <col min="13315" max="13315" width="17.625" style="1" customWidth="1"/>
    <col min="13316" max="13319" width="15.125" style="1" customWidth="1"/>
    <col min="13320" max="13568" width="9" style="1"/>
    <col min="13569" max="13569" width="12.125" style="1" customWidth="1"/>
    <col min="13570" max="13570" width="43.125" style="1" customWidth="1"/>
    <col min="13571" max="13571" width="17.625" style="1" customWidth="1"/>
    <col min="13572" max="13575" width="15.125" style="1" customWidth="1"/>
    <col min="13576" max="13824" width="9" style="1"/>
    <col min="13825" max="13825" width="12.125" style="1" customWidth="1"/>
    <col min="13826" max="13826" width="43.125" style="1" customWidth="1"/>
    <col min="13827" max="13827" width="17.625" style="1" customWidth="1"/>
    <col min="13828" max="13831" width="15.125" style="1" customWidth="1"/>
    <col min="13832" max="14080" width="9" style="1"/>
    <col min="14081" max="14081" width="12.125" style="1" customWidth="1"/>
    <col min="14082" max="14082" width="43.125" style="1" customWidth="1"/>
    <col min="14083" max="14083" width="17.625" style="1" customWidth="1"/>
    <col min="14084" max="14087" width="15.125" style="1" customWidth="1"/>
    <col min="14088" max="14336" width="9" style="1"/>
    <col min="14337" max="14337" width="12.125" style="1" customWidth="1"/>
    <col min="14338" max="14338" width="43.125" style="1" customWidth="1"/>
    <col min="14339" max="14339" width="17.625" style="1" customWidth="1"/>
    <col min="14340" max="14343" width="15.125" style="1" customWidth="1"/>
    <col min="14344" max="14592" width="9" style="1"/>
    <col min="14593" max="14593" width="12.125" style="1" customWidth="1"/>
    <col min="14594" max="14594" width="43.125" style="1" customWidth="1"/>
    <col min="14595" max="14595" width="17.625" style="1" customWidth="1"/>
    <col min="14596" max="14599" width="15.125" style="1" customWidth="1"/>
    <col min="14600" max="14848" width="9" style="1"/>
    <col min="14849" max="14849" width="12.125" style="1" customWidth="1"/>
    <col min="14850" max="14850" width="43.125" style="1" customWidth="1"/>
    <col min="14851" max="14851" width="17.625" style="1" customWidth="1"/>
    <col min="14852" max="14855" width="15.125" style="1" customWidth="1"/>
    <col min="14856" max="15104" width="9" style="1"/>
    <col min="15105" max="15105" width="12.125" style="1" customWidth="1"/>
    <col min="15106" max="15106" width="43.125" style="1" customWidth="1"/>
    <col min="15107" max="15107" width="17.625" style="1" customWidth="1"/>
    <col min="15108" max="15111" width="15.125" style="1" customWidth="1"/>
    <col min="15112" max="15360" width="9" style="1"/>
    <col min="15361" max="15361" width="12.125" style="1" customWidth="1"/>
    <col min="15362" max="15362" width="43.125" style="1" customWidth="1"/>
    <col min="15363" max="15363" width="17.625" style="1" customWidth="1"/>
    <col min="15364" max="15367" width="15.125" style="1" customWidth="1"/>
    <col min="15368" max="15616" width="9" style="1"/>
    <col min="15617" max="15617" width="12.125" style="1" customWidth="1"/>
    <col min="15618" max="15618" width="43.125" style="1" customWidth="1"/>
    <col min="15619" max="15619" width="17.625" style="1" customWidth="1"/>
    <col min="15620" max="15623" width="15.125" style="1" customWidth="1"/>
    <col min="15624" max="15872" width="9" style="1"/>
    <col min="15873" max="15873" width="12.125" style="1" customWidth="1"/>
    <col min="15874" max="15874" width="43.125" style="1" customWidth="1"/>
    <col min="15875" max="15875" width="17.625" style="1" customWidth="1"/>
    <col min="15876" max="15879" width="15.125" style="1" customWidth="1"/>
    <col min="15880" max="16128" width="9" style="1"/>
    <col min="16129" max="16129" width="12.125" style="1" customWidth="1"/>
    <col min="16130" max="16130" width="43.125" style="1" customWidth="1"/>
    <col min="16131" max="16131" width="17.625" style="1" customWidth="1"/>
    <col min="16132" max="16135" width="15.125" style="1" customWidth="1"/>
    <col min="16136" max="16384" width="9" style="1"/>
  </cols>
  <sheetData>
    <row r="1" spans="1:7" ht="58.5" customHeight="1">
      <c r="A1" s="110" t="s">
        <v>46</v>
      </c>
      <c r="B1" s="111"/>
      <c r="C1" s="111"/>
      <c r="D1" s="111"/>
      <c r="E1" s="111"/>
      <c r="F1" s="111"/>
      <c r="G1" s="111"/>
    </row>
    <row r="2" spans="1:7" ht="40.5" customHeight="1">
      <c r="A2" s="112" t="s">
        <v>92</v>
      </c>
      <c r="B2" s="113"/>
      <c r="C2" s="113"/>
      <c r="D2" s="113"/>
      <c r="E2" s="113"/>
      <c r="F2" s="113"/>
      <c r="G2" s="113"/>
    </row>
    <row r="3" spans="1:7" ht="20.25" customHeight="1">
      <c r="A3" s="76"/>
      <c r="B3" s="77"/>
      <c r="C3" s="77"/>
      <c r="D3" s="77"/>
      <c r="E3" s="77"/>
      <c r="F3" s="77"/>
      <c r="G3" s="68" t="s">
        <v>48</v>
      </c>
    </row>
    <row r="4" spans="1:7" ht="20.25" customHeight="1" thickBot="1">
      <c r="A4" s="76"/>
      <c r="B4" s="77"/>
      <c r="C4" s="77"/>
      <c r="D4" s="77"/>
      <c r="E4" s="77"/>
      <c r="F4" s="77"/>
      <c r="G4" s="68" t="s">
        <v>49</v>
      </c>
    </row>
    <row r="5" spans="1:7" ht="41.25" customHeight="1">
      <c r="A5" s="114" t="s">
        <v>50</v>
      </c>
      <c r="B5" s="117" t="s">
        <v>51</v>
      </c>
      <c r="C5" s="120" t="s">
        <v>52</v>
      </c>
      <c r="D5" s="123" t="s">
        <v>53</v>
      </c>
      <c r="E5" s="124"/>
      <c r="F5" s="124"/>
      <c r="G5" s="124"/>
    </row>
    <row r="6" spans="1:7" ht="27" customHeight="1">
      <c r="A6" s="115"/>
      <c r="B6" s="118"/>
      <c r="C6" s="121"/>
      <c r="D6" s="125" t="s">
        <v>54</v>
      </c>
      <c r="E6" s="125" t="s">
        <v>55</v>
      </c>
      <c r="F6" s="125" t="s">
        <v>56</v>
      </c>
      <c r="G6" s="2"/>
    </row>
    <row r="7" spans="1:7" ht="41.25" customHeight="1">
      <c r="A7" s="116"/>
      <c r="B7" s="119"/>
      <c r="C7" s="122"/>
      <c r="D7" s="126"/>
      <c r="E7" s="126"/>
      <c r="F7" s="126"/>
      <c r="G7" s="3" t="s">
        <v>57</v>
      </c>
    </row>
    <row r="8" spans="1:7" ht="48" customHeight="1">
      <c r="A8" s="104" t="s">
        <v>58</v>
      </c>
      <c r="B8" s="104"/>
      <c r="C8" s="105"/>
      <c r="D8" s="69">
        <f>SUM(D9:D14)</f>
        <v>93</v>
      </c>
      <c r="E8" s="69">
        <f>SUM(E9:E14)</f>
        <v>41</v>
      </c>
      <c r="F8" s="69">
        <f>SUM(F9:F14)</f>
        <v>52</v>
      </c>
      <c r="G8" s="70">
        <f>F8/$D8*100</f>
        <v>55.913978494623649</v>
      </c>
    </row>
    <row r="9" spans="1:7" ht="43.5" customHeight="1">
      <c r="A9" s="127" t="s">
        <v>59</v>
      </c>
      <c r="B9" s="20" t="s">
        <v>40</v>
      </c>
      <c r="C9" s="71">
        <v>23</v>
      </c>
      <c r="D9" s="69">
        <f t="shared" ref="D9:D14" si="0">E9+F9</f>
        <v>23</v>
      </c>
      <c r="E9" s="69">
        <v>10</v>
      </c>
      <c r="F9" s="69">
        <v>13</v>
      </c>
      <c r="G9" s="70">
        <f>F9/$D9*100</f>
        <v>56.521739130434781</v>
      </c>
    </row>
    <row r="10" spans="1:7" ht="43.5" customHeight="1">
      <c r="A10" s="128"/>
      <c r="B10" s="20" t="s">
        <v>41</v>
      </c>
      <c r="C10" s="71">
        <v>23</v>
      </c>
      <c r="D10" s="69">
        <f t="shared" si="0"/>
        <v>23</v>
      </c>
      <c r="E10" s="69">
        <v>10</v>
      </c>
      <c r="F10" s="69">
        <v>13</v>
      </c>
      <c r="G10" s="70">
        <f>F10/$D10*100</f>
        <v>56.521739130434781</v>
      </c>
    </row>
    <row r="11" spans="1:7" ht="43.5" customHeight="1">
      <c r="A11" s="128"/>
      <c r="B11" s="20" t="s">
        <v>43</v>
      </c>
      <c r="C11" s="71">
        <v>8</v>
      </c>
      <c r="D11" s="69">
        <f t="shared" si="0"/>
        <v>8</v>
      </c>
      <c r="E11" s="69">
        <v>4</v>
      </c>
      <c r="F11" s="69">
        <v>4</v>
      </c>
      <c r="G11" s="70">
        <f>F11/$D11*100</f>
        <v>50</v>
      </c>
    </row>
    <row r="12" spans="1:7" ht="43.5" customHeight="1">
      <c r="A12" s="115"/>
      <c r="B12" s="20" t="s">
        <v>44</v>
      </c>
      <c r="C12" s="71">
        <v>15</v>
      </c>
      <c r="D12" s="69">
        <f t="shared" si="0"/>
        <v>15</v>
      </c>
      <c r="E12" s="69">
        <v>6</v>
      </c>
      <c r="F12" s="69">
        <v>9</v>
      </c>
      <c r="G12" s="70">
        <f>F12/$D12*100</f>
        <v>60</v>
      </c>
    </row>
    <row r="13" spans="1:7" ht="43.5" customHeight="1">
      <c r="A13" s="75" t="s">
        <v>63</v>
      </c>
      <c r="B13" s="72" t="s">
        <v>82</v>
      </c>
      <c r="C13" s="78">
        <v>13</v>
      </c>
      <c r="D13" s="69">
        <f t="shared" si="0"/>
        <v>13</v>
      </c>
      <c r="E13" s="69">
        <v>6</v>
      </c>
      <c r="F13" s="69">
        <v>7</v>
      </c>
      <c r="G13" s="70">
        <f t="shared" ref="G13:G14" si="1">F13/$D13*100</f>
        <v>53.846153846153847</v>
      </c>
    </row>
    <row r="14" spans="1:7" ht="43.5" customHeight="1" thickBot="1">
      <c r="A14" s="73" t="s">
        <v>64</v>
      </c>
      <c r="B14" s="53" t="s">
        <v>83</v>
      </c>
      <c r="C14" s="79">
        <v>11</v>
      </c>
      <c r="D14" s="44">
        <f t="shared" si="0"/>
        <v>11</v>
      </c>
      <c r="E14" s="44">
        <v>5</v>
      </c>
      <c r="F14" s="44">
        <v>6</v>
      </c>
      <c r="G14" s="45">
        <f t="shared" si="1"/>
        <v>54.54545454545454</v>
      </c>
    </row>
    <row r="16" spans="1:7">
      <c r="E16" s="106"/>
      <c r="F16" s="106"/>
      <c r="G16" s="106"/>
    </row>
  </sheetData>
  <mergeCells count="12">
    <mergeCell ref="A8:C8"/>
    <mergeCell ref="A9:A12"/>
    <mergeCell ref="E16:G16"/>
    <mergeCell ref="A1:G1"/>
    <mergeCell ref="A2:G2"/>
    <mergeCell ref="A5:A7"/>
    <mergeCell ref="B5:B7"/>
    <mergeCell ref="C5:C7"/>
    <mergeCell ref="D5:G5"/>
    <mergeCell ref="D6:D7"/>
    <mergeCell ref="E6:E7"/>
    <mergeCell ref="F6:F7"/>
  </mergeCells>
  <phoneticPr fontId="24" type="noConversion"/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76D5-E891-4CE4-A944-3E475CBA076E}">
  <sheetPr>
    <pageSetUpPr fitToPage="1"/>
  </sheetPr>
  <dimension ref="A1:G16"/>
  <sheetViews>
    <sheetView zoomScale="80" zoomScaleNormal="80" workbookViewId="0">
      <selection activeCell="B11" sqref="B11"/>
    </sheetView>
  </sheetViews>
  <sheetFormatPr defaultColWidth="9" defaultRowHeight="15.75"/>
  <cols>
    <col min="1" max="1" width="12.125" style="1" customWidth="1"/>
    <col min="2" max="2" width="43.125" style="1" customWidth="1"/>
    <col min="3" max="3" width="17.625" style="1" customWidth="1"/>
    <col min="4" max="7" width="15.125" style="1" customWidth="1"/>
    <col min="8" max="256" width="9" style="1"/>
    <col min="257" max="257" width="12.125" style="1" customWidth="1"/>
    <col min="258" max="258" width="43.125" style="1" customWidth="1"/>
    <col min="259" max="259" width="17.625" style="1" customWidth="1"/>
    <col min="260" max="263" width="15.125" style="1" customWidth="1"/>
    <col min="264" max="512" width="9" style="1"/>
    <col min="513" max="513" width="12.125" style="1" customWidth="1"/>
    <col min="514" max="514" width="43.125" style="1" customWidth="1"/>
    <col min="515" max="515" width="17.625" style="1" customWidth="1"/>
    <col min="516" max="519" width="15.125" style="1" customWidth="1"/>
    <col min="520" max="768" width="9" style="1"/>
    <col min="769" max="769" width="12.125" style="1" customWidth="1"/>
    <col min="770" max="770" width="43.125" style="1" customWidth="1"/>
    <col min="771" max="771" width="17.625" style="1" customWidth="1"/>
    <col min="772" max="775" width="15.125" style="1" customWidth="1"/>
    <col min="776" max="1024" width="9" style="1"/>
    <col min="1025" max="1025" width="12.125" style="1" customWidth="1"/>
    <col min="1026" max="1026" width="43.125" style="1" customWidth="1"/>
    <col min="1027" max="1027" width="17.625" style="1" customWidth="1"/>
    <col min="1028" max="1031" width="15.125" style="1" customWidth="1"/>
    <col min="1032" max="1280" width="9" style="1"/>
    <col min="1281" max="1281" width="12.125" style="1" customWidth="1"/>
    <col min="1282" max="1282" width="43.125" style="1" customWidth="1"/>
    <col min="1283" max="1283" width="17.625" style="1" customWidth="1"/>
    <col min="1284" max="1287" width="15.125" style="1" customWidth="1"/>
    <col min="1288" max="1536" width="9" style="1"/>
    <col min="1537" max="1537" width="12.125" style="1" customWidth="1"/>
    <col min="1538" max="1538" width="43.125" style="1" customWidth="1"/>
    <col min="1539" max="1539" width="17.625" style="1" customWidth="1"/>
    <col min="1540" max="1543" width="15.125" style="1" customWidth="1"/>
    <col min="1544" max="1792" width="9" style="1"/>
    <col min="1793" max="1793" width="12.125" style="1" customWidth="1"/>
    <col min="1794" max="1794" width="43.125" style="1" customWidth="1"/>
    <col min="1795" max="1795" width="17.625" style="1" customWidth="1"/>
    <col min="1796" max="1799" width="15.125" style="1" customWidth="1"/>
    <col min="1800" max="2048" width="9" style="1"/>
    <col min="2049" max="2049" width="12.125" style="1" customWidth="1"/>
    <col min="2050" max="2050" width="43.125" style="1" customWidth="1"/>
    <col min="2051" max="2051" width="17.625" style="1" customWidth="1"/>
    <col min="2052" max="2055" width="15.125" style="1" customWidth="1"/>
    <col min="2056" max="2304" width="9" style="1"/>
    <col min="2305" max="2305" width="12.125" style="1" customWidth="1"/>
    <col min="2306" max="2306" width="43.125" style="1" customWidth="1"/>
    <col min="2307" max="2307" width="17.625" style="1" customWidth="1"/>
    <col min="2308" max="2311" width="15.125" style="1" customWidth="1"/>
    <col min="2312" max="2560" width="9" style="1"/>
    <col min="2561" max="2561" width="12.125" style="1" customWidth="1"/>
    <col min="2562" max="2562" width="43.125" style="1" customWidth="1"/>
    <col min="2563" max="2563" width="17.625" style="1" customWidth="1"/>
    <col min="2564" max="2567" width="15.125" style="1" customWidth="1"/>
    <col min="2568" max="2816" width="9" style="1"/>
    <col min="2817" max="2817" width="12.125" style="1" customWidth="1"/>
    <col min="2818" max="2818" width="43.125" style="1" customWidth="1"/>
    <col min="2819" max="2819" width="17.625" style="1" customWidth="1"/>
    <col min="2820" max="2823" width="15.125" style="1" customWidth="1"/>
    <col min="2824" max="3072" width="9" style="1"/>
    <col min="3073" max="3073" width="12.125" style="1" customWidth="1"/>
    <col min="3074" max="3074" width="43.125" style="1" customWidth="1"/>
    <col min="3075" max="3075" width="17.625" style="1" customWidth="1"/>
    <col min="3076" max="3079" width="15.125" style="1" customWidth="1"/>
    <col min="3080" max="3328" width="9" style="1"/>
    <col min="3329" max="3329" width="12.125" style="1" customWidth="1"/>
    <col min="3330" max="3330" width="43.125" style="1" customWidth="1"/>
    <col min="3331" max="3331" width="17.625" style="1" customWidth="1"/>
    <col min="3332" max="3335" width="15.125" style="1" customWidth="1"/>
    <col min="3336" max="3584" width="9" style="1"/>
    <col min="3585" max="3585" width="12.125" style="1" customWidth="1"/>
    <col min="3586" max="3586" width="43.125" style="1" customWidth="1"/>
    <col min="3587" max="3587" width="17.625" style="1" customWidth="1"/>
    <col min="3588" max="3591" width="15.125" style="1" customWidth="1"/>
    <col min="3592" max="3840" width="9" style="1"/>
    <col min="3841" max="3841" width="12.125" style="1" customWidth="1"/>
    <col min="3842" max="3842" width="43.125" style="1" customWidth="1"/>
    <col min="3843" max="3843" width="17.625" style="1" customWidth="1"/>
    <col min="3844" max="3847" width="15.125" style="1" customWidth="1"/>
    <col min="3848" max="4096" width="9" style="1"/>
    <col min="4097" max="4097" width="12.125" style="1" customWidth="1"/>
    <col min="4098" max="4098" width="43.125" style="1" customWidth="1"/>
    <col min="4099" max="4099" width="17.625" style="1" customWidth="1"/>
    <col min="4100" max="4103" width="15.125" style="1" customWidth="1"/>
    <col min="4104" max="4352" width="9" style="1"/>
    <col min="4353" max="4353" width="12.125" style="1" customWidth="1"/>
    <col min="4354" max="4354" width="43.125" style="1" customWidth="1"/>
    <col min="4355" max="4355" width="17.625" style="1" customWidth="1"/>
    <col min="4356" max="4359" width="15.125" style="1" customWidth="1"/>
    <col min="4360" max="4608" width="9" style="1"/>
    <col min="4609" max="4609" width="12.125" style="1" customWidth="1"/>
    <col min="4610" max="4610" width="43.125" style="1" customWidth="1"/>
    <col min="4611" max="4611" width="17.625" style="1" customWidth="1"/>
    <col min="4612" max="4615" width="15.125" style="1" customWidth="1"/>
    <col min="4616" max="4864" width="9" style="1"/>
    <col min="4865" max="4865" width="12.125" style="1" customWidth="1"/>
    <col min="4866" max="4866" width="43.125" style="1" customWidth="1"/>
    <col min="4867" max="4867" width="17.625" style="1" customWidth="1"/>
    <col min="4868" max="4871" width="15.125" style="1" customWidth="1"/>
    <col min="4872" max="5120" width="9" style="1"/>
    <col min="5121" max="5121" width="12.125" style="1" customWidth="1"/>
    <col min="5122" max="5122" width="43.125" style="1" customWidth="1"/>
    <col min="5123" max="5123" width="17.625" style="1" customWidth="1"/>
    <col min="5124" max="5127" width="15.125" style="1" customWidth="1"/>
    <col min="5128" max="5376" width="9" style="1"/>
    <col min="5377" max="5377" width="12.125" style="1" customWidth="1"/>
    <col min="5378" max="5378" width="43.125" style="1" customWidth="1"/>
    <col min="5379" max="5379" width="17.625" style="1" customWidth="1"/>
    <col min="5380" max="5383" width="15.125" style="1" customWidth="1"/>
    <col min="5384" max="5632" width="9" style="1"/>
    <col min="5633" max="5633" width="12.125" style="1" customWidth="1"/>
    <col min="5634" max="5634" width="43.125" style="1" customWidth="1"/>
    <col min="5635" max="5635" width="17.625" style="1" customWidth="1"/>
    <col min="5636" max="5639" width="15.125" style="1" customWidth="1"/>
    <col min="5640" max="5888" width="9" style="1"/>
    <col min="5889" max="5889" width="12.125" style="1" customWidth="1"/>
    <col min="5890" max="5890" width="43.125" style="1" customWidth="1"/>
    <col min="5891" max="5891" width="17.625" style="1" customWidth="1"/>
    <col min="5892" max="5895" width="15.125" style="1" customWidth="1"/>
    <col min="5896" max="6144" width="9" style="1"/>
    <col min="6145" max="6145" width="12.125" style="1" customWidth="1"/>
    <col min="6146" max="6146" width="43.125" style="1" customWidth="1"/>
    <col min="6147" max="6147" width="17.625" style="1" customWidth="1"/>
    <col min="6148" max="6151" width="15.125" style="1" customWidth="1"/>
    <col min="6152" max="6400" width="9" style="1"/>
    <col min="6401" max="6401" width="12.125" style="1" customWidth="1"/>
    <col min="6402" max="6402" width="43.125" style="1" customWidth="1"/>
    <col min="6403" max="6403" width="17.625" style="1" customWidth="1"/>
    <col min="6404" max="6407" width="15.125" style="1" customWidth="1"/>
    <col min="6408" max="6656" width="9" style="1"/>
    <col min="6657" max="6657" width="12.125" style="1" customWidth="1"/>
    <col min="6658" max="6658" width="43.125" style="1" customWidth="1"/>
    <col min="6659" max="6659" width="17.625" style="1" customWidth="1"/>
    <col min="6660" max="6663" width="15.125" style="1" customWidth="1"/>
    <col min="6664" max="6912" width="9" style="1"/>
    <col min="6913" max="6913" width="12.125" style="1" customWidth="1"/>
    <col min="6914" max="6914" width="43.125" style="1" customWidth="1"/>
    <col min="6915" max="6915" width="17.625" style="1" customWidth="1"/>
    <col min="6916" max="6919" width="15.125" style="1" customWidth="1"/>
    <col min="6920" max="7168" width="9" style="1"/>
    <col min="7169" max="7169" width="12.125" style="1" customWidth="1"/>
    <col min="7170" max="7170" width="43.125" style="1" customWidth="1"/>
    <col min="7171" max="7171" width="17.625" style="1" customWidth="1"/>
    <col min="7172" max="7175" width="15.125" style="1" customWidth="1"/>
    <col min="7176" max="7424" width="9" style="1"/>
    <col min="7425" max="7425" width="12.125" style="1" customWidth="1"/>
    <col min="7426" max="7426" width="43.125" style="1" customWidth="1"/>
    <col min="7427" max="7427" width="17.625" style="1" customWidth="1"/>
    <col min="7428" max="7431" width="15.125" style="1" customWidth="1"/>
    <col min="7432" max="7680" width="9" style="1"/>
    <col min="7681" max="7681" width="12.125" style="1" customWidth="1"/>
    <col min="7682" max="7682" width="43.125" style="1" customWidth="1"/>
    <col min="7683" max="7683" width="17.625" style="1" customWidth="1"/>
    <col min="7684" max="7687" width="15.125" style="1" customWidth="1"/>
    <col min="7688" max="7936" width="9" style="1"/>
    <col min="7937" max="7937" width="12.125" style="1" customWidth="1"/>
    <col min="7938" max="7938" width="43.125" style="1" customWidth="1"/>
    <col min="7939" max="7939" width="17.625" style="1" customWidth="1"/>
    <col min="7940" max="7943" width="15.125" style="1" customWidth="1"/>
    <col min="7944" max="8192" width="9" style="1"/>
    <col min="8193" max="8193" width="12.125" style="1" customWidth="1"/>
    <col min="8194" max="8194" width="43.125" style="1" customWidth="1"/>
    <col min="8195" max="8195" width="17.625" style="1" customWidth="1"/>
    <col min="8196" max="8199" width="15.125" style="1" customWidth="1"/>
    <col min="8200" max="8448" width="9" style="1"/>
    <col min="8449" max="8449" width="12.125" style="1" customWidth="1"/>
    <col min="8450" max="8450" width="43.125" style="1" customWidth="1"/>
    <col min="8451" max="8451" width="17.625" style="1" customWidth="1"/>
    <col min="8452" max="8455" width="15.125" style="1" customWidth="1"/>
    <col min="8456" max="8704" width="9" style="1"/>
    <col min="8705" max="8705" width="12.125" style="1" customWidth="1"/>
    <col min="8706" max="8706" width="43.125" style="1" customWidth="1"/>
    <col min="8707" max="8707" width="17.625" style="1" customWidth="1"/>
    <col min="8708" max="8711" width="15.125" style="1" customWidth="1"/>
    <col min="8712" max="8960" width="9" style="1"/>
    <col min="8961" max="8961" width="12.125" style="1" customWidth="1"/>
    <col min="8962" max="8962" width="43.125" style="1" customWidth="1"/>
    <col min="8963" max="8963" width="17.625" style="1" customWidth="1"/>
    <col min="8964" max="8967" width="15.125" style="1" customWidth="1"/>
    <col min="8968" max="9216" width="9" style="1"/>
    <col min="9217" max="9217" width="12.125" style="1" customWidth="1"/>
    <col min="9218" max="9218" width="43.125" style="1" customWidth="1"/>
    <col min="9219" max="9219" width="17.625" style="1" customWidth="1"/>
    <col min="9220" max="9223" width="15.125" style="1" customWidth="1"/>
    <col min="9224" max="9472" width="9" style="1"/>
    <col min="9473" max="9473" width="12.125" style="1" customWidth="1"/>
    <col min="9474" max="9474" width="43.125" style="1" customWidth="1"/>
    <col min="9475" max="9475" width="17.625" style="1" customWidth="1"/>
    <col min="9476" max="9479" width="15.125" style="1" customWidth="1"/>
    <col min="9480" max="9728" width="9" style="1"/>
    <col min="9729" max="9729" width="12.125" style="1" customWidth="1"/>
    <col min="9730" max="9730" width="43.125" style="1" customWidth="1"/>
    <col min="9731" max="9731" width="17.625" style="1" customWidth="1"/>
    <col min="9732" max="9735" width="15.125" style="1" customWidth="1"/>
    <col min="9736" max="9984" width="9" style="1"/>
    <col min="9985" max="9985" width="12.125" style="1" customWidth="1"/>
    <col min="9986" max="9986" width="43.125" style="1" customWidth="1"/>
    <col min="9987" max="9987" width="17.625" style="1" customWidth="1"/>
    <col min="9988" max="9991" width="15.125" style="1" customWidth="1"/>
    <col min="9992" max="10240" width="9" style="1"/>
    <col min="10241" max="10241" width="12.125" style="1" customWidth="1"/>
    <col min="10242" max="10242" width="43.125" style="1" customWidth="1"/>
    <col min="10243" max="10243" width="17.625" style="1" customWidth="1"/>
    <col min="10244" max="10247" width="15.125" style="1" customWidth="1"/>
    <col min="10248" max="10496" width="9" style="1"/>
    <col min="10497" max="10497" width="12.125" style="1" customWidth="1"/>
    <col min="10498" max="10498" width="43.125" style="1" customWidth="1"/>
    <col min="10499" max="10499" width="17.625" style="1" customWidth="1"/>
    <col min="10500" max="10503" width="15.125" style="1" customWidth="1"/>
    <col min="10504" max="10752" width="9" style="1"/>
    <col min="10753" max="10753" width="12.125" style="1" customWidth="1"/>
    <col min="10754" max="10754" width="43.125" style="1" customWidth="1"/>
    <col min="10755" max="10755" width="17.625" style="1" customWidth="1"/>
    <col min="10756" max="10759" width="15.125" style="1" customWidth="1"/>
    <col min="10760" max="11008" width="9" style="1"/>
    <col min="11009" max="11009" width="12.125" style="1" customWidth="1"/>
    <col min="11010" max="11010" width="43.125" style="1" customWidth="1"/>
    <col min="11011" max="11011" width="17.625" style="1" customWidth="1"/>
    <col min="11012" max="11015" width="15.125" style="1" customWidth="1"/>
    <col min="11016" max="11264" width="9" style="1"/>
    <col min="11265" max="11265" width="12.125" style="1" customWidth="1"/>
    <col min="11266" max="11266" width="43.125" style="1" customWidth="1"/>
    <col min="11267" max="11267" width="17.625" style="1" customWidth="1"/>
    <col min="11268" max="11271" width="15.125" style="1" customWidth="1"/>
    <col min="11272" max="11520" width="9" style="1"/>
    <col min="11521" max="11521" width="12.125" style="1" customWidth="1"/>
    <col min="11522" max="11522" width="43.125" style="1" customWidth="1"/>
    <col min="11523" max="11523" width="17.625" style="1" customWidth="1"/>
    <col min="11524" max="11527" width="15.125" style="1" customWidth="1"/>
    <col min="11528" max="11776" width="9" style="1"/>
    <col min="11777" max="11777" width="12.125" style="1" customWidth="1"/>
    <col min="11778" max="11778" width="43.125" style="1" customWidth="1"/>
    <col min="11779" max="11779" width="17.625" style="1" customWidth="1"/>
    <col min="11780" max="11783" width="15.125" style="1" customWidth="1"/>
    <col min="11784" max="12032" width="9" style="1"/>
    <col min="12033" max="12033" width="12.125" style="1" customWidth="1"/>
    <col min="12034" max="12034" width="43.125" style="1" customWidth="1"/>
    <col min="12035" max="12035" width="17.625" style="1" customWidth="1"/>
    <col min="12036" max="12039" width="15.125" style="1" customWidth="1"/>
    <col min="12040" max="12288" width="9" style="1"/>
    <col min="12289" max="12289" width="12.125" style="1" customWidth="1"/>
    <col min="12290" max="12290" width="43.125" style="1" customWidth="1"/>
    <col min="12291" max="12291" width="17.625" style="1" customWidth="1"/>
    <col min="12292" max="12295" width="15.125" style="1" customWidth="1"/>
    <col min="12296" max="12544" width="9" style="1"/>
    <col min="12545" max="12545" width="12.125" style="1" customWidth="1"/>
    <col min="12546" max="12546" width="43.125" style="1" customWidth="1"/>
    <col min="12547" max="12547" width="17.625" style="1" customWidth="1"/>
    <col min="12548" max="12551" width="15.125" style="1" customWidth="1"/>
    <col min="12552" max="12800" width="9" style="1"/>
    <col min="12801" max="12801" width="12.125" style="1" customWidth="1"/>
    <col min="12802" max="12802" width="43.125" style="1" customWidth="1"/>
    <col min="12803" max="12803" width="17.625" style="1" customWidth="1"/>
    <col min="12804" max="12807" width="15.125" style="1" customWidth="1"/>
    <col min="12808" max="13056" width="9" style="1"/>
    <col min="13057" max="13057" width="12.125" style="1" customWidth="1"/>
    <col min="13058" max="13058" width="43.125" style="1" customWidth="1"/>
    <col min="13059" max="13059" width="17.625" style="1" customWidth="1"/>
    <col min="13060" max="13063" width="15.125" style="1" customWidth="1"/>
    <col min="13064" max="13312" width="9" style="1"/>
    <col min="13313" max="13313" width="12.125" style="1" customWidth="1"/>
    <col min="13314" max="13314" width="43.125" style="1" customWidth="1"/>
    <col min="13315" max="13315" width="17.625" style="1" customWidth="1"/>
    <col min="13316" max="13319" width="15.125" style="1" customWidth="1"/>
    <col min="13320" max="13568" width="9" style="1"/>
    <col min="13569" max="13569" width="12.125" style="1" customWidth="1"/>
    <col min="13570" max="13570" width="43.125" style="1" customWidth="1"/>
    <col min="13571" max="13571" width="17.625" style="1" customWidth="1"/>
    <col min="13572" max="13575" width="15.125" style="1" customWidth="1"/>
    <col min="13576" max="13824" width="9" style="1"/>
    <col min="13825" max="13825" width="12.125" style="1" customWidth="1"/>
    <col min="13826" max="13826" width="43.125" style="1" customWidth="1"/>
    <col min="13827" max="13827" width="17.625" style="1" customWidth="1"/>
    <col min="13828" max="13831" width="15.125" style="1" customWidth="1"/>
    <col min="13832" max="14080" width="9" style="1"/>
    <col min="14081" max="14081" width="12.125" style="1" customWidth="1"/>
    <col min="14082" max="14082" width="43.125" style="1" customWidth="1"/>
    <col min="14083" max="14083" width="17.625" style="1" customWidth="1"/>
    <col min="14084" max="14087" width="15.125" style="1" customWidth="1"/>
    <col min="14088" max="14336" width="9" style="1"/>
    <col min="14337" max="14337" width="12.125" style="1" customWidth="1"/>
    <col min="14338" max="14338" width="43.125" style="1" customWidth="1"/>
    <col min="14339" max="14339" width="17.625" style="1" customWidth="1"/>
    <col min="14340" max="14343" width="15.125" style="1" customWidth="1"/>
    <col min="14344" max="14592" width="9" style="1"/>
    <col min="14593" max="14593" width="12.125" style="1" customWidth="1"/>
    <col min="14594" max="14594" width="43.125" style="1" customWidth="1"/>
    <col min="14595" max="14595" width="17.625" style="1" customWidth="1"/>
    <col min="14596" max="14599" width="15.125" style="1" customWidth="1"/>
    <col min="14600" max="14848" width="9" style="1"/>
    <col min="14849" max="14849" width="12.125" style="1" customWidth="1"/>
    <col min="14850" max="14850" width="43.125" style="1" customWidth="1"/>
    <col min="14851" max="14851" width="17.625" style="1" customWidth="1"/>
    <col min="14852" max="14855" width="15.125" style="1" customWidth="1"/>
    <col min="14856" max="15104" width="9" style="1"/>
    <col min="15105" max="15105" width="12.125" style="1" customWidth="1"/>
    <col min="15106" max="15106" width="43.125" style="1" customWidth="1"/>
    <col min="15107" max="15107" width="17.625" style="1" customWidth="1"/>
    <col min="15108" max="15111" width="15.125" style="1" customWidth="1"/>
    <col min="15112" max="15360" width="9" style="1"/>
    <col min="15361" max="15361" width="12.125" style="1" customWidth="1"/>
    <col min="15362" max="15362" width="43.125" style="1" customWidth="1"/>
    <col min="15363" max="15363" width="17.625" style="1" customWidth="1"/>
    <col min="15364" max="15367" width="15.125" style="1" customWidth="1"/>
    <col min="15368" max="15616" width="9" style="1"/>
    <col min="15617" max="15617" width="12.125" style="1" customWidth="1"/>
    <col min="15618" max="15618" width="43.125" style="1" customWidth="1"/>
    <col min="15619" max="15619" width="17.625" style="1" customWidth="1"/>
    <col min="15620" max="15623" width="15.125" style="1" customWidth="1"/>
    <col min="15624" max="15872" width="9" style="1"/>
    <col min="15873" max="15873" width="12.125" style="1" customWidth="1"/>
    <col min="15874" max="15874" width="43.125" style="1" customWidth="1"/>
    <col min="15875" max="15875" width="17.625" style="1" customWidth="1"/>
    <col min="15876" max="15879" width="15.125" style="1" customWidth="1"/>
    <col min="15880" max="16128" width="9" style="1"/>
    <col min="16129" max="16129" width="12.125" style="1" customWidth="1"/>
    <col min="16130" max="16130" width="43.125" style="1" customWidth="1"/>
    <col min="16131" max="16131" width="17.625" style="1" customWidth="1"/>
    <col min="16132" max="16135" width="15.125" style="1" customWidth="1"/>
    <col min="16136" max="16384" width="9" style="1"/>
  </cols>
  <sheetData>
    <row r="1" spans="1:7" ht="58.5" customHeight="1">
      <c r="A1" s="110" t="s">
        <v>46</v>
      </c>
      <c r="B1" s="111"/>
      <c r="C1" s="111"/>
      <c r="D1" s="111"/>
      <c r="E1" s="111"/>
      <c r="F1" s="111"/>
      <c r="G1" s="111"/>
    </row>
    <row r="2" spans="1:7" ht="40.5" customHeight="1">
      <c r="A2" s="129" t="s">
        <v>88</v>
      </c>
      <c r="B2" s="113"/>
      <c r="C2" s="113"/>
      <c r="D2" s="113"/>
      <c r="E2" s="113"/>
      <c r="F2" s="113"/>
      <c r="G2" s="113"/>
    </row>
    <row r="3" spans="1:7" ht="20.25" customHeight="1">
      <c r="A3" s="66"/>
      <c r="B3" s="67"/>
      <c r="C3" s="67"/>
      <c r="D3" s="67"/>
      <c r="E3" s="67"/>
      <c r="F3" s="67"/>
      <c r="G3" s="68" t="s">
        <v>48</v>
      </c>
    </row>
    <row r="4" spans="1:7" ht="20.25" customHeight="1" thickBot="1">
      <c r="A4" s="66"/>
      <c r="B4" s="67"/>
      <c r="C4" s="67"/>
      <c r="D4" s="67"/>
      <c r="E4" s="67"/>
      <c r="F4" s="67"/>
      <c r="G4" s="68" t="s">
        <v>49</v>
      </c>
    </row>
    <row r="5" spans="1:7" ht="41.25" customHeight="1">
      <c r="A5" s="114" t="s">
        <v>50</v>
      </c>
      <c r="B5" s="117" t="s">
        <v>51</v>
      </c>
      <c r="C5" s="120" t="s">
        <v>52</v>
      </c>
      <c r="D5" s="123" t="s">
        <v>53</v>
      </c>
      <c r="E5" s="124"/>
      <c r="F5" s="124"/>
      <c r="G5" s="124"/>
    </row>
    <row r="6" spans="1:7" ht="27" customHeight="1">
      <c r="A6" s="115"/>
      <c r="B6" s="118"/>
      <c r="C6" s="121"/>
      <c r="D6" s="125" t="s">
        <v>54</v>
      </c>
      <c r="E6" s="125" t="s">
        <v>55</v>
      </c>
      <c r="F6" s="125" t="s">
        <v>56</v>
      </c>
      <c r="G6" s="2"/>
    </row>
    <row r="7" spans="1:7" ht="41.25" customHeight="1">
      <c r="A7" s="116"/>
      <c r="B7" s="119"/>
      <c r="C7" s="122"/>
      <c r="D7" s="126"/>
      <c r="E7" s="126"/>
      <c r="F7" s="126"/>
      <c r="G7" s="3" t="s">
        <v>57</v>
      </c>
    </row>
    <row r="8" spans="1:7" ht="48" customHeight="1">
      <c r="A8" s="104" t="s">
        <v>58</v>
      </c>
      <c r="B8" s="104"/>
      <c r="C8" s="105"/>
      <c r="D8" s="69">
        <f>SUM(D9:D14)</f>
        <v>93</v>
      </c>
      <c r="E8" s="69">
        <f>SUM(E9:E14)</f>
        <v>45</v>
      </c>
      <c r="F8" s="69">
        <f>SUM(F9:F14)</f>
        <v>48</v>
      </c>
      <c r="G8" s="70">
        <f>F8/$D8*100</f>
        <v>51.612903225806448</v>
      </c>
    </row>
    <row r="9" spans="1:7" ht="43.5" customHeight="1">
      <c r="A9" s="127" t="s">
        <v>59</v>
      </c>
      <c r="B9" s="20" t="s">
        <v>40</v>
      </c>
      <c r="C9" s="71">
        <v>23</v>
      </c>
      <c r="D9" s="69">
        <f t="shared" ref="D9:D14" si="0">E9+F9</f>
        <v>23</v>
      </c>
      <c r="E9" s="69">
        <v>12</v>
      </c>
      <c r="F9" s="69">
        <v>11</v>
      </c>
      <c r="G9" s="70">
        <f>F9/$D9*100</f>
        <v>47.826086956521742</v>
      </c>
    </row>
    <row r="10" spans="1:7" ht="43.5" customHeight="1">
      <c r="A10" s="128"/>
      <c r="B10" s="20" t="s">
        <v>41</v>
      </c>
      <c r="C10" s="46">
        <v>23</v>
      </c>
      <c r="D10" s="69">
        <f t="shared" si="0"/>
        <v>23</v>
      </c>
      <c r="E10" s="69">
        <v>12</v>
      </c>
      <c r="F10" s="69">
        <v>11</v>
      </c>
      <c r="G10" s="70">
        <f>F10/$D10*100</f>
        <v>47.826086956521742</v>
      </c>
    </row>
    <row r="11" spans="1:7" ht="43.5" customHeight="1">
      <c r="A11" s="128"/>
      <c r="B11" s="20" t="s">
        <v>43</v>
      </c>
      <c r="C11" s="46">
        <v>8</v>
      </c>
      <c r="D11" s="69">
        <f t="shared" si="0"/>
        <v>8</v>
      </c>
      <c r="E11" s="69">
        <v>3</v>
      </c>
      <c r="F11" s="69">
        <v>5</v>
      </c>
      <c r="G11" s="70">
        <f>F11/$D11*100</f>
        <v>62.5</v>
      </c>
    </row>
    <row r="12" spans="1:7" ht="43.5" customHeight="1">
      <c r="A12" s="115"/>
      <c r="B12" s="20" t="s">
        <v>44</v>
      </c>
      <c r="C12" s="46">
        <v>15</v>
      </c>
      <c r="D12" s="69">
        <f t="shared" si="0"/>
        <v>15</v>
      </c>
      <c r="E12" s="69">
        <v>6</v>
      </c>
      <c r="F12" s="69">
        <v>9</v>
      </c>
      <c r="G12" s="70">
        <f>F12/$D12*100</f>
        <v>60</v>
      </c>
    </row>
    <row r="13" spans="1:7" ht="43.5" customHeight="1">
      <c r="A13" s="65" t="s">
        <v>63</v>
      </c>
      <c r="B13" s="72" t="s">
        <v>82</v>
      </c>
      <c r="C13" s="49">
        <v>13</v>
      </c>
      <c r="D13" s="69">
        <f t="shared" si="0"/>
        <v>13</v>
      </c>
      <c r="E13" s="69">
        <v>6</v>
      </c>
      <c r="F13" s="69">
        <v>7</v>
      </c>
      <c r="G13" s="70">
        <f t="shared" ref="G13:G14" si="1">F13/$D13*100</f>
        <v>53.846153846153847</v>
      </c>
    </row>
    <row r="14" spans="1:7" ht="43.5" customHeight="1" thickBot="1">
      <c r="A14" s="73" t="s">
        <v>64</v>
      </c>
      <c r="B14" s="53" t="s">
        <v>83</v>
      </c>
      <c r="C14" s="48">
        <v>11</v>
      </c>
      <c r="D14" s="44">
        <f t="shared" si="0"/>
        <v>11</v>
      </c>
      <c r="E14" s="44">
        <v>6</v>
      </c>
      <c r="F14" s="44">
        <v>5</v>
      </c>
      <c r="G14" s="45">
        <f t="shared" si="1"/>
        <v>45.454545454545453</v>
      </c>
    </row>
    <row r="16" spans="1:7">
      <c r="E16" s="106"/>
      <c r="F16" s="106"/>
      <c r="G16" s="106"/>
    </row>
  </sheetData>
  <mergeCells count="12">
    <mergeCell ref="A8:C8"/>
    <mergeCell ref="A9:A12"/>
    <mergeCell ref="E16:G16"/>
    <mergeCell ref="A1:G1"/>
    <mergeCell ref="A2:G2"/>
    <mergeCell ref="A5:A7"/>
    <mergeCell ref="B5:B7"/>
    <mergeCell ref="C5:C7"/>
    <mergeCell ref="D5:G5"/>
    <mergeCell ref="D6:D7"/>
    <mergeCell ref="E6:E7"/>
    <mergeCell ref="F6:F7"/>
  </mergeCells>
  <phoneticPr fontId="24" type="noConversion"/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6"/>
  <sheetViews>
    <sheetView zoomScale="80" zoomScaleNormal="80" workbookViewId="0">
      <selection activeCell="E9" sqref="E9:F14"/>
    </sheetView>
  </sheetViews>
  <sheetFormatPr defaultColWidth="9" defaultRowHeight="15.75"/>
  <cols>
    <col min="1" max="1" width="12.125" style="1" customWidth="1"/>
    <col min="2" max="2" width="43.125" style="1" customWidth="1"/>
    <col min="3" max="3" width="17.625" style="1" customWidth="1"/>
    <col min="4" max="7" width="15.125" style="1" customWidth="1"/>
    <col min="8" max="256" width="9" style="1"/>
    <col min="257" max="257" width="12.125" style="1" customWidth="1"/>
    <col min="258" max="258" width="43.125" style="1" customWidth="1"/>
    <col min="259" max="259" width="17.625" style="1" customWidth="1"/>
    <col min="260" max="263" width="15.125" style="1" customWidth="1"/>
    <col min="264" max="512" width="9" style="1"/>
    <col min="513" max="513" width="12.125" style="1" customWidth="1"/>
    <col min="514" max="514" width="43.125" style="1" customWidth="1"/>
    <col min="515" max="515" width="17.625" style="1" customWidth="1"/>
    <col min="516" max="519" width="15.125" style="1" customWidth="1"/>
    <col min="520" max="768" width="9" style="1"/>
    <col min="769" max="769" width="12.125" style="1" customWidth="1"/>
    <col min="770" max="770" width="43.125" style="1" customWidth="1"/>
    <col min="771" max="771" width="17.625" style="1" customWidth="1"/>
    <col min="772" max="775" width="15.125" style="1" customWidth="1"/>
    <col min="776" max="1024" width="9" style="1"/>
    <col min="1025" max="1025" width="12.125" style="1" customWidth="1"/>
    <col min="1026" max="1026" width="43.125" style="1" customWidth="1"/>
    <col min="1027" max="1027" width="17.625" style="1" customWidth="1"/>
    <col min="1028" max="1031" width="15.125" style="1" customWidth="1"/>
    <col min="1032" max="1280" width="9" style="1"/>
    <col min="1281" max="1281" width="12.125" style="1" customWidth="1"/>
    <col min="1282" max="1282" width="43.125" style="1" customWidth="1"/>
    <col min="1283" max="1283" width="17.625" style="1" customWidth="1"/>
    <col min="1284" max="1287" width="15.125" style="1" customWidth="1"/>
    <col min="1288" max="1536" width="9" style="1"/>
    <col min="1537" max="1537" width="12.125" style="1" customWidth="1"/>
    <col min="1538" max="1538" width="43.125" style="1" customWidth="1"/>
    <col min="1539" max="1539" width="17.625" style="1" customWidth="1"/>
    <col min="1540" max="1543" width="15.125" style="1" customWidth="1"/>
    <col min="1544" max="1792" width="9" style="1"/>
    <col min="1793" max="1793" width="12.125" style="1" customWidth="1"/>
    <col min="1794" max="1794" width="43.125" style="1" customWidth="1"/>
    <col min="1795" max="1795" width="17.625" style="1" customWidth="1"/>
    <col min="1796" max="1799" width="15.125" style="1" customWidth="1"/>
    <col min="1800" max="2048" width="9" style="1"/>
    <col min="2049" max="2049" width="12.125" style="1" customWidth="1"/>
    <col min="2050" max="2050" width="43.125" style="1" customWidth="1"/>
    <col min="2051" max="2051" width="17.625" style="1" customWidth="1"/>
    <col min="2052" max="2055" width="15.125" style="1" customWidth="1"/>
    <col min="2056" max="2304" width="9" style="1"/>
    <col min="2305" max="2305" width="12.125" style="1" customWidth="1"/>
    <col min="2306" max="2306" width="43.125" style="1" customWidth="1"/>
    <col min="2307" max="2307" width="17.625" style="1" customWidth="1"/>
    <col min="2308" max="2311" width="15.125" style="1" customWidth="1"/>
    <col min="2312" max="2560" width="9" style="1"/>
    <col min="2561" max="2561" width="12.125" style="1" customWidth="1"/>
    <col min="2562" max="2562" width="43.125" style="1" customWidth="1"/>
    <col min="2563" max="2563" width="17.625" style="1" customWidth="1"/>
    <col min="2564" max="2567" width="15.125" style="1" customWidth="1"/>
    <col min="2568" max="2816" width="9" style="1"/>
    <col min="2817" max="2817" width="12.125" style="1" customWidth="1"/>
    <col min="2818" max="2818" width="43.125" style="1" customWidth="1"/>
    <col min="2819" max="2819" width="17.625" style="1" customWidth="1"/>
    <col min="2820" max="2823" width="15.125" style="1" customWidth="1"/>
    <col min="2824" max="3072" width="9" style="1"/>
    <col min="3073" max="3073" width="12.125" style="1" customWidth="1"/>
    <col min="3074" max="3074" width="43.125" style="1" customWidth="1"/>
    <col min="3075" max="3075" width="17.625" style="1" customWidth="1"/>
    <col min="3076" max="3079" width="15.125" style="1" customWidth="1"/>
    <col min="3080" max="3328" width="9" style="1"/>
    <col min="3329" max="3329" width="12.125" style="1" customWidth="1"/>
    <col min="3330" max="3330" width="43.125" style="1" customWidth="1"/>
    <col min="3331" max="3331" width="17.625" style="1" customWidth="1"/>
    <col min="3332" max="3335" width="15.125" style="1" customWidth="1"/>
    <col min="3336" max="3584" width="9" style="1"/>
    <col min="3585" max="3585" width="12.125" style="1" customWidth="1"/>
    <col min="3586" max="3586" width="43.125" style="1" customWidth="1"/>
    <col min="3587" max="3587" width="17.625" style="1" customWidth="1"/>
    <col min="3588" max="3591" width="15.125" style="1" customWidth="1"/>
    <col min="3592" max="3840" width="9" style="1"/>
    <col min="3841" max="3841" width="12.125" style="1" customWidth="1"/>
    <col min="3842" max="3842" width="43.125" style="1" customWidth="1"/>
    <col min="3843" max="3843" width="17.625" style="1" customWidth="1"/>
    <col min="3844" max="3847" width="15.125" style="1" customWidth="1"/>
    <col min="3848" max="4096" width="9" style="1"/>
    <col min="4097" max="4097" width="12.125" style="1" customWidth="1"/>
    <col min="4098" max="4098" width="43.125" style="1" customWidth="1"/>
    <col min="4099" max="4099" width="17.625" style="1" customWidth="1"/>
    <col min="4100" max="4103" width="15.125" style="1" customWidth="1"/>
    <col min="4104" max="4352" width="9" style="1"/>
    <col min="4353" max="4353" width="12.125" style="1" customWidth="1"/>
    <col min="4354" max="4354" width="43.125" style="1" customWidth="1"/>
    <col min="4355" max="4355" width="17.625" style="1" customWidth="1"/>
    <col min="4356" max="4359" width="15.125" style="1" customWidth="1"/>
    <col min="4360" max="4608" width="9" style="1"/>
    <col min="4609" max="4609" width="12.125" style="1" customWidth="1"/>
    <col min="4610" max="4610" width="43.125" style="1" customWidth="1"/>
    <col min="4611" max="4611" width="17.625" style="1" customWidth="1"/>
    <col min="4612" max="4615" width="15.125" style="1" customWidth="1"/>
    <col min="4616" max="4864" width="9" style="1"/>
    <col min="4865" max="4865" width="12.125" style="1" customWidth="1"/>
    <col min="4866" max="4866" width="43.125" style="1" customWidth="1"/>
    <col min="4867" max="4867" width="17.625" style="1" customWidth="1"/>
    <col min="4868" max="4871" width="15.125" style="1" customWidth="1"/>
    <col min="4872" max="5120" width="9" style="1"/>
    <col min="5121" max="5121" width="12.125" style="1" customWidth="1"/>
    <col min="5122" max="5122" width="43.125" style="1" customWidth="1"/>
    <col min="5123" max="5123" width="17.625" style="1" customWidth="1"/>
    <col min="5124" max="5127" width="15.125" style="1" customWidth="1"/>
    <col min="5128" max="5376" width="9" style="1"/>
    <col min="5377" max="5377" width="12.125" style="1" customWidth="1"/>
    <col min="5378" max="5378" width="43.125" style="1" customWidth="1"/>
    <col min="5379" max="5379" width="17.625" style="1" customWidth="1"/>
    <col min="5380" max="5383" width="15.125" style="1" customWidth="1"/>
    <col min="5384" max="5632" width="9" style="1"/>
    <col min="5633" max="5633" width="12.125" style="1" customWidth="1"/>
    <col min="5634" max="5634" width="43.125" style="1" customWidth="1"/>
    <col min="5635" max="5635" width="17.625" style="1" customWidth="1"/>
    <col min="5636" max="5639" width="15.125" style="1" customWidth="1"/>
    <col min="5640" max="5888" width="9" style="1"/>
    <col min="5889" max="5889" width="12.125" style="1" customWidth="1"/>
    <col min="5890" max="5890" width="43.125" style="1" customWidth="1"/>
    <col min="5891" max="5891" width="17.625" style="1" customWidth="1"/>
    <col min="5892" max="5895" width="15.125" style="1" customWidth="1"/>
    <col min="5896" max="6144" width="9" style="1"/>
    <col min="6145" max="6145" width="12.125" style="1" customWidth="1"/>
    <col min="6146" max="6146" width="43.125" style="1" customWidth="1"/>
    <col min="6147" max="6147" width="17.625" style="1" customWidth="1"/>
    <col min="6148" max="6151" width="15.125" style="1" customWidth="1"/>
    <col min="6152" max="6400" width="9" style="1"/>
    <col min="6401" max="6401" width="12.125" style="1" customWidth="1"/>
    <col min="6402" max="6402" width="43.125" style="1" customWidth="1"/>
    <col min="6403" max="6403" width="17.625" style="1" customWidth="1"/>
    <col min="6404" max="6407" width="15.125" style="1" customWidth="1"/>
    <col min="6408" max="6656" width="9" style="1"/>
    <col min="6657" max="6657" width="12.125" style="1" customWidth="1"/>
    <col min="6658" max="6658" width="43.125" style="1" customWidth="1"/>
    <col min="6659" max="6659" width="17.625" style="1" customWidth="1"/>
    <col min="6660" max="6663" width="15.125" style="1" customWidth="1"/>
    <col min="6664" max="6912" width="9" style="1"/>
    <col min="6913" max="6913" width="12.125" style="1" customWidth="1"/>
    <col min="6914" max="6914" width="43.125" style="1" customWidth="1"/>
    <col min="6915" max="6915" width="17.625" style="1" customWidth="1"/>
    <col min="6916" max="6919" width="15.125" style="1" customWidth="1"/>
    <col min="6920" max="7168" width="9" style="1"/>
    <col min="7169" max="7169" width="12.125" style="1" customWidth="1"/>
    <col min="7170" max="7170" width="43.125" style="1" customWidth="1"/>
    <col min="7171" max="7171" width="17.625" style="1" customWidth="1"/>
    <col min="7172" max="7175" width="15.125" style="1" customWidth="1"/>
    <col min="7176" max="7424" width="9" style="1"/>
    <col min="7425" max="7425" width="12.125" style="1" customWidth="1"/>
    <col min="7426" max="7426" width="43.125" style="1" customWidth="1"/>
    <col min="7427" max="7427" width="17.625" style="1" customWidth="1"/>
    <col min="7428" max="7431" width="15.125" style="1" customWidth="1"/>
    <col min="7432" max="7680" width="9" style="1"/>
    <col min="7681" max="7681" width="12.125" style="1" customWidth="1"/>
    <col min="7682" max="7682" width="43.125" style="1" customWidth="1"/>
    <col min="7683" max="7683" width="17.625" style="1" customWidth="1"/>
    <col min="7684" max="7687" width="15.125" style="1" customWidth="1"/>
    <col min="7688" max="7936" width="9" style="1"/>
    <col min="7937" max="7937" width="12.125" style="1" customWidth="1"/>
    <col min="7938" max="7938" width="43.125" style="1" customWidth="1"/>
    <col min="7939" max="7939" width="17.625" style="1" customWidth="1"/>
    <col min="7940" max="7943" width="15.125" style="1" customWidth="1"/>
    <col min="7944" max="8192" width="9" style="1"/>
    <col min="8193" max="8193" width="12.125" style="1" customWidth="1"/>
    <col min="8194" max="8194" width="43.125" style="1" customWidth="1"/>
    <col min="8195" max="8195" width="17.625" style="1" customWidth="1"/>
    <col min="8196" max="8199" width="15.125" style="1" customWidth="1"/>
    <col min="8200" max="8448" width="9" style="1"/>
    <col min="8449" max="8449" width="12.125" style="1" customWidth="1"/>
    <col min="8450" max="8450" width="43.125" style="1" customWidth="1"/>
    <col min="8451" max="8451" width="17.625" style="1" customWidth="1"/>
    <col min="8452" max="8455" width="15.125" style="1" customWidth="1"/>
    <col min="8456" max="8704" width="9" style="1"/>
    <col min="8705" max="8705" width="12.125" style="1" customWidth="1"/>
    <col min="8706" max="8706" width="43.125" style="1" customWidth="1"/>
    <col min="8707" max="8707" width="17.625" style="1" customWidth="1"/>
    <col min="8708" max="8711" width="15.125" style="1" customWidth="1"/>
    <col min="8712" max="8960" width="9" style="1"/>
    <col min="8961" max="8961" width="12.125" style="1" customWidth="1"/>
    <col min="8962" max="8962" width="43.125" style="1" customWidth="1"/>
    <col min="8963" max="8963" width="17.625" style="1" customWidth="1"/>
    <col min="8964" max="8967" width="15.125" style="1" customWidth="1"/>
    <col min="8968" max="9216" width="9" style="1"/>
    <col min="9217" max="9217" width="12.125" style="1" customWidth="1"/>
    <col min="9218" max="9218" width="43.125" style="1" customWidth="1"/>
    <col min="9219" max="9219" width="17.625" style="1" customWidth="1"/>
    <col min="9220" max="9223" width="15.125" style="1" customWidth="1"/>
    <col min="9224" max="9472" width="9" style="1"/>
    <col min="9473" max="9473" width="12.125" style="1" customWidth="1"/>
    <col min="9474" max="9474" width="43.125" style="1" customWidth="1"/>
    <col min="9475" max="9475" width="17.625" style="1" customWidth="1"/>
    <col min="9476" max="9479" width="15.125" style="1" customWidth="1"/>
    <col min="9480" max="9728" width="9" style="1"/>
    <col min="9729" max="9729" width="12.125" style="1" customWidth="1"/>
    <col min="9730" max="9730" width="43.125" style="1" customWidth="1"/>
    <col min="9731" max="9731" width="17.625" style="1" customWidth="1"/>
    <col min="9732" max="9735" width="15.125" style="1" customWidth="1"/>
    <col min="9736" max="9984" width="9" style="1"/>
    <col min="9985" max="9985" width="12.125" style="1" customWidth="1"/>
    <col min="9986" max="9986" width="43.125" style="1" customWidth="1"/>
    <col min="9987" max="9987" width="17.625" style="1" customWidth="1"/>
    <col min="9988" max="9991" width="15.125" style="1" customWidth="1"/>
    <col min="9992" max="10240" width="9" style="1"/>
    <col min="10241" max="10241" width="12.125" style="1" customWidth="1"/>
    <col min="10242" max="10242" width="43.125" style="1" customWidth="1"/>
    <col min="10243" max="10243" width="17.625" style="1" customWidth="1"/>
    <col min="10244" max="10247" width="15.125" style="1" customWidth="1"/>
    <col min="10248" max="10496" width="9" style="1"/>
    <col min="10497" max="10497" width="12.125" style="1" customWidth="1"/>
    <col min="10498" max="10498" width="43.125" style="1" customWidth="1"/>
    <col min="10499" max="10499" width="17.625" style="1" customWidth="1"/>
    <col min="10500" max="10503" width="15.125" style="1" customWidth="1"/>
    <col min="10504" max="10752" width="9" style="1"/>
    <col min="10753" max="10753" width="12.125" style="1" customWidth="1"/>
    <col min="10754" max="10754" width="43.125" style="1" customWidth="1"/>
    <col min="10755" max="10755" width="17.625" style="1" customWidth="1"/>
    <col min="10756" max="10759" width="15.125" style="1" customWidth="1"/>
    <col min="10760" max="11008" width="9" style="1"/>
    <col min="11009" max="11009" width="12.125" style="1" customWidth="1"/>
    <col min="11010" max="11010" width="43.125" style="1" customWidth="1"/>
    <col min="11011" max="11011" width="17.625" style="1" customWidth="1"/>
    <col min="11012" max="11015" width="15.125" style="1" customWidth="1"/>
    <col min="11016" max="11264" width="9" style="1"/>
    <col min="11265" max="11265" width="12.125" style="1" customWidth="1"/>
    <col min="11266" max="11266" width="43.125" style="1" customWidth="1"/>
    <col min="11267" max="11267" width="17.625" style="1" customWidth="1"/>
    <col min="11268" max="11271" width="15.125" style="1" customWidth="1"/>
    <col min="11272" max="11520" width="9" style="1"/>
    <col min="11521" max="11521" width="12.125" style="1" customWidth="1"/>
    <col min="11522" max="11522" width="43.125" style="1" customWidth="1"/>
    <col min="11523" max="11523" width="17.625" style="1" customWidth="1"/>
    <col min="11524" max="11527" width="15.125" style="1" customWidth="1"/>
    <col min="11528" max="11776" width="9" style="1"/>
    <col min="11777" max="11777" width="12.125" style="1" customWidth="1"/>
    <col min="11778" max="11778" width="43.125" style="1" customWidth="1"/>
    <col min="11779" max="11779" width="17.625" style="1" customWidth="1"/>
    <col min="11780" max="11783" width="15.125" style="1" customWidth="1"/>
    <col min="11784" max="12032" width="9" style="1"/>
    <col min="12033" max="12033" width="12.125" style="1" customWidth="1"/>
    <col min="12034" max="12034" width="43.125" style="1" customWidth="1"/>
    <col min="12035" max="12035" width="17.625" style="1" customWidth="1"/>
    <col min="12036" max="12039" width="15.125" style="1" customWidth="1"/>
    <col min="12040" max="12288" width="9" style="1"/>
    <col min="12289" max="12289" width="12.125" style="1" customWidth="1"/>
    <col min="12290" max="12290" width="43.125" style="1" customWidth="1"/>
    <col min="12291" max="12291" width="17.625" style="1" customWidth="1"/>
    <col min="12292" max="12295" width="15.125" style="1" customWidth="1"/>
    <col min="12296" max="12544" width="9" style="1"/>
    <col min="12545" max="12545" width="12.125" style="1" customWidth="1"/>
    <col min="12546" max="12546" width="43.125" style="1" customWidth="1"/>
    <col min="12547" max="12547" width="17.625" style="1" customWidth="1"/>
    <col min="12548" max="12551" width="15.125" style="1" customWidth="1"/>
    <col min="12552" max="12800" width="9" style="1"/>
    <col min="12801" max="12801" width="12.125" style="1" customWidth="1"/>
    <col min="12802" max="12802" width="43.125" style="1" customWidth="1"/>
    <col min="12803" max="12803" width="17.625" style="1" customWidth="1"/>
    <col min="12804" max="12807" width="15.125" style="1" customWidth="1"/>
    <col min="12808" max="13056" width="9" style="1"/>
    <col min="13057" max="13057" width="12.125" style="1" customWidth="1"/>
    <col min="13058" max="13058" width="43.125" style="1" customWidth="1"/>
    <col min="13059" max="13059" width="17.625" style="1" customWidth="1"/>
    <col min="13060" max="13063" width="15.125" style="1" customWidth="1"/>
    <col min="13064" max="13312" width="9" style="1"/>
    <col min="13313" max="13313" width="12.125" style="1" customWidth="1"/>
    <col min="13314" max="13314" width="43.125" style="1" customWidth="1"/>
    <col min="13315" max="13315" width="17.625" style="1" customWidth="1"/>
    <col min="13316" max="13319" width="15.125" style="1" customWidth="1"/>
    <col min="13320" max="13568" width="9" style="1"/>
    <col min="13569" max="13569" width="12.125" style="1" customWidth="1"/>
    <col min="13570" max="13570" width="43.125" style="1" customWidth="1"/>
    <col min="13571" max="13571" width="17.625" style="1" customWidth="1"/>
    <col min="13572" max="13575" width="15.125" style="1" customWidth="1"/>
    <col min="13576" max="13824" width="9" style="1"/>
    <col min="13825" max="13825" width="12.125" style="1" customWidth="1"/>
    <col min="13826" max="13826" width="43.125" style="1" customWidth="1"/>
    <col min="13827" max="13827" width="17.625" style="1" customWidth="1"/>
    <col min="13828" max="13831" width="15.125" style="1" customWidth="1"/>
    <col min="13832" max="14080" width="9" style="1"/>
    <col min="14081" max="14081" width="12.125" style="1" customWidth="1"/>
    <col min="14082" max="14082" width="43.125" style="1" customWidth="1"/>
    <col min="14083" max="14083" width="17.625" style="1" customWidth="1"/>
    <col min="14084" max="14087" width="15.125" style="1" customWidth="1"/>
    <col min="14088" max="14336" width="9" style="1"/>
    <col min="14337" max="14337" width="12.125" style="1" customWidth="1"/>
    <col min="14338" max="14338" width="43.125" style="1" customWidth="1"/>
    <col min="14339" max="14339" width="17.625" style="1" customWidth="1"/>
    <col min="14340" max="14343" width="15.125" style="1" customWidth="1"/>
    <col min="14344" max="14592" width="9" style="1"/>
    <col min="14593" max="14593" width="12.125" style="1" customWidth="1"/>
    <col min="14594" max="14594" width="43.125" style="1" customWidth="1"/>
    <col min="14595" max="14595" width="17.625" style="1" customWidth="1"/>
    <col min="14596" max="14599" width="15.125" style="1" customWidth="1"/>
    <col min="14600" max="14848" width="9" style="1"/>
    <col min="14849" max="14849" width="12.125" style="1" customWidth="1"/>
    <col min="14850" max="14850" width="43.125" style="1" customWidth="1"/>
    <col min="14851" max="14851" width="17.625" style="1" customWidth="1"/>
    <col min="14852" max="14855" width="15.125" style="1" customWidth="1"/>
    <col min="14856" max="15104" width="9" style="1"/>
    <col min="15105" max="15105" width="12.125" style="1" customWidth="1"/>
    <col min="15106" max="15106" width="43.125" style="1" customWidth="1"/>
    <col min="15107" max="15107" width="17.625" style="1" customWidth="1"/>
    <col min="15108" max="15111" width="15.125" style="1" customWidth="1"/>
    <col min="15112" max="15360" width="9" style="1"/>
    <col min="15361" max="15361" width="12.125" style="1" customWidth="1"/>
    <col min="15362" max="15362" width="43.125" style="1" customWidth="1"/>
    <col min="15363" max="15363" width="17.625" style="1" customWidth="1"/>
    <col min="15364" max="15367" width="15.125" style="1" customWidth="1"/>
    <col min="15368" max="15616" width="9" style="1"/>
    <col min="15617" max="15617" width="12.125" style="1" customWidth="1"/>
    <col min="15618" max="15618" width="43.125" style="1" customWidth="1"/>
    <col min="15619" max="15619" width="17.625" style="1" customWidth="1"/>
    <col min="15620" max="15623" width="15.125" style="1" customWidth="1"/>
    <col min="15624" max="15872" width="9" style="1"/>
    <col min="15873" max="15873" width="12.125" style="1" customWidth="1"/>
    <col min="15874" max="15874" width="43.125" style="1" customWidth="1"/>
    <col min="15875" max="15875" width="17.625" style="1" customWidth="1"/>
    <col min="15876" max="15879" width="15.125" style="1" customWidth="1"/>
    <col min="15880" max="16128" width="9" style="1"/>
    <col min="16129" max="16129" width="12.125" style="1" customWidth="1"/>
    <col min="16130" max="16130" width="43.125" style="1" customWidth="1"/>
    <col min="16131" max="16131" width="17.625" style="1" customWidth="1"/>
    <col min="16132" max="16135" width="15.125" style="1" customWidth="1"/>
    <col min="16136" max="16384" width="9" style="1"/>
  </cols>
  <sheetData>
    <row r="1" spans="1:7" ht="58.5" customHeight="1">
      <c r="A1" s="110" t="s">
        <v>46</v>
      </c>
      <c r="B1" s="111"/>
      <c r="C1" s="111"/>
      <c r="D1" s="111"/>
      <c r="E1" s="111"/>
      <c r="F1" s="111"/>
      <c r="G1" s="111"/>
    </row>
    <row r="2" spans="1:7" ht="40.5" customHeight="1">
      <c r="A2" s="132" t="s">
        <v>86</v>
      </c>
      <c r="B2" s="133"/>
      <c r="C2" s="133"/>
      <c r="D2" s="133"/>
      <c r="E2" s="133"/>
      <c r="F2" s="133"/>
      <c r="G2" s="133"/>
    </row>
    <row r="3" spans="1:7" ht="20.25" customHeight="1">
      <c r="A3" s="54"/>
      <c r="B3" s="55"/>
      <c r="C3" s="55"/>
      <c r="D3" s="55"/>
      <c r="E3" s="55"/>
      <c r="F3" s="55"/>
      <c r="G3" s="19" t="s">
        <v>48</v>
      </c>
    </row>
    <row r="4" spans="1:7" ht="20.25" customHeight="1" thickBot="1">
      <c r="A4" s="54"/>
      <c r="B4" s="55"/>
      <c r="C4" s="55"/>
      <c r="D4" s="55"/>
      <c r="E4" s="55"/>
      <c r="F4" s="55"/>
      <c r="G4" s="19" t="s">
        <v>49</v>
      </c>
    </row>
    <row r="5" spans="1:7" ht="41.25" customHeight="1">
      <c r="A5" s="114" t="s">
        <v>50</v>
      </c>
      <c r="B5" s="117" t="s">
        <v>51</v>
      </c>
      <c r="C5" s="120" t="s">
        <v>52</v>
      </c>
      <c r="D5" s="123" t="s">
        <v>53</v>
      </c>
      <c r="E5" s="124"/>
      <c r="F5" s="124"/>
      <c r="G5" s="124"/>
    </row>
    <row r="6" spans="1:7" ht="27" customHeight="1">
      <c r="A6" s="115"/>
      <c r="B6" s="118"/>
      <c r="C6" s="121"/>
      <c r="D6" s="125" t="s">
        <v>54</v>
      </c>
      <c r="E6" s="125" t="s">
        <v>55</v>
      </c>
      <c r="F6" s="125" t="s">
        <v>56</v>
      </c>
      <c r="G6" s="2"/>
    </row>
    <row r="7" spans="1:7" ht="41.25" customHeight="1">
      <c r="A7" s="116"/>
      <c r="B7" s="119"/>
      <c r="C7" s="122"/>
      <c r="D7" s="126"/>
      <c r="E7" s="126"/>
      <c r="F7" s="126"/>
      <c r="G7" s="3" t="s">
        <v>57</v>
      </c>
    </row>
    <row r="8" spans="1:7" ht="48" customHeight="1">
      <c r="A8" s="104" t="s">
        <v>58</v>
      </c>
      <c r="B8" s="104"/>
      <c r="C8" s="105"/>
      <c r="D8" s="39">
        <f>SUM(D9:D14)</f>
        <v>93</v>
      </c>
      <c r="E8" s="39">
        <f>SUM(E9:E14)</f>
        <v>45</v>
      </c>
      <c r="F8" s="39">
        <f>SUM(F9:F14)</f>
        <v>48</v>
      </c>
      <c r="G8" s="40">
        <f>F8/$D8*100</f>
        <v>51.612903225806448</v>
      </c>
    </row>
    <row r="9" spans="1:7" ht="43.5" customHeight="1">
      <c r="A9" s="130" t="s">
        <v>59</v>
      </c>
      <c r="B9" s="56" t="s">
        <v>40</v>
      </c>
      <c r="C9" s="57">
        <v>23</v>
      </c>
      <c r="D9" s="39">
        <f t="shared" ref="D9:D14" si="0">E9+F9</f>
        <v>23</v>
      </c>
      <c r="E9" s="42">
        <v>12</v>
      </c>
      <c r="F9" s="42">
        <v>11</v>
      </c>
      <c r="G9" s="40">
        <f>F9/$D9*100</f>
        <v>47.826086956521742</v>
      </c>
    </row>
    <row r="10" spans="1:7" ht="43.5" customHeight="1">
      <c r="A10" s="131"/>
      <c r="B10" s="56" t="s">
        <v>41</v>
      </c>
      <c r="C10" s="58">
        <v>23</v>
      </c>
      <c r="D10" s="39">
        <f t="shared" si="0"/>
        <v>23</v>
      </c>
      <c r="E10" s="42">
        <v>12</v>
      </c>
      <c r="F10" s="42">
        <v>11</v>
      </c>
      <c r="G10" s="40">
        <f t="shared" ref="G10:G14" si="1">F10/$D10*100</f>
        <v>47.826086956521742</v>
      </c>
    </row>
    <row r="11" spans="1:7" ht="43.5" customHeight="1">
      <c r="A11" s="131"/>
      <c r="B11" s="56" t="s">
        <v>43</v>
      </c>
      <c r="C11" s="58">
        <v>8</v>
      </c>
      <c r="D11" s="39">
        <f t="shared" si="0"/>
        <v>8</v>
      </c>
      <c r="E11" s="42">
        <v>3</v>
      </c>
      <c r="F11" s="42">
        <v>5</v>
      </c>
      <c r="G11" s="40">
        <f>F11/$D11*100</f>
        <v>62.5</v>
      </c>
    </row>
    <row r="12" spans="1:7" ht="43.5" customHeight="1">
      <c r="A12" s="131"/>
      <c r="B12" s="56" t="s">
        <v>44</v>
      </c>
      <c r="C12" s="58">
        <v>15</v>
      </c>
      <c r="D12" s="39">
        <f t="shared" si="0"/>
        <v>15</v>
      </c>
      <c r="E12" s="42">
        <v>6</v>
      </c>
      <c r="F12" s="42">
        <v>9</v>
      </c>
      <c r="G12" s="40">
        <f>F12/$D12*100</f>
        <v>60</v>
      </c>
    </row>
    <row r="13" spans="1:7" s="11" customFormat="1" ht="43.5" customHeight="1">
      <c r="A13" s="8" t="s">
        <v>63</v>
      </c>
      <c r="B13" s="52" t="s">
        <v>82</v>
      </c>
      <c r="C13" s="47">
        <v>13</v>
      </c>
      <c r="D13" s="42">
        <f t="shared" si="0"/>
        <v>13</v>
      </c>
      <c r="E13" s="42">
        <v>6</v>
      </c>
      <c r="F13" s="42">
        <v>7</v>
      </c>
      <c r="G13" s="43">
        <f t="shared" si="1"/>
        <v>53.846153846153847</v>
      </c>
    </row>
    <row r="14" spans="1:7" ht="43.5" customHeight="1" thickBot="1">
      <c r="A14" s="9" t="s">
        <v>64</v>
      </c>
      <c r="B14" s="60" t="s">
        <v>83</v>
      </c>
      <c r="C14" s="61">
        <v>11</v>
      </c>
      <c r="D14" s="44">
        <f t="shared" si="0"/>
        <v>11</v>
      </c>
      <c r="E14" s="62">
        <v>6</v>
      </c>
      <c r="F14" s="62">
        <v>5</v>
      </c>
      <c r="G14" s="45">
        <f t="shared" si="1"/>
        <v>45.454545454545453</v>
      </c>
    </row>
    <row r="16" spans="1:7">
      <c r="E16" s="106"/>
      <c r="F16" s="106"/>
      <c r="G16" s="106"/>
    </row>
  </sheetData>
  <mergeCells count="12">
    <mergeCell ref="A8:C8"/>
    <mergeCell ref="A9:A12"/>
    <mergeCell ref="E16:G16"/>
    <mergeCell ref="A1:G1"/>
    <mergeCell ref="A2:G2"/>
    <mergeCell ref="A5:A7"/>
    <mergeCell ref="B5:B7"/>
    <mergeCell ref="C5:C7"/>
    <mergeCell ref="D5:G5"/>
    <mergeCell ref="D6:D7"/>
    <mergeCell ref="E6:E7"/>
    <mergeCell ref="F6:F7"/>
  </mergeCells>
  <phoneticPr fontId="24" type="noConversion"/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8"/>
  <sheetViews>
    <sheetView topLeftCell="A4" zoomScale="80" zoomScaleNormal="80" workbookViewId="0">
      <selection activeCell="E9" sqref="E9:F16"/>
    </sheetView>
  </sheetViews>
  <sheetFormatPr defaultColWidth="9" defaultRowHeight="15.75"/>
  <cols>
    <col min="1" max="1" width="12.125" style="1" customWidth="1"/>
    <col min="2" max="2" width="43.125" style="1" customWidth="1"/>
    <col min="3" max="3" width="17.625" style="1" customWidth="1"/>
    <col min="4" max="7" width="15.125" style="1" customWidth="1"/>
    <col min="8" max="256" width="9" style="1"/>
    <col min="257" max="257" width="12.125" style="1" customWidth="1"/>
    <col min="258" max="258" width="43.125" style="1" customWidth="1"/>
    <col min="259" max="259" width="17.625" style="1" customWidth="1"/>
    <col min="260" max="263" width="15.125" style="1" customWidth="1"/>
    <col min="264" max="512" width="9" style="1"/>
    <col min="513" max="513" width="12.125" style="1" customWidth="1"/>
    <col min="514" max="514" width="43.125" style="1" customWidth="1"/>
    <col min="515" max="515" width="17.625" style="1" customWidth="1"/>
    <col min="516" max="519" width="15.125" style="1" customWidth="1"/>
    <col min="520" max="768" width="9" style="1"/>
    <col min="769" max="769" width="12.125" style="1" customWidth="1"/>
    <col min="770" max="770" width="43.125" style="1" customWidth="1"/>
    <col min="771" max="771" width="17.625" style="1" customWidth="1"/>
    <col min="772" max="775" width="15.125" style="1" customWidth="1"/>
    <col min="776" max="1024" width="9" style="1"/>
    <col min="1025" max="1025" width="12.125" style="1" customWidth="1"/>
    <col min="1026" max="1026" width="43.125" style="1" customWidth="1"/>
    <col min="1027" max="1027" width="17.625" style="1" customWidth="1"/>
    <col min="1028" max="1031" width="15.125" style="1" customWidth="1"/>
    <col min="1032" max="1280" width="9" style="1"/>
    <col min="1281" max="1281" width="12.125" style="1" customWidth="1"/>
    <col min="1282" max="1282" width="43.125" style="1" customWidth="1"/>
    <col min="1283" max="1283" width="17.625" style="1" customWidth="1"/>
    <col min="1284" max="1287" width="15.125" style="1" customWidth="1"/>
    <col min="1288" max="1536" width="9" style="1"/>
    <col min="1537" max="1537" width="12.125" style="1" customWidth="1"/>
    <col min="1538" max="1538" width="43.125" style="1" customWidth="1"/>
    <col min="1539" max="1539" width="17.625" style="1" customWidth="1"/>
    <col min="1540" max="1543" width="15.125" style="1" customWidth="1"/>
    <col min="1544" max="1792" width="9" style="1"/>
    <col min="1793" max="1793" width="12.125" style="1" customWidth="1"/>
    <col min="1794" max="1794" width="43.125" style="1" customWidth="1"/>
    <col min="1795" max="1795" width="17.625" style="1" customWidth="1"/>
    <col min="1796" max="1799" width="15.125" style="1" customWidth="1"/>
    <col min="1800" max="2048" width="9" style="1"/>
    <col min="2049" max="2049" width="12.125" style="1" customWidth="1"/>
    <col min="2050" max="2050" width="43.125" style="1" customWidth="1"/>
    <col min="2051" max="2051" width="17.625" style="1" customWidth="1"/>
    <col min="2052" max="2055" width="15.125" style="1" customWidth="1"/>
    <col min="2056" max="2304" width="9" style="1"/>
    <col min="2305" max="2305" width="12.125" style="1" customWidth="1"/>
    <col min="2306" max="2306" width="43.125" style="1" customWidth="1"/>
    <col min="2307" max="2307" width="17.625" style="1" customWidth="1"/>
    <col min="2308" max="2311" width="15.125" style="1" customWidth="1"/>
    <col min="2312" max="2560" width="9" style="1"/>
    <col min="2561" max="2561" width="12.125" style="1" customWidth="1"/>
    <col min="2562" max="2562" width="43.125" style="1" customWidth="1"/>
    <col min="2563" max="2563" width="17.625" style="1" customWidth="1"/>
    <col min="2564" max="2567" width="15.125" style="1" customWidth="1"/>
    <col min="2568" max="2816" width="9" style="1"/>
    <col min="2817" max="2817" width="12.125" style="1" customWidth="1"/>
    <col min="2818" max="2818" width="43.125" style="1" customWidth="1"/>
    <col min="2819" max="2819" width="17.625" style="1" customWidth="1"/>
    <col min="2820" max="2823" width="15.125" style="1" customWidth="1"/>
    <col min="2824" max="3072" width="9" style="1"/>
    <col min="3073" max="3073" width="12.125" style="1" customWidth="1"/>
    <col min="3074" max="3074" width="43.125" style="1" customWidth="1"/>
    <col min="3075" max="3075" width="17.625" style="1" customWidth="1"/>
    <col min="3076" max="3079" width="15.125" style="1" customWidth="1"/>
    <col min="3080" max="3328" width="9" style="1"/>
    <col min="3329" max="3329" width="12.125" style="1" customWidth="1"/>
    <col min="3330" max="3330" width="43.125" style="1" customWidth="1"/>
    <col min="3331" max="3331" width="17.625" style="1" customWidth="1"/>
    <col min="3332" max="3335" width="15.125" style="1" customWidth="1"/>
    <col min="3336" max="3584" width="9" style="1"/>
    <col min="3585" max="3585" width="12.125" style="1" customWidth="1"/>
    <col min="3586" max="3586" width="43.125" style="1" customWidth="1"/>
    <col min="3587" max="3587" width="17.625" style="1" customWidth="1"/>
    <col min="3588" max="3591" width="15.125" style="1" customWidth="1"/>
    <col min="3592" max="3840" width="9" style="1"/>
    <col min="3841" max="3841" width="12.125" style="1" customWidth="1"/>
    <col min="3842" max="3842" width="43.125" style="1" customWidth="1"/>
    <col min="3843" max="3843" width="17.625" style="1" customWidth="1"/>
    <col min="3844" max="3847" width="15.125" style="1" customWidth="1"/>
    <col min="3848" max="4096" width="9" style="1"/>
    <col min="4097" max="4097" width="12.125" style="1" customWidth="1"/>
    <col min="4098" max="4098" width="43.125" style="1" customWidth="1"/>
    <col min="4099" max="4099" width="17.625" style="1" customWidth="1"/>
    <col min="4100" max="4103" width="15.125" style="1" customWidth="1"/>
    <col min="4104" max="4352" width="9" style="1"/>
    <col min="4353" max="4353" width="12.125" style="1" customWidth="1"/>
    <col min="4354" max="4354" width="43.125" style="1" customWidth="1"/>
    <col min="4355" max="4355" width="17.625" style="1" customWidth="1"/>
    <col min="4356" max="4359" width="15.125" style="1" customWidth="1"/>
    <col min="4360" max="4608" width="9" style="1"/>
    <col min="4609" max="4609" width="12.125" style="1" customWidth="1"/>
    <col min="4610" max="4610" width="43.125" style="1" customWidth="1"/>
    <col min="4611" max="4611" width="17.625" style="1" customWidth="1"/>
    <col min="4612" max="4615" width="15.125" style="1" customWidth="1"/>
    <col min="4616" max="4864" width="9" style="1"/>
    <col min="4865" max="4865" width="12.125" style="1" customWidth="1"/>
    <col min="4866" max="4866" width="43.125" style="1" customWidth="1"/>
    <col min="4867" max="4867" width="17.625" style="1" customWidth="1"/>
    <col min="4868" max="4871" width="15.125" style="1" customWidth="1"/>
    <col min="4872" max="5120" width="9" style="1"/>
    <col min="5121" max="5121" width="12.125" style="1" customWidth="1"/>
    <col min="5122" max="5122" width="43.125" style="1" customWidth="1"/>
    <col min="5123" max="5123" width="17.625" style="1" customWidth="1"/>
    <col min="5124" max="5127" width="15.125" style="1" customWidth="1"/>
    <col min="5128" max="5376" width="9" style="1"/>
    <col min="5377" max="5377" width="12.125" style="1" customWidth="1"/>
    <col min="5378" max="5378" width="43.125" style="1" customWidth="1"/>
    <col min="5379" max="5379" width="17.625" style="1" customWidth="1"/>
    <col min="5380" max="5383" width="15.125" style="1" customWidth="1"/>
    <col min="5384" max="5632" width="9" style="1"/>
    <col min="5633" max="5633" width="12.125" style="1" customWidth="1"/>
    <col min="5634" max="5634" width="43.125" style="1" customWidth="1"/>
    <col min="5635" max="5635" width="17.625" style="1" customWidth="1"/>
    <col min="5636" max="5639" width="15.125" style="1" customWidth="1"/>
    <col min="5640" max="5888" width="9" style="1"/>
    <col min="5889" max="5889" width="12.125" style="1" customWidth="1"/>
    <col min="5890" max="5890" width="43.125" style="1" customWidth="1"/>
    <col min="5891" max="5891" width="17.625" style="1" customWidth="1"/>
    <col min="5892" max="5895" width="15.125" style="1" customWidth="1"/>
    <col min="5896" max="6144" width="9" style="1"/>
    <col min="6145" max="6145" width="12.125" style="1" customWidth="1"/>
    <col min="6146" max="6146" width="43.125" style="1" customWidth="1"/>
    <col min="6147" max="6147" width="17.625" style="1" customWidth="1"/>
    <col min="6148" max="6151" width="15.125" style="1" customWidth="1"/>
    <col min="6152" max="6400" width="9" style="1"/>
    <col min="6401" max="6401" width="12.125" style="1" customWidth="1"/>
    <col min="6402" max="6402" width="43.125" style="1" customWidth="1"/>
    <col min="6403" max="6403" width="17.625" style="1" customWidth="1"/>
    <col min="6404" max="6407" width="15.125" style="1" customWidth="1"/>
    <col min="6408" max="6656" width="9" style="1"/>
    <col min="6657" max="6657" width="12.125" style="1" customWidth="1"/>
    <col min="6658" max="6658" width="43.125" style="1" customWidth="1"/>
    <col min="6659" max="6659" width="17.625" style="1" customWidth="1"/>
    <col min="6660" max="6663" width="15.125" style="1" customWidth="1"/>
    <col min="6664" max="6912" width="9" style="1"/>
    <col min="6913" max="6913" width="12.125" style="1" customWidth="1"/>
    <col min="6914" max="6914" width="43.125" style="1" customWidth="1"/>
    <col min="6915" max="6915" width="17.625" style="1" customWidth="1"/>
    <col min="6916" max="6919" width="15.125" style="1" customWidth="1"/>
    <col min="6920" max="7168" width="9" style="1"/>
    <col min="7169" max="7169" width="12.125" style="1" customWidth="1"/>
    <col min="7170" max="7170" width="43.125" style="1" customWidth="1"/>
    <col min="7171" max="7171" width="17.625" style="1" customWidth="1"/>
    <col min="7172" max="7175" width="15.125" style="1" customWidth="1"/>
    <col min="7176" max="7424" width="9" style="1"/>
    <col min="7425" max="7425" width="12.125" style="1" customWidth="1"/>
    <col min="7426" max="7426" width="43.125" style="1" customWidth="1"/>
    <col min="7427" max="7427" width="17.625" style="1" customWidth="1"/>
    <col min="7428" max="7431" width="15.125" style="1" customWidth="1"/>
    <col min="7432" max="7680" width="9" style="1"/>
    <col min="7681" max="7681" width="12.125" style="1" customWidth="1"/>
    <col min="7682" max="7682" width="43.125" style="1" customWidth="1"/>
    <col min="7683" max="7683" width="17.625" style="1" customWidth="1"/>
    <col min="7684" max="7687" width="15.125" style="1" customWidth="1"/>
    <col min="7688" max="7936" width="9" style="1"/>
    <col min="7937" max="7937" width="12.125" style="1" customWidth="1"/>
    <col min="7938" max="7938" width="43.125" style="1" customWidth="1"/>
    <col min="7939" max="7939" width="17.625" style="1" customWidth="1"/>
    <col min="7940" max="7943" width="15.125" style="1" customWidth="1"/>
    <col min="7944" max="8192" width="9" style="1"/>
    <col min="8193" max="8193" width="12.125" style="1" customWidth="1"/>
    <col min="8194" max="8194" width="43.125" style="1" customWidth="1"/>
    <col min="8195" max="8195" width="17.625" style="1" customWidth="1"/>
    <col min="8196" max="8199" width="15.125" style="1" customWidth="1"/>
    <col min="8200" max="8448" width="9" style="1"/>
    <col min="8449" max="8449" width="12.125" style="1" customWidth="1"/>
    <col min="8450" max="8450" width="43.125" style="1" customWidth="1"/>
    <col min="8451" max="8451" width="17.625" style="1" customWidth="1"/>
    <col min="8452" max="8455" width="15.125" style="1" customWidth="1"/>
    <col min="8456" max="8704" width="9" style="1"/>
    <col min="8705" max="8705" width="12.125" style="1" customWidth="1"/>
    <col min="8706" max="8706" width="43.125" style="1" customWidth="1"/>
    <col min="8707" max="8707" width="17.625" style="1" customWidth="1"/>
    <col min="8708" max="8711" width="15.125" style="1" customWidth="1"/>
    <col min="8712" max="8960" width="9" style="1"/>
    <col min="8961" max="8961" width="12.125" style="1" customWidth="1"/>
    <col min="8962" max="8962" width="43.125" style="1" customWidth="1"/>
    <col min="8963" max="8963" width="17.625" style="1" customWidth="1"/>
    <col min="8964" max="8967" width="15.125" style="1" customWidth="1"/>
    <col min="8968" max="9216" width="9" style="1"/>
    <col min="9217" max="9217" width="12.125" style="1" customWidth="1"/>
    <col min="9218" max="9218" width="43.125" style="1" customWidth="1"/>
    <col min="9219" max="9219" width="17.625" style="1" customWidth="1"/>
    <col min="9220" max="9223" width="15.125" style="1" customWidth="1"/>
    <col min="9224" max="9472" width="9" style="1"/>
    <col min="9473" max="9473" width="12.125" style="1" customWidth="1"/>
    <col min="9474" max="9474" width="43.125" style="1" customWidth="1"/>
    <col min="9475" max="9475" width="17.625" style="1" customWidth="1"/>
    <col min="9476" max="9479" width="15.125" style="1" customWidth="1"/>
    <col min="9480" max="9728" width="9" style="1"/>
    <col min="9729" max="9729" width="12.125" style="1" customWidth="1"/>
    <col min="9730" max="9730" width="43.125" style="1" customWidth="1"/>
    <col min="9731" max="9731" width="17.625" style="1" customWidth="1"/>
    <col min="9732" max="9735" width="15.125" style="1" customWidth="1"/>
    <col min="9736" max="9984" width="9" style="1"/>
    <col min="9985" max="9985" width="12.125" style="1" customWidth="1"/>
    <col min="9986" max="9986" width="43.125" style="1" customWidth="1"/>
    <col min="9987" max="9987" width="17.625" style="1" customWidth="1"/>
    <col min="9988" max="9991" width="15.125" style="1" customWidth="1"/>
    <col min="9992" max="10240" width="9" style="1"/>
    <col min="10241" max="10241" width="12.125" style="1" customWidth="1"/>
    <col min="10242" max="10242" width="43.125" style="1" customWidth="1"/>
    <col min="10243" max="10243" width="17.625" style="1" customWidth="1"/>
    <col min="10244" max="10247" width="15.125" style="1" customWidth="1"/>
    <col min="10248" max="10496" width="9" style="1"/>
    <col min="10497" max="10497" width="12.125" style="1" customWidth="1"/>
    <col min="10498" max="10498" width="43.125" style="1" customWidth="1"/>
    <col min="10499" max="10499" width="17.625" style="1" customWidth="1"/>
    <col min="10500" max="10503" width="15.125" style="1" customWidth="1"/>
    <col min="10504" max="10752" width="9" style="1"/>
    <col min="10753" max="10753" width="12.125" style="1" customWidth="1"/>
    <col min="10754" max="10754" width="43.125" style="1" customWidth="1"/>
    <col min="10755" max="10755" width="17.625" style="1" customWidth="1"/>
    <col min="10756" max="10759" width="15.125" style="1" customWidth="1"/>
    <col min="10760" max="11008" width="9" style="1"/>
    <col min="11009" max="11009" width="12.125" style="1" customWidth="1"/>
    <col min="11010" max="11010" width="43.125" style="1" customWidth="1"/>
    <col min="11011" max="11011" width="17.625" style="1" customWidth="1"/>
    <col min="11012" max="11015" width="15.125" style="1" customWidth="1"/>
    <col min="11016" max="11264" width="9" style="1"/>
    <col min="11265" max="11265" width="12.125" style="1" customWidth="1"/>
    <col min="11266" max="11266" width="43.125" style="1" customWidth="1"/>
    <col min="11267" max="11267" width="17.625" style="1" customWidth="1"/>
    <col min="11268" max="11271" width="15.125" style="1" customWidth="1"/>
    <col min="11272" max="11520" width="9" style="1"/>
    <col min="11521" max="11521" width="12.125" style="1" customWidth="1"/>
    <col min="11522" max="11522" width="43.125" style="1" customWidth="1"/>
    <col min="11523" max="11523" width="17.625" style="1" customWidth="1"/>
    <col min="11524" max="11527" width="15.125" style="1" customWidth="1"/>
    <col min="11528" max="11776" width="9" style="1"/>
    <col min="11777" max="11777" width="12.125" style="1" customWidth="1"/>
    <col min="11778" max="11778" width="43.125" style="1" customWidth="1"/>
    <col min="11779" max="11779" width="17.625" style="1" customWidth="1"/>
    <col min="11780" max="11783" width="15.125" style="1" customWidth="1"/>
    <col min="11784" max="12032" width="9" style="1"/>
    <col min="12033" max="12033" width="12.125" style="1" customWidth="1"/>
    <col min="12034" max="12034" width="43.125" style="1" customWidth="1"/>
    <col min="12035" max="12035" width="17.625" style="1" customWidth="1"/>
    <col min="12036" max="12039" width="15.125" style="1" customWidth="1"/>
    <col min="12040" max="12288" width="9" style="1"/>
    <col min="12289" max="12289" width="12.125" style="1" customWidth="1"/>
    <col min="12290" max="12290" width="43.125" style="1" customWidth="1"/>
    <col min="12291" max="12291" width="17.625" style="1" customWidth="1"/>
    <col min="12292" max="12295" width="15.125" style="1" customWidth="1"/>
    <col min="12296" max="12544" width="9" style="1"/>
    <col min="12545" max="12545" width="12.125" style="1" customWidth="1"/>
    <col min="12546" max="12546" width="43.125" style="1" customWidth="1"/>
    <col min="12547" max="12547" width="17.625" style="1" customWidth="1"/>
    <col min="12548" max="12551" width="15.125" style="1" customWidth="1"/>
    <col min="12552" max="12800" width="9" style="1"/>
    <col min="12801" max="12801" width="12.125" style="1" customWidth="1"/>
    <col min="12802" max="12802" width="43.125" style="1" customWidth="1"/>
    <col min="12803" max="12803" width="17.625" style="1" customWidth="1"/>
    <col min="12804" max="12807" width="15.125" style="1" customWidth="1"/>
    <col min="12808" max="13056" width="9" style="1"/>
    <col min="13057" max="13057" width="12.125" style="1" customWidth="1"/>
    <col min="13058" max="13058" width="43.125" style="1" customWidth="1"/>
    <col min="13059" max="13059" width="17.625" style="1" customWidth="1"/>
    <col min="13060" max="13063" width="15.125" style="1" customWidth="1"/>
    <col min="13064" max="13312" width="9" style="1"/>
    <col min="13313" max="13313" width="12.125" style="1" customWidth="1"/>
    <col min="13314" max="13314" width="43.125" style="1" customWidth="1"/>
    <col min="13315" max="13315" width="17.625" style="1" customWidth="1"/>
    <col min="13316" max="13319" width="15.125" style="1" customWidth="1"/>
    <col min="13320" max="13568" width="9" style="1"/>
    <col min="13569" max="13569" width="12.125" style="1" customWidth="1"/>
    <col min="13570" max="13570" width="43.125" style="1" customWidth="1"/>
    <col min="13571" max="13571" width="17.625" style="1" customWidth="1"/>
    <col min="13572" max="13575" width="15.125" style="1" customWidth="1"/>
    <col min="13576" max="13824" width="9" style="1"/>
    <col min="13825" max="13825" width="12.125" style="1" customWidth="1"/>
    <col min="13826" max="13826" width="43.125" style="1" customWidth="1"/>
    <col min="13827" max="13827" width="17.625" style="1" customWidth="1"/>
    <col min="13828" max="13831" width="15.125" style="1" customWidth="1"/>
    <col min="13832" max="14080" width="9" style="1"/>
    <col min="14081" max="14081" width="12.125" style="1" customWidth="1"/>
    <col min="14082" max="14082" width="43.125" style="1" customWidth="1"/>
    <col min="14083" max="14083" width="17.625" style="1" customWidth="1"/>
    <col min="14084" max="14087" width="15.125" style="1" customWidth="1"/>
    <col min="14088" max="14336" width="9" style="1"/>
    <col min="14337" max="14337" width="12.125" style="1" customWidth="1"/>
    <col min="14338" max="14338" width="43.125" style="1" customWidth="1"/>
    <col min="14339" max="14339" width="17.625" style="1" customWidth="1"/>
    <col min="14340" max="14343" width="15.125" style="1" customWidth="1"/>
    <col min="14344" max="14592" width="9" style="1"/>
    <col min="14593" max="14593" width="12.125" style="1" customWidth="1"/>
    <col min="14594" max="14594" width="43.125" style="1" customWidth="1"/>
    <col min="14595" max="14595" width="17.625" style="1" customWidth="1"/>
    <col min="14596" max="14599" width="15.125" style="1" customWidth="1"/>
    <col min="14600" max="14848" width="9" style="1"/>
    <col min="14849" max="14849" width="12.125" style="1" customWidth="1"/>
    <col min="14850" max="14850" width="43.125" style="1" customWidth="1"/>
    <col min="14851" max="14851" width="17.625" style="1" customWidth="1"/>
    <col min="14852" max="14855" width="15.125" style="1" customWidth="1"/>
    <col min="14856" max="15104" width="9" style="1"/>
    <col min="15105" max="15105" width="12.125" style="1" customWidth="1"/>
    <col min="15106" max="15106" width="43.125" style="1" customWidth="1"/>
    <col min="15107" max="15107" width="17.625" style="1" customWidth="1"/>
    <col min="15108" max="15111" width="15.125" style="1" customWidth="1"/>
    <col min="15112" max="15360" width="9" style="1"/>
    <col min="15361" max="15361" width="12.125" style="1" customWidth="1"/>
    <col min="15362" max="15362" width="43.125" style="1" customWidth="1"/>
    <col min="15363" max="15363" width="17.625" style="1" customWidth="1"/>
    <col min="15364" max="15367" width="15.125" style="1" customWidth="1"/>
    <col min="15368" max="15616" width="9" style="1"/>
    <col min="15617" max="15617" width="12.125" style="1" customWidth="1"/>
    <col min="15618" max="15618" width="43.125" style="1" customWidth="1"/>
    <col min="15619" max="15619" width="17.625" style="1" customWidth="1"/>
    <col min="15620" max="15623" width="15.125" style="1" customWidth="1"/>
    <col min="15624" max="15872" width="9" style="1"/>
    <col min="15873" max="15873" width="12.125" style="1" customWidth="1"/>
    <col min="15874" max="15874" width="43.125" style="1" customWidth="1"/>
    <col min="15875" max="15875" width="17.625" style="1" customWidth="1"/>
    <col min="15876" max="15879" width="15.125" style="1" customWidth="1"/>
    <col min="15880" max="16128" width="9" style="1"/>
    <col min="16129" max="16129" width="12.125" style="1" customWidth="1"/>
    <col min="16130" max="16130" width="43.125" style="1" customWidth="1"/>
    <col min="16131" max="16131" width="17.625" style="1" customWidth="1"/>
    <col min="16132" max="16135" width="15.125" style="1" customWidth="1"/>
    <col min="16136" max="16384" width="9" style="1"/>
  </cols>
  <sheetData>
    <row r="1" spans="1:7" ht="58.5" customHeight="1">
      <c r="A1" s="110" t="s">
        <v>46</v>
      </c>
      <c r="B1" s="111"/>
      <c r="C1" s="111"/>
      <c r="D1" s="111"/>
      <c r="E1" s="111"/>
      <c r="F1" s="111"/>
      <c r="G1" s="111"/>
    </row>
    <row r="2" spans="1:7" ht="40.5" customHeight="1">
      <c r="A2" s="132" t="s">
        <v>84</v>
      </c>
      <c r="B2" s="133"/>
      <c r="C2" s="133"/>
      <c r="D2" s="133"/>
      <c r="E2" s="133"/>
      <c r="F2" s="133"/>
      <c r="G2" s="133"/>
    </row>
    <row r="3" spans="1:7" ht="20.25" customHeight="1">
      <c r="A3" s="50"/>
      <c r="B3" s="51"/>
      <c r="C3" s="51"/>
      <c r="D3" s="51"/>
      <c r="E3" s="51"/>
      <c r="F3" s="51"/>
      <c r="G3" s="19" t="s">
        <v>48</v>
      </c>
    </row>
    <row r="4" spans="1:7" ht="20.25" customHeight="1" thickBot="1">
      <c r="A4" s="50"/>
      <c r="B4" s="51"/>
      <c r="C4" s="51"/>
      <c r="D4" s="51"/>
      <c r="E4" s="51"/>
      <c r="F4" s="51"/>
      <c r="G4" s="19" t="s">
        <v>49</v>
      </c>
    </row>
    <row r="5" spans="1:7" ht="41.25" customHeight="1">
      <c r="A5" s="114" t="s">
        <v>50</v>
      </c>
      <c r="B5" s="117" t="s">
        <v>51</v>
      </c>
      <c r="C5" s="120" t="s">
        <v>52</v>
      </c>
      <c r="D5" s="123" t="s">
        <v>53</v>
      </c>
      <c r="E5" s="124"/>
      <c r="F5" s="124"/>
      <c r="G5" s="124"/>
    </row>
    <row r="6" spans="1:7" ht="27" customHeight="1">
      <c r="A6" s="115"/>
      <c r="B6" s="118"/>
      <c r="C6" s="121"/>
      <c r="D6" s="125" t="s">
        <v>54</v>
      </c>
      <c r="E6" s="125" t="s">
        <v>55</v>
      </c>
      <c r="F6" s="125" t="s">
        <v>56</v>
      </c>
      <c r="G6" s="2"/>
    </row>
    <row r="7" spans="1:7" ht="41.25" customHeight="1">
      <c r="A7" s="116"/>
      <c r="B7" s="119"/>
      <c r="C7" s="122"/>
      <c r="D7" s="126"/>
      <c r="E7" s="126"/>
      <c r="F7" s="126"/>
      <c r="G7" s="3" t="s">
        <v>57</v>
      </c>
    </row>
    <row r="8" spans="1:7" ht="48" customHeight="1">
      <c r="A8" s="104" t="s">
        <v>58</v>
      </c>
      <c r="B8" s="104"/>
      <c r="C8" s="105"/>
      <c r="D8" s="39">
        <f>SUM(D9:D16)</f>
        <v>114</v>
      </c>
      <c r="E8" s="39">
        <f>SUM(E9:E16)</f>
        <v>52</v>
      </c>
      <c r="F8" s="39">
        <f>SUM(F9:F16)</f>
        <v>62</v>
      </c>
      <c r="G8" s="40">
        <f>F8/$D8*100</f>
        <v>54.385964912280706</v>
      </c>
    </row>
    <row r="9" spans="1:7" ht="43.5" customHeight="1">
      <c r="A9" s="130" t="s">
        <v>59</v>
      </c>
      <c r="B9" s="56" t="s">
        <v>40</v>
      </c>
      <c r="C9" s="57">
        <v>23</v>
      </c>
      <c r="D9" s="39">
        <f t="shared" ref="D9:D16" si="0">E9+F9</f>
        <v>23</v>
      </c>
      <c r="E9" s="42">
        <v>10</v>
      </c>
      <c r="F9" s="42">
        <v>13</v>
      </c>
      <c r="G9" s="40">
        <f>F9/$D9*100</f>
        <v>56.521739130434781</v>
      </c>
    </row>
    <row r="10" spans="1:7" ht="43.5" customHeight="1">
      <c r="A10" s="131"/>
      <c r="B10" s="56" t="s">
        <v>41</v>
      </c>
      <c r="C10" s="58">
        <v>23</v>
      </c>
      <c r="D10" s="39">
        <f t="shared" si="0"/>
        <v>23</v>
      </c>
      <c r="E10" s="42">
        <v>10</v>
      </c>
      <c r="F10" s="42">
        <v>13</v>
      </c>
      <c r="G10" s="40">
        <f t="shared" ref="G10:G16" si="1">F10/$D10*100</f>
        <v>56.521739130434781</v>
      </c>
    </row>
    <row r="11" spans="1:7" ht="43.5" customHeight="1">
      <c r="A11" s="131"/>
      <c r="B11" s="56" t="s">
        <v>42</v>
      </c>
      <c r="C11" s="58">
        <v>5</v>
      </c>
      <c r="D11" s="39">
        <f t="shared" si="0"/>
        <v>5</v>
      </c>
      <c r="E11" s="42">
        <v>3</v>
      </c>
      <c r="F11" s="42">
        <v>2</v>
      </c>
      <c r="G11" s="40">
        <f>F11/$D11*100</f>
        <v>40</v>
      </c>
    </row>
    <row r="12" spans="1:7" ht="43.5" customHeight="1">
      <c r="A12" s="131"/>
      <c r="B12" s="56" t="s">
        <v>43</v>
      </c>
      <c r="C12" s="58">
        <v>8</v>
      </c>
      <c r="D12" s="39">
        <f t="shared" si="0"/>
        <v>8</v>
      </c>
      <c r="E12" s="42">
        <v>3</v>
      </c>
      <c r="F12" s="42">
        <v>5</v>
      </c>
      <c r="G12" s="40">
        <f>F12/$D12*100</f>
        <v>62.5</v>
      </c>
    </row>
    <row r="13" spans="1:7" ht="43.5" customHeight="1">
      <c r="A13" s="131"/>
      <c r="B13" s="56" t="s">
        <v>44</v>
      </c>
      <c r="C13" s="58">
        <v>15</v>
      </c>
      <c r="D13" s="39">
        <f t="shared" si="0"/>
        <v>15</v>
      </c>
      <c r="E13" s="42">
        <v>7</v>
      </c>
      <c r="F13" s="42">
        <v>8</v>
      </c>
      <c r="G13" s="40">
        <f>F13/$D13*100</f>
        <v>53.333333333333336</v>
      </c>
    </row>
    <row r="14" spans="1:7" ht="43.5" customHeight="1">
      <c r="A14" s="134"/>
      <c r="B14" s="59" t="s">
        <v>61</v>
      </c>
      <c r="C14" s="58">
        <v>16</v>
      </c>
      <c r="D14" s="39">
        <f t="shared" si="0"/>
        <v>16</v>
      </c>
      <c r="E14" s="42">
        <v>8</v>
      </c>
      <c r="F14" s="42">
        <v>8</v>
      </c>
      <c r="G14" s="40">
        <f>F14/$D14*100</f>
        <v>50</v>
      </c>
    </row>
    <row r="15" spans="1:7" s="11" customFormat="1" ht="43.5" customHeight="1">
      <c r="A15" s="8" t="s">
        <v>63</v>
      </c>
      <c r="B15" s="52" t="s">
        <v>82</v>
      </c>
      <c r="C15" s="47">
        <v>13</v>
      </c>
      <c r="D15" s="42">
        <f t="shared" si="0"/>
        <v>13</v>
      </c>
      <c r="E15" s="42">
        <v>5</v>
      </c>
      <c r="F15" s="42">
        <v>8</v>
      </c>
      <c r="G15" s="43">
        <f t="shared" si="1"/>
        <v>61.53846153846154</v>
      </c>
    </row>
    <row r="16" spans="1:7" ht="43.5" customHeight="1" thickBot="1">
      <c r="A16" s="9" t="s">
        <v>64</v>
      </c>
      <c r="B16" s="60" t="s">
        <v>83</v>
      </c>
      <c r="C16" s="61">
        <v>11</v>
      </c>
      <c r="D16" s="44">
        <f t="shared" si="0"/>
        <v>11</v>
      </c>
      <c r="E16" s="62">
        <v>6</v>
      </c>
      <c r="F16" s="62">
        <v>5</v>
      </c>
      <c r="G16" s="45">
        <f t="shared" si="1"/>
        <v>45.454545454545453</v>
      </c>
    </row>
    <row r="18" spans="5:7">
      <c r="E18" s="106"/>
      <c r="F18" s="106"/>
      <c r="G18" s="106"/>
    </row>
  </sheetData>
  <mergeCells count="12">
    <mergeCell ref="A8:C8"/>
    <mergeCell ref="A9:A14"/>
    <mergeCell ref="E18:G18"/>
    <mergeCell ref="A1:G1"/>
    <mergeCell ref="A2:G2"/>
    <mergeCell ref="A5:A7"/>
    <mergeCell ref="B5:B7"/>
    <mergeCell ref="C5:C7"/>
    <mergeCell ref="D5:G5"/>
    <mergeCell ref="D6:D7"/>
    <mergeCell ref="E6:E7"/>
    <mergeCell ref="F6:F7"/>
  </mergeCells>
  <phoneticPr fontId="24" type="noConversion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"/>
  <sheetViews>
    <sheetView zoomScale="80" zoomScaleNormal="80" workbookViewId="0">
      <selection activeCell="I14" sqref="I14"/>
    </sheetView>
  </sheetViews>
  <sheetFormatPr defaultColWidth="9" defaultRowHeight="15.75"/>
  <cols>
    <col min="1" max="1" width="12.125" style="1" customWidth="1"/>
    <col min="2" max="2" width="43.125" style="1" customWidth="1"/>
    <col min="3" max="3" width="17.625" style="1" customWidth="1"/>
    <col min="4" max="7" width="15.125" style="1" customWidth="1"/>
    <col min="8" max="256" width="9" style="1"/>
    <col min="257" max="257" width="12.125" style="1" customWidth="1"/>
    <col min="258" max="258" width="43.125" style="1" customWidth="1"/>
    <col min="259" max="259" width="17.625" style="1" customWidth="1"/>
    <col min="260" max="263" width="15.125" style="1" customWidth="1"/>
    <col min="264" max="512" width="9" style="1"/>
    <col min="513" max="513" width="12.125" style="1" customWidth="1"/>
    <col min="514" max="514" width="43.125" style="1" customWidth="1"/>
    <col min="515" max="515" width="17.625" style="1" customWidth="1"/>
    <col min="516" max="519" width="15.125" style="1" customWidth="1"/>
    <col min="520" max="768" width="9" style="1"/>
    <col min="769" max="769" width="12.125" style="1" customWidth="1"/>
    <col min="770" max="770" width="43.125" style="1" customWidth="1"/>
    <col min="771" max="771" width="17.625" style="1" customWidth="1"/>
    <col min="772" max="775" width="15.125" style="1" customWidth="1"/>
    <col min="776" max="1024" width="9" style="1"/>
    <col min="1025" max="1025" width="12.125" style="1" customWidth="1"/>
    <col min="1026" max="1026" width="43.125" style="1" customWidth="1"/>
    <col min="1027" max="1027" width="17.625" style="1" customWidth="1"/>
    <col min="1028" max="1031" width="15.125" style="1" customWidth="1"/>
    <col min="1032" max="1280" width="9" style="1"/>
    <col min="1281" max="1281" width="12.125" style="1" customWidth="1"/>
    <col min="1282" max="1282" width="43.125" style="1" customWidth="1"/>
    <col min="1283" max="1283" width="17.625" style="1" customWidth="1"/>
    <col min="1284" max="1287" width="15.125" style="1" customWidth="1"/>
    <col min="1288" max="1536" width="9" style="1"/>
    <col min="1537" max="1537" width="12.125" style="1" customWidth="1"/>
    <col min="1538" max="1538" width="43.125" style="1" customWidth="1"/>
    <col min="1539" max="1539" width="17.625" style="1" customWidth="1"/>
    <col min="1540" max="1543" width="15.125" style="1" customWidth="1"/>
    <col min="1544" max="1792" width="9" style="1"/>
    <col min="1793" max="1793" width="12.125" style="1" customWidth="1"/>
    <col min="1794" max="1794" width="43.125" style="1" customWidth="1"/>
    <col min="1795" max="1795" width="17.625" style="1" customWidth="1"/>
    <col min="1796" max="1799" width="15.125" style="1" customWidth="1"/>
    <col min="1800" max="2048" width="9" style="1"/>
    <col min="2049" max="2049" width="12.125" style="1" customWidth="1"/>
    <col min="2050" max="2050" width="43.125" style="1" customWidth="1"/>
    <col min="2051" max="2051" width="17.625" style="1" customWidth="1"/>
    <col min="2052" max="2055" width="15.125" style="1" customWidth="1"/>
    <col min="2056" max="2304" width="9" style="1"/>
    <col min="2305" max="2305" width="12.125" style="1" customWidth="1"/>
    <col min="2306" max="2306" width="43.125" style="1" customWidth="1"/>
    <col min="2307" max="2307" width="17.625" style="1" customWidth="1"/>
    <col min="2308" max="2311" width="15.125" style="1" customWidth="1"/>
    <col min="2312" max="2560" width="9" style="1"/>
    <col min="2561" max="2561" width="12.125" style="1" customWidth="1"/>
    <col min="2562" max="2562" width="43.125" style="1" customWidth="1"/>
    <col min="2563" max="2563" width="17.625" style="1" customWidth="1"/>
    <col min="2564" max="2567" width="15.125" style="1" customWidth="1"/>
    <col min="2568" max="2816" width="9" style="1"/>
    <col min="2817" max="2817" width="12.125" style="1" customWidth="1"/>
    <col min="2818" max="2818" width="43.125" style="1" customWidth="1"/>
    <col min="2819" max="2819" width="17.625" style="1" customWidth="1"/>
    <col min="2820" max="2823" width="15.125" style="1" customWidth="1"/>
    <col min="2824" max="3072" width="9" style="1"/>
    <col min="3073" max="3073" width="12.125" style="1" customWidth="1"/>
    <col min="3074" max="3074" width="43.125" style="1" customWidth="1"/>
    <col min="3075" max="3075" width="17.625" style="1" customWidth="1"/>
    <col min="3076" max="3079" width="15.125" style="1" customWidth="1"/>
    <col min="3080" max="3328" width="9" style="1"/>
    <col min="3329" max="3329" width="12.125" style="1" customWidth="1"/>
    <col min="3330" max="3330" width="43.125" style="1" customWidth="1"/>
    <col min="3331" max="3331" width="17.625" style="1" customWidth="1"/>
    <col min="3332" max="3335" width="15.125" style="1" customWidth="1"/>
    <col min="3336" max="3584" width="9" style="1"/>
    <col min="3585" max="3585" width="12.125" style="1" customWidth="1"/>
    <col min="3586" max="3586" width="43.125" style="1" customWidth="1"/>
    <col min="3587" max="3587" width="17.625" style="1" customWidth="1"/>
    <col min="3588" max="3591" width="15.125" style="1" customWidth="1"/>
    <col min="3592" max="3840" width="9" style="1"/>
    <col min="3841" max="3841" width="12.125" style="1" customWidth="1"/>
    <col min="3842" max="3842" width="43.125" style="1" customWidth="1"/>
    <col min="3843" max="3843" width="17.625" style="1" customWidth="1"/>
    <col min="3844" max="3847" width="15.125" style="1" customWidth="1"/>
    <col min="3848" max="4096" width="9" style="1"/>
    <col min="4097" max="4097" width="12.125" style="1" customWidth="1"/>
    <col min="4098" max="4098" width="43.125" style="1" customWidth="1"/>
    <col min="4099" max="4099" width="17.625" style="1" customWidth="1"/>
    <col min="4100" max="4103" width="15.125" style="1" customWidth="1"/>
    <col min="4104" max="4352" width="9" style="1"/>
    <col min="4353" max="4353" width="12.125" style="1" customWidth="1"/>
    <col min="4354" max="4354" width="43.125" style="1" customWidth="1"/>
    <col min="4355" max="4355" width="17.625" style="1" customWidth="1"/>
    <col min="4356" max="4359" width="15.125" style="1" customWidth="1"/>
    <col min="4360" max="4608" width="9" style="1"/>
    <col min="4609" max="4609" width="12.125" style="1" customWidth="1"/>
    <col min="4610" max="4610" width="43.125" style="1" customWidth="1"/>
    <col min="4611" max="4611" width="17.625" style="1" customWidth="1"/>
    <col min="4612" max="4615" width="15.125" style="1" customWidth="1"/>
    <col min="4616" max="4864" width="9" style="1"/>
    <col min="4865" max="4865" width="12.125" style="1" customWidth="1"/>
    <col min="4866" max="4866" width="43.125" style="1" customWidth="1"/>
    <col min="4867" max="4867" width="17.625" style="1" customWidth="1"/>
    <col min="4868" max="4871" width="15.125" style="1" customWidth="1"/>
    <col min="4872" max="5120" width="9" style="1"/>
    <col min="5121" max="5121" width="12.125" style="1" customWidth="1"/>
    <col min="5122" max="5122" width="43.125" style="1" customWidth="1"/>
    <col min="5123" max="5123" width="17.625" style="1" customWidth="1"/>
    <col min="5124" max="5127" width="15.125" style="1" customWidth="1"/>
    <col min="5128" max="5376" width="9" style="1"/>
    <col min="5377" max="5377" width="12.125" style="1" customWidth="1"/>
    <col min="5378" max="5378" width="43.125" style="1" customWidth="1"/>
    <col min="5379" max="5379" width="17.625" style="1" customWidth="1"/>
    <col min="5380" max="5383" width="15.125" style="1" customWidth="1"/>
    <col min="5384" max="5632" width="9" style="1"/>
    <col min="5633" max="5633" width="12.125" style="1" customWidth="1"/>
    <col min="5634" max="5634" width="43.125" style="1" customWidth="1"/>
    <col min="5635" max="5635" width="17.625" style="1" customWidth="1"/>
    <col min="5636" max="5639" width="15.125" style="1" customWidth="1"/>
    <col min="5640" max="5888" width="9" style="1"/>
    <col min="5889" max="5889" width="12.125" style="1" customWidth="1"/>
    <col min="5890" max="5890" width="43.125" style="1" customWidth="1"/>
    <col min="5891" max="5891" width="17.625" style="1" customWidth="1"/>
    <col min="5892" max="5895" width="15.125" style="1" customWidth="1"/>
    <col min="5896" max="6144" width="9" style="1"/>
    <col min="6145" max="6145" width="12.125" style="1" customWidth="1"/>
    <col min="6146" max="6146" width="43.125" style="1" customWidth="1"/>
    <col min="6147" max="6147" width="17.625" style="1" customWidth="1"/>
    <col min="6148" max="6151" width="15.125" style="1" customWidth="1"/>
    <col min="6152" max="6400" width="9" style="1"/>
    <col min="6401" max="6401" width="12.125" style="1" customWidth="1"/>
    <col min="6402" max="6402" width="43.125" style="1" customWidth="1"/>
    <col min="6403" max="6403" width="17.625" style="1" customWidth="1"/>
    <col min="6404" max="6407" width="15.125" style="1" customWidth="1"/>
    <col min="6408" max="6656" width="9" style="1"/>
    <col min="6657" max="6657" width="12.125" style="1" customWidth="1"/>
    <col min="6658" max="6658" width="43.125" style="1" customWidth="1"/>
    <col min="6659" max="6659" width="17.625" style="1" customWidth="1"/>
    <col min="6660" max="6663" width="15.125" style="1" customWidth="1"/>
    <col min="6664" max="6912" width="9" style="1"/>
    <col min="6913" max="6913" width="12.125" style="1" customWidth="1"/>
    <col min="6914" max="6914" width="43.125" style="1" customWidth="1"/>
    <col min="6915" max="6915" width="17.625" style="1" customWidth="1"/>
    <col min="6916" max="6919" width="15.125" style="1" customWidth="1"/>
    <col min="6920" max="7168" width="9" style="1"/>
    <col min="7169" max="7169" width="12.125" style="1" customWidth="1"/>
    <col min="7170" max="7170" width="43.125" style="1" customWidth="1"/>
    <col min="7171" max="7171" width="17.625" style="1" customWidth="1"/>
    <col min="7172" max="7175" width="15.125" style="1" customWidth="1"/>
    <col min="7176" max="7424" width="9" style="1"/>
    <col min="7425" max="7425" width="12.125" style="1" customWidth="1"/>
    <col min="7426" max="7426" width="43.125" style="1" customWidth="1"/>
    <col min="7427" max="7427" width="17.625" style="1" customWidth="1"/>
    <col min="7428" max="7431" width="15.125" style="1" customWidth="1"/>
    <col min="7432" max="7680" width="9" style="1"/>
    <col min="7681" max="7681" width="12.125" style="1" customWidth="1"/>
    <col min="7682" max="7682" width="43.125" style="1" customWidth="1"/>
    <col min="7683" max="7683" width="17.625" style="1" customWidth="1"/>
    <col min="7684" max="7687" width="15.125" style="1" customWidth="1"/>
    <col min="7688" max="7936" width="9" style="1"/>
    <col min="7937" max="7937" width="12.125" style="1" customWidth="1"/>
    <col min="7938" max="7938" width="43.125" style="1" customWidth="1"/>
    <col min="7939" max="7939" width="17.625" style="1" customWidth="1"/>
    <col min="7940" max="7943" width="15.125" style="1" customWidth="1"/>
    <col min="7944" max="8192" width="9" style="1"/>
    <col min="8193" max="8193" width="12.125" style="1" customWidth="1"/>
    <col min="8194" max="8194" width="43.125" style="1" customWidth="1"/>
    <col min="8195" max="8195" width="17.625" style="1" customWidth="1"/>
    <col min="8196" max="8199" width="15.125" style="1" customWidth="1"/>
    <col min="8200" max="8448" width="9" style="1"/>
    <col min="8449" max="8449" width="12.125" style="1" customWidth="1"/>
    <col min="8450" max="8450" width="43.125" style="1" customWidth="1"/>
    <col min="8451" max="8451" width="17.625" style="1" customWidth="1"/>
    <col min="8452" max="8455" width="15.125" style="1" customWidth="1"/>
    <col min="8456" max="8704" width="9" style="1"/>
    <col min="8705" max="8705" width="12.125" style="1" customWidth="1"/>
    <col min="8706" max="8706" width="43.125" style="1" customWidth="1"/>
    <col min="8707" max="8707" width="17.625" style="1" customWidth="1"/>
    <col min="8708" max="8711" width="15.125" style="1" customWidth="1"/>
    <col min="8712" max="8960" width="9" style="1"/>
    <col min="8961" max="8961" width="12.125" style="1" customWidth="1"/>
    <col min="8962" max="8962" width="43.125" style="1" customWidth="1"/>
    <col min="8963" max="8963" width="17.625" style="1" customWidth="1"/>
    <col min="8964" max="8967" width="15.125" style="1" customWidth="1"/>
    <col min="8968" max="9216" width="9" style="1"/>
    <col min="9217" max="9217" width="12.125" style="1" customWidth="1"/>
    <col min="9218" max="9218" width="43.125" style="1" customWidth="1"/>
    <col min="9219" max="9219" width="17.625" style="1" customWidth="1"/>
    <col min="9220" max="9223" width="15.125" style="1" customWidth="1"/>
    <col min="9224" max="9472" width="9" style="1"/>
    <col min="9473" max="9473" width="12.125" style="1" customWidth="1"/>
    <col min="9474" max="9474" width="43.125" style="1" customWidth="1"/>
    <col min="9475" max="9475" width="17.625" style="1" customWidth="1"/>
    <col min="9476" max="9479" width="15.125" style="1" customWidth="1"/>
    <col min="9480" max="9728" width="9" style="1"/>
    <col min="9729" max="9729" width="12.125" style="1" customWidth="1"/>
    <col min="9730" max="9730" width="43.125" style="1" customWidth="1"/>
    <col min="9731" max="9731" width="17.625" style="1" customWidth="1"/>
    <col min="9732" max="9735" width="15.125" style="1" customWidth="1"/>
    <col min="9736" max="9984" width="9" style="1"/>
    <col min="9985" max="9985" width="12.125" style="1" customWidth="1"/>
    <col min="9986" max="9986" width="43.125" style="1" customWidth="1"/>
    <col min="9987" max="9987" width="17.625" style="1" customWidth="1"/>
    <col min="9988" max="9991" width="15.125" style="1" customWidth="1"/>
    <col min="9992" max="10240" width="9" style="1"/>
    <col min="10241" max="10241" width="12.125" style="1" customWidth="1"/>
    <col min="10242" max="10242" width="43.125" style="1" customWidth="1"/>
    <col min="10243" max="10243" width="17.625" style="1" customWidth="1"/>
    <col min="10244" max="10247" width="15.125" style="1" customWidth="1"/>
    <col min="10248" max="10496" width="9" style="1"/>
    <col min="10497" max="10497" width="12.125" style="1" customWidth="1"/>
    <col min="10498" max="10498" width="43.125" style="1" customWidth="1"/>
    <col min="10499" max="10499" width="17.625" style="1" customWidth="1"/>
    <col min="10500" max="10503" width="15.125" style="1" customWidth="1"/>
    <col min="10504" max="10752" width="9" style="1"/>
    <col min="10753" max="10753" width="12.125" style="1" customWidth="1"/>
    <col min="10754" max="10754" width="43.125" style="1" customWidth="1"/>
    <col min="10755" max="10755" width="17.625" style="1" customWidth="1"/>
    <col min="10756" max="10759" width="15.125" style="1" customWidth="1"/>
    <col min="10760" max="11008" width="9" style="1"/>
    <col min="11009" max="11009" width="12.125" style="1" customWidth="1"/>
    <col min="11010" max="11010" width="43.125" style="1" customWidth="1"/>
    <col min="11011" max="11011" width="17.625" style="1" customWidth="1"/>
    <col min="11012" max="11015" width="15.125" style="1" customWidth="1"/>
    <col min="11016" max="11264" width="9" style="1"/>
    <col min="11265" max="11265" width="12.125" style="1" customWidth="1"/>
    <col min="11266" max="11266" width="43.125" style="1" customWidth="1"/>
    <col min="11267" max="11267" width="17.625" style="1" customWidth="1"/>
    <col min="11268" max="11271" width="15.125" style="1" customWidth="1"/>
    <col min="11272" max="11520" width="9" style="1"/>
    <col min="11521" max="11521" width="12.125" style="1" customWidth="1"/>
    <col min="11522" max="11522" width="43.125" style="1" customWidth="1"/>
    <col min="11523" max="11523" width="17.625" style="1" customWidth="1"/>
    <col min="11524" max="11527" width="15.125" style="1" customWidth="1"/>
    <col min="11528" max="11776" width="9" style="1"/>
    <col min="11777" max="11777" width="12.125" style="1" customWidth="1"/>
    <col min="11778" max="11778" width="43.125" style="1" customWidth="1"/>
    <col min="11779" max="11779" width="17.625" style="1" customWidth="1"/>
    <col min="11780" max="11783" width="15.125" style="1" customWidth="1"/>
    <col min="11784" max="12032" width="9" style="1"/>
    <col min="12033" max="12033" width="12.125" style="1" customWidth="1"/>
    <col min="12034" max="12034" width="43.125" style="1" customWidth="1"/>
    <col min="12035" max="12035" width="17.625" style="1" customWidth="1"/>
    <col min="12036" max="12039" width="15.125" style="1" customWidth="1"/>
    <col min="12040" max="12288" width="9" style="1"/>
    <col min="12289" max="12289" width="12.125" style="1" customWidth="1"/>
    <col min="12290" max="12290" width="43.125" style="1" customWidth="1"/>
    <col min="12291" max="12291" width="17.625" style="1" customWidth="1"/>
    <col min="12292" max="12295" width="15.125" style="1" customWidth="1"/>
    <col min="12296" max="12544" width="9" style="1"/>
    <col min="12545" max="12545" width="12.125" style="1" customWidth="1"/>
    <col min="12546" max="12546" width="43.125" style="1" customWidth="1"/>
    <col min="12547" max="12547" width="17.625" style="1" customWidth="1"/>
    <col min="12548" max="12551" width="15.125" style="1" customWidth="1"/>
    <col min="12552" max="12800" width="9" style="1"/>
    <col min="12801" max="12801" width="12.125" style="1" customWidth="1"/>
    <col min="12802" max="12802" width="43.125" style="1" customWidth="1"/>
    <col min="12803" max="12803" width="17.625" style="1" customWidth="1"/>
    <col min="12804" max="12807" width="15.125" style="1" customWidth="1"/>
    <col min="12808" max="13056" width="9" style="1"/>
    <col min="13057" max="13057" width="12.125" style="1" customWidth="1"/>
    <col min="13058" max="13058" width="43.125" style="1" customWidth="1"/>
    <col min="13059" max="13059" width="17.625" style="1" customWidth="1"/>
    <col min="13060" max="13063" width="15.125" style="1" customWidth="1"/>
    <col min="13064" max="13312" width="9" style="1"/>
    <col min="13313" max="13313" width="12.125" style="1" customWidth="1"/>
    <col min="13314" max="13314" width="43.125" style="1" customWidth="1"/>
    <col min="13315" max="13315" width="17.625" style="1" customWidth="1"/>
    <col min="13316" max="13319" width="15.125" style="1" customWidth="1"/>
    <col min="13320" max="13568" width="9" style="1"/>
    <col min="13569" max="13569" width="12.125" style="1" customWidth="1"/>
    <col min="13570" max="13570" width="43.125" style="1" customWidth="1"/>
    <col min="13571" max="13571" width="17.625" style="1" customWidth="1"/>
    <col min="13572" max="13575" width="15.125" style="1" customWidth="1"/>
    <col min="13576" max="13824" width="9" style="1"/>
    <col min="13825" max="13825" width="12.125" style="1" customWidth="1"/>
    <col min="13826" max="13826" width="43.125" style="1" customWidth="1"/>
    <col min="13827" max="13827" width="17.625" style="1" customWidth="1"/>
    <col min="13828" max="13831" width="15.125" style="1" customWidth="1"/>
    <col min="13832" max="14080" width="9" style="1"/>
    <col min="14081" max="14081" width="12.125" style="1" customWidth="1"/>
    <col min="14082" max="14082" width="43.125" style="1" customWidth="1"/>
    <col min="14083" max="14083" width="17.625" style="1" customWidth="1"/>
    <col min="14084" max="14087" width="15.125" style="1" customWidth="1"/>
    <col min="14088" max="14336" width="9" style="1"/>
    <col min="14337" max="14337" width="12.125" style="1" customWidth="1"/>
    <col min="14338" max="14338" width="43.125" style="1" customWidth="1"/>
    <col min="14339" max="14339" width="17.625" style="1" customWidth="1"/>
    <col min="14340" max="14343" width="15.125" style="1" customWidth="1"/>
    <col min="14344" max="14592" width="9" style="1"/>
    <col min="14593" max="14593" width="12.125" style="1" customWidth="1"/>
    <col min="14594" max="14594" width="43.125" style="1" customWidth="1"/>
    <col min="14595" max="14595" width="17.625" style="1" customWidth="1"/>
    <col min="14596" max="14599" width="15.125" style="1" customWidth="1"/>
    <col min="14600" max="14848" width="9" style="1"/>
    <col min="14849" max="14849" width="12.125" style="1" customWidth="1"/>
    <col min="14850" max="14850" width="43.125" style="1" customWidth="1"/>
    <col min="14851" max="14851" width="17.625" style="1" customWidth="1"/>
    <col min="14852" max="14855" width="15.125" style="1" customWidth="1"/>
    <col min="14856" max="15104" width="9" style="1"/>
    <col min="15105" max="15105" width="12.125" style="1" customWidth="1"/>
    <col min="15106" max="15106" width="43.125" style="1" customWidth="1"/>
    <col min="15107" max="15107" width="17.625" style="1" customWidth="1"/>
    <col min="15108" max="15111" width="15.125" style="1" customWidth="1"/>
    <col min="15112" max="15360" width="9" style="1"/>
    <col min="15361" max="15361" width="12.125" style="1" customWidth="1"/>
    <col min="15362" max="15362" width="43.125" style="1" customWidth="1"/>
    <col min="15363" max="15363" width="17.625" style="1" customWidth="1"/>
    <col min="15364" max="15367" width="15.125" style="1" customWidth="1"/>
    <col min="15368" max="15616" width="9" style="1"/>
    <col min="15617" max="15617" width="12.125" style="1" customWidth="1"/>
    <col min="15618" max="15618" width="43.125" style="1" customWidth="1"/>
    <col min="15619" max="15619" width="17.625" style="1" customWidth="1"/>
    <col min="15620" max="15623" width="15.125" style="1" customWidth="1"/>
    <col min="15624" max="15872" width="9" style="1"/>
    <col min="15873" max="15873" width="12.125" style="1" customWidth="1"/>
    <col min="15874" max="15874" width="43.125" style="1" customWidth="1"/>
    <col min="15875" max="15875" width="17.625" style="1" customWidth="1"/>
    <col min="15876" max="15879" width="15.125" style="1" customWidth="1"/>
    <col min="15880" max="16128" width="9" style="1"/>
    <col min="16129" max="16129" width="12.125" style="1" customWidth="1"/>
    <col min="16130" max="16130" width="43.125" style="1" customWidth="1"/>
    <col min="16131" max="16131" width="17.625" style="1" customWidth="1"/>
    <col min="16132" max="16135" width="15.125" style="1" customWidth="1"/>
    <col min="16136" max="16384" width="9" style="1"/>
  </cols>
  <sheetData>
    <row r="1" spans="1:7" ht="58.5" customHeight="1">
      <c r="A1" s="110" t="s">
        <v>46</v>
      </c>
      <c r="B1" s="111"/>
      <c r="C1" s="111"/>
      <c r="D1" s="111"/>
      <c r="E1" s="111"/>
      <c r="F1" s="111"/>
      <c r="G1" s="111"/>
    </row>
    <row r="2" spans="1:7" ht="40.5" customHeight="1">
      <c r="A2" s="132" t="s">
        <v>79</v>
      </c>
      <c r="B2" s="133"/>
      <c r="C2" s="133"/>
      <c r="D2" s="133"/>
      <c r="E2" s="133"/>
      <c r="F2" s="133"/>
      <c r="G2" s="133"/>
    </row>
    <row r="3" spans="1:7" ht="20.25" customHeight="1">
      <c r="A3" s="25"/>
      <c r="B3" s="26"/>
      <c r="C3" s="26"/>
      <c r="D3" s="26"/>
      <c r="E3" s="26"/>
      <c r="F3" s="26"/>
      <c r="G3" s="19" t="s">
        <v>48</v>
      </c>
    </row>
    <row r="4" spans="1:7" ht="20.25" customHeight="1" thickBot="1">
      <c r="A4" s="25"/>
      <c r="B4" s="26"/>
      <c r="C4" s="26"/>
      <c r="D4" s="26"/>
      <c r="E4" s="26"/>
      <c r="F4" s="26"/>
      <c r="G4" s="19" t="s">
        <v>49</v>
      </c>
    </row>
    <row r="5" spans="1:7" ht="41.25" customHeight="1">
      <c r="A5" s="114" t="s">
        <v>50</v>
      </c>
      <c r="B5" s="117" t="s">
        <v>51</v>
      </c>
      <c r="C5" s="120" t="s">
        <v>52</v>
      </c>
      <c r="D5" s="123" t="s">
        <v>53</v>
      </c>
      <c r="E5" s="124"/>
      <c r="F5" s="124"/>
      <c r="G5" s="124"/>
    </row>
    <row r="6" spans="1:7" ht="27" customHeight="1">
      <c r="A6" s="115"/>
      <c r="B6" s="118"/>
      <c r="C6" s="121"/>
      <c r="D6" s="125" t="s">
        <v>54</v>
      </c>
      <c r="E6" s="125" t="s">
        <v>55</v>
      </c>
      <c r="F6" s="125" t="s">
        <v>56</v>
      </c>
      <c r="G6" s="2"/>
    </row>
    <row r="7" spans="1:7" ht="41.25" customHeight="1">
      <c r="A7" s="116"/>
      <c r="B7" s="119"/>
      <c r="C7" s="122"/>
      <c r="D7" s="126"/>
      <c r="E7" s="126"/>
      <c r="F7" s="126"/>
      <c r="G7" s="3" t="s">
        <v>57</v>
      </c>
    </row>
    <row r="8" spans="1:7" ht="48" customHeight="1">
      <c r="A8" s="104" t="s">
        <v>81</v>
      </c>
      <c r="B8" s="104"/>
      <c r="C8" s="105"/>
      <c r="D8" s="39">
        <f>SUM(D9:D16)</f>
        <v>114</v>
      </c>
      <c r="E8" s="39">
        <f>SUM(E9:E16)</f>
        <v>52</v>
      </c>
      <c r="F8" s="39">
        <f>SUM(F9:F16)</f>
        <v>62</v>
      </c>
      <c r="G8" s="40">
        <f>F8/$D8*100</f>
        <v>54.385964912280706</v>
      </c>
    </row>
    <row r="9" spans="1:7" ht="43.5" customHeight="1">
      <c r="A9" s="130" t="s">
        <v>59</v>
      </c>
      <c r="B9" s="20" t="s">
        <v>40</v>
      </c>
      <c r="C9" s="46">
        <v>23</v>
      </c>
      <c r="D9" s="39">
        <f t="shared" ref="D9:D16" si="0">E9+F9</f>
        <v>23</v>
      </c>
      <c r="E9" s="39">
        <v>10</v>
      </c>
      <c r="F9" s="39">
        <v>13</v>
      </c>
      <c r="G9" s="40">
        <f>F9/$D9*100</f>
        <v>56.521739130434781</v>
      </c>
    </row>
    <row r="10" spans="1:7" ht="43.5" customHeight="1">
      <c r="A10" s="131"/>
      <c r="B10" s="20" t="s">
        <v>41</v>
      </c>
      <c r="C10" s="46">
        <v>23</v>
      </c>
      <c r="D10" s="39">
        <f t="shared" si="0"/>
        <v>23</v>
      </c>
      <c r="E10" s="39">
        <v>10</v>
      </c>
      <c r="F10" s="39">
        <v>13</v>
      </c>
      <c r="G10" s="40">
        <f t="shared" ref="G10:G16" si="1">F10/$D10*100</f>
        <v>56.521739130434781</v>
      </c>
    </row>
    <row r="11" spans="1:7" ht="43.5" customHeight="1">
      <c r="A11" s="131"/>
      <c r="B11" s="20" t="s">
        <v>42</v>
      </c>
      <c r="C11" s="46">
        <v>5</v>
      </c>
      <c r="D11" s="39">
        <f t="shared" si="0"/>
        <v>5</v>
      </c>
      <c r="E11" s="39">
        <v>4</v>
      </c>
      <c r="F11" s="39">
        <v>1</v>
      </c>
      <c r="G11" s="40">
        <f>F11/$D11*100</f>
        <v>20</v>
      </c>
    </row>
    <row r="12" spans="1:7" ht="43.5" customHeight="1">
      <c r="A12" s="131"/>
      <c r="B12" s="20" t="s">
        <v>43</v>
      </c>
      <c r="C12" s="46">
        <v>8</v>
      </c>
      <c r="D12" s="39">
        <f t="shared" si="0"/>
        <v>8</v>
      </c>
      <c r="E12" s="39">
        <v>3</v>
      </c>
      <c r="F12" s="39">
        <v>5</v>
      </c>
      <c r="G12" s="40">
        <f>F12/$D12*100</f>
        <v>62.5</v>
      </c>
    </row>
    <row r="13" spans="1:7" ht="43.5" customHeight="1">
      <c r="A13" s="131"/>
      <c r="B13" s="20" t="s">
        <v>44</v>
      </c>
      <c r="C13" s="46">
        <v>15</v>
      </c>
      <c r="D13" s="39">
        <f t="shared" si="0"/>
        <v>15</v>
      </c>
      <c r="E13" s="39">
        <v>7</v>
      </c>
      <c r="F13" s="39">
        <v>8</v>
      </c>
      <c r="G13" s="40">
        <f>F13/$D13*100</f>
        <v>53.333333333333336</v>
      </c>
    </row>
    <row r="14" spans="1:7" ht="43.5" customHeight="1">
      <c r="A14" s="134"/>
      <c r="B14" s="5" t="s">
        <v>61</v>
      </c>
      <c r="C14" s="46">
        <v>16</v>
      </c>
      <c r="D14" s="39">
        <f t="shared" si="0"/>
        <v>16</v>
      </c>
      <c r="E14" s="39">
        <v>7</v>
      </c>
      <c r="F14" s="39">
        <v>9</v>
      </c>
      <c r="G14" s="40">
        <f>F14/$D14*100</f>
        <v>56.25</v>
      </c>
    </row>
    <row r="15" spans="1:7" s="11" customFormat="1" ht="43.5" customHeight="1">
      <c r="A15" s="8" t="s">
        <v>63</v>
      </c>
      <c r="B15" s="52" t="s">
        <v>82</v>
      </c>
      <c r="C15" s="47">
        <v>13</v>
      </c>
      <c r="D15" s="42">
        <f t="shared" si="0"/>
        <v>13</v>
      </c>
      <c r="E15" s="42">
        <v>5</v>
      </c>
      <c r="F15" s="42">
        <v>8</v>
      </c>
      <c r="G15" s="43">
        <f t="shared" si="1"/>
        <v>61.53846153846154</v>
      </c>
    </row>
    <row r="16" spans="1:7" ht="43.5" customHeight="1" thickBot="1">
      <c r="A16" s="9" t="s">
        <v>64</v>
      </c>
      <c r="B16" s="53" t="s">
        <v>83</v>
      </c>
      <c r="C16" s="48">
        <v>11</v>
      </c>
      <c r="D16" s="44">
        <f t="shared" si="0"/>
        <v>11</v>
      </c>
      <c r="E16" s="44">
        <v>6</v>
      </c>
      <c r="F16" s="44">
        <v>5</v>
      </c>
      <c r="G16" s="45">
        <f t="shared" si="1"/>
        <v>45.454545454545453</v>
      </c>
    </row>
    <row r="18" spans="5:7">
      <c r="E18" s="106"/>
      <c r="F18" s="106"/>
      <c r="G18" s="106"/>
    </row>
  </sheetData>
  <mergeCells count="12">
    <mergeCell ref="A8:C8"/>
    <mergeCell ref="A9:A14"/>
    <mergeCell ref="E18:G18"/>
    <mergeCell ref="A1:G1"/>
    <mergeCell ref="A2:G2"/>
    <mergeCell ref="A5:A7"/>
    <mergeCell ref="B5:B7"/>
    <mergeCell ref="C5:C7"/>
    <mergeCell ref="D5:G5"/>
    <mergeCell ref="D6:D7"/>
    <mergeCell ref="E6:E7"/>
    <mergeCell ref="F6:F7"/>
  </mergeCells>
  <phoneticPr fontId="24" type="noConversion"/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zoomScale="80" zoomScaleNormal="80" workbookViewId="0">
      <selection activeCell="M13" sqref="M13"/>
    </sheetView>
  </sheetViews>
  <sheetFormatPr defaultColWidth="9" defaultRowHeight="15.75"/>
  <cols>
    <col min="1" max="1" width="12.125" style="1" customWidth="1"/>
    <col min="2" max="2" width="43.125" style="1" customWidth="1"/>
    <col min="3" max="3" width="17.625" style="1" customWidth="1"/>
    <col min="4" max="7" width="15.125" style="1" customWidth="1"/>
    <col min="8" max="256" width="9" style="1"/>
    <col min="257" max="257" width="12.125" style="1" customWidth="1"/>
    <col min="258" max="258" width="43.125" style="1" customWidth="1"/>
    <col min="259" max="259" width="17.625" style="1" customWidth="1"/>
    <col min="260" max="263" width="15.125" style="1" customWidth="1"/>
    <col min="264" max="512" width="9" style="1"/>
    <col min="513" max="513" width="12.125" style="1" customWidth="1"/>
    <col min="514" max="514" width="43.125" style="1" customWidth="1"/>
    <col min="515" max="515" width="17.625" style="1" customWidth="1"/>
    <col min="516" max="519" width="15.125" style="1" customWidth="1"/>
    <col min="520" max="768" width="9" style="1"/>
    <col min="769" max="769" width="12.125" style="1" customWidth="1"/>
    <col min="770" max="770" width="43.125" style="1" customWidth="1"/>
    <col min="771" max="771" width="17.625" style="1" customWidth="1"/>
    <col min="772" max="775" width="15.125" style="1" customWidth="1"/>
    <col min="776" max="1024" width="9" style="1"/>
    <col min="1025" max="1025" width="12.125" style="1" customWidth="1"/>
    <col min="1026" max="1026" width="43.125" style="1" customWidth="1"/>
    <col min="1027" max="1027" width="17.625" style="1" customWidth="1"/>
    <col min="1028" max="1031" width="15.125" style="1" customWidth="1"/>
    <col min="1032" max="1280" width="9" style="1"/>
    <col min="1281" max="1281" width="12.125" style="1" customWidth="1"/>
    <col min="1282" max="1282" width="43.125" style="1" customWidth="1"/>
    <col min="1283" max="1283" width="17.625" style="1" customWidth="1"/>
    <col min="1284" max="1287" width="15.125" style="1" customWidth="1"/>
    <col min="1288" max="1536" width="9" style="1"/>
    <col min="1537" max="1537" width="12.125" style="1" customWidth="1"/>
    <col min="1538" max="1538" width="43.125" style="1" customWidth="1"/>
    <col min="1539" max="1539" width="17.625" style="1" customWidth="1"/>
    <col min="1540" max="1543" width="15.125" style="1" customWidth="1"/>
    <col min="1544" max="1792" width="9" style="1"/>
    <col min="1793" max="1793" width="12.125" style="1" customWidth="1"/>
    <col min="1794" max="1794" width="43.125" style="1" customWidth="1"/>
    <col min="1795" max="1795" width="17.625" style="1" customWidth="1"/>
    <col min="1796" max="1799" width="15.125" style="1" customWidth="1"/>
    <col min="1800" max="2048" width="9" style="1"/>
    <col min="2049" max="2049" width="12.125" style="1" customWidth="1"/>
    <col min="2050" max="2050" width="43.125" style="1" customWidth="1"/>
    <col min="2051" max="2051" width="17.625" style="1" customWidth="1"/>
    <col min="2052" max="2055" width="15.125" style="1" customWidth="1"/>
    <col min="2056" max="2304" width="9" style="1"/>
    <col min="2305" max="2305" width="12.125" style="1" customWidth="1"/>
    <col min="2306" max="2306" width="43.125" style="1" customWidth="1"/>
    <col min="2307" max="2307" width="17.625" style="1" customWidth="1"/>
    <col min="2308" max="2311" width="15.125" style="1" customWidth="1"/>
    <col min="2312" max="2560" width="9" style="1"/>
    <col min="2561" max="2561" width="12.125" style="1" customWidth="1"/>
    <col min="2562" max="2562" width="43.125" style="1" customWidth="1"/>
    <col min="2563" max="2563" width="17.625" style="1" customWidth="1"/>
    <col min="2564" max="2567" width="15.125" style="1" customWidth="1"/>
    <col min="2568" max="2816" width="9" style="1"/>
    <col min="2817" max="2817" width="12.125" style="1" customWidth="1"/>
    <col min="2818" max="2818" width="43.125" style="1" customWidth="1"/>
    <col min="2819" max="2819" width="17.625" style="1" customWidth="1"/>
    <col min="2820" max="2823" width="15.125" style="1" customWidth="1"/>
    <col min="2824" max="3072" width="9" style="1"/>
    <col min="3073" max="3073" width="12.125" style="1" customWidth="1"/>
    <col min="3074" max="3074" width="43.125" style="1" customWidth="1"/>
    <col min="3075" max="3075" width="17.625" style="1" customWidth="1"/>
    <col min="3076" max="3079" width="15.125" style="1" customWidth="1"/>
    <col min="3080" max="3328" width="9" style="1"/>
    <col min="3329" max="3329" width="12.125" style="1" customWidth="1"/>
    <col min="3330" max="3330" width="43.125" style="1" customWidth="1"/>
    <col min="3331" max="3331" width="17.625" style="1" customWidth="1"/>
    <col min="3332" max="3335" width="15.125" style="1" customWidth="1"/>
    <col min="3336" max="3584" width="9" style="1"/>
    <col min="3585" max="3585" width="12.125" style="1" customWidth="1"/>
    <col min="3586" max="3586" width="43.125" style="1" customWidth="1"/>
    <col min="3587" max="3587" width="17.625" style="1" customWidth="1"/>
    <col min="3588" max="3591" width="15.125" style="1" customWidth="1"/>
    <col min="3592" max="3840" width="9" style="1"/>
    <col min="3841" max="3841" width="12.125" style="1" customWidth="1"/>
    <col min="3842" max="3842" width="43.125" style="1" customWidth="1"/>
    <col min="3843" max="3843" width="17.625" style="1" customWidth="1"/>
    <col min="3844" max="3847" width="15.125" style="1" customWidth="1"/>
    <col min="3848" max="4096" width="9" style="1"/>
    <col min="4097" max="4097" width="12.125" style="1" customWidth="1"/>
    <col min="4098" max="4098" width="43.125" style="1" customWidth="1"/>
    <col min="4099" max="4099" width="17.625" style="1" customWidth="1"/>
    <col min="4100" max="4103" width="15.125" style="1" customWidth="1"/>
    <col min="4104" max="4352" width="9" style="1"/>
    <col min="4353" max="4353" width="12.125" style="1" customWidth="1"/>
    <col min="4354" max="4354" width="43.125" style="1" customWidth="1"/>
    <col min="4355" max="4355" width="17.625" style="1" customWidth="1"/>
    <col min="4356" max="4359" width="15.125" style="1" customWidth="1"/>
    <col min="4360" max="4608" width="9" style="1"/>
    <col min="4609" max="4609" width="12.125" style="1" customWidth="1"/>
    <col min="4610" max="4610" width="43.125" style="1" customWidth="1"/>
    <col min="4611" max="4611" width="17.625" style="1" customWidth="1"/>
    <col min="4612" max="4615" width="15.125" style="1" customWidth="1"/>
    <col min="4616" max="4864" width="9" style="1"/>
    <col min="4865" max="4865" width="12.125" style="1" customWidth="1"/>
    <col min="4866" max="4866" width="43.125" style="1" customWidth="1"/>
    <col min="4867" max="4867" width="17.625" style="1" customWidth="1"/>
    <col min="4868" max="4871" width="15.125" style="1" customWidth="1"/>
    <col min="4872" max="5120" width="9" style="1"/>
    <col min="5121" max="5121" width="12.125" style="1" customWidth="1"/>
    <col min="5122" max="5122" width="43.125" style="1" customWidth="1"/>
    <col min="5123" max="5123" width="17.625" style="1" customWidth="1"/>
    <col min="5124" max="5127" width="15.125" style="1" customWidth="1"/>
    <col min="5128" max="5376" width="9" style="1"/>
    <col min="5377" max="5377" width="12.125" style="1" customWidth="1"/>
    <col min="5378" max="5378" width="43.125" style="1" customWidth="1"/>
    <col min="5379" max="5379" width="17.625" style="1" customWidth="1"/>
    <col min="5380" max="5383" width="15.125" style="1" customWidth="1"/>
    <col min="5384" max="5632" width="9" style="1"/>
    <col min="5633" max="5633" width="12.125" style="1" customWidth="1"/>
    <col min="5634" max="5634" width="43.125" style="1" customWidth="1"/>
    <col min="5635" max="5635" width="17.625" style="1" customWidth="1"/>
    <col min="5636" max="5639" width="15.125" style="1" customWidth="1"/>
    <col min="5640" max="5888" width="9" style="1"/>
    <col min="5889" max="5889" width="12.125" style="1" customWidth="1"/>
    <col min="5890" max="5890" width="43.125" style="1" customWidth="1"/>
    <col min="5891" max="5891" width="17.625" style="1" customWidth="1"/>
    <col min="5892" max="5895" width="15.125" style="1" customWidth="1"/>
    <col min="5896" max="6144" width="9" style="1"/>
    <col min="6145" max="6145" width="12.125" style="1" customWidth="1"/>
    <col min="6146" max="6146" width="43.125" style="1" customWidth="1"/>
    <col min="6147" max="6147" width="17.625" style="1" customWidth="1"/>
    <col min="6148" max="6151" width="15.125" style="1" customWidth="1"/>
    <col min="6152" max="6400" width="9" style="1"/>
    <col min="6401" max="6401" width="12.125" style="1" customWidth="1"/>
    <col min="6402" max="6402" width="43.125" style="1" customWidth="1"/>
    <col min="6403" max="6403" width="17.625" style="1" customWidth="1"/>
    <col min="6404" max="6407" width="15.125" style="1" customWidth="1"/>
    <col min="6408" max="6656" width="9" style="1"/>
    <col min="6657" max="6657" width="12.125" style="1" customWidth="1"/>
    <col min="6658" max="6658" width="43.125" style="1" customWidth="1"/>
    <col min="6659" max="6659" width="17.625" style="1" customWidth="1"/>
    <col min="6660" max="6663" width="15.125" style="1" customWidth="1"/>
    <col min="6664" max="6912" width="9" style="1"/>
    <col min="6913" max="6913" width="12.125" style="1" customWidth="1"/>
    <col min="6914" max="6914" width="43.125" style="1" customWidth="1"/>
    <col min="6915" max="6915" width="17.625" style="1" customWidth="1"/>
    <col min="6916" max="6919" width="15.125" style="1" customWidth="1"/>
    <col min="6920" max="7168" width="9" style="1"/>
    <col min="7169" max="7169" width="12.125" style="1" customWidth="1"/>
    <col min="7170" max="7170" width="43.125" style="1" customWidth="1"/>
    <col min="7171" max="7171" width="17.625" style="1" customWidth="1"/>
    <col min="7172" max="7175" width="15.125" style="1" customWidth="1"/>
    <col min="7176" max="7424" width="9" style="1"/>
    <col min="7425" max="7425" width="12.125" style="1" customWidth="1"/>
    <col min="7426" max="7426" width="43.125" style="1" customWidth="1"/>
    <col min="7427" max="7427" width="17.625" style="1" customWidth="1"/>
    <col min="7428" max="7431" width="15.125" style="1" customWidth="1"/>
    <col min="7432" max="7680" width="9" style="1"/>
    <col min="7681" max="7681" width="12.125" style="1" customWidth="1"/>
    <col min="7682" max="7682" width="43.125" style="1" customWidth="1"/>
    <col min="7683" max="7683" width="17.625" style="1" customWidth="1"/>
    <col min="7684" max="7687" width="15.125" style="1" customWidth="1"/>
    <col min="7688" max="7936" width="9" style="1"/>
    <col min="7937" max="7937" width="12.125" style="1" customWidth="1"/>
    <col min="7938" max="7938" width="43.125" style="1" customWidth="1"/>
    <col min="7939" max="7939" width="17.625" style="1" customWidth="1"/>
    <col min="7940" max="7943" width="15.125" style="1" customWidth="1"/>
    <col min="7944" max="8192" width="9" style="1"/>
    <col min="8193" max="8193" width="12.125" style="1" customWidth="1"/>
    <col min="8194" max="8194" width="43.125" style="1" customWidth="1"/>
    <col min="8195" max="8195" width="17.625" style="1" customWidth="1"/>
    <col min="8196" max="8199" width="15.125" style="1" customWidth="1"/>
    <col min="8200" max="8448" width="9" style="1"/>
    <col min="8449" max="8449" width="12.125" style="1" customWidth="1"/>
    <col min="8450" max="8450" width="43.125" style="1" customWidth="1"/>
    <col min="8451" max="8451" width="17.625" style="1" customWidth="1"/>
    <col min="8452" max="8455" width="15.125" style="1" customWidth="1"/>
    <col min="8456" max="8704" width="9" style="1"/>
    <col min="8705" max="8705" width="12.125" style="1" customWidth="1"/>
    <col min="8706" max="8706" width="43.125" style="1" customWidth="1"/>
    <col min="8707" max="8707" width="17.625" style="1" customWidth="1"/>
    <col min="8708" max="8711" width="15.125" style="1" customWidth="1"/>
    <col min="8712" max="8960" width="9" style="1"/>
    <col min="8961" max="8961" width="12.125" style="1" customWidth="1"/>
    <col min="8962" max="8962" width="43.125" style="1" customWidth="1"/>
    <col min="8963" max="8963" width="17.625" style="1" customWidth="1"/>
    <col min="8964" max="8967" width="15.125" style="1" customWidth="1"/>
    <col min="8968" max="9216" width="9" style="1"/>
    <col min="9217" max="9217" width="12.125" style="1" customWidth="1"/>
    <col min="9218" max="9218" width="43.125" style="1" customWidth="1"/>
    <col min="9219" max="9219" width="17.625" style="1" customWidth="1"/>
    <col min="9220" max="9223" width="15.125" style="1" customWidth="1"/>
    <col min="9224" max="9472" width="9" style="1"/>
    <col min="9473" max="9473" width="12.125" style="1" customWidth="1"/>
    <col min="9474" max="9474" width="43.125" style="1" customWidth="1"/>
    <col min="9475" max="9475" width="17.625" style="1" customWidth="1"/>
    <col min="9476" max="9479" width="15.125" style="1" customWidth="1"/>
    <col min="9480" max="9728" width="9" style="1"/>
    <col min="9729" max="9729" width="12.125" style="1" customWidth="1"/>
    <col min="9730" max="9730" width="43.125" style="1" customWidth="1"/>
    <col min="9731" max="9731" width="17.625" style="1" customWidth="1"/>
    <col min="9732" max="9735" width="15.125" style="1" customWidth="1"/>
    <col min="9736" max="9984" width="9" style="1"/>
    <col min="9985" max="9985" width="12.125" style="1" customWidth="1"/>
    <col min="9986" max="9986" width="43.125" style="1" customWidth="1"/>
    <col min="9987" max="9987" width="17.625" style="1" customWidth="1"/>
    <col min="9988" max="9991" width="15.125" style="1" customWidth="1"/>
    <col min="9992" max="10240" width="9" style="1"/>
    <col min="10241" max="10241" width="12.125" style="1" customWidth="1"/>
    <col min="10242" max="10242" width="43.125" style="1" customWidth="1"/>
    <col min="10243" max="10243" width="17.625" style="1" customWidth="1"/>
    <col min="10244" max="10247" width="15.125" style="1" customWidth="1"/>
    <col min="10248" max="10496" width="9" style="1"/>
    <col min="10497" max="10497" width="12.125" style="1" customWidth="1"/>
    <col min="10498" max="10498" width="43.125" style="1" customWidth="1"/>
    <col min="10499" max="10499" width="17.625" style="1" customWidth="1"/>
    <col min="10500" max="10503" width="15.125" style="1" customWidth="1"/>
    <col min="10504" max="10752" width="9" style="1"/>
    <col min="10753" max="10753" width="12.125" style="1" customWidth="1"/>
    <col min="10754" max="10754" width="43.125" style="1" customWidth="1"/>
    <col min="10755" max="10755" width="17.625" style="1" customWidth="1"/>
    <col min="10756" max="10759" width="15.125" style="1" customWidth="1"/>
    <col min="10760" max="11008" width="9" style="1"/>
    <col min="11009" max="11009" width="12.125" style="1" customWidth="1"/>
    <col min="11010" max="11010" width="43.125" style="1" customWidth="1"/>
    <col min="11011" max="11011" width="17.625" style="1" customWidth="1"/>
    <col min="11012" max="11015" width="15.125" style="1" customWidth="1"/>
    <col min="11016" max="11264" width="9" style="1"/>
    <col min="11265" max="11265" width="12.125" style="1" customWidth="1"/>
    <col min="11266" max="11266" width="43.125" style="1" customWidth="1"/>
    <col min="11267" max="11267" width="17.625" style="1" customWidth="1"/>
    <col min="11268" max="11271" width="15.125" style="1" customWidth="1"/>
    <col min="11272" max="11520" width="9" style="1"/>
    <col min="11521" max="11521" width="12.125" style="1" customWidth="1"/>
    <col min="11522" max="11522" width="43.125" style="1" customWidth="1"/>
    <col min="11523" max="11523" width="17.625" style="1" customWidth="1"/>
    <col min="11524" max="11527" width="15.125" style="1" customWidth="1"/>
    <col min="11528" max="11776" width="9" style="1"/>
    <col min="11777" max="11777" width="12.125" style="1" customWidth="1"/>
    <col min="11778" max="11778" width="43.125" style="1" customWidth="1"/>
    <col min="11779" max="11779" width="17.625" style="1" customWidth="1"/>
    <col min="11780" max="11783" width="15.125" style="1" customWidth="1"/>
    <col min="11784" max="12032" width="9" style="1"/>
    <col min="12033" max="12033" width="12.125" style="1" customWidth="1"/>
    <col min="12034" max="12034" width="43.125" style="1" customWidth="1"/>
    <col min="12035" max="12035" width="17.625" style="1" customWidth="1"/>
    <col min="12036" max="12039" width="15.125" style="1" customWidth="1"/>
    <col min="12040" max="12288" width="9" style="1"/>
    <col min="12289" max="12289" width="12.125" style="1" customWidth="1"/>
    <col min="12290" max="12290" width="43.125" style="1" customWidth="1"/>
    <col min="12291" max="12291" width="17.625" style="1" customWidth="1"/>
    <col min="12292" max="12295" width="15.125" style="1" customWidth="1"/>
    <col min="12296" max="12544" width="9" style="1"/>
    <col min="12545" max="12545" width="12.125" style="1" customWidth="1"/>
    <col min="12546" max="12546" width="43.125" style="1" customWidth="1"/>
    <col min="12547" max="12547" width="17.625" style="1" customWidth="1"/>
    <col min="12548" max="12551" width="15.125" style="1" customWidth="1"/>
    <col min="12552" max="12800" width="9" style="1"/>
    <col min="12801" max="12801" width="12.125" style="1" customWidth="1"/>
    <col min="12802" max="12802" width="43.125" style="1" customWidth="1"/>
    <col min="12803" max="12803" width="17.625" style="1" customWidth="1"/>
    <col min="12804" max="12807" width="15.125" style="1" customWidth="1"/>
    <col min="12808" max="13056" width="9" style="1"/>
    <col min="13057" max="13057" width="12.125" style="1" customWidth="1"/>
    <col min="13058" max="13058" width="43.125" style="1" customWidth="1"/>
    <col min="13059" max="13059" width="17.625" style="1" customWidth="1"/>
    <col min="13060" max="13063" width="15.125" style="1" customWidth="1"/>
    <col min="13064" max="13312" width="9" style="1"/>
    <col min="13313" max="13313" width="12.125" style="1" customWidth="1"/>
    <col min="13314" max="13314" width="43.125" style="1" customWidth="1"/>
    <col min="13315" max="13315" width="17.625" style="1" customWidth="1"/>
    <col min="13316" max="13319" width="15.125" style="1" customWidth="1"/>
    <col min="13320" max="13568" width="9" style="1"/>
    <col min="13569" max="13569" width="12.125" style="1" customWidth="1"/>
    <col min="13570" max="13570" width="43.125" style="1" customWidth="1"/>
    <col min="13571" max="13571" width="17.625" style="1" customWidth="1"/>
    <col min="13572" max="13575" width="15.125" style="1" customWidth="1"/>
    <col min="13576" max="13824" width="9" style="1"/>
    <col min="13825" max="13825" width="12.125" style="1" customWidth="1"/>
    <col min="13826" max="13826" width="43.125" style="1" customWidth="1"/>
    <col min="13827" max="13827" width="17.625" style="1" customWidth="1"/>
    <col min="13828" max="13831" width="15.125" style="1" customWidth="1"/>
    <col min="13832" max="14080" width="9" style="1"/>
    <col min="14081" max="14081" width="12.125" style="1" customWidth="1"/>
    <col min="14082" max="14082" width="43.125" style="1" customWidth="1"/>
    <col min="14083" max="14083" width="17.625" style="1" customWidth="1"/>
    <col min="14084" max="14087" width="15.125" style="1" customWidth="1"/>
    <col min="14088" max="14336" width="9" style="1"/>
    <col min="14337" max="14337" width="12.125" style="1" customWidth="1"/>
    <col min="14338" max="14338" width="43.125" style="1" customWidth="1"/>
    <col min="14339" max="14339" width="17.625" style="1" customWidth="1"/>
    <col min="14340" max="14343" width="15.125" style="1" customWidth="1"/>
    <col min="14344" max="14592" width="9" style="1"/>
    <col min="14593" max="14593" width="12.125" style="1" customWidth="1"/>
    <col min="14594" max="14594" width="43.125" style="1" customWidth="1"/>
    <col min="14595" max="14595" width="17.625" style="1" customWidth="1"/>
    <col min="14596" max="14599" width="15.125" style="1" customWidth="1"/>
    <col min="14600" max="14848" width="9" style="1"/>
    <col min="14849" max="14849" width="12.125" style="1" customWidth="1"/>
    <col min="14850" max="14850" width="43.125" style="1" customWidth="1"/>
    <col min="14851" max="14851" width="17.625" style="1" customWidth="1"/>
    <col min="14852" max="14855" width="15.125" style="1" customWidth="1"/>
    <col min="14856" max="15104" width="9" style="1"/>
    <col min="15105" max="15105" width="12.125" style="1" customWidth="1"/>
    <col min="15106" max="15106" width="43.125" style="1" customWidth="1"/>
    <col min="15107" max="15107" width="17.625" style="1" customWidth="1"/>
    <col min="15108" max="15111" width="15.125" style="1" customWidth="1"/>
    <col min="15112" max="15360" width="9" style="1"/>
    <col min="15361" max="15361" width="12.125" style="1" customWidth="1"/>
    <col min="15362" max="15362" width="43.125" style="1" customWidth="1"/>
    <col min="15363" max="15363" width="17.625" style="1" customWidth="1"/>
    <col min="15364" max="15367" width="15.125" style="1" customWidth="1"/>
    <col min="15368" max="15616" width="9" style="1"/>
    <col min="15617" max="15617" width="12.125" style="1" customWidth="1"/>
    <col min="15618" max="15618" width="43.125" style="1" customWidth="1"/>
    <col min="15619" max="15619" width="17.625" style="1" customWidth="1"/>
    <col min="15620" max="15623" width="15.125" style="1" customWidth="1"/>
    <col min="15624" max="15872" width="9" style="1"/>
    <col min="15873" max="15873" width="12.125" style="1" customWidth="1"/>
    <col min="15874" max="15874" width="43.125" style="1" customWidth="1"/>
    <col min="15875" max="15875" width="17.625" style="1" customWidth="1"/>
    <col min="15876" max="15879" width="15.125" style="1" customWidth="1"/>
    <col min="15880" max="16128" width="9" style="1"/>
    <col min="16129" max="16129" width="12.125" style="1" customWidth="1"/>
    <col min="16130" max="16130" width="43.125" style="1" customWidth="1"/>
    <col min="16131" max="16131" width="17.625" style="1" customWidth="1"/>
    <col min="16132" max="16135" width="15.125" style="1" customWidth="1"/>
    <col min="16136" max="16384" width="9" style="1"/>
  </cols>
  <sheetData>
    <row r="1" spans="1:7" ht="58.5" customHeight="1">
      <c r="A1" s="110" t="s">
        <v>46</v>
      </c>
      <c r="B1" s="111"/>
      <c r="C1" s="111"/>
      <c r="D1" s="111"/>
      <c r="E1" s="111"/>
      <c r="F1" s="111"/>
      <c r="G1" s="111"/>
    </row>
    <row r="2" spans="1:7" ht="40.5" customHeight="1">
      <c r="A2" s="132" t="s">
        <v>67</v>
      </c>
      <c r="B2" s="133"/>
      <c r="C2" s="133"/>
      <c r="D2" s="133"/>
      <c r="E2" s="133"/>
      <c r="F2" s="133"/>
      <c r="G2" s="133"/>
    </row>
    <row r="3" spans="1:7" ht="20.25" customHeight="1">
      <c r="A3" s="23"/>
      <c r="B3" s="24"/>
      <c r="C3" s="24"/>
      <c r="D3" s="24"/>
      <c r="E3" s="24"/>
      <c r="F3" s="24"/>
      <c r="G3" s="19" t="s">
        <v>48</v>
      </c>
    </row>
    <row r="4" spans="1:7" ht="20.25" customHeight="1" thickBot="1">
      <c r="A4" s="23"/>
      <c r="B4" s="24"/>
      <c r="C4" s="24"/>
      <c r="D4" s="24"/>
      <c r="E4" s="24"/>
      <c r="F4" s="24"/>
      <c r="G4" s="19" t="s">
        <v>49</v>
      </c>
    </row>
    <row r="5" spans="1:7" ht="41.25" customHeight="1">
      <c r="A5" s="114" t="s">
        <v>50</v>
      </c>
      <c r="B5" s="117" t="s">
        <v>51</v>
      </c>
      <c r="C5" s="120" t="s">
        <v>52</v>
      </c>
      <c r="D5" s="123" t="s">
        <v>53</v>
      </c>
      <c r="E5" s="124"/>
      <c r="F5" s="124"/>
      <c r="G5" s="124"/>
    </row>
    <row r="6" spans="1:7" ht="27" customHeight="1">
      <c r="A6" s="115"/>
      <c r="B6" s="118"/>
      <c r="C6" s="121"/>
      <c r="D6" s="125" t="s">
        <v>54</v>
      </c>
      <c r="E6" s="125" t="s">
        <v>55</v>
      </c>
      <c r="F6" s="125" t="s">
        <v>56</v>
      </c>
      <c r="G6" s="2"/>
    </row>
    <row r="7" spans="1:7" ht="41.25" customHeight="1">
      <c r="A7" s="116"/>
      <c r="B7" s="119"/>
      <c r="C7" s="122"/>
      <c r="D7" s="126"/>
      <c r="E7" s="126"/>
      <c r="F7" s="126"/>
      <c r="G7" s="3" t="s">
        <v>57</v>
      </c>
    </row>
    <row r="8" spans="1:7" ht="48" customHeight="1">
      <c r="A8" s="104" t="s">
        <v>58</v>
      </c>
      <c r="B8" s="104"/>
      <c r="C8" s="105"/>
      <c r="D8" s="39">
        <f>SUM(D9:D16)</f>
        <v>116</v>
      </c>
      <c r="E8" s="39">
        <f>SUM(E9:E16)</f>
        <v>51</v>
      </c>
      <c r="F8" s="39">
        <f>SUM(F9:F16)</f>
        <v>65</v>
      </c>
      <c r="G8" s="40">
        <f>F8/$D8*100</f>
        <v>56.034482758620683</v>
      </c>
    </row>
    <row r="9" spans="1:7" ht="43.5" customHeight="1">
      <c r="A9" s="130" t="s">
        <v>59</v>
      </c>
      <c r="B9" s="20" t="s">
        <v>40</v>
      </c>
      <c r="C9" s="46" t="s">
        <v>68</v>
      </c>
      <c r="D9" s="39">
        <f>E9+F9</f>
        <v>23</v>
      </c>
      <c r="E9" s="39">
        <v>9</v>
      </c>
      <c r="F9" s="39">
        <v>14</v>
      </c>
      <c r="G9" s="40">
        <f>F9/$D9*100</f>
        <v>60.869565217391312</v>
      </c>
    </row>
    <row r="10" spans="1:7" ht="43.5" customHeight="1">
      <c r="A10" s="131"/>
      <c r="B10" s="20" t="s">
        <v>41</v>
      </c>
      <c r="C10" s="46" t="s">
        <v>68</v>
      </c>
      <c r="D10" s="39">
        <f t="shared" ref="D10:D16" si="0">E10+F10</f>
        <v>23</v>
      </c>
      <c r="E10" s="39">
        <v>9</v>
      </c>
      <c r="F10" s="39">
        <v>14</v>
      </c>
      <c r="G10" s="40">
        <f t="shared" ref="G10:G16" si="1">F10/$D10*100</f>
        <v>60.869565217391312</v>
      </c>
    </row>
    <row r="11" spans="1:7" ht="43.5" customHeight="1">
      <c r="A11" s="131"/>
      <c r="B11" s="20" t="s">
        <v>42</v>
      </c>
      <c r="C11" s="46" t="s">
        <v>69</v>
      </c>
      <c r="D11" s="39">
        <f>E11+F11</f>
        <v>5</v>
      </c>
      <c r="E11" s="39">
        <v>3</v>
      </c>
      <c r="F11" s="39">
        <v>2</v>
      </c>
      <c r="G11" s="40">
        <f>F11/$D11*100</f>
        <v>40</v>
      </c>
    </row>
    <row r="12" spans="1:7" ht="43.5" customHeight="1">
      <c r="A12" s="131"/>
      <c r="B12" s="20" t="s">
        <v>43</v>
      </c>
      <c r="C12" s="46" t="s">
        <v>70</v>
      </c>
      <c r="D12" s="39">
        <f>E12+F12</f>
        <v>8</v>
      </c>
      <c r="E12" s="39">
        <v>3</v>
      </c>
      <c r="F12" s="39">
        <v>5</v>
      </c>
      <c r="G12" s="40">
        <f>F12/$D12*100</f>
        <v>62.5</v>
      </c>
    </row>
    <row r="13" spans="1:7" ht="43.5" customHeight="1">
      <c r="A13" s="131"/>
      <c r="B13" s="20" t="s">
        <v>44</v>
      </c>
      <c r="C13" s="46" t="s">
        <v>71</v>
      </c>
      <c r="D13" s="39">
        <f>E13+F13</f>
        <v>15</v>
      </c>
      <c r="E13" s="39">
        <v>6</v>
      </c>
      <c r="F13" s="39">
        <v>9</v>
      </c>
      <c r="G13" s="40">
        <f>F13/$D13*100</f>
        <v>60</v>
      </c>
    </row>
    <row r="14" spans="1:7" ht="43.5" customHeight="1">
      <c r="A14" s="134"/>
      <c r="B14" s="5" t="s">
        <v>61</v>
      </c>
      <c r="C14" s="46" t="s">
        <v>72</v>
      </c>
      <c r="D14" s="41">
        <v>18</v>
      </c>
      <c r="E14" s="39">
        <v>8</v>
      </c>
      <c r="F14" s="39">
        <v>10</v>
      </c>
      <c r="G14" s="40">
        <f>F14/$D14*100</f>
        <v>55.555555555555557</v>
      </c>
    </row>
    <row r="15" spans="1:7" s="11" customFormat="1" ht="43.5" customHeight="1">
      <c r="A15" s="8" t="s">
        <v>63</v>
      </c>
      <c r="B15" s="10" t="s">
        <v>26</v>
      </c>
      <c r="C15" s="47" t="s">
        <v>73</v>
      </c>
      <c r="D15" s="42">
        <f t="shared" si="0"/>
        <v>13</v>
      </c>
      <c r="E15" s="42">
        <v>5</v>
      </c>
      <c r="F15" s="42">
        <v>8</v>
      </c>
      <c r="G15" s="43">
        <f t="shared" si="1"/>
        <v>61.53846153846154</v>
      </c>
    </row>
    <row r="16" spans="1:7" ht="43.5" customHeight="1" thickBot="1">
      <c r="A16" s="9" t="s">
        <v>64</v>
      </c>
      <c r="B16" s="7" t="s">
        <v>28</v>
      </c>
      <c r="C16" s="48" t="s">
        <v>74</v>
      </c>
      <c r="D16" s="44">
        <f t="shared" si="0"/>
        <v>11</v>
      </c>
      <c r="E16" s="44">
        <v>8</v>
      </c>
      <c r="F16" s="44">
        <v>3</v>
      </c>
      <c r="G16" s="45">
        <f t="shared" si="1"/>
        <v>27.27272727272727</v>
      </c>
    </row>
    <row r="18" spans="5:7">
      <c r="E18" s="106"/>
      <c r="F18" s="106"/>
      <c r="G18" s="106"/>
    </row>
  </sheetData>
  <mergeCells count="12">
    <mergeCell ref="A8:C8"/>
    <mergeCell ref="A9:A14"/>
    <mergeCell ref="E18:G18"/>
    <mergeCell ref="A1:G1"/>
    <mergeCell ref="A2:G2"/>
    <mergeCell ref="A5:A7"/>
    <mergeCell ref="B5:B7"/>
    <mergeCell ref="C5:C7"/>
    <mergeCell ref="D5:G5"/>
    <mergeCell ref="D6:D7"/>
    <mergeCell ref="E6:E7"/>
    <mergeCell ref="F6:F7"/>
  </mergeCells>
  <phoneticPr fontId="24" type="noConversion"/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8"/>
  <sheetViews>
    <sheetView topLeftCell="A4" zoomScale="80" zoomScaleNormal="80" workbookViewId="0">
      <selection activeCell="C13" sqref="C13"/>
    </sheetView>
  </sheetViews>
  <sheetFormatPr defaultColWidth="9" defaultRowHeight="15.75"/>
  <cols>
    <col min="1" max="1" width="12.125" style="1" customWidth="1"/>
    <col min="2" max="2" width="43.125" style="1" customWidth="1"/>
    <col min="3" max="3" width="17.625" style="1" customWidth="1"/>
    <col min="4" max="7" width="15.125" style="1" customWidth="1"/>
    <col min="8" max="16384" width="9" style="1"/>
  </cols>
  <sheetData>
    <row r="1" spans="1:7" ht="58.5" customHeight="1">
      <c r="A1" s="110" t="s">
        <v>8</v>
      </c>
      <c r="B1" s="111"/>
      <c r="C1" s="111"/>
      <c r="D1" s="111"/>
      <c r="E1" s="111"/>
      <c r="F1" s="111"/>
      <c r="G1" s="111"/>
    </row>
    <row r="2" spans="1:7" ht="40.5" customHeight="1">
      <c r="A2" s="132" t="s">
        <v>38</v>
      </c>
      <c r="B2" s="133"/>
      <c r="C2" s="133"/>
      <c r="D2" s="133"/>
      <c r="E2" s="133"/>
      <c r="F2" s="133"/>
      <c r="G2" s="133"/>
    </row>
    <row r="3" spans="1:7" ht="20.25" customHeight="1">
      <c r="A3" s="17"/>
      <c r="B3" s="18"/>
      <c r="C3" s="18"/>
      <c r="D3" s="18"/>
      <c r="E3" s="18"/>
      <c r="F3" s="18"/>
      <c r="G3" s="19" t="s">
        <v>37</v>
      </c>
    </row>
    <row r="4" spans="1:7" ht="20.25" customHeight="1" thickBot="1">
      <c r="A4" s="17"/>
      <c r="B4" s="18"/>
      <c r="C4" s="18"/>
      <c r="D4" s="18"/>
      <c r="E4" s="18"/>
      <c r="F4" s="18"/>
      <c r="G4" s="19" t="s">
        <v>36</v>
      </c>
    </row>
    <row r="5" spans="1:7" ht="41.25" customHeight="1">
      <c r="A5" s="114" t="s">
        <v>9</v>
      </c>
      <c r="B5" s="117" t="s">
        <v>10</v>
      </c>
      <c r="C5" s="120" t="s">
        <v>11</v>
      </c>
      <c r="D5" s="123" t="s">
        <v>30</v>
      </c>
      <c r="E5" s="124"/>
      <c r="F5" s="124"/>
      <c r="G5" s="124"/>
    </row>
    <row r="6" spans="1:7" ht="27" customHeight="1">
      <c r="A6" s="115"/>
      <c r="B6" s="118"/>
      <c r="C6" s="121"/>
      <c r="D6" s="125" t="s">
        <v>13</v>
      </c>
      <c r="E6" s="125" t="s">
        <v>14</v>
      </c>
      <c r="F6" s="125" t="s">
        <v>15</v>
      </c>
      <c r="G6" s="2"/>
    </row>
    <row r="7" spans="1:7" ht="41.25" customHeight="1">
      <c r="A7" s="116"/>
      <c r="B7" s="119"/>
      <c r="C7" s="122"/>
      <c r="D7" s="126"/>
      <c r="E7" s="126"/>
      <c r="F7" s="126"/>
      <c r="G7" s="3" t="s">
        <v>16</v>
      </c>
    </row>
    <row r="8" spans="1:7" ht="48" customHeight="1">
      <c r="A8" s="104" t="s">
        <v>17</v>
      </c>
      <c r="B8" s="104"/>
      <c r="C8" s="105"/>
      <c r="D8" s="39">
        <f>SUM(D9:D16)</f>
        <v>117</v>
      </c>
      <c r="E8" s="39">
        <f>SUM(E9:E16)</f>
        <v>59</v>
      </c>
      <c r="F8" s="39">
        <f>SUM(F9:F16)</f>
        <v>58</v>
      </c>
      <c r="G8" s="40">
        <f>F8/$D8*100</f>
        <v>49.572649572649574</v>
      </c>
    </row>
    <row r="9" spans="1:7" ht="43.5" customHeight="1">
      <c r="A9" s="130" t="s">
        <v>18</v>
      </c>
      <c r="B9" s="20" t="s">
        <v>40</v>
      </c>
      <c r="C9" s="46" t="s">
        <v>0</v>
      </c>
      <c r="D9" s="39">
        <f>E9+F9</f>
        <v>23</v>
      </c>
      <c r="E9" s="39">
        <v>9</v>
      </c>
      <c r="F9" s="39">
        <v>14</v>
      </c>
      <c r="G9" s="40">
        <f>F9/$D9*100</f>
        <v>60.869565217391312</v>
      </c>
    </row>
    <row r="10" spans="1:7" ht="43.5" customHeight="1">
      <c r="A10" s="131"/>
      <c r="B10" s="20" t="s">
        <v>41</v>
      </c>
      <c r="C10" s="46" t="s">
        <v>1</v>
      </c>
      <c r="D10" s="39">
        <f t="shared" ref="D10:D16" si="0">E10+F10</f>
        <v>23</v>
      </c>
      <c r="E10" s="39">
        <v>8</v>
      </c>
      <c r="F10" s="39">
        <v>15</v>
      </c>
      <c r="G10" s="40">
        <f t="shared" ref="G10:G16" si="1">F10/$D10*100</f>
        <v>65.217391304347828</v>
      </c>
    </row>
    <row r="11" spans="1:7" ht="43.5" customHeight="1">
      <c r="A11" s="131"/>
      <c r="B11" s="20" t="s">
        <v>42</v>
      </c>
      <c r="C11" s="46" t="s">
        <v>3</v>
      </c>
      <c r="D11" s="39">
        <f>E11+F11</f>
        <v>5</v>
      </c>
      <c r="E11" s="39">
        <v>4</v>
      </c>
      <c r="F11" s="39">
        <v>1</v>
      </c>
      <c r="G11" s="40">
        <f>F11/$D11*100</f>
        <v>20</v>
      </c>
    </row>
    <row r="12" spans="1:7" ht="43.5" customHeight="1">
      <c r="A12" s="131"/>
      <c r="B12" s="20" t="s">
        <v>43</v>
      </c>
      <c r="C12" s="46" t="s">
        <v>4</v>
      </c>
      <c r="D12" s="39">
        <f>E12+F12</f>
        <v>7</v>
      </c>
      <c r="E12" s="39">
        <v>4</v>
      </c>
      <c r="F12" s="39">
        <v>3</v>
      </c>
      <c r="G12" s="40">
        <f>F12/$D12*100</f>
        <v>42.857142857142854</v>
      </c>
    </row>
    <row r="13" spans="1:7" ht="43.5" customHeight="1">
      <c r="A13" s="131"/>
      <c r="B13" s="20" t="s">
        <v>44</v>
      </c>
      <c r="C13" s="46" t="s">
        <v>6</v>
      </c>
      <c r="D13" s="39">
        <f>E13+F13</f>
        <v>19</v>
      </c>
      <c r="E13" s="39">
        <v>11</v>
      </c>
      <c r="F13" s="39">
        <v>8</v>
      </c>
      <c r="G13" s="40">
        <f>F13/$D13*100</f>
        <v>42.105263157894733</v>
      </c>
    </row>
    <row r="14" spans="1:7" ht="43.5" customHeight="1">
      <c r="A14" s="134"/>
      <c r="B14" s="5" t="s">
        <v>45</v>
      </c>
      <c r="C14" s="46" t="s">
        <v>39</v>
      </c>
      <c r="D14" s="41">
        <f>E14+F14</f>
        <v>18</v>
      </c>
      <c r="E14" s="39">
        <v>11</v>
      </c>
      <c r="F14" s="39">
        <v>7</v>
      </c>
      <c r="G14" s="40">
        <f>F14/$D14*100</f>
        <v>38.888888888888893</v>
      </c>
    </row>
    <row r="15" spans="1:7" s="11" customFormat="1" ht="43.5" customHeight="1">
      <c r="A15" s="8" t="s">
        <v>25</v>
      </c>
      <c r="B15" s="10" t="s">
        <v>26</v>
      </c>
      <c r="C15" s="47" t="s">
        <v>2</v>
      </c>
      <c r="D15" s="42">
        <f t="shared" si="0"/>
        <v>11</v>
      </c>
      <c r="E15" s="42">
        <v>4</v>
      </c>
      <c r="F15" s="42">
        <v>7</v>
      </c>
      <c r="G15" s="43">
        <f t="shared" si="1"/>
        <v>63.636363636363633</v>
      </c>
    </row>
    <row r="16" spans="1:7" ht="43.5" customHeight="1" thickBot="1">
      <c r="A16" s="9" t="s">
        <v>27</v>
      </c>
      <c r="B16" s="7" t="s">
        <v>28</v>
      </c>
      <c r="C16" s="48" t="s">
        <v>2</v>
      </c>
      <c r="D16" s="44">
        <f t="shared" si="0"/>
        <v>11</v>
      </c>
      <c r="E16" s="44">
        <v>8</v>
      </c>
      <c r="F16" s="44">
        <v>3</v>
      </c>
      <c r="G16" s="45">
        <f t="shared" si="1"/>
        <v>27.27272727272727</v>
      </c>
    </row>
    <row r="18" spans="5:7">
      <c r="E18" s="106"/>
      <c r="F18" s="106"/>
      <c r="G18" s="106"/>
    </row>
  </sheetData>
  <mergeCells count="12">
    <mergeCell ref="E18:G18"/>
    <mergeCell ref="A1:G1"/>
    <mergeCell ref="A2:G2"/>
    <mergeCell ref="A5:A7"/>
    <mergeCell ref="B5:B7"/>
    <mergeCell ref="C5:C7"/>
    <mergeCell ref="D5:G5"/>
    <mergeCell ref="D6:D7"/>
    <mergeCell ref="E6:E7"/>
    <mergeCell ref="F6:F7"/>
    <mergeCell ref="A8:C8"/>
    <mergeCell ref="A9:A14"/>
  </mergeCells>
  <phoneticPr fontId="4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各年度時間序列</vt:lpstr>
      <vt:lpstr>112年度</vt:lpstr>
      <vt:lpstr>111年度</vt:lpstr>
      <vt:lpstr>110年度</vt:lpstr>
      <vt:lpstr>109年度</vt:lpstr>
      <vt:lpstr>108年度</vt:lpstr>
      <vt:lpstr>107年度</vt:lpstr>
      <vt:lpstr>106年度</vt:lpstr>
      <vt:lpstr>105年度</vt:lpstr>
      <vt:lpstr>104年度</vt:lpstr>
      <vt:lpstr>103年度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溫欣慧</dc:creator>
  <cp:lastModifiedBy>溫欣慧</cp:lastModifiedBy>
  <cp:lastPrinted>2024-03-12T02:50:04Z</cp:lastPrinted>
  <dcterms:created xsi:type="dcterms:W3CDTF">2015-05-12T02:44:42Z</dcterms:created>
  <dcterms:modified xsi:type="dcterms:W3CDTF">2024-06-12T07:24:16Z</dcterms:modified>
</cp:coreProperties>
</file>