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wwu\Desktop\113性別\19台灣自來水公司\"/>
    </mc:Choice>
  </mc:AlternateContent>
  <xr:revisionPtr revIDLastSave="0" documentId="8_{77754E3E-28B7-4269-BDDC-332AFCA5D831}" xr6:coauthVersionLast="47" xr6:coauthVersionMax="47" xr10:uidLastSave="{00000000-0000-0000-0000-000000000000}"/>
  <bookViews>
    <workbookView xWindow="3705" yWindow="570" windowWidth="16305" windowHeight="14430"/>
  </bookViews>
  <sheets>
    <sheet name="112" sheetId="1" r:id="rId1"/>
    <sheet name="111" sheetId="2" r:id="rId2"/>
    <sheet name="110" sheetId="3" r:id="rId3"/>
    <sheet name="109" sheetId="4" r:id="rId4"/>
    <sheet name="108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5" l="1"/>
  <c r="E14" i="5"/>
  <c r="D14" i="5"/>
  <c r="C14" i="5"/>
  <c r="B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14" i="4"/>
  <c r="E14" i="4"/>
  <c r="C14" i="4"/>
  <c r="D14" i="4" s="1"/>
  <c r="B14" i="4"/>
  <c r="F13" i="4"/>
  <c r="D13" i="4"/>
  <c r="F12" i="4"/>
  <c r="D12" i="4"/>
  <c r="F11" i="4"/>
  <c r="D11" i="4"/>
  <c r="F10" i="4"/>
  <c r="D10" i="4"/>
  <c r="F9" i="4"/>
  <c r="D9" i="4"/>
  <c r="F8" i="4"/>
  <c r="D8" i="4"/>
  <c r="F7" i="4"/>
  <c r="D7" i="4"/>
  <c r="F6" i="4"/>
  <c r="D6" i="4"/>
  <c r="F5" i="4"/>
  <c r="D5" i="4"/>
  <c r="F4" i="4"/>
  <c r="D4" i="4"/>
  <c r="E14" i="3"/>
  <c r="C14" i="3"/>
  <c r="D14" i="3" s="1"/>
  <c r="B14" i="3"/>
  <c r="F14" i="3" s="1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E14" i="2"/>
  <c r="F14" i="2" s="1"/>
  <c r="C14" i="2"/>
  <c r="D14" i="2" s="1"/>
  <c r="B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F4" i="2"/>
  <c r="D4" i="2"/>
  <c r="E14" i="1"/>
  <c r="C14" i="1"/>
  <c r="D14" i="1" s="1"/>
  <c r="B13" i="1"/>
  <c r="F13" i="1" s="1"/>
  <c r="F12" i="1"/>
  <c r="D12" i="1"/>
  <c r="B12" i="1"/>
  <c r="B11" i="1"/>
  <c r="F11" i="1" s="1"/>
  <c r="F10" i="1"/>
  <c r="D10" i="1"/>
  <c r="B10" i="1"/>
  <c r="B9" i="1"/>
  <c r="F9" i="1" s="1"/>
  <c r="F8" i="1"/>
  <c r="D8" i="1"/>
  <c r="B8" i="1"/>
  <c r="B7" i="1"/>
  <c r="F7" i="1" s="1"/>
  <c r="F6" i="1"/>
  <c r="D6" i="1"/>
  <c r="B6" i="1"/>
  <c r="B5" i="1"/>
  <c r="F5" i="1" s="1"/>
  <c r="F4" i="1"/>
  <c r="D4" i="1"/>
  <c r="B4" i="1"/>
  <c r="B14" i="1" s="1"/>
  <c r="F14" i="1" l="1"/>
  <c r="D5" i="1"/>
  <c r="D7" i="1"/>
  <c r="D9" i="1"/>
  <c r="D11" i="1"/>
  <c r="D13" i="1"/>
</calcChain>
</file>

<file path=xl/sharedStrings.xml><?xml version="1.0" encoding="utf-8"?>
<sst xmlns="http://schemas.openxmlformats.org/spreadsheetml/2006/main" count="95" uniqueCount="22">
  <si>
    <t>台灣自來水股份有限公司員工人數統計–按性別及年齡分</t>
  </si>
  <si>
    <t xml:space="preserve">     性別
 年齡   </t>
  </si>
  <si>
    <t>全員工</t>
  </si>
  <si>
    <t>男性</t>
  </si>
  <si>
    <t>百分比</t>
  </si>
  <si>
    <t>女性</t>
  </si>
  <si>
    <t>19歲以下</t>
  </si>
  <si>
    <t>20～24歲</t>
  </si>
  <si>
    <t>25～29歲</t>
  </si>
  <si>
    <t>30～34歲</t>
  </si>
  <si>
    <t>35～39歲</t>
  </si>
  <si>
    <t>40～44歲</t>
  </si>
  <si>
    <t>45～49歲</t>
  </si>
  <si>
    <t>50～54歲</t>
  </si>
  <si>
    <t>55～59歲</t>
  </si>
  <si>
    <t>60歲以上</t>
  </si>
  <si>
    <t>總計</t>
  </si>
  <si>
    <t>資料區間：112年12月31日</t>
  </si>
  <si>
    <t>資料區間：111年12月31日</t>
  </si>
  <si>
    <t>資料區間：110年12月31日</t>
  </si>
  <si>
    <t>資料區間：109年12月31日</t>
  </si>
  <si>
    <t>資料區間：108年12月31日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</si>
</sst>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 &quot;#,##0.00&quot; &quot;;&quot;-&quot;#,##0.00&quot; &quot;;&quot; -&quot;00&quot; &quot;;&quot; &quot;@&quot; &quot;"/>
    <numFmt numFmtId="177" formatCode="#,##0;[Red]#,##0"/>
    <numFmt numFmtId="178" formatCode="&quot; &quot;#,##0&quot; &quot;;&quot;-&quot;#,##0&quot; &quot;;&quot; -&quot;00&quot; &quot;;&quot; &quot;@&quot; &quot;"/>
  </numFmts>
  <fonts count="9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CE4D6"/>
        <bgColor rgb="FFFCE4D6"/>
      </patternFill>
    </fill>
  </fills>
  <borders count="13">
    <border>
      <left/>
      <right/>
      <top/>
      <bottom/>
      <diagonal/>
    </border>
    <border diagonalDown="1"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center" vertical="center"/>
    </xf>
    <xf numFmtId="178" fontId="4" fillId="0" borderId="2" xfId="3" applyNumberFormat="1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0" fontId="5" fillId="0" borderId="8" xfId="1" applyNumberFormat="1" applyFont="1" applyFill="1" applyBorder="1" applyAlignment="1">
      <alignment horizontal="center" vertical="center"/>
    </xf>
    <xf numFmtId="177" fontId="5" fillId="0" borderId="8" xfId="0" applyNumberFormat="1" applyFont="1" applyFill="1" applyBorder="1" applyAlignment="1">
      <alignment horizontal="center" vertical="center"/>
    </xf>
    <xf numFmtId="10" fontId="5" fillId="0" borderId="9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3" borderId="11" xfId="0" applyNumberFormat="1" applyFont="1" applyFill="1" applyBorder="1" applyAlignment="1">
      <alignment horizontal="center" vertical="center"/>
    </xf>
    <xf numFmtId="10" fontId="4" fillId="3" borderId="11" xfId="1" applyNumberFormat="1" applyFont="1" applyFill="1" applyBorder="1" applyAlignment="1">
      <alignment horizontal="center" vertical="center"/>
    </xf>
    <xf numFmtId="10" fontId="4" fillId="3" borderId="12" xfId="1" applyNumberFormat="1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vertical="center"/>
    </xf>
    <xf numFmtId="0" fontId="7" fillId="0" borderId="0" xfId="0" applyFont="1">
      <alignment vertical="center"/>
    </xf>
    <xf numFmtId="0" fontId="2" fillId="2" borderId="0" xfId="2" applyFont="1" applyFill="1" applyAlignment="1">
      <alignment horizontal="center" vertical="center"/>
    </xf>
  </cellXfs>
  <cellStyles count="4">
    <cellStyle name="一般" xfId="0" builtinId="0" customBuiltin="1"/>
    <cellStyle name="一般 2" xfId="2"/>
    <cellStyle name="千分位 2" xfId="3"/>
    <cellStyle name="百分比" xfId="1" builtinId="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>
      <selection sqref="A1:F1"/>
    </sheetView>
  </sheetViews>
  <sheetFormatPr defaultRowHeight="16.5" x14ac:dyDescent="0.25"/>
  <cols>
    <col min="1" max="1" width="13.875" bestFit="1" customWidth="1"/>
    <col min="2" max="6" width="15.625" customWidth="1"/>
    <col min="7" max="7" width="9" customWidth="1"/>
  </cols>
  <sheetData>
    <row r="1" spans="1:6" ht="30" customHeight="1" x14ac:dyDescent="0.25">
      <c r="A1" s="21" t="s">
        <v>0</v>
      </c>
      <c r="B1" s="21"/>
      <c r="C1" s="21"/>
      <c r="D1" s="21"/>
      <c r="E1" s="21"/>
      <c r="F1" s="21"/>
    </row>
    <row r="2" spans="1:6" ht="6.75" customHeight="1" thickBot="1" x14ac:dyDescent="0.25">
      <c r="A2" s="1"/>
      <c r="B2" s="1"/>
      <c r="C2" s="1"/>
      <c r="D2" s="1"/>
      <c r="E2" s="1"/>
      <c r="F2" s="2"/>
    </row>
    <row r="3" spans="1:6" ht="42" customHeight="1" thickBot="1" x14ac:dyDescent="0.25">
      <c r="A3" s="3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6" t="s">
        <v>4</v>
      </c>
    </row>
    <row r="4" spans="1:6" ht="30" customHeight="1" x14ac:dyDescent="0.25">
      <c r="A4" s="7" t="s">
        <v>6</v>
      </c>
      <c r="B4" s="8">
        <f t="shared" ref="B4:B13" si="0">C4+E4</f>
        <v>2</v>
      </c>
      <c r="C4" s="8">
        <v>2</v>
      </c>
      <c r="D4" s="9">
        <f t="shared" ref="D4:D14" si="1">C4/B4</f>
        <v>1</v>
      </c>
      <c r="E4" s="8">
        <v>0</v>
      </c>
      <c r="F4" s="10">
        <f t="shared" ref="F4:F14" si="2">E4/B4</f>
        <v>0</v>
      </c>
    </row>
    <row r="5" spans="1:6" ht="30" customHeight="1" x14ac:dyDescent="0.25">
      <c r="A5" s="11" t="s">
        <v>7</v>
      </c>
      <c r="B5" s="8">
        <f t="shared" si="0"/>
        <v>79</v>
      </c>
      <c r="C5" s="8">
        <v>51</v>
      </c>
      <c r="D5" s="12">
        <f t="shared" si="1"/>
        <v>0.64556962025316456</v>
      </c>
      <c r="E5" s="13">
        <v>28</v>
      </c>
      <c r="F5" s="14">
        <f t="shared" si="2"/>
        <v>0.35443037974683544</v>
      </c>
    </row>
    <row r="6" spans="1:6" ht="30" customHeight="1" x14ac:dyDescent="0.25">
      <c r="A6" s="11" t="s">
        <v>8</v>
      </c>
      <c r="B6" s="8">
        <f t="shared" si="0"/>
        <v>531</v>
      </c>
      <c r="C6" s="8">
        <v>348</v>
      </c>
      <c r="D6" s="12">
        <f t="shared" si="1"/>
        <v>0.65536723163841804</v>
      </c>
      <c r="E6" s="13">
        <v>183</v>
      </c>
      <c r="F6" s="14">
        <f t="shared" si="2"/>
        <v>0.34463276836158191</v>
      </c>
    </row>
    <row r="7" spans="1:6" ht="30" customHeight="1" x14ac:dyDescent="0.25">
      <c r="A7" s="11" t="s">
        <v>9</v>
      </c>
      <c r="B7" s="8">
        <f t="shared" si="0"/>
        <v>872</v>
      </c>
      <c r="C7" s="8">
        <v>598</v>
      </c>
      <c r="D7" s="12">
        <f t="shared" si="1"/>
        <v>0.68577981651376152</v>
      </c>
      <c r="E7" s="13">
        <v>274</v>
      </c>
      <c r="F7" s="14">
        <f t="shared" si="2"/>
        <v>0.31422018348623854</v>
      </c>
    </row>
    <row r="8" spans="1:6" ht="30" customHeight="1" x14ac:dyDescent="0.25">
      <c r="A8" s="11" t="s">
        <v>10</v>
      </c>
      <c r="B8" s="8">
        <f t="shared" si="0"/>
        <v>908</v>
      </c>
      <c r="C8" s="8">
        <v>640</v>
      </c>
      <c r="D8" s="12">
        <f t="shared" si="1"/>
        <v>0.70484581497797361</v>
      </c>
      <c r="E8" s="13">
        <v>268</v>
      </c>
      <c r="F8" s="14">
        <f t="shared" si="2"/>
        <v>0.29515418502202645</v>
      </c>
    </row>
    <row r="9" spans="1:6" ht="30" customHeight="1" x14ac:dyDescent="0.25">
      <c r="A9" s="11" t="s">
        <v>11</v>
      </c>
      <c r="B9" s="8">
        <f t="shared" si="0"/>
        <v>1034</v>
      </c>
      <c r="C9" s="8">
        <v>752</v>
      </c>
      <c r="D9" s="12">
        <f t="shared" si="1"/>
        <v>0.72727272727272729</v>
      </c>
      <c r="E9" s="13">
        <v>282</v>
      </c>
      <c r="F9" s="14">
        <f t="shared" si="2"/>
        <v>0.27272727272727271</v>
      </c>
    </row>
    <row r="10" spans="1:6" ht="30" customHeight="1" x14ac:dyDescent="0.25">
      <c r="A10" s="11" t="s">
        <v>12</v>
      </c>
      <c r="B10" s="8">
        <f t="shared" si="0"/>
        <v>729</v>
      </c>
      <c r="C10" s="8">
        <v>559</v>
      </c>
      <c r="D10" s="12">
        <f t="shared" si="1"/>
        <v>0.76680384087791498</v>
      </c>
      <c r="E10" s="13">
        <v>170</v>
      </c>
      <c r="F10" s="14">
        <f t="shared" si="2"/>
        <v>0.23319615912208505</v>
      </c>
    </row>
    <row r="11" spans="1:6" ht="30" customHeight="1" x14ac:dyDescent="0.25">
      <c r="A11" s="11" t="s">
        <v>13</v>
      </c>
      <c r="B11" s="8">
        <f t="shared" si="0"/>
        <v>498</v>
      </c>
      <c r="C11" s="8">
        <v>331</v>
      </c>
      <c r="D11" s="12">
        <f t="shared" si="1"/>
        <v>0.66465863453815266</v>
      </c>
      <c r="E11" s="13">
        <v>167</v>
      </c>
      <c r="F11" s="14">
        <f t="shared" si="2"/>
        <v>0.3353413654618474</v>
      </c>
    </row>
    <row r="12" spans="1:6" ht="30" customHeight="1" x14ac:dyDescent="0.25">
      <c r="A12" s="11" t="s">
        <v>14</v>
      </c>
      <c r="B12" s="8">
        <f t="shared" si="0"/>
        <v>450</v>
      </c>
      <c r="C12" s="8">
        <v>310</v>
      </c>
      <c r="D12" s="12">
        <f t="shared" si="1"/>
        <v>0.68888888888888888</v>
      </c>
      <c r="E12" s="13">
        <v>140</v>
      </c>
      <c r="F12" s="14">
        <f t="shared" si="2"/>
        <v>0.31111111111111112</v>
      </c>
    </row>
    <row r="13" spans="1:6" ht="30" customHeight="1" x14ac:dyDescent="0.25">
      <c r="A13" s="11" t="s">
        <v>15</v>
      </c>
      <c r="B13" s="8">
        <f t="shared" si="0"/>
        <v>676</v>
      </c>
      <c r="C13" s="8">
        <v>417</v>
      </c>
      <c r="D13" s="12">
        <f t="shared" si="1"/>
        <v>0.61686390532544377</v>
      </c>
      <c r="E13" s="13">
        <v>259</v>
      </c>
      <c r="F13" s="14">
        <f t="shared" si="2"/>
        <v>0.38313609467455623</v>
      </c>
    </row>
    <row r="14" spans="1:6" ht="30" customHeight="1" thickBot="1" x14ac:dyDescent="0.25">
      <c r="A14" s="15" t="s">
        <v>16</v>
      </c>
      <c r="B14" s="16">
        <f>SUM(B4:B13)</f>
        <v>5779</v>
      </c>
      <c r="C14" s="16">
        <f>SUM(C4:C13)</f>
        <v>4008</v>
      </c>
      <c r="D14" s="17">
        <f t="shared" si="1"/>
        <v>0.69354559612389688</v>
      </c>
      <c r="E14" s="16">
        <f>SUM(E4:E13)</f>
        <v>1771</v>
      </c>
      <c r="F14" s="18">
        <f t="shared" si="2"/>
        <v>0.30645440387610312</v>
      </c>
    </row>
    <row r="15" spans="1:6" ht="24.75" customHeight="1" x14ac:dyDescent="0.25">
      <c r="A15" s="19" t="s">
        <v>17</v>
      </c>
    </row>
    <row r="16" spans="1:6" x14ac:dyDescent="0.25">
      <c r="A16" s="20"/>
    </row>
  </sheetData>
  <mergeCells count="1">
    <mergeCell ref="A1:F1"/>
  </mergeCells>
  <phoneticPr fontId="8" type="noConversion"/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6.5" x14ac:dyDescent="0.25"/>
  <cols>
    <col min="1" max="1" width="13.875" bestFit="1" customWidth="1"/>
    <col min="2" max="6" width="15.625" customWidth="1"/>
    <col min="7" max="7" width="9" customWidth="1"/>
  </cols>
  <sheetData>
    <row r="1" spans="1:6" ht="30" customHeight="1" x14ac:dyDescent="0.25">
      <c r="A1" s="21" t="s">
        <v>0</v>
      </c>
      <c r="B1" s="21"/>
      <c r="C1" s="21"/>
      <c r="D1" s="21"/>
      <c r="E1" s="21"/>
      <c r="F1" s="21"/>
    </row>
    <row r="2" spans="1:6" ht="6.75" customHeight="1" thickBot="1" x14ac:dyDescent="0.25">
      <c r="A2" s="1"/>
      <c r="B2" s="1"/>
      <c r="C2" s="1"/>
      <c r="D2" s="1"/>
      <c r="E2" s="1"/>
      <c r="F2" s="2"/>
    </row>
    <row r="3" spans="1:6" ht="42" customHeight="1" thickBot="1" x14ac:dyDescent="0.25">
      <c r="A3" s="3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6" t="s">
        <v>4</v>
      </c>
    </row>
    <row r="4" spans="1:6" ht="30" customHeight="1" x14ac:dyDescent="0.25">
      <c r="A4" s="7" t="s">
        <v>6</v>
      </c>
      <c r="B4" s="8">
        <v>1</v>
      </c>
      <c r="C4" s="8">
        <v>1</v>
      </c>
      <c r="D4" s="9">
        <f t="shared" ref="D4:D14" si="0">C4/B4</f>
        <v>1</v>
      </c>
      <c r="E4" s="8">
        <v>0</v>
      </c>
      <c r="F4" s="10">
        <f t="shared" ref="F4:F14" si="1">E4/B4</f>
        <v>0</v>
      </c>
    </row>
    <row r="5" spans="1:6" ht="30" customHeight="1" x14ac:dyDescent="0.25">
      <c r="A5" s="11" t="s">
        <v>7</v>
      </c>
      <c r="B5" s="13">
        <v>86</v>
      </c>
      <c r="C5" s="8">
        <v>56</v>
      </c>
      <c r="D5" s="12">
        <f t="shared" si="0"/>
        <v>0.65116279069767447</v>
      </c>
      <c r="E5" s="13">
        <v>30</v>
      </c>
      <c r="F5" s="14">
        <f t="shared" si="1"/>
        <v>0.34883720930232559</v>
      </c>
    </row>
    <row r="6" spans="1:6" ht="30" customHeight="1" x14ac:dyDescent="0.25">
      <c r="A6" s="11" t="s">
        <v>8</v>
      </c>
      <c r="B6" s="13">
        <v>563</v>
      </c>
      <c r="C6" s="8">
        <v>366</v>
      </c>
      <c r="D6" s="12">
        <f t="shared" si="0"/>
        <v>0.65008880994671403</v>
      </c>
      <c r="E6" s="13">
        <v>197</v>
      </c>
      <c r="F6" s="14">
        <f t="shared" si="1"/>
        <v>0.34991119005328597</v>
      </c>
    </row>
    <row r="7" spans="1:6" ht="30" customHeight="1" x14ac:dyDescent="0.25">
      <c r="A7" s="11" t="s">
        <v>9</v>
      </c>
      <c r="B7" s="13">
        <v>815</v>
      </c>
      <c r="C7" s="8">
        <v>586</v>
      </c>
      <c r="D7" s="12">
        <f t="shared" si="0"/>
        <v>0.71901840490797542</v>
      </c>
      <c r="E7" s="13">
        <v>229</v>
      </c>
      <c r="F7" s="14">
        <f t="shared" si="1"/>
        <v>0.28098159509202453</v>
      </c>
    </row>
    <row r="8" spans="1:6" ht="30" customHeight="1" x14ac:dyDescent="0.25">
      <c r="A8" s="11" t="s">
        <v>10</v>
      </c>
      <c r="B8" s="13">
        <v>905</v>
      </c>
      <c r="C8" s="8">
        <v>649</v>
      </c>
      <c r="D8" s="12">
        <f t="shared" si="0"/>
        <v>0.71712707182320445</v>
      </c>
      <c r="E8" s="13">
        <v>256</v>
      </c>
      <c r="F8" s="14">
        <f t="shared" si="1"/>
        <v>0.2828729281767956</v>
      </c>
    </row>
    <row r="9" spans="1:6" ht="30" customHeight="1" x14ac:dyDescent="0.25">
      <c r="A9" s="11" t="s">
        <v>11</v>
      </c>
      <c r="B9" s="13">
        <v>984</v>
      </c>
      <c r="C9" s="8">
        <v>732</v>
      </c>
      <c r="D9" s="12">
        <f t="shared" si="0"/>
        <v>0.74390243902439024</v>
      </c>
      <c r="E9" s="13">
        <v>252</v>
      </c>
      <c r="F9" s="14">
        <f t="shared" si="1"/>
        <v>0.25609756097560976</v>
      </c>
    </row>
    <row r="10" spans="1:6" ht="30" customHeight="1" x14ac:dyDescent="0.25">
      <c r="A10" s="11" t="s">
        <v>12</v>
      </c>
      <c r="B10" s="13">
        <v>648</v>
      </c>
      <c r="C10" s="8">
        <v>495</v>
      </c>
      <c r="D10" s="12">
        <f t="shared" si="0"/>
        <v>0.76388888888888884</v>
      </c>
      <c r="E10" s="13">
        <v>153</v>
      </c>
      <c r="F10" s="14">
        <f t="shared" si="1"/>
        <v>0.2361111111111111</v>
      </c>
    </row>
    <row r="11" spans="1:6" ht="30" customHeight="1" x14ac:dyDescent="0.25">
      <c r="A11" s="11" t="s">
        <v>13</v>
      </c>
      <c r="B11" s="13">
        <v>487</v>
      </c>
      <c r="C11" s="8">
        <v>323</v>
      </c>
      <c r="D11" s="12">
        <f t="shared" si="0"/>
        <v>0.66324435318275154</v>
      </c>
      <c r="E11" s="13">
        <v>164</v>
      </c>
      <c r="F11" s="14">
        <f t="shared" si="1"/>
        <v>0.33675564681724846</v>
      </c>
    </row>
    <row r="12" spans="1:6" ht="30" customHeight="1" x14ac:dyDescent="0.25">
      <c r="A12" s="11" t="s">
        <v>14</v>
      </c>
      <c r="B12" s="13">
        <v>459</v>
      </c>
      <c r="C12" s="8">
        <v>300</v>
      </c>
      <c r="D12" s="12">
        <f t="shared" si="0"/>
        <v>0.65359477124183007</v>
      </c>
      <c r="E12" s="13">
        <v>159</v>
      </c>
      <c r="F12" s="14">
        <f t="shared" si="1"/>
        <v>0.34640522875816993</v>
      </c>
    </row>
    <row r="13" spans="1:6" ht="30" customHeight="1" x14ac:dyDescent="0.25">
      <c r="A13" s="11" t="s">
        <v>15</v>
      </c>
      <c r="B13" s="13">
        <v>769</v>
      </c>
      <c r="C13" s="8">
        <v>506</v>
      </c>
      <c r="D13" s="12">
        <f t="shared" si="0"/>
        <v>0.65799739921976597</v>
      </c>
      <c r="E13" s="13">
        <v>263</v>
      </c>
      <c r="F13" s="14">
        <f t="shared" si="1"/>
        <v>0.34200260078023409</v>
      </c>
    </row>
    <row r="14" spans="1:6" ht="30" customHeight="1" thickBot="1" x14ac:dyDescent="0.25">
      <c r="A14" s="15" t="s">
        <v>16</v>
      </c>
      <c r="B14" s="16">
        <f>SUM(B4:B13)</f>
        <v>5717</v>
      </c>
      <c r="C14" s="16">
        <f>SUM(C4:C13)</f>
        <v>4014</v>
      </c>
      <c r="D14" s="17">
        <f t="shared" si="0"/>
        <v>0.70211649466503412</v>
      </c>
      <c r="E14" s="16">
        <f>SUM(E4:E13)</f>
        <v>1703</v>
      </c>
      <c r="F14" s="18">
        <f t="shared" si="1"/>
        <v>0.29788350533496588</v>
      </c>
    </row>
    <row r="15" spans="1:6" ht="24.75" customHeight="1" x14ac:dyDescent="0.25">
      <c r="A15" s="19" t="s">
        <v>18</v>
      </c>
    </row>
    <row r="16" spans="1:6" x14ac:dyDescent="0.25">
      <c r="A16" s="20"/>
    </row>
  </sheetData>
  <mergeCells count="1">
    <mergeCell ref="A1:F1"/>
  </mergeCells>
  <phoneticPr fontId="8" type="noConversion"/>
  <printOptions horizontalCentered="1"/>
  <pageMargins left="0.74803149606299213" right="0.74803149606299213" top="0.98425196850393704" bottom="0.98425196850393704" header="0.511811023622047" footer="0.511811023622047"/>
  <pageSetup paperSize="0" scale="93" fitToWidth="0" fitToHeight="0" orientation="portrait" horizontalDpi="0" verticalDpi="0" copies="0"/>
  <headerFooter alignWithMargins="0">
    <oddHeader xml:space="preserve">&amp;R&amp;"標楷體,Regular"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6.5" x14ac:dyDescent="0.25"/>
  <cols>
    <col min="1" max="1" width="13.875" bestFit="1" customWidth="1"/>
    <col min="2" max="6" width="15.625" customWidth="1"/>
    <col min="7" max="7" width="9" customWidth="1"/>
  </cols>
  <sheetData>
    <row r="1" spans="1:6" ht="30" customHeight="1" x14ac:dyDescent="0.25">
      <c r="A1" s="21" t="s">
        <v>0</v>
      </c>
      <c r="B1" s="21"/>
      <c r="C1" s="21"/>
      <c r="D1" s="21"/>
      <c r="E1" s="21"/>
      <c r="F1" s="21"/>
    </row>
    <row r="2" spans="1:6" ht="6.75" customHeight="1" thickBot="1" x14ac:dyDescent="0.25">
      <c r="A2" s="1"/>
      <c r="B2" s="1"/>
      <c r="C2" s="1"/>
      <c r="D2" s="1"/>
      <c r="E2" s="1"/>
      <c r="F2" s="2"/>
    </row>
    <row r="3" spans="1:6" ht="42" customHeight="1" thickBot="1" x14ac:dyDescent="0.25">
      <c r="A3" s="3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6" t="s">
        <v>4</v>
      </c>
    </row>
    <row r="4" spans="1:6" ht="30" customHeight="1" x14ac:dyDescent="0.25">
      <c r="A4" s="7" t="s">
        <v>6</v>
      </c>
      <c r="B4" s="8">
        <v>2</v>
      </c>
      <c r="C4" s="8">
        <v>1</v>
      </c>
      <c r="D4" s="9">
        <f t="shared" ref="D4:D14" si="0">C4/B4</f>
        <v>0.5</v>
      </c>
      <c r="E4" s="8">
        <v>1</v>
      </c>
      <c r="F4" s="10">
        <f t="shared" ref="F4:F14" si="1">E4/B4</f>
        <v>0.5</v>
      </c>
    </row>
    <row r="5" spans="1:6" ht="30" customHeight="1" x14ac:dyDescent="0.25">
      <c r="A5" s="11" t="s">
        <v>7</v>
      </c>
      <c r="B5" s="13">
        <v>73</v>
      </c>
      <c r="C5" s="8">
        <v>50</v>
      </c>
      <c r="D5" s="12">
        <f t="shared" si="0"/>
        <v>0.68493150684931503</v>
      </c>
      <c r="E5" s="13">
        <v>23</v>
      </c>
      <c r="F5" s="14">
        <f t="shared" si="1"/>
        <v>0.31506849315068491</v>
      </c>
    </row>
    <row r="6" spans="1:6" ht="30" customHeight="1" x14ac:dyDescent="0.25">
      <c r="A6" s="11" t="s">
        <v>8</v>
      </c>
      <c r="B6" s="13">
        <v>522</v>
      </c>
      <c r="C6" s="8">
        <v>353</v>
      </c>
      <c r="D6" s="12">
        <f t="shared" si="0"/>
        <v>0.67624521072796939</v>
      </c>
      <c r="E6" s="13">
        <v>169</v>
      </c>
      <c r="F6" s="14">
        <f t="shared" si="1"/>
        <v>0.32375478927203066</v>
      </c>
    </row>
    <row r="7" spans="1:6" ht="30" customHeight="1" x14ac:dyDescent="0.25">
      <c r="A7" s="11" t="s">
        <v>9</v>
      </c>
      <c r="B7" s="13">
        <v>745</v>
      </c>
      <c r="C7" s="8">
        <v>539</v>
      </c>
      <c r="D7" s="12">
        <f t="shared" si="0"/>
        <v>0.72348993288590602</v>
      </c>
      <c r="E7" s="13">
        <v>206</v>
      </c>
      <c r="F7" s="14">
        <f t="shared" si="1"/>
        <v>0.27651006711409398</v>
      </c>
    </row>
    <row r="8" spans="1:6" ht="30" customHeight="1" x14ac:dyDescent="0.25">
      <c r="A8" s="11" t="s">
        <v>10</v>
      </c>
      <c r="B8" s="13">
        <v>888</v>
      </c>
      <c r="C8" s="8">
        <v>630</v>
      </c>
      <c r="D8" s="12">
        <f t="shared" si="0"/>
        <v>0.70945945945945943</v>
      </c>
      <c r="E8" s="13">
        <v>258</v>
      </c>
      <c r="F8" s="14">
        <f t="shared" si="1"/>
        <v>0.29054054054054052</v>
      </c>
    </row>
    <row r="9" spans="1:6" ht="30" customHeight="1" x14ac:dyDescent="0.25">
      <c r="A9" s="11" t="s">
        <v>11</v>
      </c>
      <c r="B9" s="13">
        <v>896</v>
      </c>
      <c r="C9" s="8">
        <v>677</v>
      </c>
      <c r="D9" s="12">
        <f t="shared" si="0"/>
        <v>0.7555803571428571</v>
      </c>
      <c r="E9" s="13">
        <v>219</v>
      </c>
      <c r="F9" s="14">
        <f t="shared" si="1"/>
        <v>0.24441964285714285</v>
      </c>
    </row>
    <row r="10" spans="1:6" ht="30" customHeight="1" x14ac:dyDescent="0.25">
      <c r="A10" s="11" t="s">
        <v>12</v>
      </c>
      <c r="B10" s="13">
        <v>586</v>
      </c>
      <c r="C10" s="8">
        <v>437</v>
      </c>
      <c r="D10" s="12">
        <f t="shared" si="0"/>
        <v>0.74573378839590443</v>
      </c>
      <c r="E10" s="13">
        <v>149</v>
      </c>
      <c r="F10" s="14">
        <f t="shared" si="1"/>
        <v>0.25426621160409557</v>
      </c>
    </row>
    <row r="11" spans="1:6" ht="30" customHeight="1" x14ac:dyDescent="0.25">
      <c r="A11" s="11" t="s">
        <v>13</v>
      </c>
      <c r="B11" s="13">
        <v>481</v>
      </c>
      <c r="C11" s="8">
        <v>324</v>
      </c>
      <c r="D11" s="12">
        <f t="shared" si="0"/>
        <v>0.67359667359667363</v>
      </c>
      <c r="E11" s="13">
        <v>157</v>
      </c>
      <c r="F11" s="14">
        <f t="shared" si="1"/>
        <v>0.32640332640332642</v>
      </c>
    </row>
    <row r="12" spans="1:6" ht="30" customHeight="1" x14ac:dyDescent="0.25">
      <c r="A12" s="11" t="s">
        <v>14</v>
      </c>
      <c r="B12" s="13">
        <v>452</v>
      </c>
      <c r="C12" s="8">
        <v>268</v>
      </c>
      <c r="D12" s="12">
        <f t="shared" si="0"/>
        <v>0.59292035398230092</v>
      </c>
      <c r="E12" s="13">
        <v>184</v>
      </c>
      <c r="F12" s="14">
        <f t="shared" si="1"/>
        <v>0.40707964601769914</v>
      </c>
    </row>
    <row r="13" spans="1:6" ht="30" customHeight="1" x14ac:dyDescent="0.25">
      <c r="A13" s="11" t="s">
        <v>15</v>
      </c>
      <c r="B13" s="13">
        <v>850</v>
      </c>
      <c r="C13" s="8">
        <v>596</v>
      </c>
      <c r="D13" s="12">
        <f t="shared" si="0"/>
        <v>0.70117647058823529</v>
      </c>
      <c r="E13" s="13">
        <v>254</v>
      </c>
      <c r="F13" s="14">
        <f t="shared" si="1"/>
        <v>0.29882352941176471</v>
      </c>
    </row>
    <row r="14" spans="1:6" ht="30" customHeight="1" thickBot="1" x14ac:dyDescent="0.25">
      <c r="A14" s="15" t="s">
        <v>16</v>
      </c>
      <c r="B14" s="16">
        <f>SUM(B4:B13)</f>
        <v>5495</v>
      </c>
      <c r="C14" s="16">
        <f>SUM(C4:C13)</f>
        <v>3875</v>
      </c>
      <c r="D14" s="17">
        <f t="shared" si="0"/>
        <v>0.70518653321201097</v>
      </c>
      <c r="E14" s="16">
        <f>SUM(E4:E13)</f>
        <v>1620</v>
      </c>
      <c r="F14" s="18">
        <f t="shared" si="1"/>
        <v>0.29481346678798909</v>
      </c>
    </row>
    <row r="15" spans="1:6" ht="24.75" customHeight="1" x14ac:dyDescent="0.25">
      <c r="A15" s="19" t="s">
        <v>19</v>
      </c>
    </row>
    <row r="16" spans="1:6" x14ac:dyDescent="0.25">
      <c r="A16" s="20"/>
    </row>
  </sheetData>
  <mergeCells count="1">
    <mergeCell ref="A1:F1"/>
  </mergeCells>
  <phoneticPr fontId="8" type="noConversion"/>
  <printOptions horizontalCentered="1"/>
  <pageMargins left="0.74803149606299213" right="0.74803149606299213" top="0.98425196850393704" bottom="0.98425196850393704" header="0.511811023622047" footer="0.511811023622047"/>
  <pageSetup paperSize="0" scale="93" fitToWidth="0" fitToHeight="0" orientation="portrait" horizontalDpi="0" verticalDpi="0" copies="0"/>
  <headerFooter alignWithMargins="0">
    <oddHeader xml:space="preserve">&amp;R&amp;"標楷體,Regular"   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6.5" x14ac:dyDescent="0.25"/>
  <cols>
    <col min="1" max="1" width="13.875" bestFit="1" customWidth="1"/>
    <col min="2" max="6" width="15.625" customWidth="1"/>
    <col min="7" max="7" width="9" customWidth="1"/>
  </cols>
  <sheetData>
    <row r="1" spans="1:6" ht="30" customHeight="1" x14ac:dyDescent="0.25">
      <c r="A1" s="21" t="s">
        <v>0</v>
      </c>
      <c r="B1" s="21"/>
      <c r="C1" s="21"/>
      <c r="D1" s="21"/>
      <c r="E1" s="21"/>
      <c r="F1" s="21"/>
    </row>
    <row r="2" spans="1:6" ht="6.75" customHeight="1" thickBot="1" x14ac:dyDescent="0.25">
      <c r="A2" s="1"/>
      <c r="B2" s="1"/>
      <c r="C2" s="1"/>
      <c r="D2" s="1"/>
      <c r="E2" s="1"/>
      <c r="F2" s="2"/>
    </row>
    <row r="3" spans="1:6" ht="42" customHeight="1" thickBot="1" x14ac:dyDescent="0.25">
      <c r="A3" s="3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6" t="s">
        <v>4</v>
      </c>
    </row>
    <row r="4" spans="1:6" ht="30" customHeight="1" x14ac:dyDescent="0.25">
      <c r="A4" s="7" t="s">
        <v>6</v>
      </c>
      <c r="B4" s="8">
        <v>2</v>
      </c>
      <c r="C4" s="8">
        <v>1</v>
      </c>
      <c r="D4" s="9">
        <f t="shared" ref="D4:D14" si="0">C4/B4</f>
        <v>0.5</v>
      </c>
      <c r="E4" s="8">
        <v>1</v>
      </c>
      <c r="F4" s="10">
        <f t="shared" ref="F4:F14" si="1">E4/B4</f>
        <v>0.5</v>
      </c>
    </row>
    <row r="5" spans="1:6" ht="30" customHeight="1" x14ac:dyDescent="0.25">
      <c r="A5" s="11" t="s">
        <v>7</v>
      </c>
      <c r="B5" s="13">
        <v>103</v>
      </c>
      <c r="C5" s="13">
        <v>69</v>
      </c>
      <c r="D5" s="12">
        <f t="shared" si="0"/>
        <v>0.66990291262135926</v>
      </c>
      <c r="E5" s="13">
        <v>34</v>
      </c>
      <c r="F5" s="14">
        <f t="shared" si="1"/>
        <v>0.3300970873786408</v>
      </c>
    </row>
    <row r="6" spans="1:6" ht="30" customHeight="1" x14ac:dyDescent="0.25">
      <c r="A6" s="11" t="s">
        <v>8</v>
      </c>
      <c r="B6" s="13">
        <v>572</v>
      </c>
      <c r="C6" s="13">
        <v>389</v>
      </c>
      <c r="D6" s="12">
        <f t="shared" si="0"/>
        <v>0.68006993006993011</v>
      </c>
      <c r="E6" s="13">
        <v>183</v>
      </c>
      <c r="F6" s="14">
        <f t="shared" si="1"/>
        <v>0.31993006993006995</v>
      </c>
    </row>
    <row r="7" spans="1:6" ht="30" customHeight="1" x14ac:dyDescent="0.25">
      <c r="A7" s="11" t="s">
        <v>9</v>
      </c>
      <c r="B7" s="13">
        <v>761</v>
      </c>
      <c r="C7" s="13">
        <v>561</v>
      </c>
      <c r="D7" s="12">
        <f t="shared" si="0"/>
        <v>0.73718791064388967</v>
      </c>
      <c r="E7" s="13">
        <v>200</v>
      </c>
      <c r="F7" s="14">
        <f t="shared" si="1"/>
        <v>0.26281208935611039</v>
      </c>
    </row>
    <row r="8" spans="1:6" ht="30" customHeight="1" x14ac:dyDescent="0.25">
      <c r="A8" s="11" t="s">
        <v>10</v>
      </c>
      <c r="B8" s="13">
        <v>917</v>
      </c>
      <c r="C8" s="13">
        <v>648</v>
      </c>
      <c r="D8" s="12">
        <f t="shared" si="0"/>
        <v>0.70665212649945475</v>
      </c>
      <c r="E8" s="13">
        <v>269</v>
      </c>
      <c r="F8" s="14">
        <f t="shared" si="1"/>
        <v>0.29334787350054525</v>
      </c>
    </row>
    <row r="9" spans="1:6" ht="30" customHeight="1" x14ac:dyDescent="0.25">
      <c r="A9" s="11" t="s">
        <v>11</v>
      </c>
      <c r="B9" s="13">
        <v>880</v>
      </c>
      <c r="C9" s="13">
        <v>673</v>
      </c>
      <c r="D9" s="12">
        <f t="shared" si="0"/>
        <v>0.76477272727272727</v>
      </c>
      <c r="E9" s="13">
        <v>207</v>
      </c>
      <c r="F9" s="14">
        <f t="shared" si="1"/>
        <v>0.23522727272727273</v>
      </c>
    </row>
    <row r="10" spans="1:6" ht="30" customHeight="1" x14ac:dyDescent="0.25">
      <c r="A10" s="11" t="s">
        <v>12</v>
      </c>
      <c r="B10" s="13">
        <v>516</v>
      </c>
      <c r="C10" s="13">
        <v>380</v>
      </c>
      <c r="D10" s="12">
        <f t="shared" si="0"/>
        <v>0.73643410852713176</v>
      </c>
      <c r="E10" s="13">
        <v>136</v>
      </c>
      <c r="F10" s="14">
        <f t="shared" si="1"/>
        <v>0.26356589147286824</v>
      </c>
    </row>
    <row r="11" spans="1:6" ht="30" customHeight="1" x14ac:dyDescent="0.25">
      <c r="A11" s="11" t="s">
        <v>13</v>
      </c>
      <c r="B11" s="13">
        <v>470</v>
      </c>
      <c r="C11" s="13">
        <v>323</v>
      </c>
      <c r="D11" s="12">
        <f t="shared" si="0"/>
        <v>0.68723404255319154</v>
      </c>
      <c r="E11" s="13">
        <v>147</v>
      </c>
      <c r="F11" s="14">
        <f t="shared" si="1"/>
        <v>0.31276595744680852</v>
      </c>
    </row>
    <row r="12" spans="1:6" ht="30" customHeight="1" x14ac:dyDescent="0.25">
      <c r="A12" s="11" t="s">
        <v>14</v>
      </c>
      <c r="B12" s="13">
        <v>532</v>
      </c>
      <c r="C12" s="13">
        <v>307</v>
      </c>
      <c r="D12" s="12">
        <f t="shared" si="0"/>
        <v>0.57706766917293228</v>
      </c>
      <c r="E12" s="13">
        <v>225</v>
      </c>
      <c r="F12" s="14">
        <f t="shared" si="1"/>
        <v>0.42293233082706766</v>
      </c>
    </row>
    <row r="13" spans="1:6" ht="30" customHeight="1" x14ac:dyDescent="0.25">
      <c r="A13" s="11" t="s">
        <v>15</v>
      </c>
      <c r="B13" s="13">
        <v>987</v>
      </c>
      <c r="C13" s="13">
        <v>733</v>
      </c>
      <c r="D13" s="12">
        <f t="shared" si="0"/>
        <v>0.74265450861195537</v>
      </c>
      <c r="E13" s="13">
        <v>254</v>
      </c>
      <c r="F13" s="14">
        <f t="shared" si="1"/>
        <v>0.25734549138804458</v>
      </c>
    </row>
    <row r="14" spans="1:6" ht="30" customHeight="1" thickBot="1" x14ac:dyDescent="0.25">
      <c r="A14" s="15" t="s">
        <v>16</v>
      </c>
      <c r="B14" s="16">
        <f>SUM(B4:B13)</f>
        <v>5740</v>
      </c>
      <c r="C14" s="16">
        <f>SUM(C4:C13)</f>
        <v>4084</v>
      </c>
      <c r="D14" s="17">
        <f t="shared" si="0"/>
        <v>0.7114982578397212</v>
      </c>
      <c r="E14" s="16">
        <f>SUM(E4:E13)</f>
        <v>1656</v>
      </c>
      <c r="F14" s="18">
        <f t="shared" si="1"/>
        <v>0.28850174216027874</v>
      </c>
    </row>
    <row r="15" spans="1:6" ht="24.75" customHeight="1" x14ac:dyDescent="0.25">
      <c r="A15" s="19" t="s">
        <v>20</v>
      </c>
    </row>
    <row r="16" spans="1:6" x14ac:dyDescent="0.25">
      <c r="A16" s="20"/>
    </row>
  </sheetData>
  <mergeCells count="1">
    <mergeCell ref="A1:F1"/>
  </mergeCells>
  <phoneticPr fontId="8" type="noConversion"/>
  <printOptions horizontalCentered="1"/>
  <pageMargins left="0.74803149606299213" right="0.74803149606299213" top="0.98425196850393704" bottom="0.98425196850393704" header="0.511811023622047" footer="0.511811023622047"/>
  <pageSetup paperSize="0" scale="93" fitToWidth="0" fitToHeight="0" orientation="portrait" horizontalDpi="0" verticalDpi="0" copies="0"/>
  <headerFooter alignWithMargins="0">
    <oddHeader xml:space="preserve">&amp;R&amp;"標楷體,Regular"       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/>
  </sheetViews>
  <sheetFormatPr defaultRowHeight="16.5" x14ac:dyDescent="0.25"/>
  <cols>
    <col min="1" max="1" width="13.875" bestFit="1" customWidth="1"/>
    <col min="2" max="6" width="15.625" customWidth="1"/>
    <col min="7" max="7" width="9" customWidth="1"/>
  </cols>
  <sheetData>
    <row r="1" spans="1:6" ht="30" customHeight="1" x14ac:dyDescent="0.25">
      <c r="A1" s="21" t="s">
        <v>0</v>
      </c>
      <c r="B1" s="21"/>
      <c r="C1" s="21"/>
      <c r="D1" s="21"/>
      <c r="E1" s="21"/>
      <c r="F1" s="21"/>
    </row>
    <row r="2" spans="1:6" ht="6.75" customHeight="1" thickBot="1" x14ac:dyDescent="0.25">
      <c r="A2" s="1"/>
      <c r="B2" s="1"/>
      <c r="C2" s="1"/>
      <c r="D2" s="1"/>
      <c r="E2" s="1"/>
      <c r="F2" s="2"/>
    </row>
    <row r="3" spans="1:6" ht="42" customHeight="1" thickBot="1" x14ac:dyDescent="0.25">
      <c r="A3" s="3" t="s">
        <v>1</v>
      </c>
      <c r="B3" s="4" t="s">
        <v>2</v>
      </c>
      <c r="C3" s="5" t="s">
        <v>3</v>
      </c>
      <c r="D3" s="5" t="s">
        <v>4</v>
      </c>
      <c r="E3" s="4" t="s">
        <v>5</v>
      </c>
      <c r="F3" s="6" t="s">
        <v>4</v>
      </c>
    </row>
    <row r="4" spans="1:6" ht="30" customHeight="1" x14ac:dyDescent="0.25">
      <c r="A4" s="7" t="s">
        <v>6</v>
      </c>
      <c r="B4" s="8">
        <v>1</v>
      </c>
      <c r="C4" s="8">
        <v>0</v>
      </c>
      <c r="D4" s="9">
        <f t="shared" ref="D4:D14" si="0">C4/B4</f>
        <v>0</v>
      </c>
      <c r="E4" s="8">
        <v>1</v>
      </c>
      <c r="F4" s="10">
        <f t="shared" ref="F4:F14" si="1">E4/B4</f>
        <v>1</v>
      </c>
    </row>
    <row r="5" spans="1:6" ht="30" customHeight="1" x14ac:dyDescent="0.25">
      <c r="A5" s="11" t="s">
        <v>7</v>
      </c>
      <c r="B5" s="13">
        <v>97</v>
      </c>
      <c r="C5" s="13">
        <v>63</v>
      </c>
      <c r="D5" s="12">
        <f t="shared" si="0"/>
        <v>0.64948453608247425</v>
      </c>
      <c r="E5" s="13">
        <v>34</v>
      </c>
      <c r="F5" s="14">
        <f t="shared" si="1"/>
        <v>0.35051546391752575</v>
      </c>
    </row>
    <row r="6" spans="1:6" ht="30" customHeight="1" x14ac:dyDescent="0.25">
      <c r="A6" s="11" t="s">
        <v>8</v>
      </c>
      <c r="B6" s="13">
        <v>579</v>
      </c>
      <c r="C6" s="13">
        <v>402</v>
      </c>
      <c r="D6" s="12">
        <f t="shared" si="0"/>
        <v>0.69430051813471505</v>
      </c>
      <c r="E6" s="13">
        <v>177</v>
      </c>
      <c r="F6" s="14">
        <f t="shared" si="1"/>
        <v>0.30569948186528495</v>
      </c>
    </row>
    <row r="7" spans="1:6" ht="30" customHeight="1" x14ac:dyDescent="0.25">
      <c r="A7" s="11" t="s">
        <v>9</v>
      </c>
      <c r="B7" s="13">
        <v>720</v>
      </c>
      <c r="C7" s="13">
        <v>525</v>
      </c>
      <c r="D7" s="12">
        <f t="shared" si="0"/>
        <v>0.72916666666666663</v>
      </c>
      <c r="E7" s="13">
        <v>195</v>
      </c>
      <c r="F7" s="14">
        <f t="shared" si="1"/>
        <v>0.27083333333333331</v>
      </c>
    </row>
    <row r="8" spans="1:6" ht="30" customHeight="1" x14ac:dyDescent="0.25">
      <c r="A8" s="11" t="s">
        <v>10</v>
      </c>
      <c r="B8" s="13">
        <v>907</v>
      </c>
      <c r="C8" s="13">
        <v>647</v>
      </c>
      <c r="D8" s="12">
        <f t="shared" si="0"/>
        <v>0.71334068357221614</v>
      </c>
      <c r="E8" s="13">
        <v>260</v>
      </c>
      <c r="F8" s="14">
        <f t="shared" si="1"/>
        <v>0.28665931642778392</v>
      </c>
    </row>
    <row r="9" spans="1:6" ht="30" customHeight="1" x14ac:dyDescent="0.25">
      <c r="A9" s="11" t="s">
        <v>11</v>
      </c>
      <c r="B9" s="13">
        <v>808</v>
      </c>
      <c r="C9" s="13">
        <v>625</v>
      </c>
      <c r="D9" s="12">
        <f t="shared" si="0"/>
        <v>0.77351485148514854</v>
      </c>
      <c r="E9" s="13">
        <v>183</v>
      </c>
      <c r="F9" s="14">
        <f t="shared" si="1"/>
        <v>0.22648514851485149</v>
      </c>
    </row>
    <row r="10" spans="1:6" ht="30" customHeight="1" x14ac:dyDescent="0.25">
      <c r="A10" s="11" t="s">
        <v>12</v>
      </c>
      <c r="B10" s="13">
        <v>490</v>
      </c>
      <c r="C10" s="13">
        <v>335</v>
      </c>
      <c r="D10" s="12">
        <f t="shared" si="0"/>
        <v>0.68367346938775508</v>
      </c>
      <c r="E10" s="13">
        <v>155</v>
      </c>
      <c r="F10" s="14">
        <f t="shared" si="1"/>
        <v>0.31632653061224492</v>
      </c>
    </row>
    <row r="11" spans="1:6" ht="30" customHeight="1" x14ac:dyDescent="0.25">
      <c r="A11" s="11" t="s">
        <v>13</v>
      </c>
      <c r="B11" s="13">
        <v>475</v>
      </c>
      <c r="C11" s="13">
        <v>331</v>
      </c>
      <c r="D11" s="12">
        <f t="shared" si="0"/>
        <v>0.69684210526315793</v>
      </c>
      <c r="E11" s="13">
        <v>144</v>
      </c>
      <c r="F11" s="14">
        <f t="shared" si="1"/>
        <v>0.30315789473684213</v>
      </c>
    </row>
    <row r="12" spans="1:6" ht="30" customHeight="1" x14ac:dyDescent="0.25">
      <c r="A12" s="11" t="s">
        <v>14</v>
      </c>
      <c r="B12" s="13">
        <v>598</v>
      </c>
      <c r="C12" s="13">
        <v>357</v>
      </c>
      <c r="D12" s="12">
        <f t="shared" si="0"/>
        <v>0.59698996655518399</v>
      </c>
      <c r="E12" s="13">
        <v>241</v>
      </c>
      <c r="F12" s="14">
        <f t="shared" si="1"/>
        <v>0.40301003344481606</v>
      </c>
    </row>
    <row r="13" spans="1:6" ht="30" customHeight="1" x14ac:dyDescent="0.25">
      <c r="A13" s="11" t="s">
        <v>15</v>
      </c>
      <c r="B13" s="13">
        <v>1093</v>
      </c>
      <c r="C13" s="13">
        <v>826</v>
      </c>
      <c r="D13" s="12">
        <f t="shared" si="0"/>
        <v>0.75571820677035684</v>
      </c>
      <c r="E13" s="13">
        <v>267</v>
      </c>
      <c r="F13" s="14">
        <f t="shared" si="1"/>
        <v>0.24428179322964319</v>
      </c>
    </row>
    <row r="14" spans="1:6" ht="30" customHeight="1" thickBot="1" x14ac:dyDescent="0.25">
      <c r="A14" s="15" t="s">
        <v>16</v>
      </c>
      <c r="B14" s="16">
        <f>SUM(B4:B13)</f>
        <v>5768</v>
      </c>
      <c r="C14" s="16">
        <f>SUM(C4:C13)</f>
        <v>4111</v>
      </c>
      <c r="D14" s="17">
        <f t="shared" si="0"/>
        <v>0.71272538141470176</v>
      </c>
      <c r="E14" s="16">
        <f>SUM(E4:E13)</f>
        <v>1657</v>
      </c>
      <c r="F14" s="18">
        <f t="shared" si="1"/>
        <v>0.28727461858529818</v>
      </c>
    </row>
    <row r="15" spans="1:6" ht="24.75" customHeight="1" x14ac:dyDescent="0.25">
      <c r="A15" s="19" t="s">
        <v>21</v>
      </c>
    </row>
    <row r="16" spans="1:6" x14ac:dyDescent="0.25">
      <c r="A16" s="20"/>
    </row>
  </sheetData>
  <mergeCells count="1">
    <mergeCell ref="A1:F1"/>
  </mergeCells>
  <phoneticPr fontId="8" type="noConversion"/>
  <printOptions horizontalCentered="1"/>
  <pageMargins left="0.74803149606299213" right="0.74803149606299213" top="0.98425196850393704" bottom="0.98425196850393704" header="0.511811023622047" footer="0.511811023622047"/>
  <pageSetup paperSize="0" scale="93" fitToWidth="0" fitToHeight="0" orientation="portrait" horizontalDpi="0" verticalDpi="0" copies="0"/>
  <headerFooter alignWithMargins="0">
    <oddHeader xml:space="preserve">&amp;R&amp;"標楷體,Regular"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112</vt:lpstr>
      <vt:lpstr>111</vt:lpstr>
      <vt:lpstr>110</vt:lpstr>
      <vt:lpstr>109</vt:lpstr>
      <vt:lpstr>108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吳同偉</cp:lastModifiedBy>
  <cp:lastPrinted>2020-06-20T07:50:29Z</cp:lastPrinted>
  <dcterms:created xsi:type="dcterms:W3CDTF">2015-01-09T08:50:34Z</dcterms:created>
  <dcterms:modified xsi:type="dcterms:W3CDTF">2024-07-20T07:01:50Z</dcterms:modified>
</cp:coreProperties>
</file>