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16" windowHeight="4368" tabRatio="853" activeTab="1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_p" localSheetId="11">#REF!</definedName>
    <definedName name="_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Excel_BuiltIn_Print_Area" localSheetId="11">'0000-11-01'!$A$1:$O$42</definedName>
    <definedName name="Excel_BuiltIn_Print_Area" localSheetId="0">'2491-00-01'!$A$1:$AT$41</definedName>
    <definedName name="Excel_BuiltIn_Print_Area" localSheetId="1">'2491-00-02'!$A$1:$AT$33</definedName>
    <definedName name="Excel_BuiltIn_Print_Area" localSheetId="4">'2491-00-05'!$A$1:$R$63</definedName>
    <definedName name="Excel_BuiltIn_Print_Area" localSheetId="5">'2491-00-06'!$A$1:$R$64</definedName>
    <definedName name="Excel_BuiltIn_Print_Area" localSheetId="6">'2491-00-07'!$A$1:$R$42</definedName>
    <definedName name="Excel_BuiltIn_Print_Area" localSheetId="7">'2491-00-08'!$A$1:$R$34</definedName>
    <definedName name="Excel_BuiltIn_Print_Area" localSheetId="10">'2491-01-03'!$A$1:$G$50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<sst xmlns="http://schemas.openxmlformats.org/spreadsheetml/2006/main" count="1324" uniqueCount="375">
  <si>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</si>
  <si>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</si>
  <si>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</si>
  <si>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</si>
  <si>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</si>
  <si>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</si>
  <si>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</si>
  <si>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公司登記現有家數及實收資本額－按行業別及縣市別分</t>
  </si>
  <si>
    <t>公司登記現有家數及實收資本額－按行業別及縣市別分 (續)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</si>
  <si>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</si>
  <si>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</si>
  <si>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</si>
  <si>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</si>
  <si>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</si>
  <si>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</si>
  <si>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</si>
  <si>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</si>
  <si>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</si>
  <si>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</si>
  <si>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</si>
  <si>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</si>
  <si>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</si>
  <si>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</si>
  <si>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</si>
  <si>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</t>
  </si>
  <si>
    <t xml:space="preserve"> 支援服務業</t>
  </si>
  <si>
    <t>公共行政及國防；</t>
  </si>
  <si>
    <t>教育業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</si>
  <si>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</si>
  <si>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</si>
  <si>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</si>
  <si>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</si>
  <si>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</si>
  <si>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</si>
  <si>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</si>
  <si>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</si>
  <si>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</si>
  <si>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</si>
  <si>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</si>
  <si>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</si>
  <si>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臺灣地區</t>
  </si>
  <si>
    <t>　　新北市</t>
  </si>
  <si>
    <t>　　臺北市</t>
  </si>
  <si>
    <t>　　桃園市</t>
  </si>
  <si>
    <t>　　臺中市</t>
  </si>
  <si>
    <t>　　臺南市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</si>
  <si>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</si>
  <si>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</si>
  <si>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</si>
  <si>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</si>
  <si>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</si>
  <si>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</si>
  <si>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</si>
  <si>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</si>
  <si>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</si>
  <si>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臺東縣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</si>
  <si>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</si>
  <si>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</si>
  <si>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</si>
  <si>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</si>
  <si>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</si>
  <si>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</si>
  <si>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</si>
  <si>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</si>
  <si>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</si>
  <si>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</si>
  <si>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</si>
  <si>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</si>
  <si>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</si>
  <si>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</si>
  <si>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</si>
  <si>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交通部民用航空局、交通部航港局。</t>
  </si>
  <si>
    <t>填表說明：</t>
  </si>
  <si>
    <t>1.本表1式2份，1份送本部統計處並公布於網站，1份自存。</t>
  </si>
  <si>
    <t>2.因縣市改制，100年1月份資料依改制後縣市別編製(含99年12月26日以後資料)。</t>
  </si>
  <si>
    <t xml:space="preserve">3.104年1月份起，桃園市資料依改制後編製。 </t>
  </si>
  <si>
    <t>~2~</t>
  </si>
  <si>
    <t>~3~</t>
  </si>
  <si>
    <t>2491-00-02</t>
  </si>
  <si>
    <t>公司登記現有家數及實收資本額－按行業別及申登機關別分</t>
  </si>
  <si>
    <t>公司登記現有家數及實收資本額－按行業別及申登機關別分 (續)</t>
  </si>
  <si>
    <t>申  登  機  關  別</t>
  </si>
  <si>
    <t>   經濟部商業司</t>
  </si>
  <si>
    <t>   經濟部中部辦公室</t>
  </si>
  <si>
    <t>   新北市政府</t>
  </si>
  <si>
    <t>   臺北市政府</t>
  </si>
  <si>
    <t xml:space="preserve">   桃園市政府</t>
  </si>
  <si>
    <t>   臺中市政府</t>
  </si>
  <si>
    <t>   臺南市政府</t>
  </si>
  <si>
    <t>   高雄市政府</t>
  </si>
  <si>
    <t>   經濟部加工出口區管理處</t>
  </si>
  <si>
    <t>   屏東農業生物技術園區籌備處</t>
  </si>
  <si>
    <t>   交通部民用航空局</t>
  </si>
  <si>
    <t>   交通部航港局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</si>
  <si>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</si>
  <si>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</si>
  <si>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</si>
  <si>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</si>
  <si>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</si>
  <si>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2491-00-03</t>
  </si>
  <si>
    <t>公司登記現有家數及實收資本額－按行業別及實收資本額分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</si>
  <si>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</si>
  <si>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</si>
  <si>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</si>
  <si>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</si>
  <si>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</si>
  <si>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</si>
  <si>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</si>
  <si>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</si>
  <si>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</si>
  <si>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</si>
  <si>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</si>
  <si>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</si>
  <si>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</si>
  <si>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</si>
  <si>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</si>
  <si>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</si>
  <si>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</si>
  <si>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</si>
  <si>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</si>
  <si>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</si>
  <si>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</si>
  <si>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</si>
  <si>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</si>
  <si>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</si>
  <si>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</si>
  <si>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</si>
  <si>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</si>
  <si>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</si>
  <si>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</si>
  <si>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</si>
  <si>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</si>
  <si>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</si>
  <si>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</si>
  <si>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</si>
  <si>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</si>
  <si>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 xml:space="preserve">      藥品及醫用化學製品製造業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</si>
  <si>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</si>
  <si>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</si>
  <si>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</si>
  <si>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</si>
  <si>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</si>
  <si>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</si>
  <si>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</si>
  <si>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</si>
  <si>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</si>
  <si>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</si>
  <si>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 xml:space="preserve">      其他運輸工具及其零件製造業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</si>
  <si>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</si>
  <si>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</si>
  <si>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</si>
  <si>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</si>
  <si>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</si>
  <si>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營建工程業</t>
  </si>
  <si>
    <t>   批發及零售業</t>
  </si>
  <si>
    <t>   運輸及倉儲業</t>
  </si>
  <si>
    <t>   住宿及餐飲業</t>
  </si>
  <si>
    <t>   出版、影音製作、傳播及資通訊服務業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</si>
  <si>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</si>
  <si>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</si>
  <si>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</si>
  <si>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</si>
  <si>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</si>
  <si>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教育業</t>
  </si>
  <si>
    <t>   醫療保健及社會工作服務業</t>
  </si>
  <si>
    <t>   藝術、娛樂及休閒服務業</t>
  </si>
  <si>
    <t>   其他服務業</t>
  </si>
  <si>
    <t>   未分類</t>
  </si>
  <si>
    <t>屏東農業生物技術園區籌備處、交通部民用航空局、交通部航港局。</t>
  </si>
  <si>
    <t>本表1式2份，1份送本部統計處併公布於網站，1份自存。</t>
  </si>
  <si>
    <t>~6~</t>
  </si>
  <si>
    <t>2491-00-04</t>
  </si>
  <si>
    <t>公司登記現有家數及實收資本額－按組織別及縣市別分</t>
  </si>
  <si>
    <t>總　　　　計</t>
  </si>
  <si>
    <t>無　限　公　司</t>
  </si>
  <si>
    <t>兩　合　公　司</t>
  </si>
  <si>
    <t>有　限　公　司</t>
  </si>
  <si>
    <t>股份有限公司</t>
  </si>
  <si>
    <t>設分公司之外國公司</t>
  </si>
  <si>
    <t>大陸地區
在臺許可公司</t>
  </si>
  <si>
    <t>設辦事處之
外國公司</t>
  </si>
  <si>
    <t>大陸地區
在臺許可辦事處</t>
  </si>
  <si>
    <r>
      <rPr>
        <sz val="12"/>
        <rFont val="標楷體"/>
        <family val="4"/>
      </rPr>
      <t xml:space="preserve">資本額
</t>
    </r>
    <r>
      <rPr>
        <sz val="9"/>
        <rFont val="標楷體"/>
        <family val="4"/>
      </rPr>
      <t>(含在臺營運資金)</t>
    </r>
  </si>
  <si>
    <t>在臺營
運資金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</si>
  <si>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</si>
  <si>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4.配合公司法修法於107年11月份起調整欄位名稱。</t>
  </si>
  <si>
    <t>~7~</t>
  </si>
  <si>
    <t>2491-00-05</t>
  </si>
  <si>
    <t>公司登記現有家數及實收資本額－按組織別及行業別分</t>
  </si>
  <si>
    <t>行  業  別</t>
  </si>
  <si>
    <t>      藥品及醫用化學製品製造業</t>
  </si>
  <si>
    <t>      其他運輸工具及其零件製造業</t>
  </si>
  <si>
    <t>2.配合公司法修法於107年11月份起調整欄位名稱。</t>
  </si>
  <si>
    <t>月(年)報</t>
  </si>
  <si>
    <t>月報於次月20日前編報；年報於次年2月底前編報</t>
  </si>
  <si>
    <t>2491-00-06</t>
  </si>
  <si>
    <t>公司登記家數及實收資本額異動─按行業別分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</si>
  <si>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</si>
  <si>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</si>
  <si>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</si>
  <si>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</si>
  <si>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</si>
  <si>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</si>
  <si>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</si>
  <si>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</si>
  <si>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</si>
  <si>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</si>
  <si>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</si>
  <si>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</si>
  <si>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</si>
  <si>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</si>
  <si>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  藥品及醫用化學製品製造業</t>
  </si>
  <si>
    <t>      其他運輸工具及其零件製造業</t>
  </si>
  <si>
    <t>    電力及燃氣供應業</t>
  </si>
  <si>
    <t>    用水供應及污染整治業</t>
  </si>
  <si>
    <t>    營建工程業</t>
  </si>
  <si>
    <t>    批發及零售業</t>
  </si>
  <si>
    <t>    運輸及倉儲業</t>
  </si>
  <si>
    <t>    住宿及餐飲業</t>
  </si>
  <si>
    <t>    出版、影音製作、傳播及資通訊服務業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</si>
  <si>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</si>
  <si>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</si>
  <si>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</si>
  <si>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</si>
  <si>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</si>
  <si>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教育業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</si>
  <si>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</si>
  <si>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</si>
  <si>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</si>
  <si>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</si>
  <si>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</si>
  <si>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rPr>
        <sz val="11"/>
        <rFont val="Times New Roman"/>
        <family val="1"/>
      </rPr>
      <t>1.</t>
    </r>
    <r>
      <rPr>
        <sz val="11"/>
        <rFont val="標楷體"/>
        <family val="4"/>
      </rPr>
      <t>本表1式2份，1份送本部統計處並公布於網站，1份自存。</t>
    </r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</si>
  <si>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異動調整欄為持續釐正資料庫之數據。</t>
    </r>
  </si>
  <si>
    <t>~9~</t>
  </si>
  <si>
    <t>2491-00-07</t>
  </si>
  <si>
    <t>公司登記家數及實收資本額異動─按縣市別分</t>
  </si>
  <si>
    <t xml:space="preserve">    高雄市</t>
  </si>
  <si>
    <t>3.因縣市改制，100年1月份資料依改制後縣市別編製(含99年12月26日以後資料)。</t>
  </si>
  <si>
    <t xml:space="preserve">4.104年1月份起，桃園市資料依改制後編製。 </t>
  </si>
  <si>
    <t>~10~</t>
  </si>
  <si>
    <t>2491-00-08</t>
  </si>
  <si>
    <t>公司登記家數及實收資本額異動─按申登機關別分</t>
  </si>
  <si>
    <t>      經濟部商業司</t>
  </si>
  <si>
    <t>      經濟部中部辦公室</t>
  </si>
  <si>
    <t>      新北市政府</t>
  </si>
  <si>
    <t>      臺北市政府</t>
  </si>
  <si>
    <t xml:space="preserve">      桃園市政府</t>
  </si>
  <si>
    <t>      臺中市政府</t>
  </si>
  <si>
    <t>      臺南市政府</t>
  </si>
  <si>
    <t>      高雄市政府</t>
  </si>
  <si>
    <t>      經濟部加工出口區管理處</t>
  </si>
  <si>
    <t>      屏東農業生物技術園區籌備處</t>
  </si>
  <si>
    <t>      交通部民用航空局</t>
  </si>
  <si>
    <t>      交通部航港局</t>
  </si>
  <si>
    <t>3.因縣市改制，將原登記(改制前)於本部中部辦公室之資料，移至改制後縣市別辦理登記填報。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</si>
  <si>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</si>
  <si>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5.配合桃園市政府改制於105年7月1日起辦理公司登記，增設桃園市政府之申登機關。</t>
  </si>
  <si>
    <t>~11~</t>
  </si>
  <si>
    <t>2491-00-09</t>
  </si>
  <si>
    <t>公司登記新設立家數及實收資本額－按行業別及縣市別分</t>
  </si>
  <si>
    <t>公司登記新設立家數及實收資本額－按行業別及縣市別分 (續)</t>
  </si>
  <si>
    <t>~12~</t>
  </si>
  <si>
    <t>~13~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</si>
  <si>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</si>
  <si>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</si>
  <si>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</si>
  <si>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</si>
  <si>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</si>
  <si>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2491-01-03</t>
  </si>
  <si>
    <t>外國公司之登記分公司與辦事處現有家數</t>
  </si>
  <si>
    <t>單位：家</t>
  </si>
  <si>
    <t>設辦事處之外國公司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</si>
  <si>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</si>
  <si>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</si>
  <si>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</si>
  <si>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</si>
  <si>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</si>
  <si>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</si>
  <si>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</si>
  <si>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</si>
  <si>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</si>
  <si>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</si>
  <si>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</si>
  <si>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</si>
  <si>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</si>
  <si>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</si>
  <si>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</si>
  <si>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</si>
  <si>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</si>
  <si>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</si>
  <si>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</si>
  <si>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營建工程業</t>
  </si>
  <si>
    <t>      批發及零售業</t>
  </si>
  <si>
    <t>      運輸及倉儲業</t>
  </si>
  <si>
    <t>      住宿及餐飲業</t>
  </si>
  <si>
    <t>      出版、影音製作、傳播及資通訊服務業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</si>
  <si>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</si>
  <si>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</si>
  <si>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</si>
  <si>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</si>
  <si>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</si>
  <si>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教育業</t>
  </si>
  <si>
    <t>      醫療保健及社會工作服務業</t>
  </si>
  <si>
    <t>      藝術、娛樂及休閒服務業</t>
  </si>
  <si>
    <t>      其他服務業</t>
  </si>
  <si>
    <t>      未分類</t>
  </si>
  <si>
    <r>
      <rPr>
        <sz val="12"/>
        <rFont val="標楷體"/>
        <family val="4"/>
      </rPr>
      <t>填表</t>
    </r>
    <r>
      <rPr>
        <sz val="11"/>
        <rFont val="標楷體"/>
        <family val="4"/>
      </rPr>
      <t xml:space="preserve">              審核  </t>
    </r>
  </si>
  <si>
    <t>本部商業司。</t>
  </si>
  <si>
    <t>2.設辦事處之外國公司在臺不可營業，故無營運資金之匯入。</t>
  </si>
  <si>
    <t>3.配合公司法修法於107年11月份起調整欄位名稱。</t>
  </si>
  <si>
    <t>~16~</t>
  </si>
  <si>
    <r>
      <rPr>
        <sz val="20"/>
        <rFont val="標楷體"/>
        <family val="4"/>
      </rP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</si>
  <si>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</si>
  <si>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</si>
  <si>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rPr>
        <sz val="12"/>
        <rFont val="標楷體"/>
        <family val="4"/>
      </rPr>
      <t xml:space="preserve">公司登記家數(家)
</t>
    </r>
    <r>
      <rPr>
        <sz val="12"/>
        <rFont val="Times New Roman"/>
        <family val="1"/>
      </rPr>
      <t>Number of Registered Companies</t>
    </r>
  </si>
  <si>
    <r>
      <rPr>
        <sz val="12"/>
        <rFont val="標楷體"/>
        <family val="4"/>
      </rP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</si>
  <si>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t>合  計 
Total</t>
  </si>
  <si>
    <t>男性負責人
Male</t>
  </si>
  <si>
    <t>女性負責人
Female</t>
  </si>
  <si>
    <r>
      <rPr>
        <sz val="12"/>
        <rFont val="標楷體"/>
        <family val="4"/>
      </rPr>
      <t xml:space="preserve">合  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</si>
  <si>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</si>
  <si>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</si>
  <si>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</si>
  <si>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</si>
  <si>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</si>
  <si>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</si>
  <si>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</si>
  <si>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</si>
  <si>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</si>
  <si>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</si>
  <si>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</si>
  <si>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</si>
  <si>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</si>
  <si>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</si>
  <si>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</si>
  <si>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</si>
  <si>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</si>
  <si>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</si>
  <si>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</si>
  <si>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</si>
  <si>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</si>
  <si>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</si>
  <si>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</si>
  <si>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</si>
  <si>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</si>
  <si>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</si>
  <si>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 xml:space="preserve">       Kinmen County</t>
  </si>
  <si>
    <t xml:space="preserve">       Lienchiang County</t>
  </si>
  <si>
    <t>資料來源:</t>
  </si>
  <si>
    <t>Source of the materials :</t>
  </si>
  <si>
    <r>
      <rPr>
        <sz val="10"/>
        <rFont val="Times New Roman"/>
        <family val="1"/>
      </rP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</si>
  <si>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</si>
  <si>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</si>
  <si>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rPr>
        <sz val="10"/>
        <rFont val="Times New Roman"/>
        <family val="1"/>
      </rP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</si>
  <si>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</si>
  <si>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</si>
  <si>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~8~</t>
  </si>
  <si>
    <t>2.異動調整欄為持續釐正資料庫之數據。</t>
  </si>
  <si>
    <t>中華民國111年10月20日編製</t>
  </si>
  <si>
    <t>中華民國111年9月底
September,2022</t>
  </si>
  <si>
    <t>中華民國111年9月</t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</si>
  <si>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</si>
  <si>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</si>
  <si>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新竹科學園區管理局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</si>
  <si>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南部科學園區管理局</t>
    </r>
  </si>
  <si>
    <r>
      <t>   </t>
    </r>
    <r>
      <rPr>
        <sz val="12"/>
        <color indexed="10"/>
        <rFont val="標楷體"/>
        <family val="4"/>
      </rPr>
      <t xml:space="preserve">國家科學及技術委員會
    </t>
    </r>
    <r>
      <rPr>
        <sz val="12"/>
        <rFont val="標楷體"/>
        <family val="4"/>
      </rPr>
      <t>中部科學園區管理局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</si>
  <si>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</t>
    </r>
  </si>
  <si>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各科學園區管理局、屏東農業生物技術園區籌備處、交通部民用航空局、交通部航港局。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</si>
  <si>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1"/>
        <color indexed="10"/>
        <rFont val="標楷體"/>
        <family val="4"/>
      </rPr>
      <t>國家科學及技術委員會</t>
    </r>
    <r>
      <rPr>
        <sz val="11"/>
        <rFont val="標楷體"/>
        <family val="4"/>
      </rPr>
      <t>各科學園區管理局、</t>
    </r>
  </si>
  <si>
    <r>
      <t>本部商業司、本部中部辦公室、新北市政府經濟發展局、臺北市商業處、桃園市政府經濟發展局、臺中市政府經濟發展局、臺南市政府經濟發展局、高雄市政府經濟發展局、本部加工出口區管理處、</t>
    </r>
    <r>
      <rPr>
        <sz val="10.5"/>
        <color indexed="10"/>
        <rFont val="標楷體"/>
        <family val="4"/>
      </rPr>
      <t>國家科學及技術委員會</t>
    </r>
    <r>
      <rPr>
        <sz val="10.5"/>
        <rFont val="標楷體"/>
        <family val="4"/>
      </rPr>
      <t>各科學園區管理局、</t>
    </r>
  </si>
  <si>
    <r>
      <rPr>
        <sz val="10"/>
        <color indexed="10"/>
        <rFont val="標楷體"/>
        <family val="4"/>
      </rPr>
      <t>國家科學及技術委員會</t>
    </r>
    <r>
      <rPr>
        <sz val="10"/>
        <rFont val="標楷體"/>
        <family val="4"/>
      </rPr>
      <t>各科學園區管理局、屏東農業生物技術園區籌備處、交通部民用航空局、交通部航港局。</t>
    </r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</si>
  <si>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</si>
  <si>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新竹科學園區管理局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</si>
  <si>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南部科學園區管理局</t>
    </r>
  </si>
  <si>
    <r>
      <t>      </t>
    </r>
    <r>
      <rPr>
        <sz val="12"/>
        <color indexed="10"/>
        <rFont val="標楷體"/>
        <family val="4"/>
      </rPr>
      <t xml:space="preserve">國家科學及技術委員會
       </t>
    </r>
    <r>
      <rPr>
        <sz val="12"/>
        <rFont val="標楷體"/>
        <family val="4"/>
      </rPr>
      <t>中部科學園區管理局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</si>
</sst>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%"/>
    <numFmt numFmtId="177" formatCode="[&gt;0]###\ ###\ ###\ ###\ ##0;[=0]\-;###\ ###\ ###\ ##0"/>
    <numFmt numFmtId="178" formatCode="0.00_);[Red]\(0.00\)"/>
  </numFmts>
  <fonts count="62">
    <font>
      <sz val="12"/>
      <name val="新細明體"/>
      <family val="1"/>
    </font>
    <font>
      <sz val="10"/>
      <name val="Arial"/>
      <family val="2"/>
    </font>
    <font>
      <sz val="12"/>
      <name val="Courier New"/>
      <family val="3"/>
    </font>
    <font>
      <sz val="10"/>
      <color indexed="8"/>
      <name val="Arial"/>
      <family val="2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0"/>
      <color indexed="10"/>
      <name val="標楷體"/>
      <family val="4"/>
    </font>
    <font>
      <sz val="12"/>
      <name val="標楷體"/>
      <family val="4"/>
    </font>
    <font>
      <sz val="11"/>
      <color indexed="10"/>
      <name val="標楷體"/>
      <family val="4"/>
    </font>
    <font>
      <b/>
      <sz val="11"/>
      <name val="標楷體"/>
      <family val="4"/>
    </font>
    <font>
      <sz val="9"/>
      <color indexed="10"/>
      <name val="標楷體"/>
      <family val="4"/>
    </font>
    <font>
      <sz val="9"/>
      <name val="標楷體"/>
      <family val="4"/>
    </font>
    <font>
      <sz val="7"/>
      <name val="標楷體"/>
      <family val="4"/>
    </font>
    <font>
      <sz val="11"/>
      <name val="新細明體"/>
      <family val="1"/>
    </font>
    <font>
      <sz val="10.5"/>
      <name val="標楷體"/>
      <family val="4"/>
    </font>
    <font>
      <sz val="11"/>
      <name val="Times New Roman"/>
      <family val="1"/>
    </font>
    <font>
      <sz val="12"/>
      <color indexed="10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0.5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1" fillId="0" borderId="0" applyFill="0" applyBorder="0" applyAlignment="0" applyProtection="0"/>
    <xf numFmtId="0" fontId="4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176" fontId="2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176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76" fontId="4" fillId="0" borderId="0" xfId="48" applyNumberFormat="1" applyFont="1" applyAlignment="1" applyProtection="1">
      <alignment vertical="center"/>
      <protection hidden="1" locked="0"/>
    </xf>
    <xf numFmtId="0" fontId="4" fillId="0" borderId="10" xfId="48" applyNumberFormat="1" applyFont="1" applyBorder="1" applyAlignment="1" applyProtection="1">
      <alignment horizontal="center" vertical="center"/>
      <protection hidden="1" locked="0"/>
    </xf>
    <xf numFmtId="176" fontId="4" fillId="0" borderId="0" xfId="48" applyFont="1" applyAlignment="1" applyProtection="1">
      <alignment horizontal="center" vertical="center"/>
      <protection hidden="1" locked="0"/>
    </xf>
    <xf numFmtId="176" fontId="4" fillId="0" borderId="0" xfId="48" applyFont="1" applyAlignment="1" applyProtection="1">
      <alignment vertical="center"/>
      <protection hidden="1" locked="0"/>
    </xf>
    <xf numFmtId="0" fontId="4" fillId="0" borderId="11" xfId="48" applyNumberFormat="1" applyFont="1" applyBorder="1" applyAlignment="1" applyProtection="1">
      <alignment horizontal="center" vertical="center"/>
      <protection hidden="1" locked="0"/>
    </xf>
    <xf numFmtId="176" fontId="4" fillId="0" borderId="12" xfId="48" applyFont="1" applyBorder="1" applyAlignment="1" applyProtection="1">
      <alignment horizontal="left" vertical="center"/>
      <protection hidden="1" locked="0"/>
    </xf>
    <xf numFmtId="0" fontId="0" fillId="0" borderId="12" xfId="48" applyNumberFormat="1" applyFont="1" applyBorder="1" applyAlignment="1" applyProtection="1">
      <alignment horizontal="right"/>
      <protection hidden="1" locked="0"/>
    </xf>
    <xf numFmtId="0" fontId="4" fillId="0" borderId="12" xfId="48" applyNumberFormat="1" applyFont="1" applyBorder="1" applyAlignment="1" applyProtection="1">
      <alignment horizontal="right"/>
      <protection hidden="1" locked="0"/>
    </xf>
    <xf numFmtId="0" fontId="4" fillId="0" borderId="12" xfId="48" applyNumberFormat="1" applyFont="1" applyBorder="1" applyAlignment="1" applyProtection="1">
      <alignment horizontal="right" vertical="center"/>
      <protection hidden="1" locked="0"/>
    </xf>
    <xf numFmtId="0" fontId="4" fillId="0" borderId="13" xfId="48" applyNumberFormat="1" applyFont="1" applyBorder="1" applyAlignment="1" applyProtection="1">
      <alignment horizontal="right"/>
      <protection hidden="1" locked="0"/>
    </xf>
    <xf numFmtId="0" fontId="4" fillId="0" borderId="13" xfId="48" applyNumberFormat="1" applyFont="1" applyBorder="1" applyAlignment="1" applyProtection="1">
      <alignment horizontal="center" vertical="center"/>
      <protection hidden="1" locked="0"/>
    </xf>
    <xf numFmtId="176" fontId="5" fillId="0" borderId="0" xfId="48" applyNumberFormat="1" applyFont="1" applyAlignment="1" applyProtection="1">
      <alignment vertical="center"/>
      <protection hidden="1" locked="0"/>
    </xf>
    <xf numFmtId="176" fontId="6" fillId="0" borderId="12" xfId="48" applyFont="1" applyBorder="1" applyAlignment="1" applyProtection="1">
      <alignment horizontal="center" vertical="center"/>
      <protection hidden="1" locked="0"/>
    </xf>
    <xf numFmtId="0" fontId="0" fillId="0" borderId="12" xfId="48" applyNumberFormat="1" applyFont="1" applyBorder="1" applyProtection="1">
      <alignment/>
      <protection hidden="1" locked="0"/>
    </xf>
    <xf numFmtId="176" fontId="6" fillId="0" borderId="0" xfId="48" applyFont="1" applyAlignment="1" applyProtection="1">
      <alignment vertical="center"/>
      <protection hidden="1" locked="0"/>
    </xf>
    <xf numFmtId="0" fontId="6" fillId="0" borderId="0" xfId="48" applyNumberFormat="1" applyFont="1" applyAlignment="1" applyProtection="1">
      <alignment horizontal="right"/>
      <protection hidden="1" locked="0"/>
    </xf>
    <xf numFmtId="176" fontId="6" fillId="0" borderId="12" xfId="48" applyFont="1" applyBorder="1" applyAlignment="1" applyProtection="1">
      <alignment horizontal="left" vertical="center"/>
      <protection hidden="1" locked="0"/>
    </xf>
    <xf numFmtId="176" fontId="6" fillId="0" borderId="0" xfId="48" applyNumberFormat="1" applyFont="1" applyAlignment="1" applyProtection="1">
      <alignment vertical="center"/>
      <protection hidden="1" locked="0"/>
    </xf>
    <xf numFmtId="0" fontId="4" fillId="0" borderId="14" xfId="48" applyNumberFormat="1" applyFont="1" applyBorder="1" applyAlignment="1" applyProtection="1">
      <alignment horizontal="center" vertical="center"/>
      <protection hidden="1" locked="0"/>
    </xf>
    <xf numFmtId="0" fontId="4" fillId="0" borderId="12" xfId="48" applyNumberFormat="1" applyFont="1" applyBorder="1" applyAlignment="1" applyProtection="1">
      <alignment horizontal="center" vertical="center"/>
      <protection hidden="1" locked="0"/>
    </xf>
    <xf numFmtId="177" fontId="6" fillId="0" borderId="0" xfId="48" applyNumberFormat="1" applyFont="1" applyAlignment="1" applyProtection="1">
      <alignment horizontal="right" vertical="center"/>
      <protection hidden="1"/>
    </xf>
    <xf numFmtId="176" fontId="10" fillId="0" borderId="0" xfId="48" applyNumberFormat="1" applyFont="1" applyAlignment="1" applyProtection="1">
      <alignment vertical="center"/>
      <protection hidden="1" locked="0"/>
    </xf>
    <xf numFmtId="0" fontId="4" fillId="0" borderId="15" xfId="48" applyNumberFormat="1" applyFont="1" applyBorder="1" applyProtection="1">
      <alignment/>
      <protection hidden="1" locked="0"/>
    </xf>
    <xf numFmtId="0" fontId="4" fillId="0" borderId="15" xfId="48" applyNumberFormat="1" applyFont="1" applyBorder="1" applyAlignment="1" applyProtection="1">
      <alignment horizontal="left"/>
      <protection hidden="1" locked="0"/>
    </xf>
    <xf numFmtId="0" fontId="11" fillId="0" borderId="15" xfId="48" applyNumberFormat="1" applyFont="1" applyBorder="1" applyAlignment="1">
      <alignment horizontal="right"/>
      <protection/>
    </xf>
    <xf numFmtId="0" fontId="4" fillId="0" borderId="0" xfId="48" applyNumberFormat="1" applyFont="1" applyBorder="1" applyProtection="1">
      <alignment/>
      <protection hidden="1" locked="0"/>
    </xf>
    <xf numFmtId="0" fontId="12" fillId="0" borderId="0" xfId="48" applyNumberFormat="1" applyFont="1" applyAlignment="1" applyProtection="1">
      <alignment horizontal="right"/>
      <protection hidden="1" locked="0"/>
    </xf>
    <xf numFmtId="0" fontId="4" fillId="0" borderId="0" xfId="65" applyNumberFormat="1" applyFont="1" applyAlignment="1">
      <alignment horizontal="left"/>
      <protection/>
    </xf>
    <xf numFmtId="0" fontId="4" fillId="0" borderId="0" xfId="65" applyNumberFormat="1" applyFont="1" applyBorder="1">
      <alignment/>
      <protection/>
    </xf>
    <xf numFmtId="176" fontId="4" fillId="0" borderId="0" xfId="65" applyNumberFormat="1" applyFont="1" applyAlignment="1" applyProtection="1">
      <alignment vertical="center"/>
      <protection hidden="1" locked="0"/>
    </xf>
    <xf numFmtId="0" fontId="4" fillId="0" borderId="0" xfId="65" applyNumberFormat="1" applyFont="1" applyBorder="1" applyAlignment="1">
      <alignment vertical="center"/>
      <protection/>
    </xf>
    <xf numFmtId="0" fontId="4" fillId="0" borderId="0" xfId="65" applyNumberFormat="1" applyFont="1" applyBorder="1" applyAlignment="1">
      <alignment horizontal="left"/>
      <protection/>
    </xf>
    <xf numFmtId="176" fontId="4" fillId="0" borderId="0" xfId="65" applyFont="1" applyBorder="1" applyAlignment="1" applyProtection="1">
      <alignment vertical="center"/>
      <protection hidden="1" locked="0"/>
    </xf>
    <xf numFmtId="0" fontId="4" fillId="0" borderId="10" xfId="49" applyFont="1" applyBorder="1" applyAlignment="1" applyProtection="1">
      <alignment horizontal="center" vertical="center"/>
      <protection hidden="1" locked="0"/>
    </xf>
    <xf numFmtId="0" fontId="4" fillId="0" borderId="11" xfId="49" applyFont="1" applyBorder="1" applyAlignment="1" applyProtection="1">
      <alignment horizontal="center" vertical="center"/>
      <protection hidden="1" locked="0"/>
    </xf>
    <xf numFmtId="0" fontId="0" fillId="0" borderId="12" xfId="49" applyFont="1" applyBorder="1" applyAlignment="1" applyProtection="1">
      <alignment horizontal="right"/>
      <protection hidden="1" locked="0"/>
    </xf>
    <xf numFmtId="0" fontId="4" fillId="0" borderId="12" xfId="49" applyFont="1" applyBorder="1" applyAlignment="1" applyProtection="1">
      <alignment horizontal="right"/>
      <protection hidden="1" locked="0"/>
    </xf>
    <xf numFmtId="0" fontId="4" fillId="0" borderId="12" xfId="49" applyFont="1" applyBorder="1" applyAlignment="1" applyProtection="1">
      <alignment horizontal="right" vertical="center"/>
      <protection hidden="1" locked="0"/>
    </xf>
    <xf numFmtId="0" fontId="4" fillId="0" borderId="13" xfId="49" applyFont="1" applyBorder="1" applyAlignment="1" applyProtection="1">
      <alignment horizontal="right"/>
      <protection hidden="1" locked="0"/>
    </xf>
    <xf numFmtId="0" fontId="4" fillId="0" borderId="13" xfId="49" applyFont="1" applyBorder="1" applyAlignment="1" applyProtection="1">
      <alignment horizontal="center" vertical="center"/>
      <protection hidden="1" locked="0"/>
    </xf>
    <xf numFmtId="176" fontId="6" fillId="0" borderId="12" xfId="48" applyFont="1" applyBorder="1" applyAlignment="1" applyProtection="1">
      <alignment vertical="center" wrapText="1"/>
      <protection locked="0"/>
    </xf>
    <xf numFmtId="0" fontId="0" fillId="0" borderId="12" xfId="49" applyFont="1" applyBorder="1" applyProtection="1">
      <alignment/>
      <protection hidden="1" locked="0"/>
    </xf>
    <xf numFmtId="0" fontId="6" fillId="0" borderId="0" xfId="49" applyFont="1" applyAlignment="1" applyProtection="1">
      <alignment horizontal="right"/>
      <protection hidden="1" locked="0"/>
    </xf>
    <xf numFmtId="0" fontId="8" fillId="33" borderId="0" xfId="49" applyFont="1" applyFill="1" applyAlignment="1">
      <alignment vertical="center"/>
      <protection/>
    </xf>
    <xf numFmtId="0" fontId="8" fillId="33" borderId="16" xfId="49" applyFont="1" applyFill="1" applyBorder="1" applyAlignment="1">
      <alignment vertical="center"/>
      <protection/>
    </xf>
    <xf numFmtId="177" fontId="6" fillId="0" borderId="0" xfId="49" applyNumberFormat="1" applyFont="1" applyAlignment="1" applyProtection="1">
      <alignment horizontal="right" vertical="center"/>
      <protection hidden="1"/>
    </xf>
    <xf numFmtId="0" fontId="4" fillId="0" borderId="15" xfId="49" applyFont="1" applyBorder="1" applyProtection="1">
      <alignment/>
      <protection hidden="1" locked="0"/>
    </xf>
    <xf numFmtId="0" fontId="4" fillId="0" borderId="15" xfId="49" applyFont="1" applyBorder="1" applyAlignment="1" applyProtection="1">
      <alignment horizontal="left"/>
      <protection hidden="1" locked="0"/>
    </xf>
    <xf numFmtId="0" fontId="4" fillId="0" borderId="0" xfId="49" applyFont="1" applyProtection="1">
      <alignment/>
      <protection hidden="1" locked="0"/>
    </xf>
    <xf numFmtId="0" fontId="4" fillId="0" borderId="0" xfId="49" applyFont="1" applyBorder="1" applyProtection="1">
      <alignment/>
      <protection hidden="1" locked="0"/>
    </xf>
    <xf numFmtId="0" fontId="12" fillId="0" borderId="0" xfId="49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12" xfId="0" applyFont="1" applyBorder="1" applyAlignment="1" applyProtection="1">
      <alignment horizontal="left"/>
      <protection hidden="1" locked="0"/>
    </xf>
    <xf numFmtId="0" fontId="5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0" fontId="4" fillId="0" borderId="0" xfId="0" applyFont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3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left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 hidden="1" locked="0"/>
    </xf>
    <xf numFmtId="177" fontId="13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 vertical="center"/>
      <protection hidden="1" locked="0"/>
    </xf>
    <xf numFmtId="0" fontId="4" fillId="0" borderId="15" xfId="0" applyFont="1" applyBorder="1" applyAlignment="1" applyProtection="1">
      <alignment/>
      <protection hidden="1" locked="0"/>
    </xf>
    <xf numFmtId="0" fontId="4" fillId="0" borderId="15" xfId="0" applyFont="1" applyBorder="1" applyAlignment="1" applyProtection="1">
      <alignment horizontal="left"/>
      <protection hidden="1" locked="0"/>
    </xf>
    <xf numFmtId="0" fontId="12" fillId="0" borderId="0" xfId="0" applyFont="1" applyAlignment="1" applyProtection="1">
      <alignment horizontal="right"/>
      <protection hidden="1"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177" fontId="6" fillId="0" borderId="0" xfId="0" applyNumberFormat="1" applyFont="1" applyAlignment="1" applyProtection="1">
      <alignment horizontal="right" vertical="center"/>
      <protection hidden="1"/>
    </xf>
    <xf numFmtId="0" fontId="4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8" fillId="0" borderId="15" xfId="0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 locked="0"/>
    </xf>
    <xf numFmtId="0" fontId="4" fillId="0" borderId="0" xfId="66" applyFont="1" applyAlignment="1">
      <alignment horizontal="left"/>
      <protection/>
    </xf>
    <xf numFmtId="0" fontId="4" fillId="0" borderId="0" xfId="66" applyFont="1" applyBorder="1">
      <alignment/>
      <protection/>
    </xf>
    <xf numFmtId="0" fontId="4" fillId="0" borderId="0" xfId="66" applyFont="1" applyProtection="1">
      <alignment/>
      <protection locked="0"/>
    </xf>
    <xf numFmtId="0" fontId="4" fillId="0" borderId="0" xfId="66" applyFont="1" applyAlignment="1">
      <alignment horizontal="left" vertical="top"/>
      <protection/>
    </xf>
    <xf numFmtId="0" fontId="4" fillId="0" borderId="0" xfId="66" applyFont="1" applyBorder="1" applyAlignment="1">
      <alignment vertical="top"/>
      <protection/>
    </xf>
    <xf numFmtId="0" fontId="4" fillId="0" borderId="0" xfId="66" applyFont="1" applyAlignment="1" applyProtection="1">
      <alignment vertical="top"/>
      <protection locked="0"/>
    </xf>
    <xf numFmtId="0" fontId="14" fillId="0" borderId="0" xfId="66" applyFont="1" applyBorder="1" applyAlignment="1">
      <alignment horizontal="left"/>
      <protection/>
    </xf>
    <xf numFmtId="0" fontId="4" fillId="0" borderId="0" xfId="66" applyFont="1" applyAlignment="1" applyProtection="1">
      <alignment horizontal="left"/>
      <protection locked="0"/>
    </xf>
    <xf numFmtId="0" fontId="4" fillId="0" borderId="0" xfId="66" applyFont="1" applyBorder="1" applyProtection="1">
      <alignment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64" applyNumberFormat="1" applyFont="1" applyBorder="1">
      <alignment/>
      <protection/>
    </xf>
    <xf numFmtId="176" fontId="6" fillId="0" borderId="0" xfId="48" applyFont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right"/>
      <protection locked="0"/>
    </xf>
    <xf numFmtId="0" fontId="15" fillId="0" borderId="0" xfId="64" applyNumberFormat="1" applyFont="1" applyBorder="1">
      <alignment/>
      <protection/>
    </xf>
    <xf numFmtId="0" fontId="16" fillId="0" borderId="0" xfId="0" applyFont="1" applyAlignment="1" applyProtection="1">
      <alignment horizontal="left"/>
      <protection/>
    </xf>
    <xf numFmtId="0" fontId="4" fillId="0" borderId="0" xfId="49" applyFont="1" applyProtection="1">
      <alignment/>
      <protection locked="0"/>
    </xf>
    <xf numFmtId="0" fontId="4" fillId="0" borderId="10" xfId="49" applyFont="1" applyBorder="1" applyAlignment="1" applyProtection="1">
      <alignment horizontal="center" vertical="center"/>
      <protection locked="0"/>
    </xf>
    <xf numFmtId="0" fontId="4" fillId="0" borderId="14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4" fillId="0" borderId="11" xfId="49" applyFont="1" applyBorder="1" applyAlignment="1" applyProtection="1">
      <alignment horizontal="center" vertical="center"/>
      <protection locked="0"/>
    </xf>
    <xf numFmtId="0" fontId="4" fillId="0" borderId="17" xfId="49" applyFont="1" applyBorder="1" applyProtection="1">
      <alignment/>
      <protection locked="0"/>
    </xf>
    <xf numFmtId="0" fontId="4" fillId="0" borderId="12" xfId="49" applyFont="1" applyBorder="1" applyProtection="1">
      <alignment/>
      <protection locked="0"/>
    </xf>
    <xf numFmtId="0" fontId="4" fillId="0" borderId="13" xfId="49" applyFont="1" applyBorder="1" applyProtection="1">
      <alignment/>
      <protection locked="0"/>
    </xf>
    <xf numFmtId="0" fontId="4" fillId="0" borderId="13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6" fillId="0" borderId="12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6" fillId="0" borderId="0" xfId="49" applyFont="1" applyProtection="1">
      <alignment/>
      <protection locked="0"/>
    </xf>
    <xf numFmtId="0" fontId="6" fillId="0" borderId="19" xfId="49" applyFont="1" applyBorder="1" applyProtection="1">
      <alignment/>
      <protection locked="0"/>
    </xf>
    <xf numFmtId="0" fontId="8" fillId="0" borderId="0" xfId="49" applyFont="1" applyAlignment="1" applyProtection="1">
      <alignment vertical="center"/>
      <protection locked="0"/>
    </xf>
    <xf numFmtId="0" fontId="8" fillId="0" borderId="12" xfId="49" applyFont="1" applyBorder="1" applyAlignment="1" applyProtection="1">
      <alignment vertical="center"/>
      <protection locked="0"/>
    </xf>
    <xf numFmtId="0" fontId="8" fillId="0" borderId="13" xfId="49" applyFont="1" applyBorder="1" applyAlignment="1" applyProtection="1">
      <alignment vertical="center"/>
      <protection locked="0"/>
    </xf>
    <xf numFmtId="0" fontId="8" fillId="0" borderId="14" xfId="49" applyFont="1" applyBorder="1" applyAlignment="1" applyProtection="1">
      <alignment horizontal="center" vertical="center"/>
      <protection locked="0"/>
    </xf>
    <xf numFmtId="0" fontId="8" fillId="0" borderId="13" xfId="49" applyFont="1" applyBorder="1" applyAlignment="1" applyProtection="1">
      <alignment horizontal="center" vertical="center"/>
      <protection locked="0"/>
    </xf>
    <xf numFmtId="0" fontId="8" fillId="0" borderId="20" xfId="49" applyFont="1" applyBorder="1" applyAlignment="1" applyProtection="1">
      <alignment horizontal="center" vertical="center"/>
      <protection locked="0"/>
    </xf>
    <xf numFmtId="0" fontId="4" fillId="0" borderId="15" xfId="49" applyFont="1" applyBorder="1" applyProtection="1">
      <alignment/>
      <protection locked="0"/>
    </xf>
    <xf numFmtId="0" fontId="8" fillId="0" borderId="15" xfId="49" applyFont="1" applyBorder="1" applyProtection="1">
      <alignment/>
      <protection locked="0"/>
    </xf>
    <xf numFmtId="0" fontId="12" fillId="0" borderId="15" xfId="49" applyFont="1" applyBorder="1" applyAlignment="1" applyProtection="1">
      <alignment horizontal="right"/>
      <protection locked="0"/>
    </xf>
    <xf numFmtId="0" fontId="4" fillId="0" borderId="15" xfId="49" applyFont="1" applyBorder="1" applyAlignment="1" applyProtection="1">
      <alignment horizontal="right"/>
      <protection locked="0"/>
    </xf>
    <xf numFmtId="0" fontId="8" fillId="0" borderId="0" xfId="49" applyFont="1" applyProtection="1">
      <alignment/>
      <protection locked="0"/>
    </xf>
    <xf numFmtId="0" fontId="4" fillId="0" borderId="0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12" fillId="0" borderId="0" xfId="49" applyFont="1" applyBorder="1" applyAlignment="1" applyProtection="1">
      <alignment horizontal="right"/>
      <protection locked="0"/>
    </xf>
    <xf numFmtId="0" fontId="6" fillId="0" borderId="0" xfId="64" applyNumberFormat="1" applyFont="1" applyBorder="1">
      <alignment/>
      <protection/>
    </xf>
    <xf numFmtId="0" fontId="4" fillId="0" borderId="0" xfId="66" applyFont="1">
      <alignment/>
      <protection/>
    </xf>
    <xf numFmtId="0" fontId="8" fillId="0" borderId="19" xfId="49" applyFont="1" applyBorder="1" applyAlignment="1" applyProtection="1">
      <alignment vertical="center"/>
      <protection locked="0"/>
    </xf>
    <xf numFmtId="0" fontId="6" fillId="33" borderId="16" xfId="49" applyFont="1" applyFill="1" applyBorder="1" applyAlignment="1">
      <alignment vertical="top"/>
      <protection/>
    </xf>
    <xf numFmtId="0" fontId="4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4" fillId="0" borderId="0" xfId="64" applyNumberFormat="1" applyFont="1" applyBorder="1" applyAlignment="1">
      <alignment vertical="center"/>
      <protection/>
    </xf>
    <xf numFmtId="0" fontId="4" fillId="0" borderId="0" xfId="65" applyNumberFormat="1" applyFont="1" applyBorder="1" applyProtection="1">
      <alignment/>
      <protection hidden="1" locked="0"/>
    </xf>
    <xf numFmtId="0" fontId="4" fillId="0" borderId="0" xfId="65" applyNumberFormat="1" applyFont="1" applyAlignment="1" applyProtection="1">
      <alignment horizontal="left"/>
      <protection hidden="1" locked="0"/>
    </xf>
    <xf numFmtId="0" fontId="4" fillId="0" borderId="0" xfId="66" applyFont="1" applyProtection="1">
      <alignment/>
      <protection hidden="1"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177" fontId="8" fillId="0" borderId="0" xfId="0" applyNumberFormat="1" applyFont="1" applyAlignment="1" applyProtection="1">
      <alignment horizontal="right" vertical="center"/>
      <protection locked="0"/>
    </xf>
    <xf numFmtId="177" fontId="8" fillId="0" borderId="0" xfId="0" applyNumberFormat="1" applyFont="1" applyAlignment="1" applyProtection="1">
      <alignment horizontal="right" vertical="center"/>
      <protection/>
    </xf>
    <xf numFmtId="3" fontId="8" fillId="0" borderId="15" xfId="0" applyNumberFormat="1" applyFont="1" applyBorder="1" applyAlignment="1" applyProtection="1">
      <alignment horizontal="left" vertical="center"/>
      <protection locked="0"/>
    </xf>
    <xf numFmtId="3" fontId="8" fillId="0" borderId="15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 indent="15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6" fillId="0" borderId="0" xfId="34" applyFont="1" applyBorder="1" applyAlignment="1" applyProtection="1">
      <alignment horizontal="center"/>
      <protection locked="0"/>
    </xf>
    <xf numFmtId="0" fontId="6" fillId="0" borderId="12" xfId="34" applyFont="1" applyBorder="1" applyAlignment="1" applyProtection="1">
      <alignment horizontal="center"/>
      <protection locked="0"/>
    </xf>
    <xf numFmtId="0" fontId="6" fillId="0" borderId="0" xfId="34" applyFont="1" applyProtection="1">
      <alignment/>
      <protection locked="0"/>
    </xf>
    <xf numFmtId="0" fontId="8" fillId="0" borderId="0" xfId="34" applyFont="1" applyAlignment="1" applyProtection="1">
      <alignment vertical="center"/>
      <protection locked="0"/>
    </xf>
    <xf numFmtId="0" fontId="8" fillId="0" borderId="11" xfId="34" applyFont="1" applyBorder="1" applyAlignment="1" applyProtection="1">
      <alignment horizontal="center" vertical="center" wrapText="1"/>
      <protection locked="0"/>
    </xf>
    <xf numFmtId="0" fontId="8" fillId="0" borderId="13" xfId="34" applyFont="1" applyBorder="1" applyAlignment="1" applyProtection="1">
      <alignment horizontal="center" vertical="center" wrapText="1"/>
      <protection locked="0"/>
    </xf>
    <xf numFmtId="0" fontId="8" fillId="0" borderId="18" xfId="34" applyFont="1" applyBorder="1" applyAlignment="1" applyProtection="1">
      <alignment horizontal="center" vertical="center" wrapText="1"/>
      <protection locked="0"/>
    </xf>
    <xf numFmtId="0" fontId="16" fillId="0" borderId="19" xfId="33" applyFont="1" applyBorder="1" applyAlignment="1" applyProtection="1">
      <alignment horizontal="left" vertical="center"/>
      <protection locked="0"/>
    </xf>
    <xf numFmtId="177" fontId="6" fillId="0" borderId="0" xfId="34" applyNumberFormat="1" applyFont="1" applyAlignment="1" applyProtection="1">
      <alignment vertical="center"/>
      <protection hidden="1"/>
    </xf>
    <xf numFmtId="178" fontId="6" fillId="0" borderId="0" xfId="34" applyNumberFormat="1" applyFont="1" applyAlignment="1" applyProtection="1">
      <alignment vertical="center"/>
      <protection hidden="1"/>
    </xf>
    <xf numFmtId="177" fontId="6" fillId="0" borderId="0" xfId="34" applyNumberFormat="1" applyFont="1" applyAlignment="1" applyProtection="1">
      <alignment horizontal="right" vertical="center"/>
      <protection hidden="1"/>
    </xf>
    <xf numFmtId="0" fontId="16" fillId="0" borderId="16" xfId="0" applyFont="1" applyFill="1" applyBorder="1" applyAlignment="1">
      <alignment horizontal="left" vertical="center" indent="1"/>
    </xf>
    <xf numFmtId="0" fontId="16" fillId="0" borderId="16" xfId="33" applyFont="1" applyBorder="1" applyAlignment="1" applyProtection="1">
      <alignment horizontal="left" vertical="center"/>
      <protection locked="0"/>
    </xf>
    <xf numFmtId="0" fontId="16" fillId="0" borderId="13" xfId="33" applyFont="1" applyBorder="1" applyAlignment="1" applyProtection="1">
      <alignment horizontal="left" vertical="center"/>
      <protection locked="0"/>
    </xf>
    <xf numFmtId="0" fontId="4" fillId="0" borderId="15" xfId="34" applyFont="1" applyBorder="1" applyProtection="1">
      <alignment/>
      <protection locked="0"/>
    </xf>
    <xf numFmtId="0" fontId="8" fillId="0" borderId="0" xfId="34" applyFont="1" applyProtection="1">
      <alignment/>
      <protection locked="0"/>
    </xf>
    <xf numFmtId="0" fontId="4" fillId="0" borderId="0" xfId="34" applyFont="1" applyBorder="1" applyProtection="1">
      <alignment/>
      <protection locked="0"/>
    </xf>
    <xf numFmtId="0" fontId="8" fillId="0" borderId="0" xfId="34" applyFont="1" applyBorder="1" applyProtection="1">
      <alignment/>
      <protection locked="0"/>
    </xf>
    <xf numFmtId="0" fontId="6" fillId="0" borderId="0" xfId="34" applyFont="1" applyAlignment="1" applyProtection="1">
      <alignment horizontal="left"/>
      <protection locked="0"/>
    </xf>
    <xf numFmtId="0" fontId="12" fillId="0" borderId="0" xfId="34" applyFont="1" applyAlignment="1" applyProtection="1">
      <alignment horizontal="left"/>
      <protection locked="0"/>
    </xf>
    <xf numFmtId="0" fontId="21" fillId="0" borderId="0" xfId="34" applyFont="1" applyBorder="1" applyProtection="1">
      <alignment/>
      <protection locked="0"/>
    </xf>
    <xf numFmtId="0" fontId="21" fillId="0" borderId="0" xfId="34" applyFont="1" applyProtection="1">
      <alignment/>
      <protection locked="0"/>
    </xf>
    <xf numFmtId="0" fontId="19" fillId="0" borderId="0" xfId="34" applyFont="1" applyAlignment="1" applyProtection="1">
      <alignment horizontal="left"/>
      <protection locked="0"/>
    </xf>
    <xf numFmtId="0" fontId="14" fillId="0" borderId="0" xfId="34" applyFont="1" applyBorder="1" applyProtection="1">
      <alignment/>
      <protection locked="0"/>
    </xf>
    <xf numFmtId="0" fontId="14" fillId="0" borderId="0" xfId="34" applyFont="1" applyProtection="1">
      <alignment/>
      <protection locked="0"/>
    </xf>
    <xf numFmtId="0" fontId="19" fillId="0" borderId="0" xfId="34" applyFont="1" applyBorder="1" applyProtection="1">
      <alignment/>
      <protection locked="0"/>
    </xf>
    <xf numFmtId="0" fontId="12" fillId="0" borderId="0" xfId="34" applyFont="1" applyBorder="1" applyProtection="1">
      <alignment/>
      <protection locked="0"/>
    </xf>
    <xf numFmtId="0" fontId="15" fillId="0" borderId="0" xfId="34" applyFont="1" applyBorder="1" applyProtection="1">
      <alignment/>
      <protection locked="0"/>
    </xf>
    <xf numFmtId="0" fontId="22" fillId="0" borderId="0" xfId="34" applyFont="1" applyAlignment="1" applyProtection="1">
      <alignment horizontal="left"/>
      <protection locked="0"/>
    </xf>
    <xf numFmtId="0" fontId="4" fillId="0" borderId="0" xfId="66" applyFont="1" applyBorder="1" applyAlignment="1">
      <alignment horizontal="left"/>
      <protection/>
    </xf>
    <xf numFmtId="0" fontId="4" fillId="0" borderId="0" xfId="65" applyNumberFormat="1" applyFont="1">
      <alignment/>
      <protection/>
    </xf>
    <xf numFmtId="0" fontId="6" fillId="0" borderId="0" xfId="0" applyFont="1" applyAlignment="1">
      <alignment/>
    </xf>
    <xf numFmtId="0" fontId="4" fillId="0" borderId="0" xfId="65" applyNumberFormat="1" applyFont="1" applyAlignment="1">
      <alignment vertical="center"/>
      <protection/>
    </xf>
    <xf numFmtId="0" fontId="4" fillId="0" borderId="0" xfId="64" applyNumberFormat="1" applyFont="1">
      <alignment/>
      <protection/>
    </xf>
    <xf numFmtId="0" fontId="15" fillId="0" borderId="0" xfId="64" applyNumberFormat="1" applyFont="1">
      <alignment/>
      <protection/>
    </xf>
    <xf numFmtId="0" fontId="6" fillId="0" borderId="0" xfId="64" applyNumberFormat="1" applyFont="1">
      <alignment/>
      <protection/>
    </xf>
    <xf numFmtId="0" fontId="6" fillId="0" borderId="0" xfId="65" applyNumberFormat="1" applyFont="1">
      <alignment/>
      <protection/>
    </xf>
    <xf numFmtId="0" fontId="8" fillId="0" borderId="13" xfId="48" applyNumberFormat="1" applyFont="1" applyBorder="1" applyAlignment="1" applyProtection="1">
      <alignment horizontal="left" vertical="center"/>
      <protection hidden="1" locked="0"/>
    </xf>
    <xf numFmtId="0" fontId="4" fillId="0" borderId="0" xfId="48" applyNumberFormat="1" applyFont="1" applyBorder="1" applyAlignment="1" applyProtection="1">
      <alignment horizontal="center"/>
      <protection hidden="1" locked="0"/>
    </xf>
    <xf numFmtId="0" fontId="8" fillId="0" borderId="16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indent="1"/>
    </xf>
    <xf numFmtId="0" fontId="8" fillId="0" borderId="16" xfId="48" applyNumberFormat="1" applyFont="1" applyBorder="1" applyAlignment="1" applyProtection="1">
      <alignment horizontal="left" vertical="center"/>
      <protection hidden="1" locked="0"/>
    </xf>
    <xf numFmtId="0" fontId="8" fillId="0" borderId="19" xfId="48" applyNumberFormat="1" applyFont="1" applyBorder="1" applyAlignment="1" applyProtection="1">
      <alignment horizontal="left" vertical="center"/>
      <protection hidden="1" locked="0"/>
    </xf>
    <xf numFmtId="0" fontId="4" fillId="0" borderId="21" xfId="48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8" applyNumberFormat="1" applyFont="1" applyBorder="1" applyAlignment="1" applyProtection="1">
      <alignment horizontal="center" vertical="center" wrapText="1"/>
      <protection hidden="1" locked="0"/>
    </xf>
    <xf numFmtId="0" fontId="4" fillId="0" borderId="22" xfId="48" applyNumberFormat="1" applyFont="1" applyBorder="1" applyAlignment="1" applyProtection="1">
      <alignment horizontal="center" vertical="center" wrapText="1"/>
      <protection hidden="1" locked="0"/>
    </xf>
    <xf numFmtId="0" fontId="4" fillId="0" borderId="11" xfId="48" applyNumberFormat="1" applyFont="1" applyBorder="1" applyAlignment="1" applyProtection="1">
      <alignment horizontal="center" vertical="center"/>
      <protection hidden="1" locked="0"/>
    </xf>
    <xf numFmtId="0" fontId="4" fillId="0" borderId="11" xfId="48" applyNumberFormat="1" applyFont="1" applyBorder="1" applyAlignment="1" applyProtection="1">
      <alignment horizontal="center" vertical="center" wrapText="1"/>
      <protection hidden="1" locked="0"/>
    </xf>
    <xf numFmtId="0" fontId="8" fillId="0" borderId="11" xfId="48" applyNumberFormat="1" applyFont="1" applyBorder="1" applyAlignment="1" applyProtection="1">
      <alignment horizontal="center" vertical="center" wrapText="1"/>
      <protection hidden="1" locked="0"/>
    </xf>
    <xf numFmtId="0" fontId="4" fillId="0" borderId="10" xfId="48" applyNumberFormat="1" applyFont="1" applyBorder="1" applyAlignment="1" applyProtection="1">
      <alignment horizontal="center" vertical="center"/>
      <protection hidden="1" locked="0"/>
    </xf>
    <xf numFmtId="0" fontId="9" fillId="0" borderId="10" xfId="48" applyNumberFormat="1" applyFont="1" applyBorder="1" applyAlignment="1" applyProtection="1">
      <alignment horizontal="center" vertical="center" wrapText="1"/>
      <protection hidden="1" locked="0"/>
    </xf>
    <xf numFmtId="0" fontId="8" fillId="0" borderId="14" xfId="48" applyNumberFormat="1" applyFont="1" applyBorder="1" applyAlignment="1" applyProtection="1">
      <alignment horizontal="center" vertical="center"/>
      <protection hidden="1" locked="0"/>
    </xf>
    <xf numFmtId="176" fontId="7" fillId="0" borderId="12" xfId="48" applyFont="1" applyBorder="1" applyAlignment="1" applyProtection="1">
      <alignment horizontal="center" vertical="center" wrapText="1"/>
      <protection locked="0"/>
    </xf>
    <xf numFmtId="176" fontId="7" fillId="0" borderId="12" xfId="48" applyFont="1" applyBorder="1" applyAlignment="1" applyProtection="1">
      <alignment horizontal="center" vertical="center" wrapText="1"/>
      <protection hidden="1" locked="0"/>
    </xf>
    <xf numFmtId="0" fontId="4" fillId="0" borderId="21" xfId="48" applyNumberFormat="1" applyFont="1" applyBorder="1" applyAlignment="1" applyProtection="1">
      <alignment horizontal="center" vertical="center"/>
      <protection hidden="1" locked="0"/>
    </xf>
    <xf numFmtId="0" fontId="9" fillId="0" borderId="10" xfId="48" applyNumberFormat="1" applyFont="1" applyBorder="1" applyAlignment="1" applyProtection="1">
      <alignment horizontal="center" vertical="center"/>
      <protection hidden="1" locked="0"/>
    </xf>
    <xf numFmtId="49" fontId="4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15" xfId="48" applyNumberFormat="1" applyFont="1" applyBorder="1" applyAlignment="1" applyProtection="1">
      <alignment horizontal="center" wrapText="1"/>
      <protection hidden="1" locked="0"/>
    </xf>
    <xf numFmtId="0" fontId="8" fillId="33" borderId="0" xfId="49" applyFont="1" applyFill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4" fillId="0" borderId="10" xfId="49" applyFont="1" applyBorder="1" applyAlignment="1" applyProtection="1">
      <alignment horizontal="center" vertical="center"/>
      <protection hidden="1" locked="0"/>
    </xf>
    <xf numFmtId="49" fontId="4" fillId="0" borderId="10" xfId="49" applyNumberFormat="1" applyFont="1" applyBorder="1" applyAlignment="1" applyProtection="1">
      <alignment horizontal="center" vertical="center"/>
      <protection hidden="1" locked="0"/>
    </xf>
    <xf numFmtId="0" fontId="5" fillId="0" borderId="15" xfId="49" applyFont="1" applyBorder="1" applyAlignment="1" applyProtection="1">
      <alignment horizontal="center" wrapText="1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4" fillId="0" borderId="21" xfId="0" applyFont="1" applyBorder="1" applyAlignment="1" applyProtection="1">
      <alignment horizontal="center" vertical="center"/>
      <protection hidden="1" locked="0"/>
    </xf>
    <xf numFmtId="0" fontId="4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15" xfId="0" applyFont="1" applyBorder="1" applyAlignment="1" applyProtection="1">
      <alignment horizontal="center"/>
      <protection hidden="1" locked="0"/>
    </xf>
    <xf numFmtId="0" fontId="7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hidden="1" locked="0"/>
    </xf>
    <xf numFmtId="0" fontId="8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right"/>
      <protection hidden="1" locked="0"/>
    </xf>
    <xf numFmtId="49" fontId="4" fillId="0" borderId="10" xfId="0" applyNumberFormat="1" applyFont="1" applyBorder="1" applyAlignment="1" applyProtection="1">
      <alignment horizontal="center" vertical="center"/>
      <protection hidden="1" locked="0"/>
    </xf>
    <xf numFmtId="0" fontId="6" fillId="0" borderId="0" xfId="0" applyFont="1" applyBorder="1" applyAlignment="1" applyProtection="1">
      <alignment horizontal="center" wrapText="1"/>
      <protection hidden="1"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 quotePrefix="1">
      <alignment horizontal="center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2" fillId="0" borderId="0" xfId="49" applyFont="1" applyBorder="1" applyAlignment="1" applyProtection="1">
      <alignment horizontal="right"/>
      <protection locked="0"/>
    </xf>
    <xf numFmtId="0" fontId="4" fillId="0" borderId="0" xfId="66" applyFont="1" applyBorder="1" applyAlignment="1" applyProtection="1">
      <alignment horizontal="center"/>
      <protection locked="0"/>
    </xf>
    <xf numFmtId="0" fontId="11" fillId="0" borderId="15" xfId="49" applyNumberFormat="1" applyFont="1" applyBorder="1" applyAlignment="1" applyProtection="1">
      <alignment horizontal="right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4" fillId="0" borderId="16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center"/>
      <protection locked="0"/>
    </xf>
    <xf numFmtId="0" fontId="7" fillId="0" borderId="12" xfId="49" applyNumberFormat="1" applyFont="1" applyBorder="1" applyAlignment="1" applyProtection="1">
      <alignment horizontal="center" wrapText="1"/>
      <protection locked="0"/>
    </xf>
    <xf numFmtId="0" fontId="6" fillId="0" borderId="12" xfId="49" applyFont="1" applyBorder="1" applyAlignment="1" applyProtection="1">
      <alignment horizontal="right"/>
      <protection locked="0"/>
    </xf>
    <xf numFmtId="0" fontId="8" fillId="0" borderId="14" xfId="49" applyFont="1" applyBorder="1" applyAlignment="1" applyProtection="1">
      <alignment horizontal="center" vertical="center" wrapText="1"/>
      <protection locked="0"/>
    </xf>
    <xf numFmtId="0" fontId="8" fillId="0" borderId="10" xfId="49" applyFont="1" applyBorder="1" applyAlignment="1" applyProtection="1">
      <alignment horizontal="center" vertical="center" wrapText="1"/>
      <protection locked="0"/>
    </xf>
    <xf numFmtId="0" fontId="8" fillId="0" borderId="22" xfId="49" applyFont="1" applyBorder="1" applyAlignment="1" applyProtection="1">
      <alignment horizontal="center" vertical="center" wrapText="1"/>
      <protection locked="0"/>
    </xf>
    <xf numFmtId="0" fontId="8" fillId="0" borderId="16" xfId="49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/>
    </xf>
    <xf numFmtId="0" fontId="4" fillId="0" borderId="0" xfId="65" applyNumberFormat="1" applyFont="1" applyBorder="1" applyAlignment="1" applyProtection="1">
      <alignment horizontal="center"/>
      <protection hidden="1" locked="0"/>
    </xf>
    <xf numFmtId="0" fontId="4" fillId="0" borderId="0" xfId="66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17" fillId="0" borderId="16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distributed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33" applyFont="1" applyBorder="1" applyAlignment="1" applyProtection="1">
      <alignment horizontal="left" vertical="center"/>
      <protection locked="0"/>
    </xf>
    <xf numFmtId="0" fontId="8" fillId="0" borderId="12" xfId="33" applyFont="1" applyBorder="1" applyAlignment="1" applyProtection="1">
      <alignment horizontal="left" vertical="center"/>
      <protection locked="0"/>
    </xf>
    <xf numFmtId="0" fontId="8" fillId="0" borderId="14" xfId="34" applyFont="1" applyBorder="1" applyAlignment="1" applyProtection="1">
      <alignment horizontal="center" vertical="center" wrapText="1"/>
      <protection locked="0"/>
    </xf>
    <xf numFmtId="0" fontId="8" fillId="0" borderId="10" xfId="34" applyFont="1" applyBorder="1" applyAlignment="1" applyProtection="1">
      <alignment horizontal="center" vertical="center" wrapText="1"/>
      <protection locked="0"/>
    </xf>
    <xf numFmtId="0" fontId="8" fillId="0" borderId="22" xfId="34" applyFont="1" applyBorder="1" applyAlignment="1" applyProtection="1">
      <alignment horizontal="center" vertical="center" wrapText="1"/>
      <protection locked="0"/>
    </xf>
    <xf numFmtId="0" fontId="8" fillId="0" borderId="15" xfId="33" applyFont="1" applyBorder="1" applyAlignment="1" applyProtection="1">
      <alignment horizontal="left" vertical="center"/>
      <protection locked="0"/>
    </xf>
    <xf numFmtId="0" fontId="5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6" fillId="0" borderId="12" xfId="0" applyFont="1" applyBorder="1" applyAlignment="1">
      <alignment horizontal="right" vertical="center" wrapText="1"/>
    </xf>
    <xf numFmtId="0" fontId="8" fillId="0" borderId="20" xfId="34" applyFont="1" applyBorder="1" applyAlignment="1" applyProtection="1">
      <alignment horizontal="center" vertical="center"/>
      <protection locked="0"/>
    </xf>
    <xf numFmtId="0" fontId="20" fillId="0" borderId="14" xfId="34" applyFont="1" applyBorder="1" applyAlignment="1" applyProtection="1">
      <alignment horizontal="center" vertical="center"/>
      <protection locked="0"/>
    </xf>
    <xf numFmtId="0" fontId="8" fillId="0" borderId="23" xfId="34" applyFont="1" applyBorder="1" applyAlignment="1" applyProtection="1">
      <alignment horizontal="center" vertical="center" wrapText="1"/>
      <protection locked="0"/>
    </xf>
    <xf numFmtId="0" fontId="8" fillId="0" borderId="20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31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7</xdr:row>
      <xdr:rowOff>152400</xdr:rowOff>
    </xdr:from>
    <xdr:to>
      <xdr:col>24</xdr:col>
      <xdr:colOff>47625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040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M\temp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70" zoomScaleSheetLayoutView="70" zoomScalePageLayoutView="0" workbookViewId="0" topLeftCell="A1">
      <selection activeCell="X36" sqref="X36"/>
    </sheetView>
  </sheetViews>
  <sheetFormatPr defaultColWidth="9.875" defaultRowHeight="16.5"/>
  <cols>
    <col min="1" max="1" width="9.875" style="1" customWidth="1"/>
    <col min="2" max="2" width="2.5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1.5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375" style="1" customWidth="1"/>
    <col min="19" max="19" width="11.00390625" style="1" customWidth="1"/>
    <col min="20" max="20" width="12.125" style="1" customWidth="1"/>
    <col min="21" max="22" width="11.00390625" style="1" customWidth="1"/>
    <col min="23" max="23" width="10.25390625" style="1" customWidth="1"/>
    <col min="24" max="24" width="2.25390625" style="1" customWidth="1"/>
    <col min="25" max="25" width="10.50390625" style="1" customWidth="1"/>
    <col min="26" max="26" width="11.503906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6" width="10.875" style="1" customWidth="1"/>
    <col min="37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50390625" style="1" customWidth="1"/>
    <col min="46" max="46" width="11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20" t="s">
        <v>2</v>
      </c>
      <c r="V1" s="220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20" t="s">
        <v>2</v>
      </c>
      <c r="AT1" s="220"/>
    </row>
    <row r="2" spans="1:46" ht="16.5" customHeight="1">
      <c r="A2" s="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7" t="s">
        <v>6</v>
      </c>
      <c r="V2" s="227"/>
      <c r="W2" s="5" t="s">
        <v>3</v>
      </c>
      <c r="X2" s="6" t="s">
        <v>4</v>
      </c>
      <c r="Y2" s="6"/>
      <c r="Z2" s="6"/>
      <c r="AA2" s="9"/>
      <c r="AB2" s="9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7" t="s">
        <v>6</v>
      </c>
      <c r="AT2" s="227"/>
    </row>
    <row r="3" spans="1:46" s="12" customFormat="1" ht="19.5" customHeight="1">
      <c r="A3" s="228" t="s">
        <v>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 t="s">
        <v>8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</row>
    <row r="4" spans="1:46" s="12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23" t="str">
        <f>CONCATENATE('2491-00-06'!G5,"底")</f>
        <v>中華民國111年9月底</v>
      </c>
      <c r="I5" s="223"/>
      <c r="J5" s="223"/>
      <c r="K5" s="223"/>
      <c r="L5" s="223"/>
      <c r="M5" s="223"/>
      <c r="N5" s="223"/>
      <c r="O5" s="223"/>
      <c r="P5" s="223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24" t="str">
        <f>H5</f>
        <v>中華民國111年9月底</v>
      </c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22" t="s">
        <v>10</v>
      </c>
      <c r="B6" s="222"/>
      <c r="C6" s="215" t="s">
        <v>11</v>
      </c>
      <c r="D6" s="215"/>
      <c r="E6" s="220" t="s">
        <v>12</v>
      </c>
      <c r="F6" s="220"/>
      <c r="G6" s="215" t="s">
        <v>13</v>
      </c>
      <c r="H6" s="215"/>
      <c r="I6" s="215" t="s">
        <v>14</v>
      </c>
      <c r="J6" s="215"/>
      <c r="K6" s="220" t="s">
        <v>15</v>
      </c>
      <c r="L6" s="220"/>
      <c r="M6" s="225" t="s">
        <v>16</v>
      </c>
      <c r="N6" s="225"/>
      <c r="O6" s="226" t="s">
        <v>17</v>
      </c>
      <c r="P6" s="226"/>
      <c r="Q6" s="220" t="s">
        <v>18</v>
      </c>
      <c r="R6" s="220"/>
      <c r="S6" s="215" t="s">
        <v>19</v>
      </c>
      <c r="T6" s="215"/>
      <c r="U6" s="215" t="s">
        <v>20</v>
      </c>
      <c r="V6" s="215"/>
      <c r="W6" s="222" t="s">
        <v>10</v>
      </c>
      <c r="X6" s="222"/>
      <c r="Y6" s="221" t="s">
        <v>21</v>
      </c>
      <c r="Z6" s="221"/>
      <c r="AA6" s="215" t="s">
        <v>22</v>
      </c>
      <c r="AB6" s="215"/>
      <c r="AC6" s="215" t="s">
        <v>23</v>
      </c>
      <c r="AD6" s="215"/>
      <c r="AE6" s="214" t="s">
        <v>24</v>
      </c>
      <c r="AF6" s="214"/>
      <c r="AG6" s="220" t="s">
        <v>25</v>
      </c>
      <c r="AH6" s="220"/>
      <c r="AI6" s="214" t="s">
        <v>26</v>
      </c>
      <c r="AJ6" s="214"/>
      <c r="AK6" s="221" t="s">
        <v>27</v>
      </c>
      <c r="AL6" s="221"/>
      <c r="AM6" s="214" t="s">
        <v>28</v>
      </c>
      <c r="AN6" s="214"/>
      <c r="AO6" s="214" t="s">
        <v>29</v>
      </c>
      <c r="AP6" s="214"/>
      <c r="AQ6" s="215" t="s">
        <v>30</v>
      </c>
      <c r="AR6" s="215"/>
      <c r="AS6" s="216" t="s">
        <v>31</v>
      </c>
      <c r="AT6" s="216"/>
    </row>
    <row r="7" spans="1:46" ht="16.5" customHeight="1">
      <c r="A7" s="222"/>
      <c r="B7" s="222"/>
      <c r="C7" s="215"/>
      <c r="D7" s="215"/>
      <c r="E7" s="220"/>
      <c r="F7" s="220"/>
      <c r="G7" s="215"/>
      <c r="H7" s="215"/>
      <c r="I7" s="215"/>
      <c r="J7" s="215"/>
      <c r="K7" s="220"/>
      <c r="L7" s="220"/>
      <c r="M7" s="217" t="s">
        <v>32</v>
      </c>
      <c r="N7" s="217"/>
      <c r="O7" s="226"/>
      <c r="P7" s="226"/>
      <c r="Q7" s="220"/>
      <c r="R7" s="220"/>
      <c r="S7" s="215"/>
      <c r="T7" s="215"/>
      <c r="U7" s="215"/>
      <c r="V7" s="215"/>
      <c r="W7" s="222"/>
      <c r="X7" s="222"/>
      <c r="Y7" s="221"/>
      <c r="Z7" s="221"/>
      <c r="AA7" s="215"/>
      <c r="AB7" s="215"/>
      <c r="AC7" s="215"/>
      <c r="AD7" s="215"/>
      <c r="AE7" s="218" t="s">
        <v>33</v>
      </c>
      <c r="AF7" s="218"/>
      <c r="AG7" s="220"/>
      <c r="AH7" s="220"/>
      <c r="AI7" s="218" t="s">
        <v>34</v>
      </c>
      <c r="AJ7" s="218"/>
      <c r="AK7" s="221"/>
      <c r="AL7" s="221"/>
      <c r="AM7" s="218" t="s">
        <v>35</v>
      </c>
      <c r="AN7" s="218"/>
      <c r="AO7" s="219" t="s">
        <v>36</v>
      </c>
      <c r="AP7" s="219"/>
      <c r="AQ7" s="215"/>
      <c r="AR7" s="215"/>
      <c r="AS7" s="216"/>
      <c r="AT7" s="216"/>
    </row>
    <row r="8" spans="1:46" ht="22.5" customHeight="1">
      <c r="A8" s="222"/>
      <c r="B8" s="222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22"/>
      <c r="X8" s="222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3" t="s">
        <v>39</v>
      </c>
      <c r="B9" s="213"/>
      <c r="C9" s="21">
        <v>748580</v>
      </c>
      <c r="D9" s="21">
        <v>27117202.804713</v>
      </c>
      <c r="E9" s="21">
        <v>18479</v>
      </c>
      <c r="F9" s="21">
        <v>650899.262544</v>
      </c>
      <c r="G9" s="21">
        <v>4207</v>
      </c>
      <c r="H9" s="21">
        <v>308240.922391</v>
      </c>
      <c r="I9" s="21">
        <v>199663</v>
      </c>
      <c r="J9" s="21">
        <v>8249484.926386</v>
      </c>
      <c r="K9" s="21">
        <v>7147</v>
      </c>
      <c r="L9" s="21">
        <v>1195032.219254</v>
      </c>
      <c r="M9" s="21">
        <v>3492</v>
      </c>
      <c r="N9" s="21">
        <v>192106.014452</v>
      </c>
      <c r="O9" s="21">
        <v>115788</v>
      </c>
      <c r="P9" s="21">
        <v>1363201.053407</v>
      </c>
      <c r="Q9" s="21">
        <v>96155</v>
      </c>
      <c r="R9" s="21">
        <v>1041400.802195</v>
      </c>
      <c r="S9" s="21">
        <v>16461</v>
      </c>
      <c r="T9" s="21">
        <v>1008566.908769</v>
      </c>
      <c r="U9" s="21">
        <v>7508</v>
      </c>
      <c r="V9" s="21">
        <v>64816.683381</v>
      </c>
      <c r="W9" s="213" t="s">
        <v>39</v>
      </c>
      <c r="X9" s="213"/>
      <c r="Y9" s="21">
        <v>27085</v>
      </c>
      <c r="Z9" s="21">
        <v>549888.087155</v>
      </c>
      <c r="AA9" s="21">
        <v>56397</v>
      </c>
      <c r="AB9" s="21">
        <v>8995539.933693</v>
      </c>
      <c r="AC9" s="21">
        <v>38675</v>
      </c>
      <c r="AD9" s="21">
        <v>1481406.516244</v>
      </c>
      <c r="AE9" s="21">
        <v>96862</v>
      </c>
      <c r="AF9" s="21">
        <v>1236230.635757</v>
      </c>
      <c r="AG9" s="21">
        <v>22717</v>
      </c>
      <c r="AH9" s="21">
        <v>365029.607752</v>
      </c>
      <c r="AI9" s="21">
        <v>1</v>
      </c>
      <c r="AJ9" s="21">
        <v>6.5</v>
      </c>
      <c r="AK9" s="21">
        <v>426</v>
      </c>
      <c r="AL9" s="21">
        <v>1726.573922</v>
      </c>
      <c r="AM9" s="21">
        <v>56</v>
      </c>
      <c r="AN9" s="21">
        <v>268.75</v>
      </c>
      <c r="AO9" s="21">
        <v>3204</v>
      </c>
      <c r="AP9" s="21">
        <v>81093.415464</v>
      </c>
      <c r="AQ9" s="21">
        <v>13856</v>
      </c>
      <c r="AR9" s="21">
        <v>149121.032855</v>
      </c>
      <c r="AS9" s="21">
        <v>20401</v>
      </c>
      <c r="AT9" s="21">
        <v>183142.959092</v>
      </c>
    </row>
    <row r="10" spans="1:46" s="22" customFormat="1" ht="16.5" customHeight="1">
      <c r="A10" s="211" t="s">
        <v>40</v>
      </c>
      <c r="B10" s="211"/>
      <c r="C10" s="21">
        <v>746912</v>
      </c>
      <c r="D10" s="21">
        <v>27091000.368485</v>
      </c>
      <c r="E10" s="21">
        <v>18308</v>
      </c>
      <c r="F10" s="21">
        <v>648950.372544</v>
      </c>
      <c r="G10" s="21">
        <v>4179</v>
      </c>
      <c r="H10" s="21">
        <v>307744.038453</v>
      </c>
      <c r="I10" s="21">
        <v>199486</v>
      </c>
      <c r="J10" s="21">
        <v>8241755.169386</v>
      </c>
      <c r="K10" s="21">
        <v>7138</v>
      </c>
      <c r="L10" s="21">
        <v>1194930.019254</v>
      </c>
      <c r="M10" s="21">
        <v>3489</v>
      </c>
      <c r="N10" s="21">
        <v>192099.164452</v>
      </c>
      <c r="O10" s="21">
        <v>115352</v>
      </c>
      <c r="P10" s="21">
        <v>1359606.196407</v>
      </c>
      <c r="Q10" s="21">
        <v>96057</v>
      </c>
      <c r="R10" s="21">
        <v>1039762.957195</v>
      </c>
      <c r="S10" s="21">
        <v>16343</v>
      </c>
      <c r="T10" s="21">
        <v>1002917.549419</v>
      </c>
      <c r="U10" s="21">
        <v>7492</v>
      </c>
      <c r="V10" s="21">
        <v>64322.917441</v>
      </c>
      <c r="W10" s="211" t="s">
        <v>40</v>
      </c>
      <c r="X10" s="211"/>
      <c r="Y10" s="21">
        <v>27057</v>
      </c>
      <c r="Z10" s="21">
        <v>549800.827155</v>
      </c>
      <c r="AA10" s="21">
        <v>56331</v>
      </c>
      <c r="AB10" s="21">
        <v>8994638.719693</v>
      </c>
      <c r="AC10" s="21">
        <v>38463</v>
      </c>
      <c r="AD10" s="21">
        <v>1479726.956244</v>
      </c>
      <c r="AE10" s="21">
        <v>96741</v>
      </c>
      <c r="AF10" s="21">
        <v>1235574.660757</v>
      </c>
      <c r="AG10" s="21">
        <v>22571</v>
      </c>
      <c r="AH10" s="21">
        <v>364000.298752</v>
      </c>
      <c r="AI10" s="21">
        <v>1</v>
      </c>
      <c r="AJ10" s="21">
        <v>6.5</v>
      </c>
      <c r="AK10" s="21">
        <v>425</v>
      </c>
      <c r="AL10" s="21">
        <v>1725.573922</v>
      </c>
      <c r="AM10" s="21">
        <v>56</v>
      </c>
      <c r="AN10" s="21">
        <v>268.75</v>
      </c>
      <c r="AO10" s="21">
        <v>3198</v>
      </c>
      <c r="AP10" s="21">
        <v>81023.415464</v>
      </c>
      <c r="AQ10" s="21">
        <v>13837</v>
      </c>
      <c r="AR10" s="21">
        <v>149041.072855</v>
      </c>
      <c r="AS10" s="21">
        <v>20388</v>
      </c>
      <c r="AT10" s="21">
        <v>183105.209092</v>
      </c>
    </row>
    <row r="11" spans="1:46" s="22" customFormat="1" ht="16.5" customHeight="1">
      <c r="A11" s="210" t="s">
        <v>41</v>
      </c>
      <c r="B11" s="210"/>
      <c r="C11" s="21">
        <v>145131</v>
      </c>
      <c r="D11" s="21">
        <v>2630128.621666</v>
      </c>
      <c r="E11" s="21">
        <v>2305</v>
      </c>
      <c r="F11" s="21">
        <v>50826.845684</v>
      </c>
      <c r="G11" s="21">
        <v>407</v>
      </c>
      <c r="H11" s="21">
        <v>9694.291448</v>
      </c>
      <c r="I11" s="21">
        <v>47097</v>
      </c>
      <c r="J11" s="21">
        <v>1218414.453737</v>
      </c>
      <c r="K11" s="21">
        <v>824</v>
      </c>
      <c r="L11" s="21">
        <v>58244.365728</v>
      </c>
      <c r="M11" s="21">
        <v>647</v>
      </c>
      <c r="N11" s="21">
        <v>4472.494175</v>
      </c>
      <c r="O11" s="21">
        <v>24531</v>
      </c>
      <c r="P11" s="21">
        <v>206862.356924</v>
      </c>
      <c r="Q11" s="21">
        <v>17751</v>
      </c>
      <c r="R11" s="21">
        <v>112133.348682</v>
      </c>
      <c r="S11" s="21">
        <v>2060</v>
      </c>
      <c r="T11" s="21">
        <v>65670.644115</v>
      </c>
      <c r="U11" s="21">
        <v>975</v>
      </c>
      <c r="V11" s="21">
        <v>5858.255105</v>
      </c>
      <c r="W11" s="210" t="s">
        <v>41</v>
      </c>
      <c r="X11" s="210"/>
      <c r="Y11" s="21">
        <v>5343</v>
      </c>
      <c r="Z11" s="21">
        <v>49177.663726</v>
      </c>
      <c r="AA11" s="21">
        <v>8694</v>
      </c>
      <c r="AB11" s="21">
        <v>368072.839566</v>
      </c>
      <c r="AC11" s="21">
        <v>5412</v>
      </c>
      <c r="AD11" s="21">
        <v>176403.398504</v>
      </c>
      <c r="AE11" s="21">
        <v>18081</v>
      </c>
      <c r="AF11" s="21">
        <v>214134.758249</v>
      </c>
      <c r="AG11" s="21">
        <v>3480</v>
      </c>
      <c r="AH11" s="21">
        <v>42433.903739</v>
      </c>
      <c r="AI11" s="21">
        <v>0</v>
      </c>
      <c r="AJ11" s="21">
        <v>0</v>
      </c>
      <c r="AK11" s="21">
        <v>59</v>
      </c>
      <c r="AL11" s="21">
        <v>174.355</v>
      </c>
      <c r="AM11" s="21">
        <v>5</v>
      </c>
      <c r="AN11" s="21">
        <v>16.9</v>
      </c>
      <c r="AO11" s="21">
        <v>477</v>
      </c>
      <c r="AP11" s="21">
        <v>3711.437296</v>
      </c>
      <c r="AQ11" s="21">
        <v>2705</v>
      </c>
      <c r="AR11" s="21">
        <v>16570.448462</v>
      </c>
      <c r="AS11" s="21">
        <v>4278</v>
      </c>
      <c r="AT11" s="21">
        <v>27255.861526</v>
      </c>
    </row>
    <row r="12" spans="1:46" s="22" customFormat="1" ht="16.5" customHeight="1">
      <c r="A12" s="210" t="s">
        <v>42</v>
      </c>
      <c r="B12" s="210"/>
      <c r="C12" s="21">
        <v>174803</v>
      </c>
      <c r="D12" s="21">
        <v>13995546.034792</v>
      </c>
      <c r="E12" s="21">
        <v>2749</v>
      </c>
      <c r="F12" s="21">
        <v>253957.998175</v>
      </c>
      <c r="G12" s="21">
        <v>387</v>
      </c>
      <c r="H12" s="21">
        <v>131855.806635</v>
      </c>
      <c r="I12" s="21">
        <v>27935</v>
      </c>
      <c r="J12" s="21">
        <v>1980477.606892</v>
      </c>
      <c r="K12" s="21">
        <v>1379</v>
      </c>
      <c r="L12" s="21">
        <v>585385.490124</v>
      </c>
      <c r="M12" s="21">
        <v>387</v>
      </c>
      <c r="N12" s="21">
        <v>8747.550672</v>
      </c>
      <c r="O12" s="21">
        <v>19786</v>
      </c>
      <c r="P12" s="21">
        <v>570147.725923</v>
      </c>
      <c r="Q12" s="21">
        <v>27155</v>
      </c>
      <c r="R12" s="21">
        <v>475579.077008</v>
      </c>
      <c r="S12" s="21">
        <v>5009</v>
      </c>
      <c r="T12" s="21">
        <v>465537.767014</v>
      </c>
      <c r="U12" s="21">
        <v>1958</v>
      </c>
      <c r="V12" s="21">
        <v>24990.672141</v>
      </c>
      <c r="W12" s="210" t="s">
        <v>42</v>
      </c>
      <c r="X12" s="210"/>
      <c r="Y12" s="21">
        <v>11218</v>
      </c>
      <c r="Z12" s="21">
        <v>410125.993734</v>
      </c>
      <c r="AA12" s="21">
        <v>22944</v>
      </c>
      <c r="AB12" s="21">
        <v>7642585.668622</v>
      </c>
      <c r="AC12" s="21">
        <v>8815</v>
      </c>
      <c r="AD12" s="21">
        <v>755090.589925</v>
      </c>
      <c r="AE12" s="21">
        <v>31049</v>
      </c>
      <c r="AF12" s="21">
        <v>410399.140451</v>
      </c>
      <c r="AG12" s="21">
        <v>5100</v>
      </c>
      <c r="AH12" s="21">
        <v>99057.720036</v>
      </c>
      <c r="AI12" s="21">
        <v>0</v>
      </c>
      <c r="AJ12" s="21">
        <v>0</v>
      </c>
      <c r="AK12" s="21">
        <v>167</v>
      </c>
      <c r="AL12" s="21">
        <v>702.74523</v>
      </c>
      <c r="AM12" s="21">
        <v>4</v>
      </c>
      <c r="AN12" s="21">
        <v>23</v>
      </c>
      <c r="AO12" s="21">
        <v>859</v>
      </c>
      <c r="AP12" s="21">
        <v>28351.233013</v>
      </c>
      <c r="AQ12" s="21">
        <v>3781</v>
      </c>
      <c r="AR12" s="21">
        <v>94623.942417</v>
      </c>
      <c r="AS12" s="21">
        <v>4121</v>
      </c>
      <c r="AT12" s="21">
        <v>57906.30678</v>
      </c>
    </row>
    <row r="13" spans="1:46" s="22" customFormat="1" ht="16.5" customHeight="1">
      <c r="A13" s="210" t="s">
        <v>43</v>
      </c>
      <c r="B13" s="210"/>
      <c r="C13" s="21">
        <v>67728</v>
      </c>
      <c r="D13" s="21">
        <v>1613552.069249</v>
      </c>
      <c r="E13" s="21">
        <v>1212</v>
      </c>
      <c r="F13" s="21">
        <v>32339.827808</v>
      </c>
      <c r="G13" s="21">
        <v>332</v>
      </c>
      <c r="H13" s="21">
        <v>5427.50375</v>
      </c>
      <c r="I13" s="21">
        <v>20884</v>
      </c>
      <c r="J13" s="21">
        <v>791427.797131</v>
      </c>
      <c r="K13" s="21">
        <v>559</v>
      </c>
      <c r="L13" s="21">
        <v>67428.737083</v>
      </c>
      <c r="M13" s="21">
        <v>458</v>
      </c>
      <c r="N13" s="21">
        <v>6011.302682</v>
      </c>
      <c r="O13" s="21">
        <v>12249</v>
      </c>
      <c r="P13" s="21">
        <v>109902.134904</v>
      </c>
      <c r="Q13" s="21">
        <v>7384</v>
      </c>
      <c r="R13" s="21">
        <v>46109.704486</v>
      </c>
      <c r="S13" s="21">
        <v>1495</v>
      </c>
      <c r="T13" s="21">
        <v>186886.640518</v>
      </c>
      <c r="U13" s="21">
        <v>494</v>
      </c>
      <c r="V13" s="21">
        <v>2579.8781</v>
      </c>
      <c r="W13" s="210" t="s">
        <v>43</v>
      </c>
      <c r="X13" s="210"/>
      <c r="Y13" s="21">
        <v>1689</v>
      </c>
      <c r="Z13" s="21">
        <v>12534.169728</v>
      </c>
      <c r="AA13" s="21">
        <v>3925</v>
      </c>
      <c r="AB13" s="21">
        <v>102901.728267</v>
      </c>
      <c r="AC13" s="21">
        <v>3628</v>
      </c>
      <c r="AD13" s="21">
        <v>75208.406053</v>
      </c>
      <c r="AE13" s="21">
        <v>8085</v>
      </c>
      <c r="AF13" s="21">
        <v>140124.935712</v>
      </c>
      <c r="AG13" s="21">
        <v>2215</v>
      </c>
      <c r="AH13" s="21">
        <v>14788.389051</v>
      </c>
      <c r="AI13" s="21">
        <v>0</v>
      </c>
      <c r="AJ13" s="21">
        <v>0</v>
      </c>
      <c r="AK13" s="21">
        <v>34</v>
      </c>
      <c r="AL13" s="21">
        <v>48.591</v>
      </c>
      <c r="AM13" s="21">
        <v>4</v>
      </c>
      <c r="AN13" s="21">
        <v>27</v>
      </c>
      <c r="AO13" s="21">
        <v>275</v>
      </c>
      <c r="AP13" s="21">
        <v>2059.701</v>
      </c>
      <c r="AQ13" s="21">
        <v>1151</v>
      </c>
      <c r="AR13" s="21">
        <v>4576.538582</v>
      </c>
      <c r="AS13" s="21">
        <v>1655</v>
      </c>
      <c r="AT13" s="21">
        <v>13169.083394</v>
      </c>
    </row>
    <row r="14" spans="1:46" s="22" customFormat="1" ht="16.5" customHeight="1">
      <c r="A14" s="210" t="s">
        <v>44</v>
      </c>
      <c r="B14" s="210"/>
      <c r="C14" s="21">
        <v>113030</v>
      </c>
      <c r="D14" s="21">
        <v>2052325.697322</v>
      </c>
      <c r="E14" s="21">
        <v>2409</v>
      </c>
      <c r="F14" s="21">
        <v>45831.765906</v>
      </c>
      <c r="G14" s="21">
        <v>577</v>
      </c>
      <c r="H14" s="21">
        <v>11922.345453</v>
      </c>
      <c r="I14" s="21">
        <v>34731</v>
      </c>
      <c r="J14" s="21">
        <v>876760.68703</v>
      </c>
      <c r="K14" s="21">
        <v>928</v>
      </c>
      <c r="L14" s="21">
        <v>33379.898963</v>
      </c>
      <c r="M14" s="21">
        <v>441</v>
      </c>
      <c r="N14" s="21">
        <v>150398.817109</v>
      </c>
      <c r="O14" s="21">
        <v>16739</v>
      </c>
      <c r="P14" s="21">
        <v>123653.449461</v>
      </c>
      <c r="Q14" s="21">
        <v>14625</v>
      </c>
      <c r="R14" s="21">
        <v>69346.294848</v>
      </c>
      <c r="S14" s="21">
        <v>1851</v>
      </c>
      <c r="T14" s="21">
        <v>62415.586155</v>
      </c>
      <c r="U14" s="21">
        <v>1084</v>
      </c>
      <c r="V14" s="21">
        <v>8534.295838</v>
      </c>
      <c r="W14" s="210" t="s">
        <v>44</v>
      </c>
      <c r="X14" s="210"/>
      <c r="Y14" s="21">
        <v>3227</v>
      </c>
      <c r="Z14" s="21">
        <v>24266.367355</v>
      </c>
      <c r="AA14" s="21">
        <v>6954</v>
      </c>
      <c r="AB14" s="21">
        <v>330958.278033</v>
      </c>
      <c r="AC14" s="21">
        <v>6131</v>
      </c>
      <c r="AD14" s="21">
        <v>162694.811537</v>
      </c>
      <c r="AE14" s="21">
        <v>14053</v>
      </c>
      <c r="AF14" s="21">
        <v>85603.391099</v>
      </c>
      <c r="AG14" s="21">
        <v>3315</v>
      </c>
      <c r="AH14" s="21">
        <v>28969.662221</v>
      </c>
      <c r="AI14" s="21">
        <v>0</v>
      </c>
      <c r="AJ14" s="21">
        <v>0</v>
      </c>
      <c r="AK14" s="21">
        <v>66</v>
      </c>
      <c r="AL14" s="21">
        <v>186.395</v>
      </c>
      <c r="AM14" s="21">
        <v>7</v>
      </c>
      <c r="AN14" s="21">
        <v>43.2</v>
      </c>
      <c r="AO14" s="21">
        <v>477</v>
      </c>
      <c r="AP14" s="21">
        <v>3527.340562</v>
      </c>
      <c r="AQ14" s="21">
        <v>2255</v>
      </c>
      <c r="AR14" s="21">
        <v>13141.21958</v>
      </c>
      <c r="AS14" s="21">
        <v>3160</v>
      </c>
      <c r="AT14" s="21">
        <v>20691.891172</v>
      </c>
    </row>
    <row r="15" spans="1:46" s="22" customFormat="1" ht="16.5" customHeight="1">
      <c r="A15" s="210" t="s">
        <v>45</v>
      </c>
      <c r="B15" s="210"/>
      <c r="C15" s="21">
        <v>42499</v>
      </c>
      <c r="D15" s="21">
        <v>1045478.387464</v>
      </c>
      <c r="E15" s="21">
        <v>1260</v>
      </c>
      <c r="F15" s="21">
        <v>26440.840851</v>
      </c>
      <c r="G15" s="21">
        <v>302</v>
      </c>
      <c r="H15" s="21">
        <v>6361.36643</v>
      </c>
      <c r="I15" s="21">
        <v>13573</v>
      </c>
      <c r="J15" s="21">
        <v>478690.89188</v>
      </c>
      <c r="K15" s="21">
        <v>616</v>
      </c>
      <c r="L15" s="21">
        <v>48028.179213</v>
      </c>
      <c r="M15" s="21">
        <v>203</v>
      </c>
      <c r="N15" s="21">
        <v>2051.15747</v>
      </c>
      <c r="O15" s="21">
        <v>6199</v>
      </c>
      <c r="P15" s="21">
        <v>64465.369998</v>
      </c>
      <c r="Q15" s="21">
        <v>5194</v>
      </c>
      <c r="R15" s="21">
        <v>120056.131756</v>
      </c>
      <c r="S15" s="21">
        <v>687</v>
      </c>
      <c r="T15" s="21">
        <v>22050.38556</v>
      </c>
      <c r="U15" s="21">
        <v>360</v>
      </c>
      <c r="V15" s="21">
        <v>2461.714134</v>
      </c>
      <c r="W15" s="210" t="s">
        <v>45</v>
      </c>
      <c r="X15" s="210"/>
      <c r="Y15" s="21">
        <v>945</v>
      </c>
      <c r="Z15" s="21">
        <v>6418.742968</v>
      </c>
      <c r="AA15" s="21">
        <v>2728</v>
      </c>
      <c r="AB15" s="21">
        <v>117860.780058</v>
      </c>
      <c r="AC15" s="21">
        <v>2567</v>
      </c>
      <c r="AD15" s="21">
        <v>55489.856938</v>
      </c>
      <c r="AE15" s="21">
        <v>4440</v>
      </c>
      <c r="AF15" s="21">
        <v>58417.130979</v>
      </c>
      <c r="AG15" s="21">
        <v>1225</v>
      </c>
      <c r="AH15" s="21">
        <v>10262.63976</v>
      </c>
      <c r="AI15" s="21">
        <v>0</v>
      </c>
      <c r="AJ15" s="21">
        <v>0</v>
      </c>
      <c r="AK15" s="21">
        <v>23</v>
      </c>
      <c r="AL15" s="21">
        <v>86.376026</v>
      </c>
      <c r="AM15" s="21">
        <v>4</v>
      </c>
      <c r="AN15" s="21">
        <v>28.68</v>
      </c>
      <c r="AO15" s="21">
        <v>157</v>
      </c>
      <c r="AP15" s="21">
        <v>5306.48983</v>
      </c>
      <c r="AQ15" s="21">
        <v>671</v>
      </c>
      <c r="AR15" s="21">
        <v>2805.209223</v>
      </c>
      <c r="AS15" s="21">
        <v>1345</v>
      </c>
      <c r="AT15" s="21">
        <v>18196.44439</v>
      </c>
    </row>
    <row r="16" spans="1:46" s="22" customFormat="1" ht="16.5" customHeight="1">
      <c r="A16" s="211" t="s">
        <v>46</v>
      </c>
      <c r="B16" s="211"/>
      <c r="C16" s="21">
        <v>84225</v>
      </c>
      <c r="D16" s="21">
        <v>2232707.26484</v>
      </c>
      <c r="E16" s="21">
        <v>3149</v>
      </c>
      <c r="F16" s="21">
        <v>61461.253505</v>
      </c>
      <c r="G16" s="21">
        <v>717</v>
      </c>
      <c r="H16" s="21">
        <v>17289.245017</v>
      </c>
      <c r="I16" s="21">
        <v>19314</v>
      </c>
      <c r="J16" s="21">
        <v>1006142.12975</v>
      </c>
      <c r="K16" s="21">
        <v>944</v>
      </c>
      <c r="L16" s="21">
        <v>173579.341154</v>
      </c>
      <c r="M16" s="21">
        <v>731</v>
      </c>
      <c r="N16" s="21">
        <v>14057.094086</v>
      </c>
      <c r="O16" s="21">
        <v>16530</v>
      </c>
      <c r="P16" s="21">
        <v>131905.512322</v>
      </c>
      <c r="Q16" s="21">
        <v>11694</v>
      </c>
      <c r="R16" s="21">
        <v>115563.536946</v>
      </c>
      <c r="S16" s="21">
        <v>2612</v>
      </c>
      <c r="T16" s="21">
        <v>90413.935418</v>
      </c>
      <c r="U16" s="21">
        <v>1463</v>
      </c>
      <c r="V16" s="21">
        <v>11148.522511</v>
      </c>
      <c r="W16" s="211" t="s">
        <v>46</v>
      </c>
      <c r="X16" s="211"/>
      <c r="Y16" s="21">
        <v>2007</v>
      </c>
      <c r="Z16" s="21">
        <v>14177.003922</v>
      </c>
      <c r="AA16" s="21">
        <v>4912</v>
      </c>
      <c r="AB16" s="21">
        <v>247339.920935</v>
      </c>
      <c r="AC16" s="21">
        <v>3705</v>
      </c>
      <c r="AD16" s="21">
        <v>113557.232064</v>
      </c>
      <c r="AE16" s="21">
        <v>8972</v>
      </c>
      <c r="AF16" s="21">
        <v>65012.895943</v>
      </c>
      <c r="AG16" s="21">
        <v>2807</v>
      </c>
      <c r="AH16" s="21">
        <v>117485.628381</v>
      </c>
      <c r="AI16" s="21">
        <v>1</v>
      </c>
      <c r="AJ16" s="21">
        <v>6.5</v>
      </c>
      <c r="AK16" s="21">
        <v>38</v>
      </c>
      <c r="AL16" s="21">
        <v>455.395</v>
      </c>
      <c r="AM16" s="21">
        <v>7</v>
      </c>
      <c r="AN16" s="21">
        <v>23.55</v>
      </c>
      <c r="AO16" s="21">
        <v>331</v>
      </c>
      <c r="AP16" s="21">
        <v>23414.871871</v>
      </c>
      <c r="AQ16" s="21">
        <v>1441</v>
      </c>
      <c r="AR16" s="21">
        <v>8207.29884</v>
      </c>
      <c r="AS16" s="21">
        <v>2850</v>
      </c>
      <c r="AT16" s="21">
        <v>21466.397175</v>
      </c>
    </row>
    <row r="17" spans="1:46" s="22" customFormat="1" ht="16.5" customHeight="1">
      <c r="A17" s="210" t="s">
        <v>47</v>
      </c>
      <c r="B17" s="210"/>
      <c r="C17" s="21">
        <v>7005</v>
      </c>
      <c r="D17" s="21">
        <v>100221.011172</v>
      </c>
      <c r="E17" s="21">
        <v>361</v>
      </c>
      <c r="F17" s="21">
        <v>5955.024139</v>
      </c>
      <c r="G17" s="21">
        <v>156</v>
      </c>
      <c r="H17" s="21">
        <v>6742.604579</v>
      </c>
      <c r="I17" s="21">
        <v>1558</v>
      </c>
      <c r="J17" s="21">
        <v>31562.708787</v>
      </c>
      <c r="K17" s="21">
        <v>71</v>
      </c>
      <c r="L17" s="21">
        <v>2432.58</v>
      </c>
      <c r="M17" s="21">
        <v>30</v>
      </c>
      <c r="N17" s="21">
        <v>479</v>
      </c>
      <c r="O17" s="21">
        <v>1257</v>
      </c>
      <c r="P17" s="21">
        <v>14457.666626</v>
      </c>
      <c r="Q17" s="21">
        <v>660</v>
      </c>
      <c r="R17" s="21">
        <v>4828.21701</v>
      </c>
      <c r="S17" s="21">
        <v>180</v>
      </c>
      <c r="T17" s="21">
        <v>7140.7692</v>
      </c>
      <c r="U17" s="21">
        <v>124</v>
      </c>
      <c r="V17" s="21">
        <v>1328.52918</v>
      </c>
      <c r="W17" s="210" t="s">
        <v>47</v>
      </c>
      <c r="X17" s="210"/>
      <c r="Y17" s="21">
        <v>159</v>
      </c>
      <c r="Z17" s="21">
        <v>2202.205612</v>
      </c>
      <c r="AA17" s="21">
        <v>307</v>
      </c>
      <c r="AB17" s="21">
        <v>4322.362315</v>
      </c>
      <c r="AC17" s="21">
        <v>791</v>
      </c>
      <c r="AD17" s="21">
        <v>9454.356932</v>
      </c>
      <c r="AE17" s="21">
        <v>665</v>
      </c>
      <c r="AF17" s="21">
        <v>3145.226082</v>
      </c>
      <c r="AG17" s="21">
        <v>318</v>
      </c>
      <c r="AH17" s="21">
        <v>2286.36952</v>
      </c>
      <c r="AI17" s="21">
        <v>0</v>
      </c>
      <c r="AJ17" s="21">
        <v>0</v>
      </c>
      <c r="AK17" s="21">
        <v>2</v>
      </c>
      <c r="AL17" s="21">
        <v>3.85</v>
      </c>
      <c r="AM17" s="21">
        <v>2</v>
      </c>
      <c r="AN17" s="21">
        <v>6.5</v>
      </c>
      <c r="AO17" s="21">
        <v>60</v>
      </c>
      <c r="AP17" s="21">
        <v>1605.0132</v>
      </c>
      <c r="AQ17" s="21">
        <v>109</v>
      </c>
      <c r="AR17" s="21">
        <v>513.36112</v>
      </c>
      <c r="AS17" s="21">
        <v>195</v>
      </c>
      <c r="AT17" s="21">
        <v>1754.66687</v>
      </c>
    </row>
    <row r="18" spans="1:46" s="22" customFormat="1" ht="16.5" customHeight="1">
      <c r="A18" s="210" t="s">
        <v>48</v>
      </c>
      <c r="B18" s="210"/>
      <c r="C18" s="21">
        <v>15083</v>
      </c>
      <c r="D18" s="21">
        <v>613942.555174</v>
      </c>
      <c r="E18" s="21">
        <v>332</v>
      </c>
      <c r="F18" s="21">
        <v>7774.865874</v>
      </c>
      <c r="G18" s="21">
        <v>88</v>
      </c>
      <c r="H18" s="21">
        <v>1090.945</v>
      </c>
      <c r="I18" s="21">
        <v>4127</v>
      </c>
      <c r="J18" s="21">
        <v>343585.743222</v>
      </c>
      <c r="K18" s="21">
        <v>240</v>
      </c>
      <c r="L18" s="21">
        <v>24760.427171</v>
      </c>
      <c r="M18" s="21">
        <v>67</v>
      </c>
      <c r="N18" s="21">
        <v>541.461888</v>
      </c>
      <c r="O18" s="21">
        <v>2691</v>
      </c>
      <c r="P18" s="21">
        <v>26276.586524</v>
      </c>
      <c r="Q18" s="21">
        <v>1117</v>
      </c>
      <c r="R18" s="21">
        <v>16368.134955</v>
      </c>
      <c r="S18" s="21">
        <v>170</v>
      </c>
      <c r="T18" s="21">
        <v>11993.69925</v>
      </c>
      <c r="U18" s="21">
        <v>162</v>
      </c>
      <c r="V18" s="21">
        <v>640.712</v>
      </c>
      <c r="W18" s="210" t="s">
        <v>48</v>
      </c>
      <c r="X18" s="210"/>
      <c r="Y18" s="21">
        <v>420</v>
      </c>
      <c r="Z18" s="21">
        <v>6192.596235</v>
      </c>
      <c r="AA18" s="21">
        <v>1300</v>
      </c>
      <c r="AB18" s="21">
        <v>38246.770414</v>
      </c>
      <c r="AC18" s="21">
        <v>969</v>
      </c>
      <c r="AD18" s="21">
        <v>16740.535364</v>
      </c>
      <c r="AE18" s="21">
        <v>2365</v>
      </c>
      <c r="AF18" s="21">
        <v>110275.664272</v>
      </c>
      <c r="AG18" s="21">
        <v>405</v>
      </c>
      <c r="AH18" s="21">
        <v>3664.582714</v>
      </c>
      <c r="AI18" s="21">
        <v>0</v>
      </c>
      <c r="AJ18" s="21">
        <v>0</v>
      </c>
      <c r="AK18" s="21">
        <v>7</v>
      </c>
      <c r="AL18" s="21">
        <v>16.5</v>
      </c>
      <c r="AM18" s="21">
        <v>2</v>
      </c>
      <c r="AN18" s="21">
        <v>8</v>
      </c>
      <c r="AO18" s="21">
        <v>73</v>
      </c>
      <c r="AP18" s="21">
        <v>732.89</v>
      </c>
      <c r="AQ18" s="21">
        <v>288</v>
      </c>
      <c r="AR18" s="21">
        <v>1734.19994</v>
      </c>
      <c r="AS18" s="21">
        <v>260</v>
      </c>
      <c r="AT18" s="21">
        <v>3298.240351</v>
      </c>
    </row>
    <row r="19" spans="1:46" s="22" customFormat="1" ht="16.5" customHeight="1">
      <c r="A19" s="210" t="s">
        <v>49</v>
      </c>
      <c r="B19" s="210"/>
      <c r="C19" s="21">
        <v>8283</v>
      </c>
      <c r="D19" s="21">
        <v>299472.301153</v>
      </c>
      <c r="E19" s="21">
        <v>327</v>
      </c>
      <c r="F19" s="21">
        <v>4538.828556</v>
      </c>
      <c r="G19" s="21">
        <v>115</v>
      </c>
      <c r="H19" s="21">
        <v>1577.86</v>
      </c>
      <c r="I19" s="21">
        <v>2373</v>
      </c>
      <c r="J19" s="21">
        <v>205572.685376</v>
      </c>
      <c r="K19" s="21">
        <v>139</v>
      </c>
      <c r="L19" s="21">
        <v>2365.4147</v>
      </c>
      <c r="M19" s="21">
        <v>53</v>
      </c>
      <c r="N19" s="21">
        <v>194.2</v>
      </c>
      <c r="O19" s="21">
        <v>1583</v>
      </c>
      <c r="P19" s="21">
        <v>10545.869965</v>
      </c>
      <c r="Q19" s="21">
        <v>785</v>
      </c>
      <c r="R19" s="21">
        <v>13557.078679</v>
      </c>
      <c r="S19" s="21">
        <v>127</v>
      </c>
      <c r="T19" s="21">
        <v>2340.93002</v>
      </c>
      <c r="U19" s="21">
        <v>73</v>
      </c>
      <c r="V19" s="21">
        <v>608.516</v>
      </c>
      <c r="W19" s="210" t="s">
        <v>49</v>
      </c>
      <c r="X19" s="210"/>
      <c r="Y19" s="21">
        <v>159</v>
      </c>
      <c r="Z19" s="21">
        <v>1969.97763</v>
      </c>
      <c r="AA19" s="21">
        <v>315</v>
      </c>
      <c r="AB19" s="21">
        <v>9144.470224</v>
      </c>
      <c r="AC19" s="21">
        <v>637</v>
      </c>
      <c r="AD19" s="21">
        <v>19230.85058</v>
      </c>
      <c r="AE19" s="21">
        <v>904</v>
      </c>
      <c r="AF19" s="21">
        <v>19682.591096</v>
      </c>
      <c r="AG19" s="21">
        <v>332</v>
      </c>
      <c r="AH19" s="21">
        <v>3129.369</v>
      </c>
      <c r="AI19" s="21">
        <v>0</v>
      </c>
      <c r="AJ19" s="21">
        <v>0</v>
      </c>
      <c r="AK19" s="21">
        <v>5</v>
      </c>
      <c r="AL19" s="21">
        <v>1.8</v>
      </c>
      <c r="AM19" s="21">
        <v>2</v>
      </c>
      <c r="AN19" s="21">
        <v>13</v>
      </c>
      <c r="AO19" s="21">
        <v>41</v>
      </c>
      <c r="AP19" s="21">
        <v>3036.79436</v>
      </c>
      <c r="AQ19" s="21">
        <v>109</v>
      </c>
      <c r="AR19" s="21">
        <v>532.364967</v>
      </c>
      <c r="AS19" s="21">
        <v>204</v>
      </c>
      <c r="AT19" s="21">
        <v>1429.7</v>
      </c>
    </row>
    <row r="20" spans="1:46" s="22" customFormat="1" ht="16.5" customHeight="1">
      <c r="A20" s="210" t="s">
        <v>50</v>
      </c>
      <c r="B20" s="210"/>
      <c r="C20" s="21">
        <v>29454</v>
      </c>
      <c r="D20" s="21">
        <v>591207.46548</v>
      </c>
      <c r="E20" s="21">
        <v>782</v>
      </c>
      <c r="F20" s="21">
        <v>79423.299296</v>
      </c>
      <c r="G20" s="21">
        <v>148</v>
      </c>
      <c r="H20" s="21">
        <v>4818.96267</v>
      </c>
      <c r="I20" s="21">
        <v>14271</v>
      </c>
      <c r="J20" s="21">
        <v>274906.379683</v>
      </c>
      <c r="K20" s="21">
        <v>365</v>
      </c>
      <c r="L20" s="21">
        <v>101567.71165</v>
      </c>
      <c r="M20" s="21">
        <v>165</v>
      </c>
      <c r="N20" s="21">
        <v>880.8645</v>
      </c>
      <c r="O20" s="21">
        <v>3032</v>
      </c>
      <c r="P20" s="21">
        <v>15299.181465</v>
      </c>
      <c r="Q20" s="21">
        <v>3422</v>
      </c>
      <c r="R20" s="21">
        <v>19278.654176</v>
      </c>
      <c r="S20" s="21">
        <v>364</v>
      </c>
      <c r="T20" s="21">
        <v>6948.799</v>
      </c>
      <c r="U20" s="21">
        <v>151</v>
      </c>
      <c r="V20" s="21">
        <v>784.824</v>
      </c>
      <c r="W20" s="210" t="s">
        <v>50</v>
      </c>
      <c r="X20" s="210"/>
      <c r="Y20" s="21">
        <v>385</v>
      </c>
      <c r="Z20" s="21">
        <v>3768.058976</v>
      </c>
      <c r="AA20" s="21">
        <v>1236</v>
      </c>
      <c r="AB20" s="21">
        <v>41686.526428</v>
      </c>
      <c r="AC20" s="21">
        <v>1463</v>
      </c>
      <c r="AD20" s="21">
        <v>18676.404078</v>
      </c>
      <c r="AE20" s="21">
        <v>1766</v>
      </c>
      <c r="AF20" s="21">
        <v>12592.570539</v>
      </c>
      <c r="AG20" s="21">
        <v>714</v>
      </c>
      <c r="AH20" s="21">
        <v>4019.849054</v>
      </c>
      <c r="AI20" s="21">
        <v>0</v>
      </c>
      <c r="AJ20" s="21">
        <v>0</v>
      </c>
      <c r="AK20" s="21">
        <v>2</v>
      </c>
      <c r="AL20" s="21">
        <v>0.7</v>
      </c>
      <c r="AM20" s="21">
        <v>5</v>
      </c>
      <c r="AN20" s="21">
        <v>26.5</v>
      </c>
      <c r="AO20" s="21">
        <v>49</v>
      </c>
      <c r="AP20" s="21">
        <v>484.2</v>
      </c>
      <c r="AQ20" s="21">
        <v>296</v>
      </c>
      <c r="AR20" s="21">
        <v>1064.612</v>
      </c>
      <c r="AS20" s="21">
        <v>838</v>
      </c>
      <c r="AT20" s="21">
        <v>4979.367965</v>
      </c>
    </row>
    <row r="21" spans="1:46" s="22" customFormat="1" ht="16.5" customHeight="1">
      <c r="A21" s="210" t="s">
        <v>51</v>
      </c>
      <c r="B21" s="210"/>
      <c r="C21" s="21">
        <v>5982</v>
      </c>
      <c r="D21" s="21">
        <v>112059.124791</v>
      </c>
      <c r="E21" s="21">
        <v>389</v>
      </c>
      <c r="F21" s="21">
        <v>6560.779821</v>
      </c>
      <c r="G21" s="21">
        <v>116</v>
      </c>
      <c r="H21" s="21">
        <v>1728.62</v>
      </c>
      <c r="I21" s="21">
        <v>1690</v>
      </c>
      <c r="J21" s="21">
        <v>64922.611519</v>
      </c>
      <c r="K21" s="21">
        <v>96</v>
      </c>
      <c r="L21" s="21">
        <v>3719.77167</v>
      </c>
      <c r="M21" s="21">
        <v>37</v>
      </c>
      <c r="N21" s="21">
        <v>200.8</v>
      </c>
      <c r="O21" s="21">
        <v>920</v>
      </c>
      <c r="P21" s="21">
        <v>6201.932688</v>
      </c>
      <c r="Q21" s="21">
        <v>642</v>
      </c>
      <c r="R21" s="21">
        <v>2448.364185</v>
      </c>
      <c r="S21" s="21">
        <v>125</v>
      </c>
      <c r="T21" s="21">
        <v>2767.276</v>
      </c>
      <c r="U21" s="21">
        <v>67</v>
      </c>
      <c r="V21" s="21">
        <v>816.44</v>
      </c>
      <c r="W21" s="210" t="s">
        <v>51</v>
      </c>
      <c r="X21" s="210"/>
      <c r="Y21" s="21">
        <v>126</v>
      </c>
      <c r="Z21" s="21">
        <v>1008.168888</v>
      </c>
      <c r="AA21" s="21">
        <v>258</v>
      </c>
      <c r="AB21" s="21">
        <v>5784.127802</v>
      </c>
      <c r="AC21" s="21">
        <v>363</v>
      </c>
      <c r="AD21" s="21">
        <v>4994.6398</v>
      </c>
      <c r="AE21" s="21">
        <v>580</v>
      </c>
      <c r="AF21" s="21">
        <v>6121.641418</v>
      </c>
      <c r="AG21" s="21">
        <v>279</v>
      </c>
      <c r="AH21" s="21">
        <v>2269.259</v>
      </c>
      <c r="AI21" s="21">
        <v>0</v>
      </c>
      <c r="AJ21" s="21">
        <v>0</v>
      </c>
      <c r="AK21" s="21">
        <v>4</v>
      </c>
      <c r="AL21" s="21">
        <v>3.9</v>
      </c>
      <c r="AM21" s="21">
        <v>2</v>
      </c>
      <c r="AN21" s="21">
        <v>11</v>
      </c>
      <c r="AO21" s="21">
        <v>39</v>
      </c>
      <c r="AP21" s="21">
        <v>852.61</v>
      </c>
      <c r="AQ21" s="21">
        <v>110</v>
      </c>
      <c r="AR21" s="21">
        <v>379.99</v>
      </c>
      <c r="AS21" s="21">
        <v>139</v>
      </c>
      <c r="AT21" s="21">
        <v>1267.192</v>
      </c>
    </row>
    <row r="22" spans="1:46" s="22" customFormat="1" ht="16.5" customHeight="1">
      <c r="A22" s="210" t="s">
        <v>52</v>
      </c>
      <c r="B22" s="210"/>
      <c r="C22" s="21">
        <v>8156</v>
      </c>
      <c r="D22" s="21">
        <v>293533.757533</v>
      </c>
      <c r="E22" s="21">
        <v>592</v>
      </c>
      <c r="F22" s="21">
        <v>8790.285765</v>
      </c>
      <c r="G22" s="21">
        <v>165</v>
      </c>
      <c r="H22" s="21">
        <v>98186.903408</v>
      </c>
      <c r="I22" s="21">
        <v>2074</v>
      </c>
      <c r="J22" s="21">
        <v>82707.224336</v>
      </c>
      <c r="K22" s="21">
        <v>274</v>
      </c>
      <c r="L22" s="21">
        <v>41234.96766</v>
      </c>
      <c r="M22" s="21">
        <v>49</v>
      </c>
      <c r="N22" s="21">
        <v>269.4</v>
      </c>
      <c r="O22" s="21">
        <v>1646</v>
      </c>
      <c r="P22" s="21">
        <v>10001.449355</v>
      </c>
      <c r="Q22" s="21">
        <v>874</v>
      </c>
      <c r="R22" s="21">
        <v>3857.697226</v>
      </c>
      <c r="S22" s="21">
        <v>142</v>
      </c>
      <c r="T22" s="21">
        <v>5587.54</v>
      </c>
      <c r="U22" s="21">
        <v>60</v>
      </c>
      <c r="V22" s="21">
        <v>288.974889</v>
      </c>
      <c r="W22" s="210" t="s">
        <v>52</v>
      </c>
      <c r="X22" s="210"/>
      <c r="Y22" s="21">
        <v>127</v>
      </c>
      <c r="Z22" s="21">
        <v>1361.926888</v>
      </c>
      <c r="AA22" s="21">
        <v>273</v>
      </c>
      <c r="AB22" s="21">
        <v>6138.102002</v>
      </c>
      <c r="AC22" s="21">
        <v>601</v>
      </c>
      <c r="AD22" s="21">
        <v>9533.692652</v>
      </c>
      <c r="AE22" s="21">
        <v>688</v>
      </c>
      <c r="AF22" s="21">
        <v>4180.173094</v>
      </c>
      <c r="AG22" s="21">
        <v>274</v>
      </c>
      <c r="AH22" s="21">
        <v>19171.87537</v>
      </c>
      <c r="AI22" s="21">
        <v>0</v>
      </c>
      <c r="AJ22" s="21">
        <v>0</v>
      </c>
      <c r="AK22" s="21">
        <v>2</v>
      </c>
      <c r="AL22" s="21">
        <v>6.3</v>
      </c>
      <c r="AM22" s="21">
        <v>2</v>
      </c>
      <c r="AN22" s="21">
        <v>6</v>
      </c>
      <c r="AO22" s="21">
        <v>29</v>
      </c>
      <c r="AP22" s="21">
        <v>481.768888</v>
      </c>
      <c r="AQ22" s="21">
        <v>106</v>
      </c>
      <c r="AR22" s="21">
        <v>310.36</v>
      </c>
      <c r="AS22" s="21">
        <v>178</v>
      </c>
      <c r="AT22" s="21">
        <v>1419.116</v>
      </c>
    </row>
    <row r="23" spans="1:46" s="22" customFormat="1" ht="16.5" customHeight="1">
      <c r="A23" s="210" t="s">
        <v>53</v>
      </c>
      <c r="B23" s="210"/>
      <c r="C23" s="21">
        <v>5319</v>
      </c>
      <c r="D23" s="21">
        <v>81813.436511</v>
      </c>
      <c r="E23" s="21">
        <v>438</v>
      </c>
      <c r="F23" s="21">
        <v>10346.53099</v>
      </c>
      <c r="G23" s="21">
        <v>59</v>
      </c>
      <c r="H23" s="21">
        <v>945.318383</v>
      </c>
      <c r="I23" s="21">
        <v>1701</v>
      </c>
      <c r="J23" s="21">
        <v>34158.985229</v>
      </c>
      <c r="K23" s="21">
        <v>124</v>
      </c>
      <c r="L23" s="21">
        <v>7645.16179</v>
      </c>
      <c r="M23" s="21">
        <v>30</v>
      </c>
      <c r="N23" s="21">
        <v>142.05</v>
      </c>
      <c r="O23" s="21">
        <v>913</v>
      </c>
      <c r="P23" s="21">
        <v>7402.586413</v>
      </c>
      <c r="Q23" s="21">
        <v>635</v>
      </c>
      <c r="R23" s="21">
        <v>2966.24169</v>
      </c>
      <c r="S23" s="21">
        <v>90</v>
      </c>
      <c r="T23" s="21">
        <v>2109.635</v>
      </c>
      <c r="U23" s="21">
        <v>20</v>
      </c>
      <c r="V23" s="21">
        <v>164.06</v>
      </c>
      <c r="W23" s="210" t="s">
        <v>53</v>
      </c>
      <c r="X23" s="210"/>
      <c r="Y23" s="21">
        <v>79</v>
      </c>
      <c r="Z23" s="21">
        <v>1223.234022</v>
      </c>
      <c r="AA23" s="21">
        <v>153</v>
      </c>
      <c r="AB23" s="21">
        <v>2854.483672</v>
      </c>
      <c r="AC23" s="21">
        <v>247</v>
      </c>
      <c r="AD23" s="21">
        <v>3501.78681</v>
      </c>
      <c r="AE23" s="21">
        <v>403</v>
      </c>
      <c r="AF23" s="21">
        <v>3319.465097</v>
      </c>
      <c r="AG23" s="21">
        <v>211</v>
      </c>
      <c r="AH23" s="21">
        <v>2363.792415</v>
      </c>
      <c r="AI23" s="21">
        <v>0</v>
      </c>
      <c r="AJ23" s="21">
        <v>0</v>
      </c>
      <c r="AK23" s="21">
        <v>1</v>
      </c>
      <c r="AL23" s="21">
        <v>1</v>
      </c>
      <c r="AM23" s="21">
        <v>1</v>
      </c>
      <c r="AN23" s="21">
        <v>1</v>
      </c>
      <c r="AO23" s="21">
        <v>21</v>
      </c>
      <c r="AP23" s="21">
        <v>1210.575</v>
      </c>
      <c r="AQ23" s="21">
        <v>70</v>
      </c>
      <c r="AR23" s="21">
        <v>206.864</v>
      </c>
      <c r="AS23" s="21">
        <v>123</v>
      </c>
      <c r="AT23" s="21">
        <v>1250.666</v>
      </c>
    </row>
    <row r="24" spans="1:46" s="22" customFormat="1" ht="16.5" customHeight="1">
      <c r="A24" s="210" t="s">
        <v>54</v>
      </c>
      <c r="B24" s="210"/>
      <c r="C24" s="21">
        <v>8472</v>
      </c>
      <c r="D24" s="21">
        <v>123959.143946</v>
      </c>
      <c r="E24" s="21">
        <v>911</v>
      </c>
      <c r="F24" s="21">
        <v>16153.84607</v>
      </c>
      <c r="G24" s="21">
        <v>193</v>
      </c>
      <c r="H24" s="21">
        <v>3485.04</v>
      </c>
      <c r="I24" s="21">
        <v>1825</v>
      </c>
      <c r="J24" s="21">
        <v>43363.39941</v>
      </c>
      <c r="K24" s="21">
        <v>219</v>
      </c>
      <c r="L24" s="21">
        <v>8120.73303</v>
      </c>
      <c r="M24" s="21">
        <v>73</v>
      </c>
      <c r="N24" s="21">
        <v>2976.49157</v>
      </c>
      <c r="O24" s="21">
        <v>1540</v>
      </c>
      <c r="P24" s="21">
        <v>10518.883385</v>
      </c>
      <c r="Q24" s="21">
        <v>942</v>
      </c>
      <c r="R24" s="21">
        <v>5550.604189</v>
      </c>
      <c r="S24" s="21">
        <v>170</v>
      </c>
      <c r="T24" s="21">
        <v>2050.061</v>
      </c>
      <c r="U24" s="21">
        <v>100</v>
      </c>
      <c r="V24" s="21">
        <v>920.448</v>
      </c>
      <c r="W24" s="210" t="s">
        <v>54</v>
      </c>
      <c r="X24" s="210"/>
      <c r="Y24" s="21">
        <v>166</v>
      </c>
      <c r="Z24" s="21">
        <v>3067.32359</v>
      </c>
      <c r="AA24" s="21">
        <v>298</v>
      </c>
      <c r="AB24" s="21">
        <v>8311.192867</v>
      </c>
      <c r="AC24" s="21">
        <v>529</v>
      </c>
      <c r="AD24" s="21">
        <v>6840.482476</v>
      </c>
      <c r="AE24" s="21">
        <v>718</v>
      </c>
      <c r="AF24" s="21">
        <v>7741.433959</v>
      </c>
      <c r="AG24" s="21">
        <v>394</v>
      </c>
      <c r="AH24" s="21">
        <v>2221.1538</v>
      </c>
      <c r="AI24" s="21">
        <v>0</v>
      </c>
      <c r="AJ24" s="21">
        <v>0</v>
      </c>
      <c r="AK24" s="21">
        <v>2</v>
      </c>
      <c r="AL24" s="21">
        <v>10.5</v>
      </c>
      <c r="AM24" s="21">
        <v>3</v>
      </c>
      <c r="AN24" s="21">
        <v>7.82</v>
      </c>
      <c r="AO24" s="21">
        <v>69</v>
      </c>
      <c r="AP24" s="21">
        <v>688.7966</v>
      </c>
      <c r="AQ24" s="21">
        <v>140</v>
      </c>
      <c r="AR24" s="21">
        <v>648.573</v>
      </c>
      <c r="AS24" s="21">
        <v>180</v>
      </c>
      <c r="AT24" s="21">
        <v>1282.361</v>
      </c>
    </row>
    <row r="25" spans="1:46" s="22" customFormat="1" ht="16.5" customHeight="1">
      <c r="A25" s="210" t="s">
        <v>55</v>
      </c>
      <c r="B25" s="210"/>
      <c r="C25" s="21">
        <v>1709</v>
      </c>
      <c r="D25" s="21">
        <v>18815.707032</v>
      </c>
      <c r="E25" s="21">
        <v>208</v>
      </c>
      <c r="F25" s="21">
        <v>2109.3895</v>
      </c>
      <c r="G25" s="21">
        <v>52</v>
      </c>
      <c r="H25" s="21">
        <v>612.91</v>
      </c>
      <c r="I25" s="21">
        <v>224</v>
      </c>
      <c r="J25" s="21">
        <v>1589.3409</v>
      </c>
      <c r="K25" s="21">
        <v>24</v>
      </c>
      <c r="L25" s="21">
        <v>232.931</v>
      </c>
      <c r="M25" s="21">
        <v>5</v>
      </c>
      <c r="N25" s="21">
        <v>13</v>
      </c>
      <c r="O25" s="21">
        <v>253</v>
      </c>
      <c r="P25" s="21">
        <v>2305.008032</v>
      </c>
      <c r="Q25" s="21">
        <v>132</v>
      </c>
      <c r="R25" s="21">
        <v>972.198</v>
      </c>
      <c r="S25" s="21">
        <v>52</v>
      </c>
      <c r="T25" s="21">
        <v>1651.669279</v>
      </c>
      <c r="U25" s="21">
        <v>43</v>
      </c>
      <c r="V25" s="21">
        <v>594.21</v>
      </c>
      <c r="W25" s="210" t="s">
        <v>55</v>
      </c>
      <c r="X25" s="210"/>
      <c r="Y25" s="21">
        <v>41</v>
      </c>
      <c r="Z25" s="21">
        <v>337.6215</v>
      </c>
      <c r="AA25" s="21">
        <v>48</v>
      </c>
      <c r="AB25" s="21">
        <v>398.34438</v>
      </c>
      <c r="AC25" s="21">
        <v>215</v>
      </c>
      <c r="AD25" s="21">
        <v>3541.349411</v>
      </c>
      <c r="AE25" s="21">
        <v>171</v>
      </c>
      <c r="AF25" s="21">
        <v>1274.31303</v>
      </c>
      <c r="AG25" s="21">
        <v>150</v>
      </c>
      <c r="AH25" s="21">
        <v>2783.642</v>
      </c>
      <c r="AI25" s="21">
        <v>0</v>
      </c>
      <c r="AJ25" s="21">
        <v>0</v>
      </c>
      <c r="AK25" s="21">
        <v>3</v>
      </c>
      <c r="AL25" s="21">
        <v>0.75</v>
      </c>
      <c r="AM25" s="21">
        <v>1</v>
      </c>
      <c r="AN25" s="21">
        <v>6.5</v>
      </c>
      <c r="AO25" s="21">
        <v>29</v>
      </c>
      <c r="AP25" s="21">
        <v>119.505</v>
      </c>
      <c r="AQ25" s="21">
        <v>21</v>
      </c>
      <c r="AR25" s="21">
        <v>76.305</v>
      </c>
      <c r="AS25" s="21">
        <v>37</v>
      </c>
      <c r="AT25" s="21">
        <v>196.72</v>
      </c>
    </row>
    <row r="26" spans="1:46" s="22" customFormat="1" ht="16.5" customHeight="1">
      <c r="A26" s="210" t="s">
        <v>56</v>
      </c>
      <c r="B26" s="210"/>
      <c r="C26" s="21">
        <v>3953</v>
      </c>
      <c r="D26" s="21">
        <v>80914.493439</v>
      </c>
      <c r="E26" s="21">
        <v>277</v>
      </c>
      <c r="F26" s="21">
        <v>25289.922338</v>
      </c>
      <c r="G26" s="21">
        <v>196</v>
      </c>
      <c r="H26" s="21">
        <v>3597.22584</v>
      </c>
      <c r="I26" s="21">
        <v>619</v>
      </c>
      <c r="J26" s="21">
        <v>6254.42815</v>
      </c>
      <c r="K26" s="21">
        <v>53</v>
      </c>
      <c r="L26" s="21">
        <v>14877.59141</v>
      </c>
      <c r="M26" s="21">
        <v>16</v>
      </c>
      <c r="N26" s="21">
        <v>120.38</v>
      </c>
      <c r="O26" s="21">
        <v>627</v>
      </c>
      <c r="P26" s="21">
        <v>4331.888436</v>
      </c>
      <c r="Q26" s="21">
        <v>347</v>
      </c>
      <c r="R26" s="21">
        <v>2429.596588</v>
      </c>
      <c r="S26" s="21">
        <v>129</v>
      </c>
      <c r="T26" s="21">
        <v>4727.8337</v>
      </c>
      <c r="U26" s="21">
        <v>84</v>
      </c>
      <c r="V26" s="21">
        <v>674.8237</v>
      </c>
      <c r="W26" s="210" t="s">
        <v>56</v>
      </c>
      <c r="X26" s="210"/>
      <c r="Y26" s="21">
        <v>86</v>
      </c>
      <c r="Z26" s="21">
        <v>905.982857</v>
      </c>
      <c r="AA26" s="21">
        <v>170</v>
      </c>
      <c r="AB26" s="21">
        <v>1245.77479</v>
      </c>
      <c r="AC26" s="21">
        <v>479</v>
      </c>
      <c r="AD26" s="21">
        <v>7905.162806</v>
      </c>
      <c r="AE26" s="21">
        <v>346</v>
      </c>
      <c r="AF26" s="21">
        <v>1456.100228</v>
      </c>
      <c r="AG26" s="21">
        <v>241</v>
      </c>
      <c r="AH26" s="21">
        <v>1334.1856</v>
      </c>
      <c r="AI26" s="21">
        <v>0</v>
      </c>
      <c r="AJ26" s="21">
        <v>0</v>
      </c>
      <c r="AK26" s="21">
        <v>1</v>
      </c>
      <c r="AL26" s="21">
        <v>0.5</v>
      </c>
      <c r="AM26" s="21">
        <v>3</v>
      </c>
      <c r="AN26" s="21">
        <v>10.1</v>
      </c>
      <c r="AO26" s="21">
        <v>58</v>
      </c>
      <c r="AP26" s="21">
        <v>4490.700316</v>
      </c>
      <c r="AQ26" s="21">
        <v>78</v>
      </c>
      <c r="AR26" s="21">
        <v>454.85518</v>
      </c>
      <c r="AS26" s="21">
        <v>143</v>
      </c>
      <c r="AT26" s="21">
        <v>807.4415</v>
      </c>
    </row>
    <row r="27" spans="1:46" s="22" customFormat="1" ht="16.5" customHeight="1">
      <c r="A27" s="210" t="s">
        <v>57</v>
      </c>
      <c r="B27" s="210"/>
      <c r="C27" s="21">
        <v>1014</v>
      </c>
      <c r="D27" s="21">
        <v>12995.41367</v>
      </c>
      <c r="E27" s="21">
        <v>57</v>
      </c>
      <c r="F27" s="21">
        <v>623.175</v>
      </c>
      <c r="G27" s="21">
        <v>23</v>
      </c>
      <c r="H27" s="21">
        <v>244.45</v>
      </c>
      <c r="I27" s="21">
        <v>111</v>
      </c>
      <c r="J27" s="21">
        <v>2724.19</v>
      </c>
      <c r="K27" s="21">
        <v>33</v>
      </c>
      <c r="L27" s="21">
        <v>86.801</v>
      </c>
      <c r="M27" s="21">
        <v>1</v>
      </c>
      <c r="N27" s="21">
        <v>2</v>
      </c>
      <c r="O27" s="21">
        <v>180</v>
      </c>
      <c r="P27" s="21">
        <v>2028.3</v>
      </c>
      <c r="Q27" s="21">
        <v>32</v>
      </c>
      <c r="R27" s="21">
        <v>159.25</v>
      </c>
      <c r="S27" s="21">
        <v>61</v>
      </c>
      <c r="T27" s="21">
        <v>1999.65525</v>
      </c>
      <c r="U27" s="21">
        <v>12</v>
      </c>
      <c r="V27" s="21">
        <v>110.4</v>
      </c>
      <c r="W27" s="210" t="s">
        <v>57</v>
      </c>
      <c r="X27" s="210"/>
      <c r="Y27" s="21">
        <v>44</v>
      </c>
      <c r="Z27" s="21">
        <v>338.1825</v>
      </c>
      <c r="AA27" s="21">
        <v>21</v>
      </c>
      <c r="AB27" s="21">
        <v>201.3</v>
      </c>
      <c r="AC27" s="21">
        <v>110</v>
      </c>
      <c r="AD27" s="21">
        <v>2391.52992</v>
      </c>
      <c r="AE27" s="21">
        <v>56</v>
      </c>
      <c r="AF27" s="21">
        <v>484.386</v>
      </c>
      <c r="AG27" s="21">
        <v>210</v>
      </c>
      <c r="AH27" s="21">
        <v>1166.48</v>
      </c>
      <c r="AI27" s="21">
        <v>0</v>
      </c>
      <c r="AJ27" s="21">
        <v>0</v>
      </c>
      <c r="AK27" s="21">
        <v>1</v>
      </c>
      <c r="AL27" s="21">
        <v>6</v>
      </c>
      <c r="AM27" s="21">
        <v>0</v>
      </c>
      <c r="AN27" s="21">
        <v>0</v>
      </c>
      <c r="AO27" s="21">
        <v>36</v>
      </c>
      <c r="AP27" s="21">
        <v>309.561</v>
      </c>
      <c r="AQ27" s="21">
        <v>6</v>
      </c>
      <c r="AR27" s="21">
        <v>30.4</v>
      </c>
      <c r="AS27" s="21">
        <v>20</v>
      </c>
      <c r="AT27" s="21">
        <v>89.353</v>
      </c>
    </row>
    <row r="28" spans="1:46" s="22" customFormat="1" ht="16.5" customHeight="1">
      <c r="A28" s="210" t="s">
        <v>58</v>
      </c>
      <c r="B28" s="210"/>
      <c r="C28" s="21">
        <v>6367</v>
      </c>
      <c r="D28" s="21">
        <v>88470.167232</v>
      </c>
      <c r="E28" s="21">
        <v>129</v>
      </c>
      <c r="F28" s="21">
        <v>695.739068</v>
      </c>
      <c r="G28" s="21">
        <v>34</v>
      </c>
      <c r="H28" s="21">
        <v>363.1</v>
      </c>
      <c r="I28" s="21">
        <v>1071</v>
      </c>
      <c r="J28" s="21">
        <v>14974.408116</v>
      </c>
      <c r="K28" s="21">
        <v>35</v>
      </c>
      <c r="L28" s="21">
        <v>937.48</v>
      </c>
      <c r="M28" s="21">
        <v>39</v>
      </c>
      <c r="N28" s="21">
        <v>166.271</v>
      </c>
      <c r="O28" s="21">
        <v>1493</v>
      </c>
      <c r="P28" s="21">
        <v>7342.609558</v>
      </c>
      <c r="Q28" s="21">
        <v>746</v>
      </c>
      <c r="R28" s="21">
        <v>2975.601664</v>
      </c>
      <c r="S28" s="21">
        <v>698</v>
      </c>
      <c r="T28" s="21">
        <v>44464.53507</v>
      </c>
      <c r="U28" s="21">
        <v>38</v>
      </c>
      <c r="V28" s="21">
        <v>143.773</v>
      </c>
      <c r="W28" s="210" t="s">
        <v>58</v>
      </c>
      <c r="X28" s="210"/>
      <c r="Y28" s="21">
        <v>225</v>
      </c>
      <c r="Z28" s="21">
        <v>1613.206342</v>
      </c>
      <c r="AA28" s="21">
        <v>247</v>
      </c>
      <c r="AB28" s="21">
        <v>4104.07945</v>
      </c>
      <c r="AC28" s="21">
        <v>275</v>
      </c>
      <c r="AD28" s="21">
        <v>4822.18513</v>
      </c>
      <c r="AE28" s="21">
        <v>744</v>
      </c>
      <c r="AF28" s="21">
        <v>2940.038844</v>
      </c>
      <c r="AG28" s="21">
        <v>243</v>
      </c>
      <c r="AH28" s="21">
        <v>1798.92899</v>
      </c>
      <c r="AI28" s="21">
        <v>0</v>
      </c>
      <c r="AJ28" s="21">
        <v>0</v>
      </c>
      <c r="AK28" s="21">
        <v>1</v>
      </c>
      <c r="AL28" s="21">
        <v>6</v>
      </c>
      <c r="AM28" s="21">
        <v>1</v>
      </c>
      <c r="AN28" s="21">
        <v>8</v>
      </c>
      <c r="AO28" s="21">
        <v>40</v>
      </c>
      <c r="AP28" s="21">
        <v>234.91</v>
      </c>
      <c r="AQ28" s="21">
        <v>130</v>
      </c>
      <c r="AR28" s="21">
        <v>344.38</v>
      </c>
      <c r="AS28" s="21">
        <v>178</v>
      </c>
      <c r="AT28" s="21">
        <v>534.921</v>
      </c>
    </row>
    <row r="29" spans="1:46" s="22" customFormat="1" ht="16.5" customHeight="1">
      <c r="A29" s="210" t="s">
        <v>59</v>
      </c>
      <c r="B29" s="210"/>
      <c r="C29" s="21">
        <v>13302</v>
      </c>
      <c r="D29" s="21">
        <v>1027127.551391</v>
      </c>
      <c r="E29" s="21">
        <v>194</v>
      </c>
      <c r="F29" s="21">
        <v>3284.713</v>
      </c>
      <c r="G29" s="21">
        <v>68</v>
      </c>
      <c r="H29" s="21">
        <v>1128.48984</v>
      </c>
      <c r="I29" s="21">
        <v>3231</v>
      </c>
      <c r="J29" s="21">
        <v>772372.341204</v>
      </c>
      <c r="K29" s="21">
        <v>128</v>
      </c>
      <c r="L29" s="21">
        <v>18979.571278</v>
      </c>
      <c r="M29" s="21">
        <v>39</v>
      </c>
      <c r="N29" s="21">
        <v>261.1693</v>
      </c>
      <c r="O29" s="21">
        <v>2360</v>
      </c>
      <c r="P29" s="21">
        <v>25699.339113</v>
      </c>
      <c r="Q29" s="21">
        <v>1152</v>
      </c>
      <c r="R29" s="21">
        <v>22682.469107</v>
      </c>
      <c r="S29" s="21">
        <v>178</v>
      </c>
      <c r="T29" s="21">
        <v>12100.94487</v>
      </c>
      <c r="U29" s="21">
        <v>144</v>
      </c>
      <c r="V29" s="21">
        <v>893.862179</v>
      </c>
      <c r="W29" s="210" t="s">
        <v>59</v>
      </c>
      <c r="X29" s="210"/>
      <c r="Y29" s="21">
        <v>475</v>
      </c>
      <c r="Z29" s="21">
        <v>7878.607144</v>
      </c>
      <c r="AA29" s="21">
        <v>1220</v>
      </c>
      <c r="AB29" s="21">
        <v>49502.92593</v>
      </c>
      <c r="AC29" s="21">
        <v>956</v>
      </c>
      <c r="AD29" s="21">
        <v>18883.017836</v>
      </c>
      <c r="AE29" s="21">
        <v>2106</v>
      </c>
      <c r="AF29" s="21">
        <v>85230.623877</v>
      </c>
      <c r="AG29" s="21">
        <v>396</v>
      </c>
      <c r="AH29" s="21">
        <v>2809.118101</v>
      </c>
      <c r="AI29" s="21">
        <v>0</v>
      </c>
      <c r="AJ29" s="21">
        <v>0</v>
      </c>
      <c r="AK29" s="21">
        <v>6</v>
      </c>
      <c r="AL29" s="21">
        <v>13.25</v>
      </c>
      <c r="AM29" s="21">
        <v>0</v>
      </c>
      <c r="AN29" s="21">
        <v>0</v>
      </c>
      <c r="AO29" s="21">
        <v>56</v>
      </c>
      <c r="AP29" s="21">
        <v>242.867615</v>
      </c>
      <c r="AQ29" s="21">
        <v>265</v>
      </c>
      <c r="AR29" s="21">
        <v>2310.088028</v>
      </c>
      <c r="AS29" s="21">
        <v>328</v>
      </c>
      <c r="AT29" s="21">
        <v>2854.152969</v>
      </c>
    </row>
    <row r="30" spans="1:46" s="22" customFormat="1" ht="16.5" customHeight="1">
      <c r="A30" s="210" t="s">
        <v>60</v>
      </c>
      <c r="B30" s="210"/>
      <c r="C30" s="21">
        <v>5397</v>
      </c>
      <c r="D30" s="21">
        <v>76730.164628</v>
      </c>
      <c r="E30" s="21">
        <v>227</v>
      </c>
      <c r="F30" s="21">
        <v>6545.441198</v>
      </c>
      <c r="G30" s="21">
        <v>44</v>
      </c>
      <c r="H30" s="21">
        <v>671.05</v>
      </c>
      <c r="I30" s="21">
        <v>1077</v>
      </c>
      <c r="J30" s="21">
        <v>11147.157034</v>
      </c>
      <c r="K30" s="21">
        <v>87</v>
      </c>
      <c r="L30" s="21">
        <v>1922.86463</v>
      </c>
      <c r="M30" s="21">
        <v>18</v>
      </c>
      <c r="N30" s="21">
        <v>113.66</v>
      </c>
      <c r="O30" s="21">
        <v>823</v>
      </c>
      <c r="P30" s="21">
        <v>10258.345315</v>
      </c>
      <c r="Q30" s="21">
        <v>768</v>
      </c>
      <c r="R30" s="21">
        <v>2900.756</v>
      </c>
      <c r="S30" s="21">
        <v>143</v>
      </c>
      <c r="T30" s="21">
        <v>4059.243</v>
      </c>
      <c r="U30" s="21">
        <v>80</v>
      </c>
      <c r="V30" s="21">
        <v>780.006664</v>
      </c>
      <c r="W30" s="210" t="s">
        <v>60</v>
      </c>
      <c r="X30" s="210"/>
      <c r="Y30" s="21">
        <v>136</v>
      </c>
      <c r="Z30" s="21">
        <v>1233.793538</v>
      </c>
      <c r="AA30" s="21">
        <v>328</v>
      </c>
      <c r="AB30" s="21">
        <v>12979.043938</v>
      </c>
      <c r="AC30" s="21">
        <v>570</v>
      </c>
      <c r="AD30" s="21">
        <v>14766.667428</v>
      </c>
      <c r="AE30" s="21">
        <v>549</v>
      </c>
      <c r="AF30" s="21">
        <v>3438.180788</v>
      </c>
      <c r="AG30" s="21">
        <v>262</v>
      </c>
      <c r="AH30" s="21">
        <v>1983.75</v>
      </c>
      <c r="AI30" s="21">
        <v>0</v>
      </c>
      <c r="AJ30" s="21">
        <v>0</v>
      </c>
      <c r="AK30" s="21">
        <v>1</v>
      </c>
      <c r="AL30" s="21">
        <v>0.666666</v>
      </c>
      <c r="AM30" s="21">
        <v>1</v>
      </c>
      <c r="AN30" s="21">
        <v>2</v>
      </c>
      <c r="AO30" s="21">
        <v>22</v>
      </c>
      <c r="AP30" s="21">
        <v>162.149913</v>
      </c>
      <c r="AQ30" s="21">
        <v>105</v>
      </c>
      <c r="AR30" s="21">
        <v>510.062516</v>
      </c>
      <c r="AS30" s="21">
        <v>156</v>
      </c>
      <c r="AT30" s="21">
        <v>3255.326</v>
      </c>
    </row>
    <row r="31" spans="1:46" s="22" customFormat="1" ht="16.5" customHeight="1">
      <c r="A31" s="211" t="s">
        <v>61</v>
      </c>
      <c r="B31" s="211"/>
      <c r="C31" s="21">
        <v>1668</v>
      </c>
      <c r="D31" s="21">
        <v>26202.436228</v>
      </c>
      <c r="E31" s="21">
        <v>171</v>
      </c>
      <c r="F31" s="21">
        <v>1948.89</v>
      </c>
      <c r="G31" s="21">
        <v>28</v>
      </c>
      <c r="H31" s="21">
        <v>496.883938</v>
      </c>
      <c r="I31" s="21">
        <v>177</v>
      </c>
      <c r="J31" s="21">
        <v>7729.757</v>
      </c>
      <c r="K31" s="21">
        <v>9</v>
      </c>
      <c r="L31" s="21">
        <v>102.2</v>
      </c>
      <c r="M31" s="21">
        <v>3</v>
      </c>
      <c r="N31" s="21">
        <v>6.85</v>
      </c>
      <c r="O31" s="21">
        <v>436</v>
      </c>
      <c r="P31" s="21">
        <v>3594.857</v>
      </c>
      <c r="Q31" s="21">
        <v>98</v>
      </c>
      <c r="R31" s="21">
        <v>1637.845</v>
      </c>
      <c r="S31" s="21">
        <v>118</v>
      </c>
      <c r="T31" s="21">
        <v>5649.35935</v>
      </c>
      <c r="U31" s="21">
        <v>16</v>
      </c>
      <c r="V31" s="21">
        <v>493.76594</v>
      </c>
      <c r="W31" s="211" t="s">
        <v>61</v>
      </c>
      <c r="X31" s="211"/>
      <c r="Y31" s="21">
        <v>28</v>
      </c>
      <c r="Z31" s="21">
        <v>87.26</v>
      </c>
      <c r="AA31" s="21">
        <v>66</v>
      </c>
      <c r="AB31" s="21">
        <v>901.214</v>
      </c>
      <c r="AC31" s="21">
        <v>212</v>
      </c>
      <c r="AD31" s="21">
        <v>1679.56</v>
      </c>
      <c r="AE31" s="21">
        <v>121</v>
      </c>
      <c r="AF31" s="21">
        <v>655.975</v>
      </c>
      <c r="AG31" s="21">
        <v>146</v>
      </c>
      <c r="AH31" s="21">
        <v>1029.309</v>
      </c>
      <c r="AI31" s="21">
        <v>0</v>
      </c>
      <c r="AJ31" s="21">
        <v>0</v>
      </c>
      <c r="AK31" s="21">
        <v>1</v>
      </c>
      <c r="AL31" s="21">
        <v>1</v>
      </c>
      <c r="AM31" s="21">
        <v>0</v>
      </c>
      <c r="AN31" s="21">
        <v>0</v>
      </c>
      <c r="AO31" s="21">
        <v>6</v>
      </c>
      <c r="AP31" s="21">
        <v>70</v>
      </c>
      <c r="AQ31" s="21">
        <v>19</v>
      </c>
      <c r="AR31" s="21">
        <v>79.96</v>
      </c>
      <c r="AS31" s="21">
        <v>13</v>
      </c>
      <c r="AT31" s="21">
        <v>37.75</v>
      </c>
    </row>
    <row r="32" spans="1:46" s="22" customFormat="1" ht="16.5" customHeight="1">
      <c r="A32" s="212" t="s">
        <v>62</v>
      </c>
      <c r="B32" s="212"/>
      <c r="C32" s="21">
        <v>1437</v>
      </c>
      <c r="D32" s="21">
        <v>24083.356228</v>
      </c>
      <c r="E32" s="21">
        <v>144</v>
      </c>
      <c r="F32" s="21">
        <v>1817.49</v>
      </c>
      <c r="G32" s="21">
        <v>27</v>
      </c>
      <c r="H32" s="21">
        <v>481.883938</v>
      </c>
      <c r="I32" s="21">
        <v>157</v>
      </c>
      <c r="J32" s="21">
        <v>7433.757</v>
      </c>
      <c r="K32" s="21">
        <v>9</v>
      </c>
      <c r="L32" s="21">
        <v>102.2</v>
      </c>
      <c r="M32" s="21">
        <v>3</v>
      </c>
      <c r="N32" s="21">
        <v>6.85</v>
      </c>
      <c r="O32" s="21">
        <v>371</v>
      </c>
      <c r="P32" s="21">
        <v>3019.607</v>
      </c>
      <c r="Q32" s="21">
        <v>90</v>
      </c>
      <c r="R32" s="21">
        <v>1551.845</v>
      </c>
      <c r="S32" s="21">
        <v>87</v>
      </c>
      <c r="T32" s="21">
        <v>5038.35935</v>
      </c>
      <c r="U32" s="21">
        <v>14</v>
      </c>
      <c r="V32" s="21">
        <v>477.76594</v>
      </c>
      <c r="W32" s="212" t="s">
        <v>62</v>
      </c>
      <c r="X32" s="212"/>
      <c r="Y32" s="21">
        <v>24</v>
      </c>
      <c r="Z32" s="21">
        <v>55.16</v>
      </c>
      <c r="AA32" s="21">
        <v>61</v>
      </c>
      <c r="AB32" s="21">
        <v>888.514</v>
      </c>
      <c r="AC32" s="21">
        <v>206</v>
      </c>
      <c r="AD32" s="21">
        <v>1661.26</v>
      </c>
      <c r="AE32" s="21">
        <v>104</v>
      </c>
      <c r="AF32" s="21">
        <v>584.645</v>
      </c>
      <c r="AG32" s="21">
        <v>107</v>
      </c>
      <c r="AH32" s="21">
        <v>788.609</v>
      </c>
      <c r="AI32" s="21">
        <v>0</v>
      </c>
      <c r="AJ32" s="21">
        <v>0</v>
      </c>
      <c r="AK32" s="21">
        <v>1</v>
      </c>
      <c r="AL32" s="21">
        <v>1</v>
      </c>
      <c r="AM32" s="21">
        <v>0</v>
      </c>
      <c r="AN32" s="21">
        <v>0</v>
      </c>
      <c r="AO32" s="21">
        <v>4</v>
      </c>
      <c r="AP32" s="21">
        <v>64</v>
      </c>
      <c r="AQ32" s="21">
        <v>16</v>
      </c>
      <c r="AR32" s="21">
        <v>77.66</v>
      </c>
      <c r="AS32" s="21">
        <v>12</v>
      </c>
      <c r="AT32" s="21">
        <v>32.75</v>
      </c>
    </row>
    <row r="33" spans="1:46" s="22" customFormat="1" ht="16.5" customHeight="1">
      <c r="A33" s="208" t="s">
        <v>63</v>
      </c>
      <c r="B33" s="208"/>
      <c r="C33" s="21">
        <v>231</v>
      </c>
      <c r="D33" s="21">
        <v>2119.08</v>
      </c>
      <c r="E33" s="21">
        <v>27</v>
      </c>
      <c r="F33" s="21">
        <v>131.4</v>
      </c>
      <c r="G33" s="21">
        <v>1</v>
      </c>
      <c r="H33" s="21">
        <v>15</v>
      </c>
      <c r="I33" s="21">
        <v>20</v>
      </c>
      <c r="J33" s="21">
        <v>296</v>
      </c>
      <c r="K33" s="21">
        <v>0</v>
      </c>
      <c r="L33" s="21">
        <v>0</v>
      </c>
      <c r="M33" s="21">
        <v>0</v>
      </c>
      <c r="N33" s="21">
        <v>0</v>
      </c>
      <c r="O33" s="21">
        <v>65</v>
      </c>
      <c r="P33" s="21">
        <v>575.25</v>
      </c>
      <c r="Q33" s="21">
        <v>8</v>
      </c>
      <c r="R33" s="21">
        <v>86</v>
      </c>
      <c r="S33" s="21">
        <v>31</v>
      </c>
      <c r="T33" s="21">
        <v>611</v>
      </c>
      <c r="U33" s="21">
        <v>2</v>
      </c>
      <c r="V33" s="21">
        <v>16</v>
      </c>
      <c r="W33" s="208" t="s">
        <v>63</v>
      </c>
      <c r="X33" s="208"/>
      <c r="Y33" s="21">
        <v>4</v>
      </c>
      <c r="Z33" s="21">
        <v>32.1</v>
      </c>
      <c r="AA33" s="21">
        <v>5</v>
      </c>
      <c r="AB33" s="21">
        <v>12.7</v>
      </c>
      <c r="AC33" s="21">
        <v>6</v>
      </c>
      <c r="AD33" s="21">
        <v>18.3</v>
      </c>
      <c r="AE33" s="21">
        <v>17</v>
      </c>
      <c r="AF33" s="21">
        <v>71.33</v>
      </c>
      <c r="AG33" s="21">
        <v>39</v>
      </c>
      <c r="AH33" s="21">
        <v>240.7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2</v>
      </c>
      <c r="AP33" s="21">
        <v>6</v>
      </c>
      <c r="AQ33" s="21">
        <v>3</v>
      </c>
      <c r="AR33" s="21">
        <v>2.3</v>
      </c>
      <c r="AS33" s="21">
        <v>1</v>
      </c>
      <c r="AT33" s="21">
        <v>5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">
        <v>358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V34</f>
        <v>中華民國111年10月20日編製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01" t="s">
        <v>361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01" t="s">
        <v>361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31" t="s">
        <v>71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2" t="s">
        <v>73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2" t="s">
        <v>73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2" t="s">
        <v>74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</row>
    <row r="40" spans="1:44" s="30" customFormat="1" ht="15">
      <c r="A40" s="33"/>
      <c r="B40" s="32" t="s">
        <v>75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2" t="s">
        <v>75</v>
      </c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</row>
    <row r="41" spans="1:46" ht="15">
      <c r="A41" s="209" t="s">
        <v>76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 t="s">
        <v>77</v>
      </c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A11">
      <selection activeCell="X36" sqref="X36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10.50390625" style="1" customWidth="1"/>
    <col min="26" max="26" width="11.125" style="1" customWidth="1"/>
    <col min="27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20" t="s">
        <v>2</v>
      </c>
      <c r="V1" s="220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20" t="s">
        <v>2</v>
      </c>
      <c r="AT1" s="220"/>
    </row>
    <row r="2" spans="1:46" ht="16.5" customHeight="1">
      <c r="A2" s="5" t="s">
        <v>193</v>
      </c>
      <c r="B2" s="6" t="s">
        <v>194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7" t="s">
        <v>263</v>
      </c>
      <c r="V2" s="227"/>
      <c r="W2" s="5" t="s">
        <v>193</v>
      </c>
      <c r="X2" s="6" t="s">
        <v>194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7" t="s">
        <v>263</v>
      </c>
      <c r="AT2" s="227"/>
    </row>
    <row r="3" spans="1:46" s="12" customFormat="1" ht="19.5" customHeight="1">
      <c r="A3" s="228" t="s">
        <v>264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 t="s">
        <v>265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</row>
    <row r="4" spans="1:46" s="12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23" t="str">
        <f>'2491-00-06'!G5</f>
        <v>中華民國111年9月</v>
      </c>
      <c r="I5" s="223"/>
      <c r="J5" s="223"/>
      <c r="K5" s="223"/>
      <c r="L5" s="223"/>
      <c r="M5" s="223"/>
      <c r="N5" s="223"/>
      <c r="O5" s="223"/>
      <c r="P5" s="223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24" t="str">
        <f>H5</f>
        <v>中華民國111年9月</v>
      </c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22" t="s">
        <v>10</v>
      </c>
      <c r="B6" s="222"/>
      <c r="C6" s="215" t="s">
        <v>11</v>
      </c>
      <c r="D6" s="215"/>
      <c r="E6" s="220" t="s">
        <v>12</v>
      </c>
      <c r="F6" s="220"/>
      <c r="G6" s="215" t="s">
        <v>13</v>
      </c>
      <c r="H6" s="215"/>
      <c r="I6" s="215" t="s">
        <v>14</v>
      </c>
      <c r="J6" s="215"/>
      <c r="K6" s="220" t="s">
        <v>15</v>
      </c>
      <c r="L6" s="220"/>
      <c r="M6" s="225" t="s">
        <v>16</v>
      </c>
      <c r="N6" s="225"/>
      <c r="O6" s="221" t="s">
        <v>17</v>
      </c>
      <c r="P6" s="221"/>
      <c r="Q6" s="220" t="s">
        <v>18</v>
      </c>
      <c r="R6" s="220"/>
      <c r="S6" s="215" t="s">
        <v>19</v>
      </c>
      <c r="T6" s="215"/>
      <c r="U6" s="215" t="s">
        <v>20</v>
      </c>
      <c r="V6" s="215"/>
      <c r="W6" s="222" t="s">
        <v>10</v>
      </c>
      <c r="X6" s="222"/>
      <c r="Y6" s="221" t="s">
        <v>21</v>
      </c>
      <c r="Z6" s="221"/>
      <c r="AA6" s="215" t="s">
        <v>22</v>
      </c>
      <c r="AB6" s="215"/>
      <c r="AC6" s="215" t="s">
        <v>23</v>
      </c>
      <c r="AD6" s="215"/>
      <c r="AE6" s="214" t="s">
        <v>24</v>
      </c>
      <c r="AF6" s="214"/>
      <c r="AG6" s="220" t="s">
        <v>25</v>
      </c>
      <c r="AH6" s="220"/>
      <c r="AI6" s="214" t="s">
        <v>26</v>
      </c>
      <c r="AJ6" s="214"/>
      <c r="AK6" s="221" t="s">
        <v>27</v>
      </c>
      <c r="AL6" s="221"/>
      <c r="AM6" s="214" t="s">
        <v>28</v>
      </c>
      <c r="AN6" s="214"/>
      <c r="AO6" s="214" t="s">
        <v>29</v>
      </c>
      <c r="AP6" s="214"/>
      <c r="AQ6" s="215" t="s">
        <v>30</v>
      </c>
      <c r="AR6" s="215"/>
      <c r="AS6" s="216" t="s">
        <v>31</v>
      </c>
      <c r="AT6" s="216"/>
    </row>
    <row r="7" spans="1:46" ht="16.5" customHeight="1">
      <c r="A7" s="222"/>
      <c r="B7" s="222"/>
      <c r="C7" s="215"/>
      <c r="D7" s="215"/>
      <c r="E7" s="220"/>
      <c r="F7" s="220"/>
      <c r="G7" s="215"/>
      <c r="H7" s="215"/>
      <c r="I7" s="215"/>
      <c r="J7" s="215"/>
      <c r="K7" s="220"/>
      <c r="L7" s="220"/>
      <c r="M7" s="217" t="s">
        <v>32</v>
      </c>
      <c r="N7" s="217"/>
      <c r="O7" s="221"/>
      <c r="P7" s="221"/>
      <c r="Q7" s="220"/>
      <c r="R7" s="220"/>
      <c r="S7" s="215"/>
      <c r="T7" s="215"/>
      <c r="U7" s="215"/>
      <c r="V7" s="215"/>
      <c r="W7" s="222"/>
      <c r="X7" s="222"/>
      <c r="Y7" s="221"/>
      <c r="Z7" s="221"/>
      <c r="AA7" s="215"/>
      <c r="AB7" s="215"/>
      <c r="AC7" s="215"/>
      <c r="AD7" s="215"/>
      <c r="AE7" s="218" t="s">
        <v>33</v>
      </c>
      <c r="AF7" s="218"/>
      <c r="AG7" s="220"/>
      <c r="AH7" s="220"/>
      <c r="AI7" s="218" t="s">
        <v>34</v>
      </c>
      <c r="AJ7" s="218"/>
      <c r="AK7" s="221"/>
      <c r="AL7" s="221"/>
      <c r="AM7" s="218" t="s">
        <v>35</v>
      </c>
      <c r="AN7" s="218"/>
      <c r="AO7" s="219" t="s">
        <v>36</v>
      </c>
      <c r="AP7" s="219"/>
      <c r="AQ7" s="215"/>
      <c r="AR7" s="215"/>
      <c r="AS7" s="216"/>
      <c r="AT7" s="216"/>
    </row>
    <row r="8" spans="1:46" ht="22.5" customHeight="1">
      <c r="A8" s="222"/>
      <c r="B8" s="222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22"/>
      <c r="X8" s="222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3" t="s">
        <v>39</v>
      </c>
      <c r="B9" s="213"/>
      <c r="C9" s="21">
        <v>2584</v>
      </c>
      <c r="D9" s="21">
        <v>86839.945274</v>
      </c>
      <c r="E9" s="21">
        <v>58</v>
      </c>
      <c r="F9" s="21">
        <v>65100.52177</v>
      </c>
      <c r="G9" s="21">
        <v>10</v>
      </c>
      <c r="H9" s="21">
        <v>45.7</v>
      </c>
      <c r="I9" s="21">
        <v>501</v>
      </c>
      <c r="J9" s="21">
        <v>3012.570969</v>
      </c>
      <c r="K9" s="21">
        <v>18</v>
      </c>
      <c r="L9" s="21">
        <v>136.5</v>
      </c>
      <c r="M9" s="21">
        <v>16</v>
      </c>
      <c r="N9" s="21">
        <v>115.988888</v>
      </c>
      <c r="O9" s="21">
        <v>326</v>
      </c>
      <c r="P9" s="21">
        <v>1446.13468</v>
      </c>
      <c r="Q9" s="21">
        <v>439</v>
      </c>
      <c r="R9" s="21">
        <v>1710.77307</v>
      </c>
      <c r="S9" s="21">
        <v>68</v>
      </c>
      <c r="T9" s="21">
        <v>834.731</v>
      </c>
      <c r="U9" s="21">
        <v>63</v>
      </c>
      <c r="V9" s="21">
        <v>201.93</v>
      </c>
      <c r="W9" s="213" t="s">
        <v>39</v>
      </c>
      <c r="X9" s="213"/>
      <c r="Y9" s="21">
        <v>132</v>
      </c>
      <c r="Z9" s="21">
        <v>423.5782</v>
      </c>
      <c r="AA9" s="21">
        <v>177</v>
      </c>
      <c r="AB9" s="21">
        <v>9022.76406</v>
      </c>
      <c r="AC9" s="21">
        <v>135</v>
      </c>
      <c r="AD9" s="21">
        <v>1023.601</v>
      </c>
      <c r="AE9" s="21">
        <v>446</v>
      </c>
      <c r="AF9" s="21">
        <v>2447.281137</v>
      </c>
      <c r="AG9" s="21">
        <v>68</v>
      </c>
      <c r="AH9" s="21">
        <v>232.06</v>
      </c>
      <c r="AI9" s="21">
        <v>0</v>
      </c>
      <c r="AJ9" s="21">
        <v>0</v>
      </c>
      <c r="AK9" s="21">
        <v>1</v>
      </c>
      <c r="AL9" s="21">
        <v>0.15</v>
      </c>
      <c r="AM9" s="21">
        <v>0</v>
      </c>
      <c r="AN9" s="21">
        <v>0</v>
      </c>
      <c r="AO9" s="21">
        <v>12</v>
      </c>
      <c r="AP9" s="21">
        <v>29.13</v>
      </c>
      <c r="AQ9" s="21">
        <v>51</v>
      </c>
      <c r="AR9" s="21">
        <v>312.493</v>
      </c>
      <c r="AS9" s="21">
        <v>63</v>
      </c>
      <c r="AT9" s="21">
        <v>744.0375</v>
      </c>
    </row>
    <row r="10" spans="1:46" s="22" customFormat="1" ht="16.5" customHeight="1">
      <c r="A10" s="211" t="s">
        <v>40</v>
      </c>
      <c r="B10" s="211"/>
      <c r="C10" s="21">
        <v>2582</v>
      </c>
      <c r="D10" s="21">
        <v>86835.945274</v>
      </c>
      <c r="E10" s="21">
        <v>57</v>
      </c>
      <c r="F10" s="21">
        <v>65097.52177</v>
      </c>
      <c r="G10" s="21">
        <v>10</v>
      </c>
      <c r="H10" s="21">
        <v>45.7</v>
      </c>
      <c r="I10" s="21">
        <v>501</v>
      </c>
      <c r="J10" s="21">
        <v>3012.570969</v>
      </c>
      <c r="K10" s="21">
        <v>18</v>
      </c>
      <c r="L10" s="21">
        <v>136.5</v>
      </c>
      <c r="M10" s="21">
        <v>16</v>
      </c>
      <c r="N10" s="21">
        <v>115.988888</v>
      </c>
      <c r="O10" s="21">
        <v>326</v>
      </c>
      <c r="P10" s="21">
        <v>1446.13468</v>
      </c>
      <c r="Q10" s="21">
        <v>438</v>
      </c>
      <c r="R10" s="21">
        <v>1709.77307</v>
      </c>
      <c r="S10" s="21">
        <v>68</v>
      </c>
      <c r="T10" s="21">
        <v>834.731</v>
      </c>
      <c r="U10" s="21">
        <v>63</v>
      </c>
      <c r="V10" s="21">
        <v>201.93</v>
      </c>
      <c r="W10" s="211" t="s">
        <v>40</v>
      </c>
      <c r="X10" s="211"/>
      <c r="Y10" s="21">
        <v>132</v>
      </c>
      <c r="Z10" s="21">
        <v>423.5782</v>
      </c>
      <c r="AA10" s="21">
        <v>177</v>
      </c>
      <c r="AB10" s="21">
        <v>9022.76406</v>
      </c>
      <c r="AC10" s="21">
        <v>135</v>
      </c>
      <c r="AD10" s="21">
        <v>1023.601</v>
      </c>
      <c r="AE10" s="21">
        <v>446</v>
      </c>
      <c r="AF10" s="21">
        <v>2447.281137</v>
      </c>
      <c r="AG10" s="21">
        <v>68</v>
      </c>
      <c r="AH10" s="21">
        <v>232.06</v>
      </c>
      <c r="AI10" s="21">
        <v>0</v>
      </c>
      <c r="AJ10" s="21">
        <v>0</v>
      </c>
      <c r="AK10" s="21">
        <v>1</v>
      </c>
      <c r="AL10" s="21">
        <v>0.15</v>
      </c>
      <c r="AM10" s="21">
        <v>0</v>
      </c>
      <c r="AN10" s="21">
        <v>0</v>
      </c>
      <c r="AO10" s="21">
        <v>12</v>
      </c>
      <c r="AP10" s="21">
        <v>29.13</v>
      </c>
      <c r="AQ10" s="21">
        <v>51</v>
      </c>
      <c r="AR10" s="21">
        <v>312.493</v>
      </c>
      <c r="AS10" s="21">
        <v>63</v>
      </c>
      <c r="AT10" s="21">
        <v>744.0375</v>
      </c>
    </row>
    <row r="11" spans="1:46" s="22" customFormat="1" ht="16.5" customHeight="1">
      <c r="A11" s="210" t="s">
        <v>41</v>
      </c>
      <c r="B11" s="210"/>
      <c r="C11" s="21">
        <v>446</v>
      </c>
      <c r="D11" s="21">
        <v>2508.761226</v>
      </c>
      <c r="E11" s="21">
        <v>7</v>
      </c>
      <c r="F11" s="21">
        <v>41.8</v>
      </c>
      <c r="G11" s="21">
        <v>0</v>
      </c>
      <c r="H11" s="21">
        <v>0</v>
      </c>
      <c r="I11" s="21">
        <v>104</v>
      </c>
      <c r="J11" s="21">
        <v>391.7875</v>
      </c>
      <c r="K11" s="21">
        <v>2</v>
      </c>
      <c r="L11" s="21">
        <v>5.1</v>
      </c>
      <c r="M11" s="21">
        <v>0</v>
      </c>
      <c r="N11" s="21">
        <v>0</v>
      </c>
      <c r="O11" s="21">
        <v>64</v>
      </c>
      <c r="P11" s="21">
        <v>162.46</v>
      </c>
      <c r="Q11" s="21">
        <v>83</v>
      </c>
      <c r="R11" s="21">
        <v>358.86</v>
      </c>
      <c r="S11" s="21">
        <v>12</v>
      </c>
      <c r="T11" s="21">
        <v>31.5</v>
      </c>
      <c r="U11" s="21">
        <v>7</v>
      </c>
      <c r="V11" s="21">
        <v>9.9</v>
      </c>
      <c r="W11" s="210" t="s">
        <v>41</v>
      </c>
      <c r="X11" s="210"/>
      <c r="Y11" s="21">
        <v>15</v>
      </c>
      <c r="Z11" s="21">
        <v>51.81</v>
      </c>
      <c r="AA11" s="21">
        <v>23</v>
      </c>
      <c r="AB11" s="21">
        <v>343.04656</v>
      </c>
      <c r="AC11" s="21">
        <v>22</v>
      </c>
      <c r="AD11" s="21">
        <v>99.51</v>
      </c>
      <c r="AE11" s="21">
        <v>77</v>
      </c>
      <c r="AF11" s="21">
        <v>422.684666</v>
      </c>
      <c r="AG11" s="21">
        <v>5</v>
      </c>
      <c r="AH11" s="21">
        <v>15.1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2</v>
      </c>
      <c r="AP11" s="21">
        <v>1.2</v>
      </c>
      <c r="AQ11" s="21">
        <v>9</v>
      </c>
      <c r="AR11" s="21">
        <v>9.515</v>
      </c>
      <c r="AS11" s="21">
        <v>14</v>
      </c>
      <c r="AT11" s="21">
        <v>564.4875</v>
      </c>
    </row>
    <row r="12" spans="1:46" s="22" customFormat="1" ht="16.5" customHeight="1">
      <c r="A12" s="210" t="s">
        <v>42</v>
      </c>
      <c r="B12" s="210"/>
      <c r="C12" s="21">
        <v>1001</v>
      </c>
      <c r="D12" s="21">
        <v>14104.686991</v>
      </c>
      <c r="E12" s="21">
        <v>19</v>
      </c>
      <c r="F12" s="21">
        <v>99.35</v>
      </c>
      <c r="G12" s="21">
        <v>2</v>
      </c>
      <c r="H12" s="21">
        <v>33</v>
      </c>
      <c r="I12" s="21">
        <v>149</v>
      </c>
      <c r="J12" s="21">
        <v>984.739969</v>
      </c>
      <c r="K12" s="21">
        <v>5</v>
      </c>
      <c r="L12" s="21">
        <v>44.2</v>
      </c>
      <c r="M12" s="21">
        <v>5</v>
      </c>
      <c r="N12" s="21">
        <v>22.2</v>
      </c>
      <c r="O12" s="21">
        <v>124</v>
      </c>
      <c r="P12" s="21">
        <v>744.49268</v>
      </c>
      <c r="Q12" s="21">
        <v>167</v>
      </c>
      <c r="R12" s="21">
        <v>815.01707</v>
      </c>
      <c r="S12" s="21">
        <v>37</v>
      </c>
      <c r="T12" s="21">
        <v>487.201</v>
      </c>
      <c r="U12" s="21">
        <v>16</v>
      </c>
      <c r="V12" s="21">
        <v>93.75</v>
      </c>
      <c r="W12" s="210" t="s">
        <v>42</v>
      </c>
      <c r="X12" s="210"/>
      <c r="Y12" s="21">
        <v>77</v>
      </c>
      <c r="Z12" s="21">
        <v>252.6702</v>
      </c>
      <c r="AA12" s="21">
        <v>93</v>
      </c>
      <c r="AB12" s="21">
        <v>8477.4515</v>
      </c>
      <c r="AC12" s="21">
        <v>56</v>
      </c>
      <c r="AD12" s="21">
        <v>574.43</v>
      </c>
      <c r="AE12" s="21">
        <v>178</v>
      </c>
      <c r="AF12" s="21">
        <v>1022.601572</v>
      </c>
      <c r="AG12" s="21">
        <v>25</v>
      </c>
      <c r="AH12" s="21">
        <v>127.2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5</v>
      </c>
      <c r="AP12" s="21">
        <v>25.75</v>
      </c>
      <c r="AQ12" s="21">
        <v>26</v>
      </c>
      <c r="AR12" s="21">
        <v>266.583</v>
      </c>
      <c r="AS12" s="21">
        <v>17</v>
      </c>
      <c r="AT12" s="21">
        <v>34.05</v>
      </c>
    </row>
    <row r="13" spans="1:46" s="22" customFormat="1" ht="16.5" customHeight="1">
      <c r="A13" s="210" t="s">
        <v>43</v>
      </c>
      <c r="B13" s="210"/>
      <c r="C13" s="21">
        <v>188</v>
      </c>
      <c r="D13" s="21">
        <v>66116.906658</v>
      </c>
      <c r="E13" s="21">
        <v>1</v>
      </c>
      <c r="F13" s="21">
        <v>64794.54177</v>
      </c>
      <c r="G13" s="21">
        <v>2</v>
      </c>
      <c r="H13" s="21">
        <v>1.4</v>
      </c>
      <c r="I13" s="21">
        <v>40</v>
      </c>
      <c r="J13" s="21">
        <v>735.67</v>
      </c>
      <c r="K13" s="21">
        <v>0</v>
      </c>
      <c r="L13" s="21">
        <v>0</v>
      </c>
      <c r="M13" s="21">
        <v>1</v>
      </c>
      <c r="N13" s="21">
        <v>1.088888</v>
      </c>
      <c r="O13" s="21">
        <v>20</v>
      </c>
      <c r="P13" s="21">
        <v>71.7</v>
      </c>
      <c r="Q13" s="21">
        <v>32</v>
      </c>
      <c r="R13" s="21">
        <v>66.11</v>
      </c>
      <c r="S13" s="21">
        <v>6</v>
      </c>
      <c r="T13" s="21">
        <v>215.32</v>
      </c>
      <c r="U13" s="21">
        <v>8</v>
      </c>
      <c r="V13" s="21">
        <v>9.83</v>
      </c>
      <c r="W13" s="210" t="s">
        <v>43</v>
      </c>
      <c r="X13" s="210"/>
      <c r="Y13" s="21">
        <v>4</v>
      </c>
      <c r="Z13" s="21">
        <v>1.75</v>
      </c>
      <c r="AA13" s="21">
        <v>18</v>
      </c>
      <c r="AB13" s="21">
        <v>92</v>
      </c>
      <c r="AC13" s="21">
        <v>7</v>
      </c>
      <c r="AD13" s="21">
        <v>5.701</v>
      </c>
      <c r="AE13" s="21">
        <v>34</v>
      </c>
      <c r="AF13" s="21">
        <v>85.65</v>
      </c>
      <c r="AG13" s="21">
        <v>7</v>
      </c>
      <c r="AH13" s="21">
        <v>20.6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1</v>
      </c>
      <c r="AP13" s="21">
        <v>0.3</v>
      </c>
      <c r="AQ13" s="21">
        <v>1</v>
      </c>
      <c r="AR13" s="21">
        <v>0.245</v>
      </c>
      <c r="AS13" s="21">
        <v>6</v>
      </c>
      <c r="AT13" s="21">
        <v>15</v>
      </c>
    </row>
    <row r="14" spans="1:46" s="22" customFormat="1" ht="16.5" customHeight="1">
      <c r="A14" s="210" t="s">
        <v>44</v>
      </c>
      <c r="B14" s="210"/>
      <c r="C14" s="21">
        <v>309</v>
      </c>
      <c r="D14" s="21">
        <v>1079.263899</v>
      </c>
      <c r="E14" s="21">
        <v>7</v>
      </c>
      <c r="F14" s="21">
        <v>44.1</v>
      </c>
      <c r="G14" s="21">
        <v>1</v>
      </c>
      <c r="H14" s="21">
        <v>6</v>
      </c>
      <c r="I14" s="21">
        <v>83</v>
      </c>
      <c r="J14" s="21">
        <v>334.38</v>
      </c>
      <c r="K14" s="21">
        <v>1</v>
      </c>
      <c r="L14" s="21">
        <v>62</v>
      </c>
      <c r="M14" s="21">
        <v>1</v>
      </c>
      <c r="N14" s="21">
        <v>1</v>
      </c>
      <c r="O14" s="21">
        <v>32</v>
      </c>
      <c r="P14" s="21">
        <v>79.792</v>
      </c>
      <c r="Q14" s="21">
        <v>43</v>
      </c>
      <c r="R14" s="21">
        <v>120.425</v>
      </c>
      <c r="S14" s="21">
        <v>5</v>
      </c>
      <c r="T14" s="21">
        <v>5.4</v>
      </c>
      <c r="U14" s="21">
        <v>11</v>
      </c>
      <c r="V14" s="21">
        <v>26.55</v>
      </c>
      <c r="W14" s="210" t="s">
        <v>44</v>
      </c>
      <c r="X14" s="210"/>
      <c r="Y14" s="21">
        <v>12</v>
      </c>
      <c r="Z14" s="21">
        <v>25.62</v>
      </c>
      <c r="AA14" s="21">
        <v>21</v>
      </c>
      <c r="AB14" s="21">
        <v>60.078</v>
      </c>
      <c r="AC14" s="21">
        <v>10</v>
      </c>
      <c r="AD14" s="21">
        <v>85.3</v>
      </c>
      <c r="AE14" s="21">
        <v>48</v>
      </c>
      <c r="AF14" s="21">
        <v>126.498899</v>
      </c>
      <c r="AG14" s="21">
        <v>11</v>
      </c>
      <c r="AH14" s="21">
        <v>11.12</v>
      </c>
      <c r="AI14" s="21">
        <v>0</v>
      </c>
      <c r="AJ14" s="21">
        <v>0</v>
      </c>
      <c r="AK14" s="21">
        <v>1</v>
      </c>
      <c r="AL14" s="21">
        <v>0.15</v>
      </c>
      <c r="AM14" s="21">
        <v>0</v>
      </c>
      <c r="AN14" s="21">
        <v>0</v>
      </c>
      <c r="AO14" s="21">
        <v>2</v>
      </c>
      <c r="AP14" s="21">
        <v>1.4</v>
      </c>
      <c r="AQ14" s="21">
        <v>9</v>
      </c>
      <c r="AR14" s="21">
        <v>31.95</v>
      </c>
      <c r="AS14" s="21">
        <v>11</v>
      </c>
      <c r="AT14" s="21">
        <v>57.5</v>
      </c>
    </row>
    <row r="15" spans="1:46" s="22" customFormat="1" ht="16.5" customHeight="1">
      <c r="A15" s="210" t="s">
        <v>45</v>
      </c>
      <c r="B15" s="210"/>
      <c r="C15" s="21">
        <v>110</v>
      </c>
      <c r="D15" s="21">
        <v>551.633</v>
      </c>
      <c r="E15" s="21">
        <v>2</v>
      </c>
      <c r="F15" s="21">
        <v>11</v>
      </c>
      <c r="G15" s="21">
        <v>1</v>
      </c>
      <c r="H15" s="21">
        <v>1</v>
      </c>
      <c r="I15" s="21">
        <v>18</v>
      </c>
      <c r="J15" s="21">
        <v>92.063</v>
      </c>
      <c r="K15" s="21">
        <v>3</v>
      </c>
      <c r="L15" s="21">
        <v>3.6</v>
      </c>
      <c r="M15" s="21">
        <v>2</v>
      </c>
      <c r="N15" s="21">
        <v>52.2</v>
      </c>
      <c r="O15" s="21">
        <v>13</v>
      </c>
      <c r="P15" s="21">
        <v>36.35</v>
      </c>
      <c r="Q15" s="21">
        <v>16</v>
      </c>
      <c r="R15" s="21">
        <v>24.8</v>
      </c>
      <c r="S15" s="21">
        <v>2</v>
      </c>
      <c r="T15" s="21">
        <v>54</v>
      </c>
      <c r="U15" s="21">
        <v>3</v>
      </c>
      <c r="V15" s="21">
        <v>11.7</v>
      </c>
      <c r="W15" s="210" t="s">
        <v>45</v>
      </c>
      <c r="X15" s="210"/>
      <c r="Y15" s="21">
        <v>5</v>
      </c>
      <c r="Z15" s="21">
        <v>50.9</v>
      </c>
      <c r="AA15" s="21">
        <v>6</v>
      </c>
      <c r="AB15" s="21">
        <v>15.17</v>
      </c>
      <c r="AC15" s="21">
        <v>6</v>
      </c>
      <c r="AD15" s="21">
        <v>14.2</v>
      </c>
      <c r="AE15" s="21">
        <v>26</v>
      </c>
      <c r="AF15" s="21">
        <v>163.37</v>
      </c>
      <c r="AG15" s="21">
        <v>5</v>
      </c>
      <c r="AH15" s="21">
        <v>11.1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1</v>
      </c>
      <c r="AP15" s="21">
        <v>0.18</v>
      </c>
      <c r="AQ15" s="21">
        <v>0</v>
      </c>
      <c r="AR15" s="21">
        <v>0</v>
      </c>
      <c r="AS15" s="21">
        <v>1</v>
      </c>
      <c r="AT15" s="21">
        <v>10</v>
      </c>
    </row>
    <row r="16" spans="1:46" s="22" customFormat="1" ht="16.5" customHeight="1">
      <c r="A16" s="211" t="s">
        <v>46</v>
      </c>
      <c r="B16" s="211"/>
      <c r="C16" s="21">
        <v>247</v>
      </c>
      <c r="D16" s="21">
        <v>1198.3085</v>
      </c>
      <c r="E16" s="21">
        <v>13</v>
      </c>
      <c r="F16" s="21">
        <v>64.83</v>
      </c>
      <c r="G16" s="21">
        <v>1</v>
      </c>
      <c r="H16" s="21">
        <v>1.2</v>
      </c>
      <c r="I16" s="21">
        <v>48</v>
      </c>
      <c r="J16" s="21">
        <v>227.5505</v>
      </c>
      <c r="K16" s="21">
        <v>2</v>
      </c>
      <c r="L16" s="21">
        <v>1.5</v>
      </c>
      <c r="M16" s="21">
        <v>4</v>
      </c>
      <c r="N16" s="21">
        <v>34</v>
      </c>
      <c r="O16" s="21">
        <v>38</v>
      </c>
      <c r="P16" s="21">
        <v>284.13</v>
      </c>
      <c r="Q16" s="21">
        <v>46</v>
      </c>
      <c r="R16" s="21">
        <v>150.15</v>
      </c>
      <c r="S16" s="21">
        <v>3</v>
      </c>
      <c r="T16" s="21">
        <v>31.01</v>
      </c>
      <c r="U16" s="21">
        <v>8</v>
      </c>
      <c r="V16" s="21">
        <v>29.6</v>
      </c>
      <c r="W16" s="211" t="s">
        <v>46</v>
      </c>
      <c r="X16" s="211"/>
      <c r="Y16" s="21">
        <v>12</v>
      </c>
      <c r="Z16" s="21">
        <v>28.628</v>
      </c>
      <c r="AA16" s="21">
        <v>8</v>
      </c>
      <c r="AB16" s="21">
        <v>21.55</v>
      </c>
      <c r="AC16" s="21">
        <v>14</v>
      </c>
      <c r="AD16" s="21">
        <v>128.76</v>
      </c>
      <c r="AE16" s="21">
        <v>32</v>
      </c>
      <c r="AF16" s="21">
        <v>130.45</v>
      </c>
      <c r="AG16" s="21">
        <v>9</v>
      </c>
      <c r="AH16" s="21">
        <v>42.25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1</v>
      </c>
      <c r="AR16" s="21">
        <v>0.2</v>
      </c>
      <c r="AS16" s="21">
        <v>8</v>
      </c>
      <c r="AT16" s="21">
        <v>22.5</v>
      </c>
    </row>
    <row r="17" spans="1:46" s="22" customFormat="1" ht="16.5" customHeight="1">
      <c r="A17" s="210" t="s">
        <v>47</v>
      </c>
      <c r="B17" s="210"/>
      <c r="C17" s="21">
        <v>16</v>
      </c>
      <c r="D17" s="21">
        <v>65.25</v>
      </c>
      <c r="E17" s="21">
        <v>1</v>
      </c>
      <c r="F17" s="21">
        <v>6.6</v>
      </c>
      <c r="G17" s="21">
        <v>0</v>
      </c>
      <c r="H17" s="21">
        <v>0</v>
      </c>
      <c r="I17" s="21">
        <v>4</v>
      </c>
      <c r="J17" s="21">
        <v>50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1.8</v>
      </c>
      <c r="Q17" s="21">
        <v>3</v>
      </c>
      <c r="R17" s="21">
        <v>4.5</v>
      </c>
      <c r="S17" s="21">
        <v>0</v>
      </c>
      <c r="T17" s="21">
        <v>0</v>
      </c>
      <c r="U17" s="21">
        <v>0</v>
      </c>
      <c r="V17" s="21">
        <v>0</v>
      </c>
      <c r="W17" s="210" t="s">
        <v>47</v>
      </c>
      <c r="X17" s="210"/>
      <c r="Y17" s="21">
        <v>0</v>
      </c>
      <c r="Z17" s="21">
        <v>0</v>
      </c>
      <c r="AA17" s="21">
        <v>1</v>
      </c>
      <c r="AB17" s="21">
        <v>0.1</v>
      </c>
      <c r="AC17" s="21">
        <v>1</v>
      </c>
      <c r="AD17" s="21">
        <v>1</v>
      </c>
      <c r="AE17" s="21">
        <v>2</v>
      </c>
      <c r="AF17" s="21">
        <v>1.1</v>
      </c>
      <c r="AG17" s="21">
        <v>2</v>
      </c>
      <c r="AH17" s="21">
        <v>0.15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10" t="s">
        <v>48</v>
      </c>
      <c r="B18" s="210"/>
      <c r="C18" s="21">
        <v>36</v>
      </c>
      <c r="D18" s="21">
        <v>419.25</v>
      </c>
      <c r="E18" s="21">
        <v>1</v>
      </c>
      <c r="F18" s="21">
        <v>0.1</v>
      </c>
      <c r="G18" s="21">
        <v>0</v>
      </c>
      <c r="H18" s="21">
        <v>0</v>
      </c>
      <c r="I18" s="21">
        <v>9</v>
      </c>
      <c r="J18" s="21">
        <v>65.05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3.2</v>
      </c>
      <c r="Q18" s="21">
        <v>8</v>
      </c>
      <c r="R18" s="21">
        <v>26.6</v>
      </c>
      <c r="S18" s="21">
        <v>0</v>
      </c>
      <c r="T18" s="21">
        <v>0</v>
      </c>
      <c r="U18" s="21">
        <v>2</v>
      </c>
      <c r="V18" s="21">
        <v>5.1</v>
      </c>
      <c r="W18" s="210" t="s">
        <v>48</v>
      </c>
      <c r="X18" s="210"/>
      <c r="Y18" s="21">
        <v>2</v>
      </c>
      <c r="Z18" s="21">
        <v>1</v>
      </c>
      <c r="AA18" s="21">
        <v>1</v>
      </c>
      <c r="AB18" s="21">
        <v>0.2</v>
      </c>
      <c r="AC18" s="21">
        <v>1</v>
      </c>
      <c r="AD18" s="21">
        <v>2</v>
      </c>
      <c r="AE18" s="21">
        <v>8</v>
      </c>
      <c r="AF18" s="21">
        <v>315.4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1</v>
      </c>
      <c r="AP18" s="21">
        <v>0.3</v>
      </c>
      <c r="AQ18" s="21">
        <v>1</v>
      </c>
      <c r="AR18" s="21">
        <v>0.3</v>
      </c>
      <c r="AS18" s="21">
        <v>0</v>
      </c>
      <c r="AT18" s="21">
        <v>0</v>
      </c>
    </row>
    <row r="19" spans="1:46" s="22" customFormat="1" ht="16.5" customHeight="1">
      <c r="A19" s="210" t="s">
        <v>49</v>
      </c>
      <c r="B19" s="210"/>
      <c r="C19" s="21">
        <v>28</v>
      </c>
      <c r="D19" s="21">
        <v>68.6</v>
      </c>
      <c r="E19" s="21">
        <v>1</v>
      </c>
      <c r="F19" s="21">
        <v>0.2</v>
      </c>
      <c r="G19" s="21">
        <v>0</v>
      </c>
      <c r="H19" s="21">
        <v>0</v>
      </c>
      <c r="I19" s="21">
        <v>4</v>
      </c>
      <c r="J19" s="21">
        <v>14</v>
      </c>
      <c r="K19" s="21">
        <v>0</v>
      </c>
      <c r="L19" s="21">
        <v>0</v>
      </c>
      <c r="M19" s="21">
        <v>0</v>
      </c>
      <c r="N19" s="21">
        <v>0</v>
      </c>
      <c r="O19" s="21">
        <v>6</v>
      </c>
      <c r="P19" s="21">
        <v>12.95</v>
      </c>
      <c r="Q19" s="21">
        <v>6</v>
      </c>
      <c r="R19" s="21">
        <v>15.25</v>
      </c>
      <c r="S19" s="21">
        <v>0</v>
      </c>
      <c r="T19" s="21">
        <v>0</v>
      </c>
      <c r="U19" s="21">
        <v>2</v>
      </c>
      <c r="V19" s="21">
        <v>1.7</v>
      </c>
      <c r="W19" s="210" t="s">
        <v>49</v>
      </c>
      <c r="X19" s="210"/>
      <c r="Y19" s="21">
        <v>0</v>
      </c>
      <c r="Z19" s="21">
        <v>0</v>
      </c>
      <c r="AA19" s="21">
        <v>0</v>
      </c>
      <c r="AB19" s="21">
        <v>0</v>
      </c>
      <c r="AC19" s="21">
        <v>3</v>
      </c>
      <c r="AD19" s="21">
        <v>2.1</v>
      </c>
      <c r="AE19" s="21">
        <v>5</v>
      </c>
      <c r="AF19" s="21">
        <v>22.3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1</v>
      </c>
      <c r="AR19" s="21">
        <v>0.1</v>
      </c>
      <c r="AS19" s="21">
        <v>0</v>
      </c>
      <c r="AT19" s="21">
        <v>0</v>
      </c>
    </row>
    <row r="20" spans="1:46" s="22" customFormat="1" ht="16.5" customHeight="1">
      <c r="A20" s="210" t="s">
        <v>50</v>
      </c>
      <c r="B20" s="210"/>
      <c r="C20" s="21">
        <v>56</v>
      </c>
      <c r="D20" s="21">
        <v>207.638</v>
      </c>
      <c r="E20" s="21">
        <v>0</v>
      </c>
      <c r="F20" s="21">
        <v>0</v>
      </c>
      <c r="G20" s="21">
        <v>0</v>
      </c>
      <c r="H20" s="21">
        <v>0</v>
      </c>
      <c r="I20" s="21">
        <v>16</v>
      </c>
      <c r="J20" s="21">
        <v>31.42</v>
      </c>
      <c r="K20" s="21">
        <v>0</v>
      </c>
      <c r="L20" s="21">
        <v>0</v>
      </c>
      <c r="M20" s="21">
        <v>2</v>
      </c>
      <c r="N20" s="21">
        <v>3.5</v>
      </c>
      <c r="O20" s="21">
        <v>2</v>
      </c>
      <c r="P20" s="21">
        <v>1.2</v>
      </c>
      <c r="Q20" s="21">
        <v>13</v>
      </c>
      <c r="R20" s="21">
        <v>35.4</v>
      </c>
      <c r="S20" s="21">
        <v>0</v>
      </c>
      <c r="T20" s="21">
        <v>0</v>
      </c>
      <c r="U20" s="21">
        <v>3</v>
      </c>
      <c r="V20" s="21">
        <v>10.3</v>
      </c>
      <c r="W20" s="210" t="s">
        <v>50</v>
      </c>
      <c r="X20" s="210"/>
      <c r="Y20" s="21">
        <v>2</v>
      </c>
      <c r="Z20" s="21">
        <v>7.5</v>
      </c>
      <c r="AA20" s="21">
        <v>1</v>
      </c>
      <c r="AB20" s="21">
        <v>0.168</v>
      </c>
      <c r="AC20" s="21">
        <v>6</v>
      </c>
      <c r="AD20" s="21">
        <v>84.55</v>
      </c>
      <c r="AE20" s="21">
        <v>5</v>
      </c>
      <c r="AF20" s="21">
        <v>22.1</v>
      </c>
      <c r="AG20" s="21">
        <v>3</v>
      </c>
      <c r="AH20" s="21">
        <v>4.5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21">
        <v>3</v>
      </c>
      <c r="AT20" s="21">
        <v>7</v>
      </c>
    </row>
    <row r="21" spans="1:46" s="22" customFormat="1" ht="16.5" customHeight="1">
      <c r="A21" s="210" t="s">
        <v>51</v>
      </c>
      <c r="B21" s="210"/>
      <c r="C21" s="21">
        <v>18</v>
      </c>
      <c r="D21" s="21">
        <v>96.65</v>
      </c>
      <c r="E21" s="21">
        <v>1</v>
      </c>
      <c r="F21" s="21">
        <v>3</v>
      </c>
      <c r="G21" s="21">
        <v>3</v>
      </c>
      <c r="H21" s="21">
        <v>3.1</v>
      </c>
      <c r="I21" s="21">
        <v>2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9.5</v>
      </c>
      <c r="Q21" s="21">
        <v>2</v>
      </c>
      <c r="R21" s="21">
        <v>5.5</v>
      </c>
      <c r="S21" s="21">
        <v>0</v>
      </c>
      <c r="T21" s="21">
        <v>0</v>
      </c>
      <c r="U21" s="21">
        <v>0</v>
      </c>
      <c r="V21" s="21">
        <v>0</v>
      </c>
      <c r="W21" s="210" t="s">
        <v>51</v>
      </c>
      <c r="X21" s="210"/>
      <c r="Y21" s="21">
        <v>0</v>
      </c>
      <c r="Z21" s="21">
        <v>0</v>
      </c>
      <c r="AA21" s="21">
        <v>1</v>
      </c>
      <c r="AB21" s="21">
        <v>1</v>
      </c>
      <c r="AC21" s="21">
        <v>1</v>
      </c>
      <c r="AD21" s="21">
        <v>0.2</v>
      </c>
      <c r="AE21" s="21">
        <v>5</v>
      </c>
      <c r="AF21" s="21">
        <v>72.35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10" t="s">
        <v>52</v>
      </c>
      <c r="B22" s="210"/>
      <c r="C22" s="21">
        <v>25</v>
      </c>
      <c r="D22" s="21">
        <v>103.61</v>
      </c>
      <c r="E22" s="21">
        <v>1</v>
      </c>
      <c r="F22" s="21">
        <v>21</v>
      </c>
      <c r="G22" s="21">
        <v>0</v>
      </c>
      <c r="H22" s="21">
        <v>0</v>
      </c>
      <c r="I22" s="21">
        <v>4</v>
      </c>
      <c r="J22" s="21">
        <v>7.5</v>
      </c>
      <c r="K22" s="21">
        <v>2</v>
      </c>
      <c r="L22" s="21">
        <v>16</v>
      </c>
      <c r="M22" s="21">
        <v>0</v>
      </c>
      <c r="N22" s="21">
        <v>0</v>
      </c>
      <c r="O22" s="21">
        <v>3</v>
      </c>
      <c r="P22" s="21">
        <v>11.9</v>
      </c>
      <c r="Q22" s="21">
        <v>5</v>
      </c>
      <c r="R22" s="21">
        <v>9.01</v>
      </c>
      <c r="S22" s="21">
        <v>0</v>
      </c>
      <c r="T22" s="21">
        <v>0</v>
      </c>
      <c r="U22" s="21">
        <v>0</v>
      </c>
      <c r="V22" s="21">
        <v>0</v>
      </c>
      <c r="W22" s="210" t="s">
        <v>52</v>
      </c>
      <c r="X22" s="210"/>
      <c r="Y22" s="21">
        <v>1</v>
      </c>
      <c r="Z22" s="21">
        <v>2.5</v>
      </c>
      <c r="AA22" s="21">
        <v>1</v>
      </c>
      <c r="AB22" s="21">
        <v>3</v>
      </c>
      <c r="AC22" s="21">
        <v>3</v>
      </c>
      <c r="AD22" s="21">
        <v>20</v>
      </c>
      <c r="AE22" s="21">
        <v>4</v>
      </c>
      <c r="AF22" s="21">
        <v>12.6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1</v>
      </c>
      <c r="AR22" s="21">
        <v>0.1</v>
      </c>
      <c r="AS22" s="21">
        <v>0</v>
      </c>
      <c r="AT22" s="21">
        <v>0</v>
      </c>
    </row>
    <row r="23" spans="1:46" s="22" customFormat="1" ht="16.5" customHeight="1">
      <c r="A23" s="210" t="s">
        <v>53</v>
      </c>
      <c r="B23" s="210"/>
      <c r="C23" s="21">
        <v>11</v>
      </c>
      <c r="D23" s="21">
        <v>23.3</v>
      </c>
      <c r="E23" s="21">
        <v>1</v>
      </c>
      <c r="F23" s="21">
        <v>0.5</v>
      </c>
      <c r="G23" s="21">
        <v>0</v>
      </c>
      <c r="H23" s="21">
        <v>0</v>
      </c>
      <c r="I23" s="21">
        <v>2</v>
      </c>
      <c r="J23" s="21">
        <v>3</v>
      </c>
      <c r="K23" s="21">
        <v>1</v>
      </c>
      <c r="L23" s="21">
        <v>3</v>
      </c>
      <c r="M23" s="21">
        <v>0</v>
      </c>
      <c r="N23" s="21">
        <v>0</v>
      </c>
      <c r="O23" s="21">
        <v>1</v>
      </c>
      <c r="P23" s="21">
        <v>1</v>
      </c>
      <c r="Q23" s="21">
        <v>1</v>
      </c>
      <c r="R23" s="21">
        <v>1</v>
      </c>
      <c r="S23" s="21">
        <v>0</v>
      </c>
      <c r="T23" s="21">
        <v>0</v>
      </c>
      <c r="U23" s="21">
        <v>0</v>
      </c>
      <c r="V23" s="21">
        <v>0</v>
      </c>
      <c r="W23" s="210" t="s">
        <v>53</v>
      </c>
      <c r="X23" s="210"/>
      <c r="Y23" s="21">
        <v>0</v>
      </c>
      <c r="Z23" s="21">
        <v>0</v>
      </c>
      <c r="AA23" s="21">
        <v>1</v>
      </c>
      <c r="AB23" s="21">
        <v>3</v>
      </c>
      <c r="AC23" s="21">
        <v>0</v>
      </c>
      <c r="AD23" s="21">
        <v>0</v>
      </c>
      <c r="AE23" s="21">
        <v>3</v>
      </c>
      <c r="AF23" s="21">
        <v>8.8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1</v>
      </c>
      <c r="AT23" s="21">
        <v>3</v>
      </c>
    </row>
    <row r="24" spans="1:46" s="22" customFormat="1" ht="16.5" customHeight="1">
      <c r="A24" s="210" t="s">
        <v>54</v>
      </c>
      <c r="B24" s="210"/>
      <c r="C24" s="21">
        <v>11</v>
      </c>
      <c r="D24" s="21">
        <v>14.16</v>
      </c>
      <c r="E24" s="21">
        <v>0</v>
      </c>
      <c r="F24" s="21">
        <v>0</v>
      </c>
      <c r="G24" s="21">
        <v>0</v>
      </c>
      <c r="H24" s="21">
        <v>0</v>
      </c>
      <c r="I24" s="21">
        <v>2</v>
      </c>
      <c r="J24" s="21">
        <v>2.5</v>
      </c>
      <c r="K24" s="21">
        <v>1</v>
      </c>
      <c r="L24" s="21">
        <v>1</v>
      </c>
      <c r="M24" s="21">
        <v>0</v>
      </c>
      <c r="N24" s="21">
        <v>0</v>
      </c>
      <c r="O24" s="21">
        <v>4</v>
      </c>
      <c r="P24" s="21">
        <v>2.36</v>
      </c>
      <c r="Q24" s="21">
        <v>1</v>
      </c>
      <c r="R24" s="21">
        <v>1</v>
      </c>
      <c r="S24" s="21">
        <v>2</v>
      </c>
      <c r="T24" s="21">
        <v>5.3</v>
      </c>
      <c r="U24" s="21">
        <v>0</v>
      </c>
      <c r="V24" s="21">
        <v>0</v>
      </c>
      <c r="W24" s="210" t="s">
        <v>54</v>
      </c>
      <c r="X24" s="210"/>
      <c r="Y24" s="21">
        <v>0</v>
      </c>
      <c r="Z24" s="21">
        <v>0</v>
      </c>
      <c r="AA24" s="21">
        <v>0</v>
      </c>
      <c r="AB24" s="21">
        <v>0</v>
      </c>
      <c r="AC24" s="21">
        <v>1</v>
      </c>
      <c r="AD24" s="21">
        <v>2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</row>
    <row r="25" spans="1:46" s="22" customFormat="1" ht="16.5" customHeight="1">
      <c r="A25" s="210" t="s">
        <v>55</v>
      </c>
      <c r="B25" s="210"/>
      <c r="C25" s="21">
        <v>2</v>
      </c>
      <c r="D25" s="21">
        <v>1.045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0" t="s">
        <v>55</v>
      </c>
      <c r="X25" s="210"/>
      <c r="Y25" s="21">
        <v>0</v>
      </c>
      <c r="Z25" s="21">
        <v>0</v>
      </c>
      <c r="AA25" s="21">
        <v>0</v>
      </c>
      <c r="AB25" s="21">
        <v>0</v>
      </c>
      <c r="AC25" s="21">
        <v>1</v>
      </c>
      <c r="AD25" s="21">
        <v>1</v>
      </c>
      <c r="AE25" s="21">
        <v>1</v>
      </c>
      <c r="AF25" s="21">
        <v>0.045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10" t="s">
        <v>56</v>
      </c>
      <c r="B26" s="210"/>
      <c r="C26" s="21">
        <v>9</v>
      </c>
      <c r="D26" s="21">
        <v>39.6</v>
      </c>
      <c r="E26" s="21">
        <v>1</v>
      </c>
      <c r="F26" s="21">
        <v>0.5</v>
      </c>
      <c r="G26" s="21">
        <v>0</v>
      </c>
      <c r="H26" s="21">
        <v>0</v>
      </c>
      <c r="I26" s="21">
        <v>2</v>
      </c>
      <c r="J26" s="21">
        <v>1.5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5.5</v>
      </c>
      <c r="Q26" s="21">
        <v>1</v>
      </c>
      <c r="R26" s="21">
        <v>0.6</v>
      </c>
      <c r="S26" s="21">
        <v>0</v>
      </c>
      <c r="T26" s="21">
        <v>0</v>
      </c>
      <c r="U26" s="21">
        <v>0</v>
      </c>
      <c r="V26" s="21">
        <v>0</v>
      </c>
      <c r="W26" s="210" t="s">
        <v>56</v>
      </c>
      <c r="X26" s="210"/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1</v>
      </c>
      <c r="AF26" s="21">
        <v>1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1</v>
      </c>
      <c r="AR26" s="21">
        <v>1</v>
      </c>
      <c r="AS26" s="21">
        <v>1</v>
      </c>
      <c r="AT26" s="21">
        <v>29.5</v>
      </c>
    </row>
    <row r="27" spans="1:46" s="22" customFormat="1" ht="16.5" customHeight="1">
      <c r="A27" s="210" t="s">
        <v>57</v>
      </c>
      <c r="B27" s="210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0" t="s">
        <v>57</v>
      </c>
      <c r="X27" s="210"/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10" t="s">
        <v>58</v>
      </c>
      <c r="B28" s="210"/>
      <c r="C28" s="21">
        <v>17</v>
      </c>
      <c r="D28" s="21">
        <v>37.7</v>
      </c>
      <c r="E28" s="21">
        <v>1</v>
      </c>
      <c r="F28" s="21">
        <v>10</v>
      </c>
      <c r="G28" s="21">
        <v>0</v>
      </c>
      <c r="H28" s="21">
        <v>0</v>
      </c>
      <c r="I28" s="21">
        <v>3</v>
      </c>
      <c r="J28" s="21">
        <v>10.3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4</v>
      </c>
      <c r="Q28" s="21">
        <v>4</v>
      </c>
      <c r="R28" s="21">
        <v>4.25</v>
      </c>
      <c r="S28" s="21">
        <v>1</v>
      </c>
      <c r="T28" s="21">
        <v>5</v>
      </c>
      <c r="U28" s="21">
        <v>0</v>
      </c>
      <c r="V28" s="21">
        <v>0</v>
      </c>
      <c r="W28" s="210" t="s">
        <v>58</v>
      </c>
      <c r="X28" s="210"/>
      <c r="Y28" s="21">
        <v>1</v>
      </c>
      <c r="Z28" s="21">
        <v>0.2</v>
      </c>
      <c r="AA28" s="21">
        <v>0</v>
      </c>
      <c r="AB28" s="21">
        <v>0</v>
      </c>
      <c r="AC28" s="21">
        <v>1</v>
      </c>
      <c r="AD28" s="21">
        <v>0.25</v>
      </c>
      <c r="AE28" s="21">
        <v>2</v>
      </c>
      <c r="AF28" s="21">
        <v>1.2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1</v>
      </c>
      <c r="AR28" s="21">
        <v>2.5</v>
      </c>
      <c r="AS28" s="21">
        <v>0</v>
      </c>
      <c r="AT28" s="21">
        <v>0</v>
      </c>
    </row>
    <row r="29" spans="1:46" s="22" customFormat="1" ht="16.5" customHeight="1">
      <c r="A29" s="210" t="s">
        <v>59</v>
      </c>
      <c r="B29" s="210"/>
      <c r="C29" s="21">
        <v>43</v>
      </c>
      <c r="D29" s="21">
        <v>186.481</v>
      </c>
      <c r="E29" s="21">
        <v>0</v>
      </c>
      <c r="F29" s="21">
        <v>0</v>
      </c>
      <c r="G29" s="21">
        <v>0</v>
      </c>
      <c r="H29" s="21">
        <v>0</v>
      </c>
      <c r="I29" s="21">
        <v>9</v>
      </c>
      <c r="J29" s="21">
        <v>55.61</v>
      </c>
      <c r="K29" s="21">
        <v>0</v>
      </c>
      <c r="L29" s="21">
        <v>0</v>
      </c>
      <c r="M29" s="21">
        <v>1</v>
      </c>
      <c r="N29" s="21">
        <v>2</v>
      </c>
      <c r="O29" s="21">
        <v>6</v>
      </c>
      <c r="P29" s="21">
        <v>12.8</v>
      </c>
      <c r="Q29" s="21">
        <v>5</v>
      </c>
      <c r="R29" s="21">
        <v>66.1</v>
      </c>
      <c r="S29" s="21">
        <v>0</v>
      </c>
      <c r="T29" s="21">
        <v>0</v>
      </c>
      <c r="U29" s="21">
        <v>2</v>
      </c>
      <c r="V29" s="21">
        <v>2.5</v>
      </c>
      <c r="W29" s="210" t="s">
        <v>59</v>
      </c>
      <c r="X29" s="210"/>
      <c r="Y29" s="21">
        <v>1</v>
      </c>
      <c r="Z29" s="21">
        <v>1</v>
      </c>
      <c r="AA29" s="21">
        <v>2</v>
      </c>
      <c r="AB29" s="21">
        <v>6</v>
      </c>
      <c r="AC29" s="21">
        <v>2</v>
      </c>
      <c r="AD29" s="21">
        <v>2.6</v>
      </c>
      <c r="AE29" s="21">
        <v>13</v>
      </c>
      <c r="AF29" s="21">
        <v>36.831</v>
      </c>
      <c r="AG29" s="21">
        <v>1</v>
      </c>
      <c r="AH29" s="21">
        <v>0.04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1</v>
      </c>
      <c r="AT29" s="21">
        <v>1</v>
      </c>
    </row>
    <row r="30" spans="1:46" s="22" customFormat="1" ht="16.5" customHeight="1">
      <c r="A30" s="210" t="s">
        <v>60</v>
      </c>
      <c r="B30" s="210"/>
      <c r="C30" s="21">
        <v>9</v>
      </c>
      <c r="D30" s="21">
        <v>13.101</v>
      </c>
      <c r="E30" s="21">
        <v>0</v>
      </c>
      <c r="F30" s="21">
        <v>0</v>
      </c>
      <c r="G30" s="21">
        <v>0</v>
      </c>
      <c r="H30" s="21">
        <v>0</v>
      </c>
      <c r="I30" s="21">
        <v>2</v>
      </c>
      <c r="J30" s="21">
        <v>3.5</v>
      </c>
      <c r="K30" s="21">
        <v>1</v>
      </c>
      <c r="L30" s="21">
        <v>0.1</v>
      </c>
      <c r="M30" s="21">
        <v>0</v>
      </c>
      <c r="N30" s="21">
        <v>0</v>
      </c>
      <c r="O30" s="21">
        <v>1</v>
      </c>
      <c r="P30" s="21">
        <v>1</v>
      </c>
      <c r="Q30" s="21">
        <v>2</v>
      </c>
      <c r="R30" s="21">
        <v>5.201</v>
      </c>
      <c r="S30" s="21">
        <v>0</v>
      </c>
      <c r="T30" s="21">
        <v>0</v>
      </c>
      <c r="U30" s="21">
        <v>1</v>
      </c>
      <c r="V30" s="21">
        <v>1</v>
      </c>
      <c r="W30" s="210" t="s">
        <v>60</v>
      </c>
      <c r="X30" s="210"/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2</v>
      </c>
      <c r="AF30" s="21">
        <v>2.3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1" t="s">
        <v>61</v>
      </c>
      <c r="B31" s="211"/>
      <c r="C31" s="21">
        <v>2</v>
      </c>
      <c r="D31" s="21">
        <v>4</v>
      </c>
      <c r="E31" s="21">
        <v>1</v>
      </c>
      <c r="F31" s="21">
        <v>3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1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11" t="s">
        <v>61</v>
      </c>
      <c r="X31" s="211"/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12" t="s">
        <v>62</v>
      </c>
      <c r="B32" s="212"/>
      <c r="C32" s="21">
        <v>1</v>
      </c>
      <c r="D32" s="21">
        <v>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1</v>
      </c>
      <c r="R32" s="21">
        <v>1</v>
      </c>
      <c r="S32" s="21">
        <v>0</v>
      </c>
      <c r="T32" s="21">
        <v>0</v>
      </c>
      <c r="U32" s="21">
        <v>0</v>
      </c>
      <c r="V32" s="21">
        <v>0</v>
      </c>
      <c r="W32" s="212" t="s">
        <v>62</v>
      </c>
      <c r="X32" s="212"/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8" t="s">
        <v>63</v>
      </c>
      <c r="B33" s="208"/>
      <c r="C33" s="21">
        <v>1</v>
      </c>
      <c r="D33" s="21">
        <v>3</v>
      </c>
      <c r="E33" s="21">
        <v>1</v>
      </c>
      <c r="F33" s="21">
        <v>3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8" t="s">
        <v>63</v>
      </c>
      <c r="X33" s="208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中華民國111年10月20日編製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04" t="s">
        <v>368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01" t="s">
        <v>368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3" t="s">
        <v>168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153" t="s">
        <v>168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2" t="s">
        <v>73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2" t="s">
        <v>73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74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5"/>
      <c r="X39" s="32" t="s">
        <v>74</v>
      </c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</row>
    <row r="40" spans="1:24" s="99" customFormat="1" ht="15" customHeight="1">
      <c r="A40" s="104"/>
      <c r="B40" s="32" t="s">
        <v>75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X40" s="32" t="s">
        <v>75</v>
      </c>
    </row>
    <row r="41" spans="1:46" s="156" customFormat="1" ht="19.5" customHeight="1">
      <c r="A41" s="275" t="s">
        <v>266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 t="s">
        <v>267</v>
      </c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80" zoomScaleSheetLayoutView="80" zoomScalePageLayoutView="0" workbookViewId="0" topLeftCell="A19">
      <selection activeCell="D8" sqref="D8"/>
    </sheetView>
  </sheetViews>
  <sheetFormatPr defaultColWidth="9.00390625" defaultRowHeight="16.5"/>
  <cols>
    <col min="1" max="1" width="11.00390625" style="84" customWidth="1"/>
    <col min="2" max="2" width="8.875" style="84" customWidth="1"/>
    <col min="3" max="3" width="25.25390625" style="84" customWidth="1"/>
    <col min="4" max="4" width="20.625" style="84" customWidth="1"/>
    <col min="5" max="5" width="8.875" style="84" customWidth="1"/>
    <col min="6" max="6" width="7.75390625" style="84" customWidth="1"/>
    <col min="7" max="7" width="9.875" style="84" customWidth="1"/>
    <col min="8" max="16384" width="8.875" style="84" customWidth="1"/>
  </cols>
  <sheetData>
    <row r="1" spans="1:7" ht="15.75">
      <c r="A1" s="76" t="s">
        <v>0</v>
      </c>
      <c r="B1" s="157"/>
      <c r="C1" s="75"/>
      <c r="D1" s="75"/>
      <c r="E1" s="76" t="s">
        <v>1</v>
      </c>
      <c r="F1" s="281" t="s">
        <v>2</v>
      </c>
      <c r="G1" s="281"/>
    </row>
    <row r="2" spans="1:7" ht="15.75">
      <c r="A2" s="78" t="s">
        <v>3</v>
      </c>
      <c r="B2" s="158" t="s">
        <v>4</v>
      </c>
      <c r="C2" s="75"/>
      <c r="D2" s="75"/>
      <c r="E2" s="78" t="s">
        <v>5</v>
      </c>
      <c r="F2" s="282" t="s">
        <v>268</v>
      </c>
      <c r="G2" s="282"/>
    </row>
    <row r="3" spans="1:7" ht="15.75">
      <c r="A3" s="251" t="s">
        <v>269</v>
      </c>
      <c r="B3" s="251"/>
      <c r="C3" s="251"/>
      <c r="D3" s="251"/>
      <c r="E3" s="251"/>
      <c r="F3" s="251"/>
      <c r="G3" s="251"/>
    </row>
    <row r="4" spans="1:7" ht="15.75">
      <c r="A4" s="251"/>
      <c r="B4" s="251"/>
      <c r="C4" s="251"/>
      <c r="D4" s="251"/>
      <c r="E4" s="251"/>
      <c r="F4" s="251"/>
      <c r="G4" s="251"/>
    </row>
    <row r="5" spans="1:7" ht="15.75">
      <c r="A5" s="114"/>
      <c r="B5" s="114"/>
      <c r="C5" s="239" t="str">
        <f>CONCATENATE('2491-00-06'!G5,"底")</f>
        <v>中華民國111年9月底</v>
      </c>
      <c r="D5" s="239"/>
      <c r="E5" s="239"/>
      <c r="F5" s="114"/>
      <c r="G5" s="159" t="s">
        <v>270</v>
      </c>
    </row>
    <row r="6" spans="1:7" ht="16.5" customHeight="1">
      <c r="A6" s="283"/>
      <c r="B6" s="283"/>
      <c r="C6" s="283"/>
      <c r="D6" s="249" t="s">
        <v>178</v>
      </c>
      <c r="E6" s="260" t="s">
        <v>271</v>
      </c>
      <c r="F6" s="260"/>
      <c r="G6" s="260"/>
    </row>
    <row r="7" spans="1:7" ht="15.75">
      <c r="A7" s="283"/>
      <c r="B7" s="283"/>
      <c r="C7" s="283"/>
      <c r="D7" s="249"/>
      <c r="E7" s="260"/>
      <c r="F7" s="260"/>
      <c r="G7" s="260"/>
    </row>
    <row r="8" spans="1:7" ht="15.75">
      <c r="A8" s="280" t="s">
        <v>39</v>
      </c>
      <c r="B8" s="280"/>
      <c r="C8" s="280"/>
      <c r="D8" s="160">
        <v>5649</v>
      </c>
      <c r="E8" s="160"/>
      <c r="F8" s="160"/>
      <c r="G8" s="160">
        <v>4917</v>
      </c>
    </row>
    <row r="9" spans="1:7" ht="15.75">
      <c r="A9" s="277" t="s">
        <v>272</v>
      </c>
      <c r="B9" s="277"/>
      <c r="C9" s="277"/>
      <c r="D9" s="160"/>
      <c r="E9" s="160"/>
      <c r="F9" s="160"/>
      <c r="G9" s="160"/>
    </row>
    <row r="10" spans="1:7" ht="15.75">
      <c r="A10" s="277" t="s">
        <v>273</v>
      </c>
      <c r="B10" s="277"/>
      <c r="C10" s="277"/>
      <c r="D10" s="160">
        <v>1479</v>
      </c>
      <c r="E10" s="160"/>
      <c r="F10" s="160"/>
      <c r="G10" s="161">
        <v>0</v>
      </c>
    </row>
    <row r="11" spans="1:7" ht="15.75">
      <c r="A11" s="277" t="s">
        <v>274</v>
      </c>
      <c r="B11" s="277"/>
      <c r="C11" s="277"/>
      <c r="D11" s="160">
        <v>1626</v>
      </c>
      <c r="E11" s="160"/>
      <c r="F11" s="160"/>
      <c r="G11" s="161">
        <v>0</v>
      </c>
    </row>
    <row r="12" spans="1:7" ht="15.75">
      <c r="A12" s="277" t="s">
        <v>275</v>
      </c>
      <c r="B12" s="277"/>
      <c r="C12" s="277"/>
      <c r="D12" s="160">
        <v>1186</v>
      </c>
      <c r="E12" s="160"/>
      <c r="F12" s="160"/>
      <c r="G12" s="161">
        <v>0</v>
      </c>
    </row>
    <row r="13" spans="1:7" ht="15.75">
      <c r="A13" s="277" t="s">
        <v>276</v>
      </c>
      <c r="B13" s="277"/>
      <c r="C13" s="277"/>
      <c r="D13" s="160">
        <v>495</v>
      </c>
      <c r="E13" s="160"/>
      <c r="F13" s="160"/>
      <c r="G13" s="161">
        <v>0</v>
      </c>
    </row>
    <row r="14" spans="1:7" ht="15.75">
      <c r="A14" s="277" t="s">
        <v>277</v>
      </c>
      <c r="B14" s="277"/>
      <c r="C14" s="277"/>
      <c r="D14" s="160">
        <v>293</v>
      </c>
      <c r="E14" s="160"/>
      <c r="F14" s="160"/>
      <c r="G14" s="161">
        <v>0</v>
      </c>
    </row>
    <row r="15" spans="1:7" ht="15.75">
      <c r="A15" s="277" t="s">
        <v>278</v>
      </c>
      <c r="B15" s="277"/>
      <c r="C15" s="277"/>
      <c r="D15" s="160">
        <v>84</v>
      </c>
      <c r="E15" s="160"/>
      <c r="F15" s="160"/>
      <c r="G15" s="161">
        <v>0</v>
      </c>
    </row>
    <row r="16" spans="1:7" ht="15.75">
      <c r="A16" s="277" t="s">
        <v>279</v>
      </c>
      <c r="B16" s="277"/>
      <c r="C16" s="277"/>
      <c r="D16" s="160">
        <v>41</v>
      </c>
      <c r="E16" s="160"/>
      <c r="F16" s="160"/>
      <c r="G16" s="161">
        <v>0</v>
      </c>
    </row>
    <row r="17" spans="1:7" ht="15.75">
      <c r="A17" s="277" t="s">
        <v>280</v>
      </c>
      <c r="B17" s="277"/>
      <c r="C17" s="277"/>
      <c r="D17" s="160">
        <v>57</v>
      </c>
      <c r="E17" s="160"/>
      <c r="F17" s="160"/>
      <c r="G17" s="161">
        <v>0</v>
      </c>
    </row>
    <row r="18" spans="1:7" ht="15.75">
      <c r="A18" s="277" t="s">
        <v>281</v>
      </c>
      <c r="B18" s="277"/>
      <c r="C18" s="277"/>
      <c r="D18" s="160">
        <v>104</v>
      </c>
      <c r="E18" s="160"/>
      <c r="F18" s="160"/>
      <c r="G18" s="161">
        <v>0</v>
      </c>
    </row>
    <row r="19" spans="1:7" ht="15.75">
      <c r="A19" s="277" t="s">
        <v>282</v>
      </c>
      <c r="B19" s="277"/>
      <c r="C19" s="277"/>
      <c r="D19" s="160">
        <v>69</v>
      </c>
      <c r="E19" s="160"/>
      <c r="F19" s="160"/>
      <c r="G19" s="161">
        <v>0</v>
      </c>
    </row>
    <row r="20" spans="1:7" ht="15.75">
      <c r="A20" s="277" t="s">
        <v>283</v>
      </c>
      <c r="B20" s="277"/>
      <c r="C20" s="277"/>
      <c r="D20" s="160">
        <v>28</v>
      </c>
      <c r="E20" s="160"/>
      <c r="F20" s="160"/>
      <c r="G20" s="161">
        <v>0</v>
      </c>
    </row>
    <row r="21" spans="1:7" ht="15.75">
      <c r="A21" s="277" t="s">
        <v>284</v>
      </c>
      <c r="B21" s="277"/>
      <c r="C21" s="277"/>
      <c r="D21" s="160">
        <v>187</v>
      </c>
      <c r="E21" s="160"/>
      <c r="F21" s="160"/>
      <c r="G21" s="161">
        <v>0</v>
      </c>
    </row>
    <row r="22" spans="1:7" ht="15.75">
      <c r="A22" s="277"/>
      <c r="B22" s="277"/>
      <c r="C22" s="277"/>
      <c r="D22" s="160"/>
      <c r="E22" s="160"/>
      <c r="F22" s="160"/>
      <c r="G22" s="160"/>
    </row>
    <row r="23" spans="1:7" ht="15.75">
      <c r="A23" s="277" t="s">
        <v>285</v>
      </c>
      <c r="B23" s="277"/>
      <c r="C23" s="277"/>
      <c r="D23" s="160">
        <v>5649</v>
      </c>
      <c r="E23" s="160"/>
      <c r="F23" s="160"/>
      <c r="G23" s="160">
        <v>4917</v>
      </c>
    </row>
    <row r="24" spans="1:7" ht="15.75">
      <c r="A24" s="277" t="s">
        <v>286</v>
      </c>
      <c r="B24" s="277"/>
      <c r="C24" s="277"/>
      <c r="D24" s="160">
        <v>48</v>
      </c>
      <c r="E24" s="160"/>
      <c r="F24" s="160"/>
      <c r="G24" s="160">
        <v>15</v>
      </c>
    </row>
    <row r="25" spans="1:7" ht="15.75">
      <c r="A25" s="277" t="s">
        <v>287</v>
      </c>
      <c r="B25" s="277"/>
      <c r="C25" s="277"/>
      <c r="D25" s="160">
        <v>15</v>
      </c>
      <c r="E25" s="160"/>
      <c r="F25" s="160"/>
      <c r="G25" s="160">
        <v>3</v>
      </c>
    </row>
    <row r="26" spans="1:7" ht="15.75">
      <c r="A26" s="277" t="s">
        <v>288</v>
      </c>
      <c r="B26" s="277"/>
      <c r="C26" s="277"/>
      <c r="D26" s="160">
        <v>1093</v>
      </c>
      <c r="E26" s="160"/>
      <c r="F26" s="160"/>
      <c r="G26" s="160">
        <v>199</v>
      </c>
    </row>
    <row r="27" spans="1:7" ht="15.75">
      <c r="A27" s="277" t="s">
        <v>289</v>
      </c>
      <c r="B27" s="277"/>
      <c r="C27" s="277"/>
      <c r="D27" s="160">
        <v>38</v>
      </c>
      <c r="E27" s="160"/>
      <c r="F27" s="160"/>
      <c r="G27" s="160">
        <v>0</v>
      </c>
    </row>
    <row r="28" spans="1:7" ht="15.75">
      <c r="A28" s="277" t="s">
        <v>290</v>
      </c>
      <c r="B28" s="277"/>
      <c r="C28" s="277"/>
      <c r="D28" s="160">
        <v>6</v>
      </c>
      <c r="E28" s="160"/>
      <c r="F28" s="160"/>
      <c r="G28" s="160">
        <v>1</v>
      </c>
    </row>
    <row r="29" spans="1:7" ht="15.75">
      <c r="A29" s="278" t="s">
        <v>291</v>
      </c>
      <c r="B29" s="278"/>
      <c r="C29" s="278"/>
      <c r="D29" s="160">
        <v>399</v>
      </c>
      <c r="E29" s="160"/>
      <c r="F29" s="160"/>
      <c r="G29" s="160">
        <v>31</v>
      </c>
    </row>
    <row r="30" spans="1:7" ht="15.75">
      <c r="A30" s="277" t="s">
        <v>292</v>
      </c>
      <c r="B30" s="277"/>
      <c r="C30" s="277"/>
      <c r="D30" s="160">
        <v>952</v>
      </c>
      <c r="E30" s="160"/>
      <c r="F30" s="160"/>
      <c r="G30" s="160">
        <v>58</v>
      </c>
    </row>
    <row r="31" spans="1:7" ht="15.75">
      <c r="A31" s="277" t="s">
        <v>293</v>
      </c>
      <c r="B31" s="277"/>
      <c r="C31" s="277"/>
      <c r="D31" s="160">
        <v>144</v>
      </c>
      <c r="E31" s="160"/>
      <c r="F31" s="160"/>
      <c r="G31" s="160">
        <v>25</v>
      </c>
    </row>
    <row r="32" spans="1:7" ht="15.75">
      <c r="A32" s="277" t="s">
        <v>294</v>
      </c>
      <c r="B32" s="277"/>
      <c r="C32" s="277"/>
      <c r="D32" s="160">
        <v>14</v>
      </c>
      <c r="E32" s="160"/>
      <c r="F32" s="160"/>
      <c r="G32" s="160">
        <v>2</v>
      </c>
    </row>
    <row r="33" spans="1:7" ht="15.75">
      <c r="A33" s="278" t="s">
        <v>295</v>
      </c>
      <c r="B33" s="278"/>
      <c r="C33" s="278"/>
      <c r="D33" s="160">
        <v>523</v>
      </c>
      <c r="E33" s="160"/>
      <c r="F33" s="160"/>
      <c r="G33" s="160">
        <v>92</v>
      </c>
    </row>
    <row r="34" spans="1:7" ht="15.75">
      <c r="A34" s="277" t="s">
        <v>296</v>
      </c>
      <c r="B34" s="277"/>
      <c r="C34" s="277"/>
      <c r="D34" s="160">
        <v>728</v>
      </c>
      <c r="E34" s="160"/>
      <c r="F34" s="160"/>
      <c r="G34" s="160">
        <v>185</v>
      </c>
    </row>
    <row r="35" spans="1:7" ht="15.75">
      <c r="A35" s="277" t="s">
        <v>297</v>
      </c>
      <c r="B35" s="277"/>
      <c r="C35" s="277"/>
      <c r="D35" s="160">
        <v>385</v>
      </c>
      <c r="E35" s="160"/>
      <c r="F35" s="160"/>
      <c r="G35" s="160">
        <v>2</v>
      </c>
    </row>
    <row r="36" spans="1:7" ht="15.75">
      <c r="A36" s="277" t="s">
        <v>298</v>
      </c>
      <c r="B36" s="277"/>
      <c r="C36" s="277"/>
      <c r="D36" s="160">
        <v>878</v>
      </c>
      <c r="E36" s="160"/>
      <c r="F36" s="160"/>
      <c r="G36" s="160">
        <v>107</v>
      </c>
    </row>
    <row r="37" spans="1:7" ht="15.75">
      <c r="A37" s="277" t="s">
        <v>299</v>
      </c>
      <c r="B37" s="277"/>
      <c r="C37" s="277"/>
      <c r="D37" s="160">
        <v>112</v>
      </c>
      <c r="E37" s="160"/>
      <c r="F37" s="160"/>
      <c r="G37" s="160">
        <v>1164</v>
      </c>
    </row>
    <row r="38" spans="1:7" ht="15.75">
      <c r="A38" s="277" t="s">
        <v>300</v>
      </c>
      <c r="B38" s="277"/>
      <c r="C38" s="277"/>
      <c r="D38" s="160">
        <v>0</v>
      </c>
      <c r="E38" s="160"/>
      <c r="F38" s="160"/>
      <c r="G38" s="160">
        <v>0</v>
      </c>
    </row>
    <row r="39" spans="1:7" ht="15.75">
      <c r="A39" s="278" t="s">
        <v>301</v>
      </c>
      <c r="B39" s="278"/>
      <c r="C39" s="278"/>
      <c r="D39" s="160">
        <v>2</v>
      </c>
      <c r="E39" s="160"/>
      <c r="F39" s="160"/>
      <c r="G39" s="160">
        <v>0</v>
      </c>
    </row>
    <row r="40" spans="1:7" ht="15.75">
      <c r="A40" s="277" t="s">
        <v>302</v>
      </c>
      <c r="B40" s="277"/>
      <c r="C40" s="277"/>
      <c r="D40" s="160">
        <v>0</v>
      </c>
      <c r="E40" s="160"/>
      <c r="F40" s="160"/>
      <c r="G40" s="160">
        <v>0</v>
      </c>
    </row>
    <row r="41" spans="1:7" ht="15.75">
      <c r="A41" s="277" t="s">
        <v>303</v>
      </c>
      <c r="B41" s="277"/>
      <c r="C41" s="277"/>
      <c r="D41" s="160">
        <v>16</v>
      </c>
      <c r="E41" s="160"/>
      <c r="F41" s="160"/>
      <c r="G41" s="160">
        <v>1</v>
      </c>
    </row>
    <row r="42" spans="1:7" ht="15.75">
      <c r="A42" s="277" t="s">
        <v>304</v>
      </c>
      <c r="B42" s="277"/>
      <c r="C42" s="277"/>
      <c r="D42" s="160">
        <v>146</v>
      </c>
      <c r="E42" s="160"/>
      <c r="F42" s="160"/>
      <c r="G42" s="160">
        <v>0</v>
      </c>
    </row>
    <row r="43" spans="1:7" ht="15.75">
      <c r="A43" s="279" t="s">
        <v>305</v>
      </c>
      <c r="B43" s="279"/>
      <c r="C43" s="279"/>
      <c r="D43" s="160">
        <v>150</v>
      </c>
      <c r="E43" s="160"/>
      <c r="F43" s="160"/>
      <c r="G43" s="160">
        <v>3032</v>
      </c>
    </row>
    <row r="44" spans="1:7" ht="15.75">
      <c r="A44" s="276" t="s">
        <v>306</v>
      </c>
      <c r="B44" s="276"/>
      <c r="C44" s="276"/>
      <c r="D44" s="162" t="s">
        <v>66</v>
      </c>
      <c r="E44" s="163" t="s">
        <v>67</v>
      </c>
      <c r="F44" s="164"/>
      <c r="G44" s="164"/>
    </row>
    <row r="45" spans="1:7" ht="15.75">
      <c r="A45" s="165"/>
      <c r="B45" s="166"/>
      <c r="C45" s="166"/>
      <c r="D45" s="167" t="s">
        <v>68</v>
      </c>
      <c r="E45" s="166"/>
      <c r="F45" s="166"/>
      <c r="G45" s="166"/>
    </row>
    <row r="46" spans="1:7" ht="15.75">
      <c r="A46" s="109" t="s">
        <v>70</v>
      </c>
      <c r="B46" s="75" t="s">
        <v>307</v>
      </c>
      <c r="C46" s="75"/>
      <c r="D46" s="75"/>
      <c r="E46" s="75"/>
      <c r="F46" s="75"/>
      <c r="G46" s="75"/>
    </row>
    <row r="47" spans="1:7" ht="15.75">
      <c r="A47" s="109" t="s">
        <v>72</v>
      </c>
      <c r="B47" s="109" t="s">
        <v>73</v>
      </c>
      <c r="C47" s="109"/>
      <c r="D47" s="109"/>
      <c r="E47" s="109"/>
      <c r="F47" s="75"/>
      <c r="G47" s="75"/>
    </row>
    <row r="48" spans="1:7" ht="15.75">
      <c r="A48" s="109"/>
      <c r="B48" s="109" t="s">
        <v>308</v>
      </c>
      <c r="C48" s="109"/>
      <c r="D48" s="109"/>
      <c r="E48" s="109"/>
      <c r="F48" s="75"/>
      <c r="G48" s="75"/>
    </row>
    <row r="49" spans="1:7" ht="15.75">
      <c r="A49" s="109"/>
      <c r="B49" s="109" t="s">
        <v>309</v>
      </c>
      <c r="C49" s="109"/>
      <c r="D49" s="109"/>
      <c r="E49" s="109"/>
      <c r="F49" s="75"/>
      <c r="G49" s="75"/>
    </row>
    <row r="50" spans="1:7" ht="15.75">
      <c r="A50" s="246" t="s">
        <v>310</v>
      </c>
      <c r="B50" s="246"/>
      <c r="C50" s="246"/>
      <c r="D50" s="246"/>
      <c r="E50" s="246"/>
      <c r="F50" s="246"/>
      <c r="G50" s="246"/>
    </row>
  </sheetData>
  <sheetProtection selectLockedCells="1" selectUnlockedCells="1"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44:C44"/>
    <mergeCell ref="A50:G50"/>
    <mergeCell ref="A38:C38"/>
    <mergeCell ref="A39:C39"/>
    <mergeCell ref="A40:C40"/>
    <mergeCell ref="A41:C41"/>
    <mergeCell ref="A42:C42"/>
    <mergeCell ref="A43:C43"/>
  </mergeCells>
  <printOptions/>
  <pageMargins left="0.9798611111111111" right="0.3902777777777778" top="0.9798611111111111" bottom="0.2798611111111111" header="0.5118055555555555" footer="0.5118055555555555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0" zoomScaleSheetLayoutView="80" zoomScalePageLayoutView="0" workbookViewId="0" topLeftCell="A14">
      <selection activeCell="B35" sqref="B35:B36"/>
    </sheetView>
  </sheetViews>
  <sheetFormatPr defaultColWidth="9.00390625" defaultRowHeight="16.5"/>
  <cols>
    <col min="1" max="1" width="9.125" style="168" customWidth="1"/>
    <col min="2" max="2" width="6.625" style="168" customWidth="1"/>
    <col min="3" max="3" width="22.25390625" style="168" customWidth="1"/>
    <col min="4" max="4" width="11.25390625" style="168" customWidth="1"/>
    <col min="5" max="5" width="10.50390625" style="168" customWidth="1"/>
    <col min="6" max="6" width="11.25390625" style="168" customWidth="1"/>
    <col min="7" max="7" width="10.50390625" style="168" customWidth="1"/>
    <col min="8" max="8" width="11.25390625" style="168" customWidth="1"/>
    <col min="9" max="9" width="10.50390625" style="168" customWidth="1"/>
    <col min="10" max="10" width="13.875" style="168" customWidth="1"/>
    <col min="11" max="11" width="11.50390625" style="168" customWidth="1"/>
    <col min="12" max="12" width="13.875" style="168" customWidth="1"/>
    <col min="13" max="13" width="11.50390625" style="168" customWidth="1"/>
    <col min="14" max="14" width="13.875" style="168" customWidth="1"/>
    <col min="15" max="15" width="11.50390625" style="168" customWidth="1"/>
    <col min="16" max="16384" width="8.875" style="168" customWidth="1"/>
  </cols>
  <sheetData>
    <row r="1" spans="1:15" s="169" customFormat="1" ht="18" customHeight="1">
      <c r="A1" s="292" t="s">
        <v>311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s="169" customFormat="1" ht="38.2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s="170" customFormat="1" ht="36" customHeight="1">
      <c r="A3" s="293" t="s">
        <v>359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</row>
    <row r="4" spans="1:15" s="170" customFormat="1" ht="28.5" customHeight="1">
      <c r="A4" s="171"/>
      <c r="B4" s="171"/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294" t="s">
        <v>312</v>
      </c>
      <c r="N4" s="294"/>
      <c r="O4" s="294"/>
    </row>
    <row r="5" spans="1:15" s="173" customFormat="1" ht="36" customHeight="1">
      <c r="A5" s="295" t="s">
        <v>10</v>
      </c>
      <c r="B5" s="295"/>
      <c r="C5" s="296" t="s">
        <v>313</v>
      </c>
      <c r="D5" s="297" t="s">
        <v>314</v>
      </c>
      <c r="E5" s="297"/>
      <c r="F5" s="297"/>
      <c r="G5" s="297"/>
      <c r="H5" s="297"/>
      <c r="I5" s="297"/>
      <c r="J5" s="298" t="s">
        <v>315</v>
      </c>
      <c r="K5" s="298"/>
      <c r="L5" s="298"/>
      <c r="M5" s="298"/>
      <c r="N5" s="298"/>
      <c r="O5" s="298"/>
    </row>
    <row r="6" spans="1:15" s="174" customFormat="1" ht="33.75" customHeight="1">
      <c r="A6" s="295"/>
      <c r="B6" s="295"/>
      <c r="C6" s="296"/>
      <c r="D6" s="289" t="s">
        <v>316</v>
      </c>
      <c r="E6" s="289"/>
      <c r="F6" s="289" t="s">
        <v>317</v>
      </c>
      <c r="G6" s="289"/>
      <c r="H6" s="297" t="s">
        <v>318</v>
      </c>
      <c r="I6" s="297"/>
      <c r="J6" s="288" t="s">
        <v>319</v>
      </c>
      <c r="K6" s="288"/>
      <c r="L6" s="289" t="s">
        <v>317</v>
      </c>
      <c r="M6" s="289"/>
      <c r="N6" s="290" t="s">
        <v>318</v>
      </c>
      <c r="O6" s="290"/>
    </row>
    <row r="7" spans="1:15" s="174" customFormat="1" ht="33" customHeight="1">
      <c r="A7" s="295"/>
      <c r="B7" s="295"/>
      <c r="C7" s="296"/>
      <c r="D7" s="175" t="s">
        <v>320</v>
      </c>
      <c r="E7" s="176" t="s">
        <v>321</v>
      </c>
      <c r="F7" s="175" t="s">
        <v>320</v>
      </c>
      <c r="G7" s="176" t="s">
        <v>321</v>
      </c>
      <c r="H7" s="175" t="s">
        <v>320</v>
      </c>
      <c r="I7" s="177" t="s">
        <v>321</v>
      </c>
      <c r="J7" s="176" t="s">
        <v>322</v>
      </c>
      <c r="K7" s="176" t="s">
        <v>321</v>
      </c>
      <c r="L7" s="176" t="s">
        <v>322</v>
      </c>
      <c r="M7" s="176" t="s">
        <v>321</v>
      </c>
      <c r="N7" s="176" t="s">
        <v>322</v>
      </c>
      <c r="O7" s="176" t="s">
        <v>321</v>
      </c>
    </row>
    <row r="8" spans="1:15" s="174" customFormat="1" ht="16.5" customHeight="1">
      <c r="A8" s="291" t="s">
        <v>39</v>
      </c>
      <c r="B8" s="291"/>
      <c r="C8" s="178" t="s">
        <v>323</v>
      </c>
      <c r="D8" s="179">
        <v>748580</v>
      </c>
      <c r="E8" s="180">
        <v>100</v>
      </c>
      <c r="F8" s="179">
        <v>511672</v>
      </c>
      <c r="G8" s="180">
        <v>68.3523471105292</v>
      </c>
      <c r="H8" s="179">
        <v>236908</v>
      </c>
      <c r="I8" s="180">
        <v>31.6476528894707</v>
      </c>
      <c r="J8" s="181">
        <v>27117202.804713</v>
      </c>
      <c r="K8" s="180">
        <v>100</v>
      </c>
      <c r="L8" s="181">
        <v>23365306.55803</v>
      </c>
      <c r="M8" s="180">
        <v>86.1641472621545</v>
      </c>
      <c r="N8" s="181">
        <v>3751896.246683</v>
      </c>
      <c r="O8" s="180">
        <v>13.8358527378454</v>
      </c>
    </row>
    <row r="9" spans="1:15" s="174" customFormat="1" ht="16.5" customHeight="1">
      <c r="A9" s="285" t="s">
        <v>40</v>
      </c>
      <c r="B9" s="285"/>
      <c r="C9" s="182" t="s">
        <v>324</v>
      </c>
      <c r="D9" s="179">
        <v>746912</v>
      </c>
      <c r="E9" s="180">
        <v>100</v>
      </c>
      <c r="F9" s="179">
        <v>510478</v>
      </c>
      <c r="G9" s="180">
        <v>68.3451330277194</v>
      </c>
      <c r="H9" s="179">
        <v>236434</v>
      </c>
      <c r="I9" s="180">
        <v>31.6548669722805</v>
      </c>
      <c r="J9" s="181">
        <v>27091000.368485</v>
      </c>
      <c r="K9" s="180">
        <v>100</v>
      </c>
      <c r="L9" s="181">
        <v>23346679.21209</v>
      </c>
      <c r="M9" s="180">
        <v>86.1787268632915</v>
      </c>
      <c r="N9" s="181">
        <v>3744321.156395</v>
      </c>
      <c r="O9" s="180">
        <v>13.8212731367084</v>
      </c>
    </row>
    <row r="10" spans="1:15" s="174" customFormat="1" ht="16.5" customHeight="1">
      <c r="A10" s="284" t="s">
        <v>41</v>
      </c>
      <c r="B10" s="284"/>
      <c r="C10" s="182" t="s">
        <v>325</v>
      </c>
      <c r="D10" s="179">
        <v>145131</v>
      </c>
      <c r="E10" s="180">
        <v>100</v>
      </c>
      <c r="F10" s="179">
        <v>99739</v>
      </c>
      <c r="G10" s="180">
        <v>68.7234291777773</v>
      </c>
      <c r="H10" s="179">
        <v>45392</v>
      </c>
      <c r="I10" s="180">
        <v>31.2765708222226</v>
      </c>
      <c r="J10" s="181">
        <v>2630128.621666</v>
      </c>
      <c r="K10" s="180">
        <v>100</v>
      </c>
      <c r="L10" s="181">
        <v>2195942.109735</v>
      </c>
      <c r="M10" s="180">
        <v>83.4918144932405</v>
      </c>
      <c r="N10" s="181">
        <v>434186.511931</v>
      </c>
      <c r="O10" s="180">
        <v>16.5081855067594</v>
      </c>
    </row>
    <row r="11" spans="1:15" s="174" customFormat="1" ht="16.5" customHeight="1">
      <c r="A11" s="284" t="s">
        <v>42</v>
      </c>
      <c r="B11" s="284"/>
      <c r="C11" s="182" t="s">
        <v>326</v>
      </c>
      <c r="D11" s="179">
        <v>174803</v>
      </c>
      <c r="E11" s="180">
        <v>100</v>
      </c>
      <c r="F11" s="179">
        <v>118438</v>
      </c>
      <c r="G11" s="180">
        <v>67.7551300606968</v>
      </c>
      <c r="H11" s="179">
        <v>56365</v>
      </c>
      <c r="I11" s="180">
        <v>32.2448699393031</v>
      </c>
      <c r="J11" s="181">
        <v>13995546.034792</v>
      </c>
      <c r="K11" s="180">
        <v>100</v>
      </c>
      <c r="L11" s="181">
        <v>12133573.55323</v>
      </c>
      <c r="M11" s="180">
        <v>86.6959640093122</v>
      </c>
      <c r="N11" s="181">
        <v>1861972.481562</v>
      </c>
      <c r="O11" s="180">
        <v>13.3040359906877</v>
      </c>
    </row>
    <row r="12" spans="1:15" s="174" customFormat="1" ht="16.5" customHeight="1">
      <c r="A12" s="284" t="s">
        <v>43</v>
      </c>
      <c r="B12" s="284"/>
      <c r="C12" s="182" t="s">
        <v>327</v>
      </c>
      <c r="D12" s="179">
        <v>67728</v>
      </c>
      <c r="E12" s="180">
        <v>100</v>
      </c>
      <c r="F12" s="179">
        <v>46263</v>
      </c>
      <c r="G12" s="180">
        <v>68.3070517363571</v>
      </c>
      <c r="H12" s="179">
        <v>21465</v>
      </c>
      <c r="I12" s="180">
        <v>31.6929482636428</v>
      </c>
      <c r="J12" s="181">
        <v>1613552.069249</v>
      </c>
      <c r="K12" s="180">
        <v>100</v>
      </c>
      <c r="L12" s="181">
        <v>1412573.50022</v>
      </c>
      <c r="M12" s="180">
        <v>87.5443394198898</v>
      </c>
      <c r="N12" s="181">
        <v>200978.569029</v>
      </c>
      <c r="O12" s="180">
        <v>12.4556605801101</v>
      </c>
    </row>
    <row r="13" spans="1:15" s="174" customFormat="1" ht="16.5" customHeight="1">
      <c r="A13" s="284" t="s">
        <v>44</v>
      </c>
      <c r="B13" s="284"/>
      <c r="C13" s="182" t="s">
        <v>328</v>
      </c>
      <c r="D13" s="179">
        <v>113030</v>
      </c>
      <c r="E13" s="180">
        <v>100</v>
      </c>
      <c r="F13" s="179">
        <v>76356</v>
      </c>
      <c r="G13" s="180">
        <v>67.5537467928868</v>
      </c>
      <c r="H13" s="179">
        <v>36674</v>
      </c>
      <c r="I13" s="180">
        <v>32.4462532071131</v>
      </c>
      <c r="J13" s="181">
        <v>2052325.697322</v>
      </c>
      <c r="K13" s="180">
        <v>100</v>
      </c>
      <c r="L13" s="181">
        <v>1647536.686786</v>
      </c>
      <c r="M13" s="180">
        <v>80.2765705723904</v>
      </c>
      <c r="N13" s="181">
        <v>404789.010536</v>
      </c>
      <c r="O13" s="180">
        <v>19.7234294276095</v>
      </c>
    </row>
    <row r="14" spans="1:15" s="174" customFormat="1" ht="16.5" customHeight="1">
      <c r="A14" s="284" t="s">
        <v>45</v>
      </c>
      <c r="B14" s="284"/>
      <c r="C14" s="182" t="s">
        <v>329</v>
      </c>
      <c r="D14" s="179">
        <v>42499</v>
      </c>
      <c r="E14" s="180">
        <v>100</v>
      </c>
      <c r="F14" s="179">
        <v>29340</v>
      </c>
      <c r="G14" s="180">
        <v>69.0369185157297</v>
      </c>
      <c r="H14" s="179">
        <v>13159</v>
      </c>
      <c r="I14" s="180">
        <v>30.9630814842702</v>
      </c>
      <c r="J14" s="181">
        <v>1045478.387464</v>
      </c>
      <c r="K14" s="180">
        <v>100</v>
      </c>
      <c r="L14" s="181">
        <v>867353.633189</v>
      </c>
      <c r="M14" s="180">
        <v>82.9623685758751</v>
      </c>
      <c r="N14" s="181">
        <v>178124.754275</v>
      </c>
      <c r="O14" s="180">
        <v>17.0376314241248</v>
      </c>
    </row>
    <row r="15" spans="1:15" s="174" customFormat="1" ht="16.5" customHeight="1">
      <c r="A15" s="285" t="s">
        <v>46</v>
      </c>
      <c r="B15" s="285"/>
      <c r="C15" s="182" t="s">
        <v>330</v>
      </c>
      <c r="D15" s="179">
        <v>84225</v>
      </c>
      <c r="E15" s="180">
        <v>100</v>
      </c>
      <c r="F15" s="179">
        <v>57879</v>
      </c>
      <c r="G15" s="180">
        <v>68.7195013357079</v>
      </c>
      <c r="H15" s="179">
        <v>26346</v>
      </c>
      <c r="I15" s="180">
        <v>31.280498664292</v>
      </c>
      <c r="J15" s="181">
        <v>2232707.26484</v>
      </c>
      <c r="K15" s="180">
        <v>100</v>
      </c>
      <c r="L15" s="181">
        <v>1964379.678877</v>
      </c>
      <c r="M15" s="180">
        <v>87.9819629653854</v>
      </c>
      <c r="N15" s="181">
        <v>268327.585963</v>
      </c>
      <c r="O15" s="180">
        <v>12.0180370346145</v>
      </c>
    </row>
    <row r="16" spans="1:15" s="174" customFormat="1" ht="16.5" customHeight="1">
      <c r="A16" s="284" t="s">
        <v>47</v>
      </c>
      <c r="B16" s="284"/>
      <c r="C16" s="182" t="s">
        <v>331</v>
      </c>
      <c r="D16" s="179">
        <v>7005</v>
      </c>
      <c r="E16" s="180">
        <v>100</v>
      </c>
      <c r="F16" s="179">
        <v>4972</v>
      </c>
      <c r="G16" s="180">
        <v>70.9778729478943</v>
      </c>
      <c r="H16" s="179">
        <v>2033</v>
      </c>
      <c r="I16" s="180">
        <v>29.0221270521056</v>
      </c>
      <c r="J16" s="181">
        <v>100221.011172</v>
      </c>
      <c r="K16" s="180">
        <v>100</v>
      </c>
      <c r="L16" s="181">
        <v>79338.428266</v>
      </c>
      <c r="M16" s="180">
        <v>79.1634681572298</v>
      </c>
      <c r="N16" s="181">
        <v>20882.582906</v>
      </c>
      <c r="O16" s="180">
        <v>20.8365318427701</v>
      </c>
    </row>
    <row r="17" spans="1:15" s="174" customFormat="1" ht="16.5" customHeight="1">
      <c r="A17" s="284" t="s">
        <v>48</v>
      </c>
      <c r="B17" s="284"/>
      <c r="C17" s="182" t="s">
        <v>332</v>
      </c>
      <c r="D17" s="179">
        <v>15083</v>
      </c>
      <c r="E17" s="180">
        <v>100</v>
      </c>
      <c r="F17" s="179">
        <v>10635</v>
      </c>
      <c r="G17" s="180">
        <v>70.5098455214479</v>
      </c>
      <c r="H17" s="179">
        <v>4448</v>
      </c>
      <c r="I17" s="180">
        <v>29.490154478552</v>
      </c>
      <c r="J17" s="181">
        <v>613942.555174</v>
      </c>
      <c r="K17" s="180">
        <v>100</v>
      </c>
      <c r="L17" s="181">
        <v>546264.405467</v>
      </c>
      <c r="M17" s="180">
        <v>88.9764687043368</v>
      </c>
      <c r="N17" s="181">
        <v>67678.149707</v>
      </c>
      <c r="O17" s="180">
        <v>11.0235312956631</v>
      </c>
    </row>
    <row r="18" spans="1:15" s="174" customFormat="1" ht="16.5" customHeight="1">
      <c r="A18" s="284" t="s">
        <v>49</v>
      </c>
      <c r="B18" s="284"/>
      <c r="C18" s="182" t="s">
        <v>333</v>
      </c>
      <c r="D18" s="179">
        <v>8283</v>
      </c>
      <c r="E18" s="180">
        <v>100</v>
      </c>
      <c r="F18" s="179">
        <v>5817</v>
      </c>
      <c r="G18" s="180">
        <v>70.2281781963056</v>
      </c>
      <c r="H18" s="179">
        <v>2466</v>
      </c>
      <c r="I18" s="180">
        <v>29.7718218036943</v>
      </c>
      <c r="J18" s="181">
        <v>299472.301153</v>
      </c>
      <c r="K18" s="180">
        <v>100</v>
      </c>
      <c r="L18" s="181">
        <v>261527.649032</v>
      </c>
      <c r="M18" s="180">
        <v>87.3294952571876</v>
      </c>
      <c r="N18" s="181">
        <v>37944.652121</v>
      </c>
      <c r="O18" s="180">
        <v>12.6705047428123</v>
      </c>
    </row>
    <row r="19" spans="1:15" s="174" customFormat="1" ht="16.5" customHeight="1">
      <c r="A19" s="284" t="s">
        <v>50</v>
      </c>
      <c r="B19" s="284"/>
      <c r="C19" s="182" t="s">
        <v>334</v>
      </c>
      <c r="D19" s="179">
        <v>29454</v>
      </c>
      <c r="E19" s="180">
        <v>100</v>
      </c>
      <c r="F19" s="179">
        <v>20162</v>
      </c>
      <c r="G19" s="180">
        <v>68.4525022068309</v>
      </c>
      <c r="H19" s="179">
        <v>9292</v>
      </c>
      <c r="I19" s="180">
        <v>31.547497793169</v>
      </c>
      <c r="J19" s="181">
        <v>591207.46548</v>
      </c>
      <c r="K19" s="180">
        <v>100</v>
      </c>
      <c r="L19" s="181">
        <v>524008.56545</v>
      </c>
      <c r="M19" s="180">
        <v>88.6336178154581</v>
      </c>
      <c r="N19" s="181">
        <v>67198.90003</v>
      </c>
      <c r="O19" s="180">
        <v>11.3663821845418</v>
      </c>
    </row>
    <row r="20" spans="1:15" s="174" customFormat="1" ht="16.5" customHeight="1">
      <c r="A20" s="284" t="s">
        <v>51</v>
      </c>
      <c r="B20" s="284"/>
      <c r="C20" s="182" t="s">
        <v>335</v>
      </c>
      <c r="D20" s="179">
        <v>5982</v>
      </c>
      <c r="E20" s="180">
        <v>100</v>
      </c>
      <c r="F20" s="179">
        <v>4000</v>
      </c>
      <c r="G20" s="180">
        <v>66.8672684720829</v>
      </c>
      <c r="H20" s="179">
        <v>1982</v>
      </c>
      <c r="I20" s="180">
        <v>33.132731527917</v>
      </c>
      <c r="J20" s="181">
        <v>112059.124791</v>
      </c>
      <c r="K20" s="180">
        <v>100</v>
      </c>
      <c r="L20" s="181">
        <v>95918.610696</v>
      </c>
      <c r="M20" s="180">
        <v>85.5964303441567</v>
      </c>
      <c r="N20" s="181">
        <v>16140.514095</v>
      </c>
      <c r="O20" s="180">
        <v>14.4035696558432</v>
      </c>
    </row>
    <row r="21" spans="1:15" s="174" customFormat="1" ht="16.5" customHeight="1">
      <c r="A21" s="284" t="s">
        <v>52</v>
      </c>
      <c r="B21" s="284"/>
      <c r="C21" s="182" t="s">
        <v>336</v>
      </c>
      <c r="D21" s="179">
        <v>8156</v>
      </c>
      <c r="E21" s="180">
        <v>100</v>
      </c>
      <c r="F21" s="179">
        <v>5735</v>
      </c>
      <c r="G21" s="180">
        <v>70.3163315350662</v>
      </c>
      <c r="H21" s="179">
        <v>2421</v>
      </c>
      <c r="I21" s="180">
        <v>29.6836684649337</v>
      </c>
      <c r="J21" s="181">
        <v>293533.757533</v>
      </c>
      <c r="K21" s="180">
        <v>100</v>
      </c>
      <c r="L21" s="181">
        <v>274735.830224</v>
      </c>
      <c r="M21" s="180">
        <v>93.5959913207302</v>
      </c>
      <c r="N21" s="181">
        <v>18797.927309</v>
      </c>
      <c r="O21" s="180">
        <v>6.40400867926976</v>
      </c>
    </row>
    <row r="22" spans="1:15" s="174" customFormat="1" ht="16.5" customHeight="1">
      <c r="A22" s="284" t="s">
        <v>53</v>
      </c>
      <c r="B22" s="284"/>
      <c r="C22" s="182" t="s">
        <v>337</v>
      </c>
      <c r="D22" s="179">
        <v>5319</v>
      </c>
      <c r="E22" s="180">
        <v>100</v>
      </c>
      <c r="F22" s="179">
        <v>3691</v>
      </c>
      <c r="G22" s="180">
        <v>69.3927429968039</v>
      </c>
      <c r="H22" s="179">
        <v>1628</v>
      </c>
      <c r="I22" s="180">
        <v>30.607257003196</v>
      </c>
      <c r="J22" s="181">
        <v>81813.436511</v>
      </c>
      <c r="K22" s="180">
        <v>100</v>
      </c>
      <c r="L22" s="181">
        <v>66981.487773</v>
      </c>
      <c r="M22" s="180">
        <v>81.8710112048577</v>
      </c>
      <c r="N22" s="181">
        <v>14831.948738</v>
      </c>
      <c r="O22" s="180">
        <v>18.1289887951422</v>
      </c>
    </row>
    <row r="23" spans="1:15" s="174" customFormat="1" ht="16.5" customHeight="1">
      <c r="A23" s="284" t="s">
        <v>54</v>
      </c>
      <c r="B23" s="284"/>
      <c r="C23" s="182" t="s">
        <v>338</v>
      </c>
      <c r="D23" s="179">
        <v>8472</v>
      </c>
      <c r="E23" s="180">
        <v>100</v>
      </c>
      <c r="F23" s="179">
        <v>5706</v>
      </c>
      <c r="G23" s="180">
        <v>67.3512747875354</v>
      </c>
      <c r="H23" s="179">
        <v>2766</v>
      </c>
      <c r="I23" s="180">
        <v>32.6487252124645</v>
      </c>
      <c r="J23" s="181">
        <v>123959.143946</v>
      </c>
      <c r="K23" s="180">
        <v>100</v>
      </c>
      <c r="L23" s="181">
        <v>99081.650014</v>
      </c>
      <c r="M23" s="180">
        <v>79.930892437562</v>
      </c>
      <c r="N23" s="181">
        <v>24877.493932</v>
      </c>
      <c r="O23" s="180">
        <v>20.0691075624379</v>
      </c>
    </row>
    <row r="24" spans="1:15" s="174" customFormat="1" ht="16.5" customHeight="1">
      <c r="A24" s="284" t="s">
        <v>55</v>
      </c>
      <c r="B24" s="284"/>
      <c r="C24" s="182" t="s">
        <v>339</v>
      </c>
      <c r="D24" s="179">
        <v>1709</v>
      </c>
      <c r="E24" s="180">
        <v>100</v>
      </c>
      <c r="F24" s="179">
        <v>1115</v>
      </c>
      <c r="G24" s="180">
        <v>65.2428320655354</v>
      </c>
      <c r="H24" s="179">
        <v>594</v>
      </c>
      <c r="I24" s="180">
        <v>34.7571679344645</v>
      </c>
      <c r="J24" s="181">
        <v>18815.707032</v>
      </c>
      <c r="K24" s="180">
        <v>100</v>
      </c>
      <c r="L24" s="181">
        <v>14922.563252</v>
      </c>
      <c r="M24" s="180">
        <v>79.309075266856</v>
      </c>
      <c r="N24" s="181">
        <v>3893.14378</v>
      </c>
      <c r="O24" s="180">
        <v>20.6909247331439</v>
      </c>
    </row>
    <row r="25" spans="1:15" s="174" customFormat="1" ht="16.5" customHeight="1">
      <c r="A25" s="284" t="s">
        <v>56</v>
      </c>
      <c r="B25" s="284"/>
      <c r="C25" s="182" t="s">
        <v>340</v>
      </c>
      <c r="D25" s="179">
        <v>3953</v>
      </c>
      <c r="E25" s="180">
        <v>100</v>
      </c>
      <c r="F25" s="179">
        <v>2681</v>
      </c>
      <c r="G25" s="180">
        <v>67.821907412092</v>
      </c>
      <c r="H25" s="179">
        <v>1272</v>
      </c>
      <c r="I25" s="180">
        <v>32.1780925879079</v>
      </c>
      <c r="J25" s="181">
        <v>80914.493439</v>
      </c>
      <c r="K25" s="180">
        <v>100</v>
      </c>
      <c r="L25" s="181">
        <v>70260.416583</v>
      </c>
      <c r="M25" s="180">
        <v>86.8329190443095</v>
      </c>
      <c r="N25" s="181">
        <v>10654.076856</v>
      </c>
      <c r="O25" s="180">
        <v>13.1670809556904</v>
      </c>
    </row>
    <row r="26" spans="1:15" s="174" customFormat="1" ht="16.5" customHeight="1">
      <c r="A26" s="284" t="s">
        <v>57</v>
      </c>
      <c r="B26" s="284"/>
      <c r="C26" s="182" t="s">
        <v>341</v>
      </c>
      <c r="D26" s="179">
        <v>1014</v>
      </c>
      <c r="E26" s="180">
        <v>100</v>
      </c>
      <c r="F26" s="179">
        <v>676</v>
      </c>
      <c r="G26" s="180">
        <v>66.6666666666666</v>
      </c>
      <c r="H26" s="179">
        <v>338</v>
      </c>
      <c r="I26" s="180">
        <v>33.3333333333333</v>
      </c>
      <c r="J26" s="181">
        <v>12995.41367</v>
      </c>
      <c r="K26" s="180">
        <v>100</v>
      </c>
      <c r="L26" s="181">
        <v>10909.95535</v>
      </c>
      <c r="M26" s="180">
        <v>83.9523513990609</v>
      </c>
      <c r="N26" s="181">
        <v>2085.45832</v>
      </c>
      <c r="O26" s="180">
        <v>16.047648600939</v>
      </c>
    </row>
    <row r="27" spans="1:15" s="174" customFormat="1" ht="16.5" customHeight="1">
      <c r="A27" s="284" t="s">
        <v>58</v>
      </c>
      <c r="B27" s="284"/>
      <c r="C27" s="182" t="s">
        <v>342</v>
      </c>
      <c r="D27" s="179">
        <v>6367</v>
      </c>
      <c r="E27" s="180">
        <v>100</v>
      </c>
      <c r="F27" s="179">
        <v>4292</v>
      </c>
      <c r="G27" s="180">
        <v>67.410083241715</v>
      </c>
      <c r="H27" s="179">
        <v>2075</v>
      </c>
      <c r="I27" s="180">
        <v>32.5899167582849</v>
      </c>
      <c r="J27" s="181">
        <v>88470.167232</v>
      </c>
      <c r="K27" s="180">
        <v>100</v>
      </c>
      <c r="L27" s="181">
        <v>74556.102514</v>
      </c>
      <c r="M27" s="180">
        <v>84.2725913679891</v>
      </c>
      <c r="N27" s="181">
        <v>13914.064718</v>
      </c>
      <c r="O27" s="180">
        <v>15.7274086320108</v>
      </c>
    </row>
    <row r="28" spans="1:15" s="174" customFormat="1" ht="16.5" customHeight="1">
      <c r="A28" s="284" t="s">
        <v>59</v>
      </c>
      <c r="B28" s="284"/>
      <c r="C28" s="182" t="s">
        <v>343</v>
      </c>
      <c r="D28" s="179">
        <v>13302</v>
      </c>
      <c r="E28" s="180">
        <v>100</v>
      </c>
      <c r="F28" s="179">
        <v>9373</v>
      </c>
      <c r="G28" s="180">
        <v>70.4630882574049</v>
      </c>
      <c r="H28" s="179">
        <v>3929</v>
      </c>
      <c r="I28" s="180">
        <v>29.536911742595</v>
      </c>
      <c r="J28" s="181">
        <v>1027127.551391</v>
      </c>
      <c r="K28" s="180">
        <v>100</v>
      </c>
      <c r="L28" s="181">
        <v>952478.622104</v>
      </c>
      <c r="M28" s="180">
        <v>92.732262980785</v>
      </c>
      <c r="N28" s="181">
        <v>74648.929287</v>
      </c>
      <c r="O28" s="180">
        <v>7.26773701921497</v>
      </c>
    </row>
    <row r="29" spans="1:15" s="174" customFormat="1" ht="16.5" customHeight="1">
      <c r="A29" s="284" t="s">
        <v>60</v>
      </c>
      <c r="B29" s="284"/>
      <c r="C29" s="182" t="s">
        <v>344</v>
      </c>
      <c r="D29" s="179">
        <v>5397</v>
      </c>
      <c r="E29" s="180">
        <v>100</v>
      </c>
      <c r="F29" s="179">
        <v>3608</v>
      </c>
      <c r="G29" s="180">
        <v>66.8519547896979</v>
      </c>
      <c r="H29" s="179">
        <v>1789</v>
      </c>
      <c r="I29" s="180">
        <v>33.148045210302</v>
      </c>
      <c r="J29" s="181">
        <v>76730.164628</v>
      </c>
      <c r="K29" s="180">
        <v>100</v>
      </c>
      <c r="L29" s="181">
        <v>54335.763328</v>
      </c>
      <c r="M29" s="180">
        <v>70.8140841237971</v>
      </c>
      <c r="N29" s="181">
        <v>22394.4013</v>
      </c>
      <c r="O29" s="180">
        <v>29.1859158762028</v>
      </c>
    </row>
    <row r="30" spans="1:15" s="174" customFormat="1" ht="16.5" customHeight="1">
      <c r="A30" s="285" t="s">
        <v>61</v>
      </c>
      <c r="B30" s="285"/>
      <c r="C30" s="182" t="s">
        <v>345</v>
      </c>
      <c r="D30" s="179">
        <v>1668</v>
      </c>
      <c r="E30" s="180">
        <v>100</v>
      </c>
      <c r="F30" s="179">
        <v>1194</v>
      </c>
      <c r="G30" s="180">
        <v>71.5827338129496</v>
      </c>
      <c r="H30" s="179">
        <v>474</v>
      </c>
      <c r="I30" s="180">
        <v>28.4172661870503</v>
      </c>
      <c r="J30" s="181">
        <v>26202.436228</v>
      </c>
      <c r="K30" s="180">
        <v>100</v>
      </c>
      <c r="L30" s="181">
        <v>18627.34594</v>
      </c>
      <c r="M30" s="180">
        <v>71.0901298563023</v>
      </c>
      <c r="N30" s="181">
        <v>7575.090288</v>
      </c>
      <c r="O30" s="180">
        <v>28.9098701436976</v>
      </c>
    </row>
    <row r="31" spans="1:15" s="174" customFormat="1" ht="16.5" customHeight="1">
      <c r="A31" s="286" t="s">
        <v>62</v>
      </c>
      <c r="B31" s="286"/>
      <c r="C31" s="183" t="s">
        <v>346</v>
      </c>
      <c r="D31" s="179">
        <v>1437</v>
      </c>
      <c r="E31" s="180">
        <v>100</v>
      </c>
      <c r="F31" s="179">
        <v>1015</v>
      </c>
      <c r="G31" s="180">
        <v>70.6332637439109</v>
      </c>
      <c r="H31" s="179">
        <v>422</v>
      </c>
      <c r="I31" s="180">
        <v>29.366736256089</v>
      </c>
      <c r="J31" s="181">
        <v>24083.356228</v>
      </c>
      <c r="K31" s="180">
        <v>100</v>
      </c>
      <c r="L31" s="181">
        <v>16864.05594</v>
      </c>
      <c r="M31" s="180">
        <v>70.0236951210037</v>
      </c>
      <c r="N31" s="181">
        <v>7219.300288</v>
      </c>
      <c r="O31" s="180">
        <v>29.9763048789962</v>
      </c>
    </row>
    <row r="32" spans="1:15" s="174" customFormat="1" ht="16.5" customHeight="1">
      <c r="A32" s="287" t="s">
        <v>63</v>
      </c>
      <c r="B32" s="287"/>
      <c r="C32" s="184" t="s">
        <v>347</v>
      </c>
      <c r="D32" s="179">
        <v>231</v>
      </c>
      <c r="E32" s="180">
        <v>100</v>
      </c>
      <c r="F32" s="179">
        <v>179</v>
      </c>
      <c r="G32" s="180">
        <v>77.4891774891774</v>
      </c>
      <c r="H32" s="179">
        <v>52</v>
      </c>
      <c r="I32" s="180">
        <v>22.5108225108225</v>
      </c>
      <c r="J32" s="181">
        <v>2119.08</v>
      </c>
      <c r="K32" s="180">
        <v>100</v>
      </c>
      <c r="L32" s="181">
        <v>1763.29</v>
      </c>
      <c r="M32" s="180">
        <v>83.2101666761047</v>
      </c>
      <c r="N32" s="181">
        <v>355.79</v>
      </c>
      <c r="O32" s="180">
        <v>16.7898333238952</v>
      </c>
    </row>
    <row r="33" spans="1:15" s="186" customFormat="1" ht="17.25" customHeight="1">
      <c r="A33" s="185" t="s">
        <v>64</v>
      </c>
      <c r="B33" s="185"/>
      <c r="C33" s="185"/>
      <c r="D33" s="185" t="s">
        <v>65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</row>
    <row r="34" spans="1:16" s="186" customFormat="1" ht="15" customHeight="1">
      <c r="A34" s="187"/>
      <c r="B34" s="187"/>
      <c r="C34" s="187"/>
      <c r="D34" s="187"/>
      <c r="E34" s="188"/>
      <c r="F34" s="188"/>
      <c r="G34" s="188"/>
      <c r="H34" s="168"/>
      <c r="J34" s="168"/>
      <c r="K34" s="188"/>
      <c r="L34" s="188"/>
      <c r="M34" s="188"/>
      <c r="N34" s="168"/>
      <c r="O34" s="188"/>
      <c r="P34" s="188"/>
    </row>
    <row r="35" spans="1:16" ht="15">
      <c r="A35" s="189" t="s">
        <v>348</v>
      </c>
      <c r="B35" s="173" t="s">
        <v>371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</row>
    <row r="36" spans="1:16" s="192" customFormat="1" ht="15" customHeight="1">
      <c r="A36" s="190"/>
      <c r="B36" s="173" t="s">
        <v>370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</row>
    <row r="37" spans="1:16" s="186" customFormat="1" ht="15" customHeight="1">
      <c r="A37" s="193" t="s">
        <v>349</v>
      </c>
      <c r="B37" s="194"/>
      <c r="C37" s="194"/>
      <c r="D37" s="187"/>
      <c r="E37" s="188"/>
      <c r="F37" s="188"/>
      <c r="G37" s="188"/>
      <c r="H37" s="168"/>
      <c r="J37" s="168"/>
      <c r="K37" s="188"/>
      <c r="L37" s="188"/>
      <c r="M37" s="188"/>
      <c r="N37" s="168"/>
      <c r="O37" s="188"/>
      <c r="P37" s="188"/>
    </row>
    <row r="38" spans="1:16" ht="15" customHeight="1">
      <c r="A38" s="195"/>
      <c r="B38" s="196" t="s">
        <v>350</v>
      </c>
      <c r="C38" s="196"/>
      <c r="D38" s="197"/>
      <c r="E38" s="198"/>
      <c r="F38" s="198"/>
      <c r="G38" s="198"/>
      <c r="H38" s="198"/>
      <c r="I38" s="198"/>
      <c r="J38" s="198"/>
      <c r="K38" s="198"/>
      <c r="L38" s="198"/>
      <c r="M38" s="198"/>
      <c r="N38" s="187"/>
      <c r="O38" s="187"/>
      <c r="P38" s="187"/>
    </row>
    <row r="39" spans="1:16" ht="15" customHeight="1">
      <c r="A39" s="193"/>
      <c r="B39" s="196" t="s">
        <v>351</v>
      </c>
      <c r="C39" s="196"/>
      <c r="D39" s="197"/>
      <c r="E39" s="198"/>
      <c r="F39" s="198"/>
      <c r="G39" s="198"/>
      <c r="H39" s="198"/>
      <c r="I39" s="198"/>
      <c r="J39" s="198"/>
      <c r="K39" s="198"/>
      <c r="L39" s="198"/>
      <c r="M39" s="198"/>
      <c r="N39" s="187"/>
      <c r="O39" s="187"/>
      <c r="P39" s="187"/>
    </row>
    <row r="40" spans="1:16" ht="15" customHeight="1">
      <c r="A40" s="193"/>
      <c r="B40" s="196" t="s">
        <v>352</v>
      </c>
      <c r="C40" s="196"/>
      <c r="D40" s="197"/>
      <c r="E40" s="198"/>
      <c r="F40" s="198"/>
      <c r="G40" s="198"/>
      <c r="H40" s="198"/>
      <c r="I40" s="198"/>
      <c r="J40" s="198"/>
      <c r="K40" s="198"/>
      <c r="L40" s="198"/>
      <c r="M40" s="198"/>
      <c r="N40" s="187"/>
      <c r="O40" s="187"/>
      <c r="P40" s="187"/>
    </row>
    <row r="41" spans="1:16" ht="15" customHeight="1">
      <c r="A41" s="199"/>
      <c r="B41" s="196" t="s">
        <v>353</v>
      </c>
      <c r="C41" s="196"/>
      <c r="D41" s="197"/>
      <c r="E41" s="198"/>
      <c r="F41" s="198"/>
      <c r="G41" s="198"/>
      <c r="H41" s="198"/>
      <c r="I41" s="198"/>
      <c r="J41" s="198"/>
      <c r="K41" s="198"/>
      <c r="L41" s="198"/>
      <c r="M41" s="198"/>
      <c r="N41" s="187"/>
      <c r="O41" s="187"/>
      <c r="P41" s="187"/>
    </row>
    <row r="42" spans="1:16" s="192" customFormat="1" ht="19.5">
      <c r="A42" s="189" t="s">
        <v>354</v>
      </c>
      <c r="B42" s="170" t="s">
        <v>355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</row>
    <row r="43" spans="1:16" s="192" customFormat="1" ht="19.5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</row>
    <row r="44" spans="1:16" s="192" customFormat="1" ht="19.5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</row>
    <row r="45" spans="1:16" s="192" customFormat="1" ht="19.5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</row>
  </sheetData>
  <sheetProtection selectLockedCells="1" selectUnlockedCells="1"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52777777777777" right="0.19652777777777777" top="0.39375" bottom="0.19652777777777777" header="0.5118055555555555" footer="0.511805555555555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tabSelected="1" view="pageBreakPreview" zoomScale="70" zoomScaleSheetLayoutView="70" zoomScalePageLayoutView="0" workbookViewId="0" topLeftCell="A11">
      <selection activeCell="W19" sqref="W19:X19"/>
    </sheetView>
  </sheetViews>
  <sheetFormatPr defaultColWidth="9.875" defaultRowHeight="16.5"/>
  <cols>
    <col min="1" max="1" width="9.875" style="1" customWidth="1"/>
    <col min="2" max="2" width="25.00390625" style="1" customWidth="1"/>
    <col min="3" max="3" width="11.00390625" style="1" customWidth="1"/>
    <col min="4" max="4" width="13.75390625" style="1" customWidth="1"/>
    <col min="5" max="9" width="11.00390625" style="1" customWidth="1"/>
    <col min="10" max="10" width="13.75390625" style="1" customWidth="1"/>
    <col min="11" max="11" width="11.00390625" style="1" customWidth="1"/>
    <col min="12" max="12" width="12.00390625" style="1" customWidth="1"/>
    <col min="13" max="15" width="11.00390625" style="1" customWidth="1"/>
    <col min="16" max="16" width="12.625" style="1" customWidth="1"/>
    <col min="17" max="17" width="11.00390625" style="1" customWidth="1"/>
    <col min="18" max="18" width="12.00390625" style="1" customWidth="1"/>
    <col min="19" max="19" width="11.00390625" style="1" customWidth="1"/>
    <col min="20" max="20" width="12.00390625" style="1" customWidth="1"/>
    <col min="21" max="22" width="11.00390625" style="1" customWidth="1"/>
    <col min="23" max="23" width="10.25390625" style="1" customWidth="1"/>
    <col min="24" max="24" width="24.875" style="1" customWidth="1"/>
    <col min="25" max="25" width="10.50390625" style="1" customWidth="1"/>
    <col min="26" max="26" width="11.125" style="1" customWidth="1"/>
    <col min="27" max="27" width="10.50390625" style="1" customWidth="1"/>
    <col min="28" max="28" width="12.625" style="1" customWidth="1"/>
    <col min="29" max="29" width="10.50390625" style="1" customWidth="1"/>
    <col min="30" max="30" width="12.625" style="1" customWidth="1"/>
    <col min="31" max="31" width="10.50390625" style="1" customWidth="1"/>
    <col min="32" max="32" width="13.75390625" style="1" customWidth="1"/>
    <col min="33" max="33" width="10.50390625" style="1" customWidth="1"/>
    <col min="34" max="34" width="11.50390625" style="1" customWidth="1"/>
    <col min="35" max="35" width="7.50390625" style="1" customWidth="1"/>
    <col min="36" max="38" width="9.50390625" style="1" customWidth="1"/>
    <col min="39" max="39" width="7.50390625" style="1" customWidth="1"/>
    <col min="40" max="40" width="8.50390625" style="1" customWidth="1"/>
    <col min="41" max="41" width="9.50390625" style="1" customWidth="1"/>
    <col min="42" max="43" width="10.50390625" style="1" customWidth="1"/>
    <col min="44" max="44" width="11.50390625" style="1" customWidth="1"/>
    <col min="45" max="45" width="10.00390625" style="1" customWidth="1"/>
    <col min="46" max="46" width="10.75390625" style="1" customWidth="1"/>
    <col min="47" max="16384" width="9.875" style="1" customWidth="1"/>
  </cols>
  <sheetData>
    <row r="1" spans="1:46" ht="16.5" customHeight="1">
      <c r="A1" s="34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34" t="s">
        <v>1</v>
      </c>
      <c r="U1" s="231" t="s">
        <v>2</v>
      </c>
      <c r="V1" s="231"/>
      <c r="W1" s="34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34" t="s">
        <v>1</v>
      </c>
      <c r="AS1" s="231" t="s">
        <v>2</v>
      </c>
      <c r="AT1" s="231"/>
    </row>
    <row r="2" spans="1:46" ht="16.5" customHeight="1">
      <c r="A2" s="35" t="s">
        <v>3</v>
      </c>
      <c r="B2" s="6" t="s">
        <v>4</v>
      </c>
      <c r="C2" s="6"/>
      <c r="D2" s="6"/>
      <c r="E2" s="6"/>
      <c r="F2" s="6"/>
      <c r="G2" s="6"/>
      <c r="H2" s="6"/>
      <c r="I2" s="6"/>
      <c r="J2" s="4"/>
      <c r="K2" s="36"/>
      <c r="L2" s="36"/>
      <c r="M2" s="36"/>
      <c r="N2" s="36"/>
      <c r="O2" s="36"/>
      <c r="P2" s="36"/>
      <c r="Q2" s="36"/>
      <c r="R2" s="36"/>
      <c r="S2" s="37"/>
      <c r="T2" s="35" t="s">
        <v>5</v>
      </c>
      <c r="U2" s="232" t="s">
        <v>78</v>
      </c>
      <c r="V2" s="232"/>
      <c r="W2" s="35" t="s">
        <v>3</v>
      </c>
      <c r="X2" s="6" t="s">
        <v>4</v>
      </c>
      <c r="Y2" s="38"/>
      <c r="Z2" s="38"/>
      <c r="AA2" s="38"/>
      <c r="AB2" s="38"/>
      <c r="AC2" s="38"/>
      <c r="AD2" s="38"/>
      <c r="AE2" s="38"/>
      <c r="AF2" s="38"/>
      <c r="AG2" s="38"/>
      <c r="AH2" s="4"/>
      <c r="AI2" s="36"/>
      <c r="AJ2" s="36"/>
      <c r="AK2" s="36"/>
      <c r="AL2" s="36"/>
      <c r="AM2" s="36"/>
      <c r="AN2" s="36"/>
      <c r="AO2" s="36"/>
      <c r="AP2" s="36"/>
      <c r="AQ2" s="39"/>
      <c r="AR2" s="40" t="s">
        <v>5</v>
      </c>
      <c r="AS2" s="232" t="s">
        <v>78</v>
      </c>
      <c r="AT2" s="232"/>
    </row>
    <row r="3" spans="1:46" s="12" customFormat="1" ht="19.5" customHeight="1">
      <c r="A3" s="233" t="s">
        <v>79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 t="s">
        <v>80</v>
      </c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</row>
    <row r="4" spans="1:46" s="12" customFormat="1" ht="19.5" customHeight="1">
      <c r="A4" s="23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23" t="str">
        <f>'2491-00-01'!H5</f>
        <v>中華民國111年9月底</v>
      </c>
      <c r="I5" s="223"/>
      <c r="J5" s="223"/>
      <c r="K5" s="223"/>
      <c r="L5" s="223"/>
      <c r="M5" s="223"/>
      <c r="N5" s="41"/>
      <c r="O5" s="41"/>
      <c r="P5" s="41"/>
      <c r="Q5" s="42"/>
      <c r="R5" s="42"/>
      <c r="S5" s="42"/>
      <c r="T5" s="42"/>
      <c r="U5" s="15"/>
      <c r="V5" s="43" t="s">
        <v>9</v>
      </c>
      <c r="W5" s="13"/>
      <c r="X5" s="13"/>
      <c r="Y5" s="42"/>
      <c r="Z5" s="42"/>
      <c r="AA5" s="42"/>
      <c r="AB5" s="42"/>
      <c r="AC5" s="224" t="str">
        <f>'2491-00-01'!H5</f>
        <v>中華民國111年9月底</v>
      </c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13"/>
      <c r="AP5" s="17"/>
      <c r="AQ5" s="17"/>
      <c r="AR5" s="17"/>
      <c r="AS5" s="13"/>
      <c r="AT5" s="43" t="s">
        <v>9</v>
      </c>
    </row>
    <row r="6" spans="1:46" ht="16.5" customHeight="1">
      <c r="A6" s="222" t="s">
        <v>81</v>
      </c>
      <c r="B6" s="222"/>
      <c r="C6" s="215" t="s">
        <v>11</v>
      </c>
      <c r="D6" s="215"/>
      <c r="E6" s="220" t="s">
        <v>12</v>
      </c>
      <c r="F6" s="220"/>
      <c r="G6" s="215" t="s">
        <v>13</v>
      </c>
      <c r="H6" s="215"/>
      <c r="I6" s="215" t="s">
        <v>14</v>
      </c>
      <c r="J6" s="215"/>
      <c r="K6" s="220" t="s">
        <v>15</v>
      </c>
      <c r="L6" s="220"/>
      <c r="M6" s="225" t="s">
        <v>16</v>
      </c>
      <c r="N6" s="225"/>
      <c r="O6" s="221" t="s">
        <v>17</v>
      </c>
      <c r="P6" s="221"/>
      <c r="Q6" s="220" t="s">
        <v>18</v>
      </c>
      <c r="R6" s="220"/>
      <c r="S6" s="215" t="s">
        <v>19</v>
      </c>
      <c r="T6" s="215"/>
      <c r="U6" s="215" t="s">
        <v>20</v>
      </c>
      <c r="V6" s="215"/>
      <c r="W6" s="222" t="s">
        <v>81</v>
      </c>
      <c r="X6" s="222"/>
      <c r="Y6" s="221" t="s">
        <v>21</v>
      </c>
      <c r="Z6" s="221"/>
      <c r="AA6" s="215" t="s">
        <v>22</v>
      </c>
      <c r="AB6" s="215"/>
      <c r="AC6" s="215" t="s">
        <v>23</v>
      </c>
      <c r="AD6" s="215"/>
      <c r="AE6" s="214" t="s">
        <v>24</v>
      </c>
      <c r="AF6" s="214"/>
      <c r="AG6" s="220" t="s">
        <v>25</v>
      </c>
      <c r="AH6" s="220"/>
      <c r="AI6" s="214" t="s">
        <v>26</v>
      </c>
      <c r="AJ6" s="214"/>
      <c r="AK6" s="221" t="s">
        <v>27</v>
      </c>
      <c r="AL6" s="221"/>
      <c r="AM6" s="214" t="s">
        <v>28</v>
      </c>
      <c r="AN6" s="214"/>
      <c r="AO6" s="214" t="s">
        <v>29</v>
      </c>
      <c r="AP6" s="214"/>
      <c r="AQ6" s="215" t="s">
        <v>30</v>
      </c>
      <c r="AR6" s="215"/>
      <c r="AS6" s="216" t="s">
        <v>31</v>
      </c>
      <c r="AT6" s="216"/>
    </row>
    <row r="7" spans="1:46" ht="16.5" customHeight="1">
      <c r="A7" s="222"/>
      <c r="B7" s="222"/>
      <c r="C7" s="215"/>
      <c r="D7" s="215"/>
      <c r="E7" s="220"/>
      <c r="F7" s="220"/>
      <c r="G7" s="215"/>
      <c r="H7" s="215"/>
      <c r="I7" s="215"/>
      <c r="J7" s="215"/>
      <c r="K7" s="220"/>
      <c r="L7" s="220"/>
      <c r="M7" s="217" t="s">
        <v>32</v>
      </c>
      <c r="N7" s="217"/>
      <c r="O7" s="221"/>
      <c r="P7" s="221"/>
      <c r="Q7" s="220"/>
      <c r="R7" s="220"/>
      <c r="S7" s="215"/>
      <c r="T7" s="215"/>
      <c r="U7" s="215"/>
      <c r="V7" s="215"/>
      <c r="W7" s="222"/>
      <c r="X7" s="222"/>
      <c r="Y7" s="221"/>
      <c r="Z7" s="221"/>
      <c r="AA7" s="215"/>
      <c r="AB7" s="215"/>
      <c r="AC7" s="215"/>
      <c r="AD7" s="215"/>
      <c r="AE7" s="218" t="s">
        <v>33</v>
      </c>
      <c r="AF7" s="218"/>
      <c r="AG7" s="220"/>
      <c r="AH7" s="220"/>
      <c r="AI7" s="218" t="s">
        <v>34</v>
      </c>
      <c r="AJ7" s="218"/>
      <c r="AK7" s="221"/>
      <c r="AL7" s="221"/>
      <c r="AM7" s="218" t="s">
        <v>35</v>
      </c>
      <c r="AN7" s="218"/>
      <c r="AO7" s="219" t="s">
        <v>36</v>
      </c>
      <c r="AP7" s="219"/>
      <c r="AQ7" s="215"/>
      <c r="AR7" s="215"/>
      <c r="AS7" s="216"/>
      <c r="AT7" s="216"/>
    </row>
    <row r="8" spans="1:46" ht="22.5" customHeight="1">
      <c r="A8" s="222"/>
      <c r="B8" s="222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22"/>
      <c r="X8" s="222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45" customHeight="1">
      <c r="A9" s="44" t="s">
        <v>39</v>
      </c>
      <c r="B9" s="45"/>
      <c r="C9" s="46">
        <v>748580</v>
      </c>
      <c r="D9" s="46">
        <v>27117202.804713</v>
      </c>
      <c r="E9" s="46">
        <v>18479</v>
      </c>
      <c r="F9" s="46">
        <v>650899.262544</v>
      </c>
      <c r="G9" s="46">
        <v>4207</v>
      </c>
      <c r="H9" s="46">
        <v>308240.922391</v>
      </c>
      <c r="I9" s="46">
        <v>199663</v>
      </c>
      <c r="J9" s="46">
        <v>8249484.926386</v>
      </c>
      <c r="K9" s="46">
        <v>7147</v>
      </c>
      <c r="L9" s="46">
        <v>1195032.219254</v>
      </c>
      <c r="M9" s="46">
        <v>3492</v>
      </c>
      <c r="N9" s="46">
        <v>192106.014452</v>
      </c>
      <c r="O9" s="46">
        <v>115788</v>
      </c>
      <c r="P9" s="46">
        <v>1363201.053407</v>
      </c>
      <c r="Q9" s="46">
        <v>96155</v>
      </c>
      <c r="R9" s="46">
        <v>1041400.802195</v>
      </c>
      <c r="S9" s="46">
        <v>16461</v>
      </c>
      <c r="T9" s="46">
        <v>1008566.908769</v>
      </c>
      <c r="U9" s="46">
        <v>7508</v>
      </c>
      <c r="V9" s="46">
        <v>64816.683381</v>
      </c>
      <c r="W9" s="44" t="s">
        <v>39</v>
      </c>
      <c r="X9" s="45"/>
      <c r="Y9" s="46">
        <v>27085</v>
      </c>
      <c r="Z9" s="46">
        <v>549888.087155</v>
      </c>
      <c r="AA9" s="46">
        <v>56397</v>
      </c>
      <c r="AB9" s="46">
        <v>8995539.933693</v>
      </c>
      <c r="AC9" s="46">
        <v>38675</v>
      </c>
      <c r="AD9" s="46">
        <v>1481406.516244</v>
      </c>
      <c r="AE9" s="46">
        <v>96862</v>
      </c>
      <c r="AF9" s="46">
        <v>1236230.635757</v>
      </c>
      <c r="AG9" s="46">
        <v>22717</v>
      </c>
      <c r="AH9" s="46">
        <v>365029.607752</v>
      </c>
      <c r="AI9" s="46">
        <v>1</v>
      </c>
      <c r="AJ9" s="46">
        <v>6.5</v>
      </c>
      <c r="AK9" s="46">
        <v>426</v>
      </c>
      <c r="AL9" s="46">
        <v>1726.573922</v>
      </c>
      <c r="AM9" s="46">
        <v>56</v>
      </c>
      <c r="AN9" s="46">
        <v>268.75</v>
      </c>
      <c r="AO9" s="46">
        <v>3204</v>
      </c>
      <c r="AP9" s="46">
        <v>81093.415464</v>
      </c>
      <c r="AQ9" s="46">
        <v>13856</v>
      </c>
      <c r="AR9" s="46">
        <v>149121.032855</v>
      </c>
      <c r="AS9" s="46">
        <v>20401</v>
      </c>
      <c r="AT9" s="46">
        <v>183142.959092</v>
      </c>
    </row>
    <row r="10" spans="1:46" s="22" customFormat="1" ht="45" customHeight="1">
      <c r="A10" s="44" t="s">
        <v>82</v>
      </c>
      <c r="B10" s="45"/>
      <c r="C10" s="46">
        <v>10450</v>
      </c>
      <c r="D10" s="46">
        <v>17407683.854879</v>
      </c>
      <c r="E10" s="46">
        <v>212</v>
      </c>
      <c r="F10" s="46">
        <v>420718.556673</v>
      </c>
      <c r="G10" s="46">
        <v>42</v>
      </c>
      <c r="H10" s="46">
        <v>238839.36368</v>
      </c>
      <c r="I10" s="46">
        <v>2750</v>
      </c>
      <c r="J10" s="46">
        <v>4270067.103126</v>
      </c>
      <c r="K10" s="46">
        <v>241</v>
      </c>
      <c r="L10" s="46">
        <v>1035908.203533</v>
      </c>
      <c r="M10" s="46">
        <v>21</v>
      </c>
      <c r="N10" s="46">
        <v>166130.51399</v>
      </c>
      <c r="O10" s="46">
        <v>655</v>
      </c>
      <c r="P10" s="46">
        <v>481988.869182</v>
      </c>
      <c r="Q10" s="46">
        <v>1092</v>
      </c>
      <c r="R10" s="46">
        <v>485488.983185</v>
      </c>
      <c r="S10" s="46">
        <v>395</v>
      </c>
      <c r="T10" s="46">
        <v>746817.051766</v>
      </c>
      <c r="U10" s="46">
        <v>24</v>
      </c>
      <c r="V10" s="46">
        <v>13609.2884</v>
      </c>
      <c r="W10" s="44" t="s">
        <v>82</v>
      </c>
      <c r="X10" s="45"/>
      <c r="Y10" s="46">
        <v>640</v>
      </c>
      <c r="Z10" s="46">
        <v>357002.558287</v>
      </c>
      <c r="AA10" s="46">
        <v>1820</v>
      </c>
      <c r="AB10" s="46">
        <v>7679748.273539</v>
      </c>
      <c r="AC10" s="46">
        <v>808</v>
      </c>
      <c r="AD10" s="46">
        <v>709768.331877</v>
      </c>
      <c r="AE10" s="46">
        <v>1158</v>
      </c>
      <c r="AF10" s="46">
        <v>446221.970921</v>
      </c>
      <c r="AG10" s="46">
        <v>174</v>
      </c>
      <c r="AH10" s="46">
        <v>185545.308266</v>
      </c>
      <c r="AI10" s="46">
        <v>0</v>
      </c>
      <c r="AJ10" s="46">
        <v>0</v>
      </c>
      <c r="AK10" s="46">
        <v>2</v>
      </c>
      <c r="AL10" s="46">
        <v>0.4</v>
      </c>
      <c r="AM10" s="46">
        <v>0</v>
      </c>
      <c r="AN10" s="46">
        <v>0</v>
      </c>
      <c r="AO10" s="46">
        <v>44</v>
      </c>
      <c r="AP10" s="46">
        <v>50685.85587</v>
      </c>
      <c r="AQ10" s="46">
        <v>185</v>
      </c>
      <c r="AR10" s="46">
        <v>65898.399707</v>
      </c>
      <c r="AS10" s="46">
        <v>187</v>
      </c>
      <c r="AT10" s="46">
        <v>53244.822877</v>
      </c>
    </row>
    <row r="11" spans="1:46" s="22" customFormat="1" ht="45" customHeight="1">
      <c r="A11" s="44" t="s">
        <v>83</v>
      </c>
      <c r="B11" s="45"/>
      <c r="C11" s="46">
        <v>119682</v>
      </c>
      <c r="D11" s="46">
        <v>1204987.955184</v>
      </c>
      <c r="E11" s="46">
        <v>5330</v>
      </c>
      <c r="F11" s="46">
        <v>55892.119085</v>
      </c>
      <c r="G11" s="46">
        <v>1477</v>
      </c>
      <c r="H11" s="46">
        <v>21684.346938</v>
      </c>
      <c r="I11" s="46">
        <v>35385</v>
      </c>
      <c r="J11" s="46">
        <v>451965.360855</v>
      </c>
      <c r="K11" s="46">
        <v>1844</v>
      </c>
      <c r="L11" s="46">
        <v>32086.973293</v>
      </c>
      <c r="M11" s="46">
        <v>624</v>
      </c>
      <c r="N11" s="46">
        <v>3886.816688</v>
      </c>
      <c r="O11" s="46">
        <v>19705</v>
      </c>
      <c r="P11" s="46">
        <v>131138.073835</v>
      </c>
      <c r="Q11" s="46">
        <v>12274</v>
      </c>
      <c r="R11" s="46">
        <v>56460.677444</v>
      </c>
      <c r="S11" s="46">
        <v>2722</v>
      </c>
      <c r="T11" s="46">
        <v>48302.226109</v>
      </c>
      <c r="U11" s="46">
        <v>1173</v>
      </c>
      <c r="V11" s="46">
        <v>8643.345552</v>
      </c>
      <c r="W11" s="44" t="s">
        <v>83</v>
      </c>
      <c r="X11" s="45"/>
      <c r="Y11" s="46">
        <v>2603</v>
      </c>
      <c r="Z11" s="46">
        <v>15442.877132</v>
      </c>
      <c r="AA11" s="46">
        <v>6170</v>
      </c>
      <c r="AB11" s="46">
        <v>114352.326624</v>
      </c>
      <c r="AC11" s="46">
        <v>8379</v>
      </c>
      <c r="AD11" s="46">
        <v>110502.794905</v>
      </c>
      <c r="AE11" s="46">
        <v>11925</v>
      </c>
      <c r="AF11" s="46">
        <v>88286.072896</v>
      </c>
      <c r="AG11" s="46">
        <v>4562</v>
      </c>
      <c r="AH11" s="46">
        <v>31413.926194</v>
      </c>
      <c r="AI11" s="46">
        <v>0</v>
      </c>
      <c r="AJ11" s="46">
        <v>0</v>
      </c>
      <c r="AK11" s="46">
        <v>38</v>
      </c>
      <c r="AL11" s="46">
        <v>71.716666</v>
      </c>
      <c r="AM11" s="46">
        <v>25</v>
      </c>
      <c r="AN11" s="46">
        <v>106.42</v>
      </c>
      <c r="AO11" s="46">
        <v>620</v>
      </c>
      <c r="AP11" s="46">
        <v>7240.300062</v>
      </c>
      <c r="AQ11" s="46">
        <v>1839</v>
      </c>
      <c r="AR11" s="46">
        <v>8052.908251</v>
      </c>
      <c r="AS11" s="46">
        <v>2987</v>
      </c>
      <c r="AT11" s="46">
        <v>19458.672655</v>
      </c>
    </row>
    <row r="12" spans="1:46" s="22" customFormat="1" ht="45" customHeight="1">
      <c r="A12" s="44" t="s">
        <v>84</v>
      </c>
      <c r="B12" s="45"/>
      <c r="C12" s="46">
        <v>143832</v>
      </c>
      <c r="D12" s="46">
        <v>1376627.29049</v>
      </c>
      <c r="E12" s="46">
        <v>2282</v>
      </c>
      <c r="F12" s="46">
        <v>24271.033924</v>
      </c>
      <c r="G12" s="46">
        <v>405</v>
      </c>
      <c r="H12" s="46">
        <v>6761.724408</v>
      </c>
      <c r="I12" s="46">
        <v>46574</v>
      </c>
      <c r="J12" s="46">
        <v>560910.446697</v>
      </c>
      <c r="K12" s="46">
        <v>797</v>
      </c>
      <c r="L12" s="46">
        <v>15012.871038</v>
      </c>
      <c r="M12" s="46">
        <v>646</v>
      </c>
      <c r="N12" s="46">
        <v>3167.278725</v>
      </c>
      <c r="O12" s="46">
        <v>24456</v>
      </c>
      <c r="P12" s="46">
        <v>158474.753964</v>
      </c>
      <c r="Q12" s="46">
        <v>17636</v>
      </c>
      <c r="R12" s="46">
        <v>87658.359728</v>
      </c>
      <c r="S12" s="46">
        <v>2030</v>
      </c>
      <c r="T12" s="46">
        <v>29881.372675</v>
      </c>
      <c r="U12" s="46">
        <v>973</v>
      </c>
      <c r="V12" s="46">
        <v>5343.255105</v>
      </c>
      <c r="W12" s="44" t="s">
        <v>84</v>
      </c>
      <c r="X12" s="45"/>
      <c r="Y12" s="46">
        <v>5296</v>
      </c>
      <c r="Z12" s="46">
        <v>31074.986876</v>
      </c>
      <c r="AA12" s="46">
        <v>8529</v>
      </c>
      <c r="AB12" s="46">
        <v>156494.780011</v>
      </c>
      <c r="AC12" s="46">
        <v>5317</v>
      </c>
      <c r="AD12" s="46">
        <v>117576.705577</v>
      </c>
      <c r="AE12" s="46">
        <v>17946</v>
      </c>
      <c r="AF12" s="46">
        <v>112547.721809</v>
      </c>
      <c r="AG12" s="46">
        <v>3463</v>
      </c>
      <c r="AH12" s="46">
        <v>26605.231339</v>
      </c>
      <c r="AI12" s="46">
        <v>0</v>
      </c>
      <c r="AJ12" s="46">
        <v>0</v>
      </c>
      <c r="AK12" s="46">
        <v>58</v>
      </c>
      <c r="AL12" s="46">
        <v>174.155</v>
      </c>
      <c r="AM12" s="46">
        <v>5</v>
      </c>
      <c r="AN12" s="46">
        <v>16.9</v>
      </c>
      <c r="AO12" s="46">
        <v>477</v>
      </c>
      <c r="AP12" s="46">
        <v>3711.437296</v>
      </c>
      <c r="AQ12" s="46">
        <v>2685</v>
      </c>
      <c r="AR12" s="46">
        <v>14517.237622</v>
      </c>
      <c r="AS12" s="46">
        <v>4257</v>
      </c>
      <c r="AT12" s="46">
        <v>22427.038696</v>
      </c>
    </row>
    <row r="13" spans="1:46" s="22" customFormat="1" ht="45" customHeight="1">
      <c r="A13" s="44" t="s">
        <v>85</v>
      </c>
      <c r="B13" s="45"/>
      <c r="C13" s="46">
        <v>168629</v>
      </c>
      <c r="D13" s="46">
        <v>2567843.313636</v>
      </c>
      <c r="E13" s="46">
        <v>2653</v>
      </c>
      <c r="F13" s="46">
        <v>54340.677295</v>
      </c>
      <c r="G13" s="46">
        <v>368</v>
      </c>
      <c r="H13" s="46">
        <v>10920.312115</v>
      </c>
      <c r="I13" s="46">
        <v>26901</v>
      </c>
      <c r="J13" s="46">
        <v>518451.579859</v>
      </c>
      <c r="K13" s="46">
        <v>1276</v>
      </c>
      <c r="L13" s="46">
        <v>42781.907377</v>
      </c>
      <c r="M13" s="46">
        <v>379</v>
      </c>
      <c r="N13" s="46">
        <v>3717.533232</v>
      </c>
      <c r="O13" s="46">
        <v>19353</v>
      </c>
      <c r="P13" s="46">
        <v>239905.957878</v>
      </c>
      <c r="Q13" s="46">
        <v>26464</v>
      </c>
      <c r="R13" s="46">
        <v>204821.942532</v>
      </c>
      <c r="S13" s="46">
        <v>4735</v>
      </c>
      <c r="T13" s="46">
        <v>77766.194698</v>
      </c>
      <c r="U13" s="46">
        <v>1943</v>
      </c>
      <c r="V13" s="46">
        <v>15047.696261</v>
      </c>
      <c r="W13" s="44" t="s">
        <v>85</v>
      </c>
      <c r="X13" s="45"/>
      <c r="Y13" s="46">
        <v>10716</v>
      </c>
      <c r="Z13" s="46">
        <v>107901.556422</v>
      </c>
      <c r="AA13" s="46">
        <v>21606</v>
      </c>
      <c r="AB13" s="46">
        <v>642315.375857</v>
      </c>
      <c r="AC13" s="46">
        <v>8310</v>
      </c>
      <c r="AD13" s="46">
        <v>274869.172943</v>
      </c>
      <c r="AE13" s="46">
        <v>30277</v>
      </c>
      <c r="AF13" s="46">
        <v>237791.30675</v>
      </c>
      <c r="AG13" s="46">
        <v>4986</v>
      </c>
      <c r="AH13" s="46">
        <v>52864.50645</v>
      </c>
      <c r="AI13" s="46">
        <v>0</v>
      </c>
      <c r="AJ13" s="46">
        <v>0</v>
      </c>
      <c r="AK13" s="46">
        <v>166</v>
      </c>
      <c r="AL13" s="46">
        <v>702.54523</v>
      </c>
      <c r="AM13" s="46">
        <v>4</v>
      </c>
      <c r="AN13" s="46">
        <v>23</v>
      </c>
      <c r="AO13" s="46">
        <v>841</v>
      </c>
      <c r="AP13" s="46">
        <v>9356.037063</v>
      </c>
      <c r="AQ13" s="46">
        <v>3647</v>
      </c>
      <c r="AR13" s="46">
        <v>37730.364811</v>
      </c>
      <c r="AS13" s="46">
        <v>4004</v>
      </c>
      <c r="AT13" s="46">
        <v>36535.646863</v>
      </c>
    </row>
    <row r="14" spans="1:46" s="22" customFormat="1" ht="45" customHeight="1">
      <c r="A14" s="44" t="s">
        <v>86</v>
      </c>
      <c r="B14" s="45"/>
      <c r="C14" s="46">
        <v>67095</v>
      </c>
      <c r="D14" s="46">
        <v>713361.800145</v>
      </c>
      <c r="E14" s="46">
        <v>1201</v>
      </c>
      <c r="F14" s="46">
        <v>13416.305718</v>
      </c>
      <c r="G14" s="46">
        <v>330</v>
      </c>
      <c r="H14" s="46">
        <v>4613.26</v>
      </c>
      <c r="I14" s="46">
        <v>20570</v>
      </c>
      <c r="J14" s="46">
        <v>316789.170292</v>
      </c>
      <c r="K14" s="46">
        <v>540</v>
      </c>
      <c r="L14" s="46">
        <v>8524.105973</v>
      </c>
      <c r="M14" s="46">
        <v>455</v>
      </c>
      <c r="N14" s="46">
        <v>4171.556302</v>
      </c>
      <c r="O14" s="46">
        <v>12214</v>
      </c>
      <c r="P14" s="46">
        <v>80444.966874</v>
      </c>
      <c r="Q14" s="46">
        <v>7336</v>
      </c>
      <c r="R14" s="46">
        <v>37021.186046</v>
      </c>
      <c r="S14" s="46">
        <v>1448</v>
      </c>
      <c r="T14" s="46">
        <v>21226.539298</v>
      </c>
      <c r="U14" s="46">
        <v>493</v>
      </c>
      <c r="V14" s="46">
        <v>2561.8781</v>
      </c>
      <c r="W14" s="44" t="s">
        <v>86</v>
      </c>
      <c r="X14" s="45"/>
      <c r="Y14" s="46">
        <v>1679</v>
      </c>
      <c r="Z14" s="46">
        <v>8048.323788</v>
      </c>
      <c r="AA14" s="46">
        <v>3884</v>
      </c>
      <c r="AB14" s="46">
        <v>66921.556457</v>
      </c>
      <c r="AC14" s="46">
        <v>3610</v>
      </c>
      <c r="AD14" s="46">
        <v>62903.007813</v>
      </c>
      <c r="AE14" s="46">
        <v>8023</v>
      </c>
      <c r="AF14" s="46">
        <v>53474.800457</v>
      </c>
      <c r="AG14" s="46">
        <v>2208</v>
      </c>
      <c r="AH14" s="46">
        <v>14727.389051</v>
      </c>
      <c r="AI14" s="46">
        <v>0</v>
      </c>
      <c r="AJ14" s="46">
        <v>0</v>
      </c>
      <c r="AK14" s="46">
        <v>34</v>
      </c>
      <c r="AL14" s="46">
        <v>48.591</v>
      </c>
      <c r="AM14" s="46">
        <v>4</v>
      </c>
      <c r="AN14" s="46">
        <v>27</v>
      </c>
      <c r="AO14" s="46">
        <v>274</v>
      </c>
      <c r="AP14" s="46">
        <v>2054.701</v>
      </c>
      <c r="AQ14" s="46">
        <v>1145</v>
      </c>
      <c r="AR14" s="46">
        <v>3946.478582</v>
      </c>
      <c r="AS14" s="46">
        <v>1647</v>
      </c>
      <c r="AT14" s="46">
        <v>12440.983394</v>
      </c>
    </row>
    <row r="15" spans="1:46" s="22" customFormat="1" ht="45" customHeight="1">
      <c r="A15" s="44" t="s">
        <v>87</v>
      </c>
      <c r="B15" s="45"/>
      <c r="C15" s="46">
        <v>112020</v>
      </c>
      <c r="D15" s="46">
        <v>972607.125216</v>
      </c>
      <c r="E15" s="46">
        <v>2388</v>
      </c>
      <c r="F15" s="46">
        <v>24820.432946</v>
      </c>
      <c r="G15" s="46">
        <v>573</v>
      </c>
      <c r="H15" s="46">
        <v>8729.706613</v>
      </c>
      <c r="I15" s="46">
        <v>34366</v>
      </c>
      <c r="J15" s="46">
        <v>353085.280247</v>
      </c>
      <c r="K15" s="46">
        <v>907</v>
      </c>
      <c r="L15" s="46">
        <v>13194.300063</v>
      </c>
      <c r="M15" s="46">
        <v>440</v>
      </c>
      <c r="N15" s="46">
        <v>2898.817109</v>
      </c>
      <c r="O15" s="46">
        <v>16688</v>
      </c>
      <c r="P15" s="46">
        <v>107839.410042</v>
      </c>
      <c r="Q15" s="46">
        <v>14512</v>
      </c>
      <c r="R15" s="46">
        <v>62544.925138</v>
      </c>
      <c r="S15" s="46">
        <v>1822</v>
      </c>
      <c r="T15" s="46">
        <v>27441.761855</v>
      </c>
      <c r="U15" s="46">
        <v>1082</v>
      </c>
      <c r="V15" s="46">
        <v>6525.983318</v>
      </c>
      <c r="W15" s="44" t="s">
        <v>87</v>
      </c>
      <c r="X15" s="45"/>
      <c r="Y15" s="46">
        <v>3186</v>
      </c>
      <c r="Z15" s="46">
        <v>12994.64011</v>
      </c>
      <c r="AA15" s="46">
        <v>6853</v>
      </c>
      <c r="AB15" s="46">
        <v>130290.273835</v>
      </c>
      <c r="AC15" s="46">
        <v>6041</v>
      </c>
      <c r="AD15" s="46">
        <v>102184.327687</v>
      </c>
      <c r="AE15" s="46">
        <v>13930</v>
      </c>
      <c r="AF15" s="46">
        <v>64648.284869</v>
      </c>
      <c r="AG15" s="46">
        <v>3303</v>
      </c>
      <c r="AH15" s="46">
        <v>25199.504681</v>
      </c>
      <c r="AI15" s="46">
        <v>0</v>
      </c>
      <c r="AJ15" s="46">
        <v>0</v>
      </c>
      <c r="AK15" s="46">
        <v>66</v>
      </c>
      <c r="AL15" s="46">
        <v>186.395</v>
      </c>
      <c r="AM15" s="46">
        <v>7</v>
      </c>
      <c r="AN15" s="46">
        <v>43.2</v>
      </c>
      <c r="AO15" s="46">
        <v>472</v>
      </c>
      <c r="AP15" s="46">
        <v>2621.840562</v>
      </c>
      <c r="AQ15" s="46">
        <v>2240</v>
      </c>
      <c r="AR15" s="46">
        <v>9273.761919</v>
      </c>
      <c r="AS15" s="46">
        <v>3144</v>
      </c>
      <c r="AT15" s="46">
        <v>18084.279222</v>
      </c>
    </row>
    <row r="16" spans="1:46" s="22" customFormat="1" ht="45" customHeight="1">
      <c r="A16" s="44" t="s">
        <v>88</v>
      </c>
      <c r="B16" s="45"/>
      <c r="C16" s="46">
        <v>42086</v>
      </c>
      <c r="D16" s="46">
        <v>450299.58649</v>
      </c>
      <c r="E16" s="46">
        <v>1249</v>
      </c>
      <c r="F16" s="46">
        <v>18288.846001</v>
      </c>
      <c r="G16" s="46">
        <v>301</v>
      </c>
      <c r="H16" s="46">
        <v>4861.36643</v>
      </c>
      <c r="I16" s="46">
        <v>13375</v>
      </c>
      <c r="J16" s="46">
        <v>183830.945139</v>
      </c>
      <c r="K16" s="46">
        <v>600</v>
      </c>
      <c r="L16" s="46">
        <v>10177.649993</v>
      </c>
      <c r="M16" s="46">
        <v>202</v>
      </c>
      <c r="N16" s="46">
        <v>1370.236</v>
      </c>
      <c r="O16" s="46">
        <v>6190</v>
      </c>
      <c r="P16" s="46">
        <v>40446.841518</v>
      </c>
      <c r="Q16" s="46">
        <v>5167</v>
      </c>
      <c r="R16" s="46">
        <v>26518.002366</v>
      </c>
      <c r="S16" s="46">
        <v>677</v>
      </c>
      <c r="T16" s="46">
        <v>10386.2715</v>
      </c>
      <c r="U16" s="46">
        <v>360</v>
      </c>
      <c r="V16" s="46">
        <v>2461.714134</v>
      </c>
      <c r="W16" s="44" t="s">
        <v>88</v>
      </c>
      <c r="X16" s="45"/>
      <c r="Y16" s="46">
        <v>935</v>
      </c>
      <c r="Z16" s="46">
        <v>3790.974348</v>
      </c>
      <c r="AA16" s="46">
        <v>2691</v>
      </c>
      <c r="AB16" s="46">
        <v>61930.006845</v>
      </c>
      <c r="AC16" s="46">
        <v>2550</v>
      </c>
      <c r="AD16" s="46">
        <v>41534.998438</v>
      </c>
      <c r="AE16" s="46">
        <v>4385</v>
      </c>
      <c r="AF16" s="46">
        <v>24222.174279</v>
      </c>
      <c r="AG16" s="46">
        <v>1220</v>
      </c>
      <c r="AH16" s="46">
        <v>8497.90522</v>
      </c>
      <c r="AI16" s="46">
        <v>0</v>
      </c>
      <c r="AJ16" s="46">
        <v>0</v>
      </c>
      <c r="AK16" s="46">
        <v>23</v>
      </c>
      <c r="AL16" s="46">
        <v>86.376026</v>
      </c>
      <c r="AM16" s="46">
        <v>4</v>
      </c>
      <c r="AN16" s="46">
        <v>28.68</v>
      </c>
      <c r="AO16" s="46">
        <v>153</v>
      </c>
      <c r="AP16" s="46">
        <v>1567.28995</v>
      </c>
      <c r="AQ16" s="46">
        <v>667</v>
      </c>
      <c r="AR16" s="46">
        <v>2799.679223</v>
      </c>
      <c r="AS16" s="46">
        <v>1337</v>
      </c>
      <c r="AT16" s="46">
        <v>7499.62908</v>
      </c>
    </row>
    <row r="17" spans="1:46" s="22" customFormat="1" ht="45" customHeight="1">
      <c r="A17" s="44" t="s">
        <v>89</v>
      </c>
      <c r="B17" s="45"/>
      <c r="C17" s="46">
        <v>83198</v>
      </c>
      <c r="D17" s="46">
        <v>763764.353608</v>
      </c>
      <c r="E17" s="46">
        <v>3108</v>
      </c>
      <c r="F17" s="46">
        <v>35064.372602</v>
      </c>
      <c r="G17" s="46">
        <v>709</v>
      </c>
      <c r="H17" s="46">
        <v>11812.842207</v>
      </c>
      <c r="I17" s="46">
        <v>18951</v>
      </c>
      <c r="J17" s="46">
        <v>222882.542191</v>
      </c>
      <c r="K17" s="46">
        <v>910</v>
      </c>
      <c r="L17" s="46">
        <v>13509.836648</v>
      </c>
      <c r="M17" s="46">
        <v>724</v>
      </c>
      <c r="N17" s="46">
        <v>6728.262406</v>
      </c>
      <c r="O17" s="46">
        <v>16463</v>
      </c>
      <c r="P17" s="46">
        <v>111991.545912</v>
      </c>
      <c r="Q17" s="46">
        <v>11631</v>
      </c>
      <c r="R17" s="46">
        <v>61425.056146</v>
      </c>
      <c r="S17" s="46">
        <v>2577</v>
      </c>
      <c r="T17" s="46">
        <v>38514.367674</v>
      </c>
      <c r="U17" s="46">
        <v>1458</v>
      </c>
      <c r="V17" s="46">
        <v>10611.002511</v>
      </c>
      <c r="W17" s="44" t="s">
        <v>89</v>
      </c>
      <c r="X17" s="45"/>
      <c r="Y17" s="46">
        <v>1962</v>
      </c>
      <c r="Z17" s="46">
        <v>8895.323922</v>
      </c>
      <c r="AA17" s="46">
        <v>4812</v>
      </c>
      <c r="AB17" s="46">
        <v>95100.421505</v>
      </c>
      <c r="AC17" s="46">
        <v>3650</v>
      </c>
      <c r="AD17" s="46">
        <v>61892.677004</v>
      </c>
      <c r="AE17" s="46">
        <v>8835</v>
      </c>
      <c r="AF17" s="46">
        <v>41599.986123</v>
      </c>
      <c r="AG17" s="46">
        <v>2792</v>
      </c>
      <c r="AH17" s="46">
        <v>20094.636551</v>
      </c>
      <c r="AI17" s="46">
        <v>1</v>
      </c>
      <c r="AJ17" s="46">
        <v>6.5</v>
      </c>
      <c r="AK17" s="46">
        <v>38</v>
      </c>
      <c r="AL17" s="46">
        <v>455.395</v>
      </c>
      <c r="AM17" s="46">
        <v>7</v>
      </c>
      <c r="AN17" s="46">
        <v>23.55</v>
      </c>
      <c r="AO17" s="46">
        <v>321</v>
      </c>
      <c r="AP17" s="46">
        <v>3852.253661</v>
      </c>
      <c r="AQ17" s="46">
        <v>1429</v>
      </c>
      <c r="AR17" s="46">
        <v>6424.41024</v>
      </c>
      <c r="AS17" s="46">
        <v>2820</v>
      </c>
      <c r="AT17" s="46">
        <v>12879.371305</v>
      </c>
    </row>
    <row r="18" spans="1:46" s="22" customFormat="1" ht="45" customHeight="1">
      <c r="A18" s="44" t="s">
        <v>90</v>
      </c>
      <c r="B18" s="45"/>
      <c r="C18" s="46">
        <v>620</v>
      </c>
      <c r="D18" s="46">
        <v>242054.164476</v>
      </c>
      <c r="E18" s="46">
        <v>18</v>
      </c>
      <c r="F18" s="46">
        <v>381</v>
      </c>
      <c r="G18" s="46">
        <v>1</v>
      </c>
      <c r="H18" s="46">
        <v>15</v>
      </c>
      <c r="I18" s="46">
        <v>280</v>
      </c>
      <c r="J18" s="46">
        <v>177210.67142</v>
      </c>
      <c r="K18" s="46">
        <v>16</v>
      </c>
      <c r="L18" s="46">
        <v>2170.422566</v>
      </c>
      <c r="M18" s="46">
        <v>1</v>
      </c>
      <c r="N18" s="46">
        <v>35</v>
      </c>
      <c r="O18" s="46">
        <v>37</v>
      </c>
      <c r="P18" s="46">
        <v>1567.8791</v>
      </c>
      <c r="Q18" s="46">
        <v>22</v>
      </c>
      <c r="R18" s="46">
        <v>411.76</v>
      </c>
      <c r="S18" s="46">
        <v>11</v>
      </c>
      <c r="T18" s="46">
        <v>249.59</v>
      </c>
      <c r="U18" s="46">
        <v>2</v>
      </c>
      <c r="V18" s="46">
        <v>12.52</v>
      </c>
      <c r="W18" s="44" t="s">
        <v>90</v>
      </c>
      <c r="X18" s="45"/>
      <c r="Y18" s="46">
        <v>42</v>
      </c>
      <c r="Z18" s="46">
        <v>1156.80041</v>
      </c>
      <c r="AA18" s="46">
        <v>27</v>
      </c>
      <c r="AB18" s="46">
        <v>44623.88432</v>
      </c>
      <c r="AC18" s="46">
        <v>10</v>
      </c>
      <c r="AD18" s="46">
        <v>174.5</v>
      </c>
      <c r="AE18" s="46">
        <v>126</v>
      </c>
      <c r="AF18" s="46">
        <v>13702.09416</v>
      </c>
      <c r="AG18" s="46">
        <v>2</v>
      </c>
      <c r="AH18" s="46">
        <v>10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13</v>
      </c>
      <c r="AR18" s="46">
        <v>142.0625</v>
      </c>
      <c r="AS18" s="46">
        <v>12</v>
      </c>
      <c r="AT18" s="46">
        <v>190.98</v>
      </c>
    </row>
    <row r="19" spans="1:46" s="22" customFormat="1" ht="45" customHeight="1">
      <c r="A19" s="229" t="s">
        <v>363</v>
      </c>
      <c r="B19" s="230"/>
      <c r="C19" s="46">
        <v>516</v>
      </c>
      <c r="D19" s="46">
        <v>1094559.987518</v>
      </c>
      <c r="E19" s="46">
        <v>7</v>
      </c>
      <c r="F19" s="46">
        <v>319.5276</v>
      </c>
      <c r="G19" s="46">
        <v>0</v>
      </c>
      <c r="H19" s="46">
        <v>0</v>
      </c>
      <c r="I19" s="46">
        <v>291</v>
      </c>
      <c r="J19" s="46">
        <v>929109.467115</v>
      </c>
      <c r="K19" s="46">
        <v>3</v>
      </c>
      <c r="L19" s="46">
        <v>16573.13978</v>
      </c>
      <c r="M19" s="46">
        <v>0</v>
      </c>
      <c r="N19" s="46">
        <v>0</v>
      </c>
      <c r="O19" s="46">
        <v>7</v>
      </c>
      <c r="P19" s="46">
        <v>3385.42363</v>
      </c>
      <c r="Q19" s="46">
        <v>12</v>
      </c>
      <c r="R19" s="46">
        <v>18648.60961</v>
      </c>
      <c r="S19" s="46">
        <v>0</v>
      </c>
      <c r="T19" s="46">
        <v>0</v>
      </c>
      <c r="U19" s="46">
        <v>0</v>
      </c>
      <c r="V19" s="46">
        <v>0</v>
      </c>
      <c r="W19" s="229" t="s">
        <v>363</v>
      </c>
      <c r="X19" s="230"/>
      <c r="Y19" s="46">
        <v>20</v>
      </c>
      <c r="Z19" s="46">
        <v>3545.53086</v>
      </c>
      <c r="AA19" s="46">
        <v>2</v>
      </c>
      <c r="AB19" s="46">
        <v>3333.0347</v>
      </c>
      <c r="AC19" s="46">
        <v>0</v>
      </c>
      <c r="AD19" s="46">
        <v>0</v>
      </c>
      <c r="AE19" s="46">
        <v>166</v>
      </c>
      <c r="AF19" s="46">
        <v>119158.844223</v>
      </c>
      <c r="AG19" s="46">
        <v>1</v>
      </c>
      <c r="AH19" s="46">
        <v>3.2</v>
      </c>
      <c r="AI19" s="46">
        <v>0</v>
      </c>
      <c r="AJ19" s="46">
        <v>0</v>
      </c>
      <c r="AK19" s="46">
        <v>1</v>
      </c>
      <c r="AL19" s="46">
        <v>1</v>
      </c>
      <c r="AM19" s="46">
        <v>0</v>
      </c>
      <c r="AN19" s="46">
        <v>0</v>
      </c>
      <c r="AO19" s="46">
        <v>2</v>
      </c>
      <c r="AP19" s="46">
        <v>3.7</v>
      </c>
      <c r="AQ19" s="46">
        <v>2</v>
      </c>
      <c r="AR19" s="46">
        <v>303.7</v>
      </c>
      <c r="AS19" s="46">
        <v>2</v>
      </c>
      <c r="AT19" s="46">
        <v>174.81</v>
      </c>
    </row>
    <row r="20" spans="1:46" s="22" customFormat="1" ht="45" customHeight="1">
      <c r="A20" s="229" t="s">
        <v>364</v>
      </c>
      <c r="B20" s="230"/>
      <c r="C20" s="46">
        <v>175</v>
      </c>
      <c r="D20" s="46">
        <v>85343.591559</v>
      </c>
      <c r="E20" s="46">
        <v>1</v>
      </c>
      <c r="F20" s="46">
        <v>8.5</v>
      </c>
      <c r="G20" s="46">
        <v>0</v>
      </c>
      <c r="H20" s="46">
        <v>0</v>
      </c>
      <c r="I20" s="46">
        <v>108</v>
      </c>
      <c r="J20" s="46">
        <v>56451.869629</v>
      </c>
      <c r="K20" s="46">
        <v>4</v>
      </c>
      <c r="L20" s="46">
        <v>803.74426</v>
      </c>
      <c r="M20" s="46">
        <v>0</v>
      </c>
      <c r="N20" s="46">
        <v>0</v>
      </c>
      <c r="O20" s="46">
        <v>5</v>
      </c>
      <c r="P20" s="46">
        <v>1036.17677</v>
      </c>
      <c r="Q20" s="46">
        <v>2</v>
      </c>
      <c r="R20" s="46">
        <v>303</v>
      </c>
      <c r="S20" s="46">
        <v>1</v>
      </c>
      <c r="T20" s="46">
        <v>716.66667</v>
      </c>
      <c r="U20" s="46">
        <v>0</v>
      </c>
      <c r="V20" s="46">
        <v>0</v>
      </c>
      <c r="W20" s="229" t="s">
        <v>364</v>
      </c>
      <c r="X20" s="230"/>
      <c r="Y20" s="46">
        <v>5</v>
      </c>
      <c r="Z20" s="46">
        <v>24.515</v>
      </c>
      <c r="AA20" s="46">
        <v>1</v>
      </c>
      <c r="AB20" s="46">
        <v>110</v>
      </c>
      <c r="AC20" s="46">
        <v>0</v>
      </c>
      <c r="AD20" s="46">
        <v>0</v>
      </c>
      <c r="AE20" s="46">
        <v>46</v>
      </c>
      <c r="AF20" s="46">
        <v>25887.08923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2</v>
      </c>
      <c r="AR20" s="46">
        <v>2.03</v>
      </c>
      <c r="AS20" s="46">
        <v>0</v>
      </c>
      <c r="AT20" s="46">
        <v>0</v>
      </c>
    </row>
    <row r="21" spans="1:46" s="22" customFormat="1" ht="45" customHeight="1">
      <c r="A21" s="229" t="s">
        <v>365</v>
      </c>
      <c r="B21" s="230"/>
      <c r="C21" s="46">
        <v>113</v>
      </c>
      <c r="D21" s="46">
        <v>216867.016918</v>
      </c>
      <c r="E21" s="46">
        <v>1</v>
      </c>
      <c r="F21" s="46">
        <v>970.83</v>
      </c>
      <c r="G21" s="46">
        <v>0</v>
      </c>
      <c r="H21" s="46">
        <v>0</v>
      </c>
      <c r="I21" s="46">
        <v>74</v>
      </c>
      <c r="J21" s="46">
        <v>204991.848576</v>
      </c>
      <c r="K21" s="46">
        <v>6</v>
      </c>
      <c r="L21" s="46">
        <v>3424.95473</v>
      </c>
      <c r="M21" s="46">
        <v>0</v>
      </c>
      <c r="N21" s="46">
        <v>0</v>
      </c>
      <c r="O21" s="46">
        <v>2</v>
      </c>
      <c r="P21" s="46">
        <v>239.304702</v>
      </c>
      <c r="Q21" s="46">
        <v>1</v>
      </c>
      <c r="R21" s="46">
        <v>28.8</v>
      </c>
      <c r="S21" s="46">
        <v>1</v>
      </c>
      <c r="T21" s="46">
        <v>300</v>
      </c>
      <c r="U21" s="46">
        <v>0</v>
      </c>
      <c r="V21" s="46">
        <v>0</v>
      </c>
      <c r="W21" s="229" t="s">
        <v>365</v>
      </c>
      <c r="X21" s="230"/>
      <c r="Y21" s="46">
        <v>1</v>
      </c>
      <c r="Z21" s="46">
        <v>10</v>
      </c>
      <c r="AA21" s="46">
        <v>0</v>
      </c>
      <c r="AB21" s="46">
        <v>0</v>
      </c>
      <c r="AC21" s="46">
        <v>0</v>
      </c>
      <c r="AD21" s="46">
        <v>0</v>
      </c>
      <c r="AE21" s="46">
        <v>24</v>
      </c>
      <c r="AF21" s="46">
        <v>6726.55391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3</v>
      </c>
      <c r="AT21" s="46">
        <v>174.725</v>
      </c>
    </row>
    <row r="22" spans="1:46" s="22" customFormat="1" ht="45" customHeight="1">
      <c r="A22" s="44" t="s">
        <v>91</v>
      </c>
      <c r="B22" s="45"/>
      <c r="C22" s="46">
        <v>72</v>
      </c>
      <c r="D22" s="46">
        <v>5699.44683</v>
      </c>
      <c r="E22" s="46">
        <v>28</v>
      </c>
      <c r="F22" s="46">
        <v>2402.0607</v>
      </c>
      <c r="G22" s="46">
        <v>0</v>
      </c>
      <c r="H22" s="46">
        <v>0</v>
      </c>
      <c r="I22" s="46">
        <v>21</v>
      </c>
      <c r="J22" s="46">
        <v>1427.7</v>
      </c>
      <c r="K22" s="46">
        <v>0</v>
      </c>
      <c r="L22" s="46">
        <v>0</v>
      </c>
      <c r="M22" s="46">
        <v>0</v>
      </c>
      <c r="N22" s="46">
        <v>0</v>
      </c>
      <c r="O22" s="46">
        <v>1</v>
      </c>
      <c r="P22" s="46">
        <v>5.25</v>
      </c>
      <c r="Q22" s="46">
        <v>3</v>
      </c>
      <c r="R22" s="46">
        <v>29.5</v>
      </c>
      <c r="S22" s="46">
        <v>0</v>
      </c>
      <c r="T22" s="46">
        <v>0</v>
      </c>
      <c r="U22" s="46">
        <v>0</v>
      </c>
      <c r="V22" s="46">
        <v>0</v>
      </c>
      <c r="W22" s="44" t="s">
        <v>91</v>
      </c>
      <c r="X22" s="45"/>
      <c r="Y22" s="46">
        <v>0</v>
      </c>
      <c r="Z22" s="46">
        <v>0</v>
      </c>
      <c r="AA22" s="46">
        <v>1</v>
      </c>
      <c r="AB22" s="46">
        <v>10</v>
      </c>
      <c r="AC22" s="46">
        <v>0</v>
      </c>
      <c r="AD22" s="46">
        <v>0</v>
      </c>
      <c r="AE22" s="46">
        <v>16</v>
      </c>
      <c r="AF22" s="46">
        <v>1779.93613</v>
      </c>
      <c r="AG22" s="46">
        <v>1</v>
      </c>
      <c r="AH22" s="46">
        <v>13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1</v>
      </c>
      <c r="AT22" s="46">
        <v>32</v>
      </c>
    </row>
    <row r="23" spans="1:46" s="22" customFormat="1" ht="45" customHeight="1">
      <c r="A23" s="44" t="s">
        <v>92</v>
      </c>
      <c r="B23" s="45"/>
      <c r="C23" s="46">
        <v>55</v>
      </c>
      <c r="D23" s="46">
        <v>5297.9</v>
      </c>
      <c r="E23" s="46">
        <v>1</v>
      </c>
      <c r="F23" s="46">
        <v>5</v>
      </c>
      <c r="G23" s="46">
        <v>1</v>
      </c>
      <c r="H23" s="46">
        <v>3</v>
      </c>
      <c r="I23" s="46">
        <v>10</v>
      </c>
      <c r="J23" s="46">
        <v>924.6</v>
      </c>
      <c r="K23" s="46">
        <v>0</v>
      </c>
      <c r="L23" s="46">
        <v>0</v>
      </c>
      <c r="M23" s="46">
        <v>0</v>
      </c>
      <c r="N23" s="46">
        <v>0</v>
      </c>
      <c r="O23" s="46">
        <v>8</v>
      </c>
      <c r="P23" s="46">
        <v>4132</v>
      </c>
      <c r="Q23" s="46">
        <v>1</v>
      </c>
      <c r="R23" s="46">
        <v>5</v>
      </c>
      <c r="S23" s="46">
        <v>26</v>
      </c>
      <c r="T23" s="46">
        <v>159.2</v>
      </c>
      <c r="U23" s="46">
        <v>0</v>
      </c>
      <c r="V23" s="46">
        <v>0</v>
      </c>
      <c r="W23" s="44" t="s">
        <v>92</v>
      </c>
      <c r="X23" s="45"/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3</v>
      </c>
      <c r="AF23" s="46">
        <v>14.1</v>
      </c>
      <c r="AG23" s="46">
        <v>5</v>
      </c>
      <c r="AH23" s="46">
        <v>55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</row>
    <row r="24" spans="1:46" s="22" customFormat="1" ht="45" customHeight="1">
      <c r="A24" s="44" t="s">
        <v>93</v>
      </c>
      <c r="B24" s="45"/>
      <c r="C24" s="46">
        <v>37</v>
      </c>
      <c r="D24" s="46">
        <v>10205.417764</v>
      </c>
      <c r="E24" s="46">
        <v>0</v>
      </c>
      <c r="F24" s="46">
        <v>0</v>
      </c>
      <c r="G24" s="46">
        <v>0</v>
      </c>
      <c r="H24" s="46">
        <v>0</v>
      </c>
      <c r="I24" s="46">
        <v>7</v>
      </c>
      <c r="J24" s="46">
        <v>1386.34124</v>
      </c>
      <c r="K24" s="46">
        <v>3</v>
      </c>
      <c r="L24" s="46">
        <v>864.11</v>
      </c>
      <c r="M24" s="46">
        <v>0</v>
      </c>
      <c r="N24" s="46">
        <v>0</v>
      </c>
      <c r="O24" s="46">
        <v>4</v>
      </c>
      <c r="P24" s="46">
        <v>604.6</v>
      </c>
      <c r="Q24" s="46">
        <v>2</v>
      </c>
      <c r="R24" s="46">
        <v>35</v>
      </c>
      <c r="S24" s="46">
        <v>16</v>
      </c>
      <c r="T24" s="46">
        <v>6805.666524</v>
      </c>
      <c r="U24" s="46">
        <v>0</v>
      </c>
      <c r="V24" s="46">
        <v>0</v>
      </c>
      <c r="W24" s="44" t="s">
        <v>93</v>
      </c>
      <c r="X24" s="45"/>
      <c r="Y24" s="46">
        <v>0</v>
      </c>
      <c r="Z24" s="46">
        <v>0</v>
      </c>
      <c r="AA24" s="46">
        <v>1</v>
      </c>
      <c r="AB24" s="46">
        <v>310</v>
      </c>
      <c r="AC24" s="46">
        <v>0</v>
      </c>
      <c r="AD24" s="46">
        <v>0</v>
      </c>
      <c r="AE24" s="46">
        <v>2</v>
      </c>
      <c r="AF24" s="46">
        <v>169.7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2</v>
      </c>
      <c r="AR24" s="46">
        <v>30</v>
      </c>
      <c r="AS24" s="46">
        <v>0</v>
      </c>
      <c r="AT24" s="46">
        <v>0</v>
      </c>
    </row>
    <row r="25" spans="1:46" s="49" customFormat="1" ht="20.25" customHeight="1">
      <c r="A25" s="47" t="s">
        <v>64</v>
      </c>
      <c r="B25" s="47"/>
      <c r="C25" s="47"/>
      <c r="D25" s="47"/>
      <c r="E25" s="47"/>
      <c r="F25" s="47" t="s">
        <v>65</v>
      </c>
      <c r="G25" s="47"/>
      <c r="H25" s="47"/>
      <c r="I25" s="47"/>
      <c r="J25" s="48" t="s">
        <v>66</v>
      </c>
      <c r="K25" s="48"/>
      <c r="L25" s="47"/>
      <c r="M25" s="48"/>
      <c r="N25" s="48" t="s">
        <v>67</v>
      </c>
      <c r="O25" s="47"/>
      <c r="P25" s="47"/>
      <c r="Q25" s="48"/>
      <c r="R25" s="48" t="s">
        <v>67</v>
      </c>
      <c r="S25" s="47"/>
      <c r="T25" s="47"/>
      <c r="U25" s="47"/>
      <c r="V25" s="25" t="str">
        <f>'2491-00-01'!V34</f>
        <v>中華民國111年10月20日編製</v>
      </c>
      <c r="W25" s="47" t="s">
        <v>64</v>
      </c>
      <c r="X25" s="47"/>
      <c r="Y25" s="47"/>
      <c r="Z25" s="47"/>
      <c r="AA25" s="47"/>
      <c r="AB25" s="47" t="s">
        <v>65</v>
      </c>
      <c r="AC25" s="47"/>
      <c r="AD25" s="47"/>
      <c r="AE25" s="47"/>
      <c r="AF25" s="48" t="s">
        <v>66</v>
      </c>
      <c r="AG25" s="48"/>
      <c r="AH25" s="47"/>
      <c r="AI25" s="48"/>
      <c r="AJ25" s="48"/>
      <c r="AK25" s="48" t="s">
        <v>67</v>
      </c>
      <c r="AL25" s="47"/>
      <c r="AM25" s="48"/>
      <c r="AN25" s="48"/>
      <c r="AO25" s="48" t="s">
        <v>67</v>
      </c>
      <c r="AP25" s="47"/>
      <c r="AQ25" s="47"/>
      <c r="AR25" s="47"/>
      <c r="AS25" s="47"/>
      <c r="AT25" s="25" t="str">
        <f>'2491-00-01'!V34</f>
        <v>中華民國111年10月20日編製</v>
      </c>
    </row>
    <row r="26" spans="1:46" s="49" customFormat="1" ht="19.5" customHeight="1">
      <c r="A26" s="50"/>
      <c r="B26" s="50"/>
      <c r="C26" s="50"/>
      <c r="D26" s="50"/>
      <c r="E26" s="50"/>
      <c r="F26" s="50"/>
      <c r="G26" s="50"/>
      <c r="H26" s="50"/>
      <c r="I26" s="50"/>
      <c r="J26" s="50" t="s">
        <v>68</v>
      </c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1" t="s">
        <v>69</v>
      </c>
      <c r="W26" s="50"/>
      <c r="X26" s="50"/>
      <c r="Y26" s="50"/>
      <c r="Z26" s="50"/>
      <c r="AA26" s="50"/>
      <c r="AB26" s="50"/>
      <c r="AC26" s="50"/>
      <c r="AD26" s="50"/>
      <c r="AE26" s="50"/>
      <c r="AF26" s="50" t="s">
        <v>68</v>
      </c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1" t="s">
        <v>69</v>
      </c>
    </row>
    <row r="27" spans="1:46" s="30" customFormat="1" ht="19.5" customHeight="1">
      <c r="A27" s="28" t="s">
        <v>70</v>
      </c>
      <c r="B27" s="201" t="s">
        <v>362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8" t="s">
        <v>70</v>
      </c>
      <c r="X27" s="201" t="s">
        <v>362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</row>
    <row r="28" spans="1:46" s="30" customFormat="1" ht="19.5" customHeight="1">
      <c r="A28" s="28"/>
      <c r="B28" s="29" t="s">
        <v>71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8"/>
      <c r="X28" s="29" t="s">
        <v>71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29" spans="1:46" s="30" customFormat="1" ht="19.5" customHeight="1">
      <c r="A29" s="28" t="s">
        <v>72</v>
      </c>
      <c r="B29" s="32" t="s">
        <v>73</v>
      </c>
      <c r="C29" s="32"/>
      <c r="D29" s="32"/>
      <c r="E29" s="32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8" t="s">
        <v>72</v>
      </c>
      <c r="X29" s="32" t="s">
        <v>73</v>
      </c>
      <c r="Y29" s="32"/>
      <c r="Z29" s="32"/>
      <c r="AA29" s="32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</row>
    <row r="30" spans="1:46" s="30" customFormat="1" ht="15">
      <c r="A30" s="33"/>
      <c r="B30" s="32" t="s">
        <v>94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2" t="s">
        <v>94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</row>
    <row r="31" spans="1:46" s="30" customFormat="1" ht="15">
      <c r="A31" s="33"/>
      <c r="B31" s="32" t="s">
        <v>95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2" t="s">
        <v>95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</row>
    <row r="32" spans="1:46" s="30" customFormat="1" ht="15">
      <c r="A32" s="33"/>
      <c r="B32" s="32" t="s">
        <v>96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2" t="s">
        <v>96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</row>
    <row r="33" spans="1:46" ht="15">
      <c r="A33" s="209" t="s">
        <v>97</v>
      </c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 t="s">
        <v>98</v>
      </c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</row>
  </sheetData>
  <sheetProtection selectLockedCells="1" selectUnlockedCells="1"/>
  <mergeCells count="44">
    <mergeCell ref="A19:B19"/>
    <mergeCell ref="A20:B20"/>
    <mergeCell ref="A21:B21"/>
    <mergeCell ref="U1:V1"/>
    <mergeCell ref="AS1:AT1"/>
    <mergeCell ref="U2:V2"/>
    <mergeCell ref="AS2:AT2"/>
    <mergeCell ref="A3:V4"/>
    <mergeCell ref="W3:AT4"/>
    <mergeCell ref="H5:M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A33:V33"/>
    <mergeCell ref="W33:AT33"/>
    <mergeCell ref="AO6:AP6"/>
    <mergeCell ref="AQ6:AR7"/>
    <mergeCell ref="AS6:AT7"/>
    <mergeCell ref="S6:T7"/>
    <mergeCell ref="U6:V7"/>
    <mergeCell ref="W6:X8"/>
    <mergeCell ref="Y6:Z7"/>
    <mergeCell ref="AA6:AB7"/>
    <mergeCell ref="AO7:AP7"/>
    <mergeCell ref="W19:X19"/>
    <mergeCell ref="AE6:AF6"/>
    <mergeCell ref="AG6:AH7"/>
    <mergeCell ref="AI6:AJ6"/>
    <mergeCell ref="AK6:AL7"/>
    <mergeCell ref="AM6:AN6"/>
    <mergeCell ref="AC6:AD7"/>
    <mergeCell ref="W20:X20"/>
    <mergeCell ref="W21:X21"/>
    <mergeCell ref="M7:N7"/>
    <mergeCell ref="AE7:AF7"/>
    <mergeCell ref="AI7:AJ7"/>
    <mergeCell ref="AM7:AN7"/>
  </mergeCells>
  <printOptions horizontalCentered="1"/>
  <pageMargins left="0.5902777777777778" right="0.3902777777777778" top="0.9798611111111111" bottom="0.3902777777777778" header="0.5118055555555555" footer="0.5118055555555555"/>
  <pageSetup horizontalDpi="300" verticalDpi="300" orientation="landscape" paperSize="8" scale="74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85" zoomScaleSheetLayoutView="85" zoomScalePageLayoutView="0" workbookViewId="0" topLeftCell="A21">
      <selection activeCell="B59" sqref="B59"/>
    </sheetView>
  </sheetViews>
  <sheetFormatPr defaultColWidth="9.00390625" defaultRowHeight="16.5"/>
  <cols>
    <col min="1" max="1" width="9.625" style="52" customWidth="1"/>
    <col min="2" max="2" width="26.50390625" style="52" customWidth="1"/>
    <col min="3" max="3" width="8.25390625" style="52" customWidth="1"/>
    <col min="4" max="4" width="9.50390625" style="52" customWidth="1"/>
    <col min="5" max="5" width="8.75390625" style="52" customWidth="1"/>
    <col min="6" max="6" width="8.125" style="52" customWidth="1"/>
    <col min="7" max="10" width="8.25390625" style="52" customWidth="1"/>
    <col min="11" max="11" width="7.50390625" style="52" customWidth="1"/>
    <col min="12" max="12" width="8.625" style="52" customWidth="1"/>
    <col min="13" max="13" width="7.50390625" style="52" customWidth="1"/>
    <col min="14" max="14" width="8.25390625" style="52" customWidth="1"/>
    <col min="15" max="15" width="6.75390625" style="52" customWidth="1"/>
    <col min="16" max="16" width="8.25390625" style="52" customWidth="1"/>
    <col min="17" max="17" width="6.75390625" style="52" customWidth="1"/>
    <col min="18" max="18" width="9.50390625" style="52" customWidth="1"/>
    <col min="19" max="19" width="7.50390625" style="52" customWidth="1"/>
    <col min="20" max="20" width="8.25390625" style="52" customWidth="1"/>
    <col min="21" max="21" width="7.50390625" style="52" customWidth="1"/>
    <col min="22" max="22" width="8.875" style="52" customWidth="1"/>
    <col min="23" max="23" width="6.75390625" style="52" customWidth="1"/>
    <col min="24" max="24" width="9.625" style="52" customWidth="1"/>
    <col min="25" max="16384" width="8.875" style="52" customWidth="1"/>
  </cols>
  <sheetData>
    <row r="1" spans="1:24" ht="16.5" customHeight="1">
      <c r="A1" s="53" t="s">
        <v>0</v>
      </c>
      <c r="D1" s="245"/>
      <c r="E1" s="245"/>
      <c r="F1" s="245"/>
      <c r="G1" s="245"/>
      <c r="H1" s="245"/>
      <c r="U1" s="242" t="s">
        <v>1</v>
      </c>
      <c r="V1" s="242"/>
      <c r="W1" s="242" t="s">
        <v>2</v>
      </c>
      <c r="X1" s="242"/>
    </row>
    <row r="2" spans="1:24" ht="16.5" customHeight="1">
      <c r="A2" s="54" t="s">
        <v>3</v>
      </c>
      <c r="B2" s="55" t="s">
        <v>4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2" t="s">
        <v>5</v>
      </c>
      <c r="V2" s="242"/>
      <c r="W2" s="244" t="s">
        <v>99</v>
      </c>
      <c r="X2" s="244"/>
    </row>
    <row r="3" spans="1:24" s="56" customFormat="1" ht="19.5" customHeight="1">
      <c r="A3" s="238" t="s">
        <v>100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</row>
    <row r="4" spans="1:24" ht="19.5" customHeight="1">
      <c r="A4" s="238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</row>
    <row r="5" spans="5:24" s="57" customFormat="1" ht="19.5" customHeight="1">
      <c r="E5" s="239" t="str">
        <f>'2491-00-01'!H5</f>
        <v>中華民國111年9月底</v>
      </c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U5" s="240" t="s">
        <v>9</v>
      </c>
      <c r="V5" s="240"/>
      <c r="W5" s="240"/>
      <c r="X5" s="240"/>
    </row>
    <row r="6" spans="1:24" s="58" customFormat="1" ht="13.5" customHeight="1">
      <c r="A6" s="241" t="s">
        <v>101</v>
      </c>
      <c r="B6" s="241"/>
      <c r="C6" s="242" t="s">
        <v>102</v>
      </c>
      <c r="D6" s="242"/>
      <c r="E6" s="242" t="s">
        <v>103</v>
      </c>
      <c r="F6" s="242"/>
      <c r="G6" s="236" t="s">
        <v>104</v>
      </c>
      <c r="H6" s="236"/>
      <c r="I6" s="236" t="s">
        <v>105</v>
      </c>
      <c r="J6" s="236"/>
      <c r="K6" s="236" t="s">
        <v>106</v>
      </c>
      <c r="L6" s="236"/>
      <c r="M6" s="236" t="s">
        <v>107</v>
      </c>
      <c r="N6" s="236"/>
      <c r="O6" s="236" t="s">
        <v>108</v>
      </c>
      <c r="P6" s="236"/>
      <c r="Q6" s="236" t="s">
        <v>109</v>
      </c>
      <c r="R6" s="236"/>
      <c r="S6" s="236" t="s">
        <v>110</v>
      </c>
      <c r="T6" s="236"/>
      <c r="U6" s="236" t="s">
        <v>111</v>
      </c>
      <c r="V6" s="236"/>
      <c r="W6" s="237" t="s">
        <v>112</v>
      </c>
      <c r="X6" s="237"/>
    </row>
    <row r="7" spans="1:24" s="58" customFormat="1" ht="14.25" customHeight="1">
      <c r="A7" s="241"/>
      <c r="B7" s="241"/>
      <c r="C7" s="242"/>
      <c r="D7" s="242"/>
      <c r="E7" s="242"/>
      <c r="F7" s="242"/>
      <c r="G7" s="234" t="s">
        <v>113</v>
      </c>
      <c r="H7" s="234"/>
      <c r="I7" s="234" t="s">
        <v>114</v>
      </c>
      <c r="J7" s="234"/>
      <c r="K7" s="234" t="s">
        <v>115</v>
      </c>
      <c r="L7" s="234"/>
      <c r="M7" s="234" t="s">
        <v>116</v>
      </c>
      <c r="N7" s="234"/>
      <c r="O7" s="234" t="s">
        <v>117</v>
      </c>
      <c r="P7" s="234"/>
      <c r="Q7" s="234" t="s">
        <v>118</v>
      </c>
      <c r="R7" s="234"/>
      <c r="S7" s="234" t="s">
        <v>119</v>
      </c>
      <c r="T7" s="234"/>
      <c r="U7" s="234" t="s">
        <v>120</v>
      </c>
      <c r="V7" s="234"/>
      <c r="W7" s="237"/>
      <c r="X7" s="237"/>
    </row>
    <row r="8" spans="1:24" s="58" customFormat="1" ht="17.25" customHeight="1">
      <c r="A8" s="241"/>
      <c r="B8" s="241"/>
      <c r="C8" s="59" t="s">
        <v>37</v>
      </c>
      <c r="D8" s="60" t="s">
        <v>38</v>
      </c>
      <c r="E8" s="61" t="s">
        <v>37</v>
      </c>
      <c r="F8" s="61" t="s">
        <v>38</v>
      </c>
      <c r="G8" s="61" t="s">
        <v>37</v>
      </c>
      <c r="H8" s="61" t="s">
        <v>38</v>
      </c>
      <c r="I8" s="61" t="s">
        <v>37</v>
      </c>
      <c r="J8" s="61" t="s">
        <v>38</v>
      </c>
      <c r="K8" s="61" t="s">
        <v>37</v>
      </c>
      <c r="L8" s="61" t="s">
        <v>38</v>
      </c>
      <c r="M8" s="61" t="s">
        <v>37</v>
      </c>
      <c r="N8" s="61" t="s">
        <v>38</v>
      </c>
      <c r="O8" s="61" t="s">
        <v>37</v>
      </c>
      <c r="P8" s="61" t="s">
        <v>38</v>
      </c>
      <c r="Q8" s="61" t="s">
        <v>37</v>
      </c>
      <c r="R8" s="61" t="s">
        <v>38</v>
      </c>
      <c r="S8" s="61" t="s">
        <v>37</v>
      </c>
      <c r="T8" s="61" t="s">
        <v>38</v>
      </c>
      <c r="U8" s="61" t="s">
        <v>37</v>
      </c>
      <c r="V8" s="61" t="s">
        <v>38</v>
      </c>
      <c r="W8" s="61" t="s">
        <v>37</v>
      </c>
      <c r="X8" s="62" t="s">
        <v>38</v>
      </c>
    </row>
    <row r="9" spans="1:24" s="58" customFormat="1" ht="12.75" customHeight="1">
      <c r="A9" s="63" t="s">
        <v>39</v>
      </c>
      <c r="B9" s="64"/>
      <c r="C9" s="65">
        <v>748580</v>
      </c>
      <c r="D9" s="65">
        <v>27117202.804713</v>
      </c>
      <c r="E9" s="65">
        <v>156685</v>
      </c>
      <c r="F9" s="65">
        <v>55179.320509</v>
      </c>
      <c r="G9" s="65">
        <v>277567</v>
      </c>
      <c r="H9" s="65">
        <v>482838.379793</v>
      </c>
      <c r="I9" s="65">
        <v>142943</v>
      </c>
      <c r="J9" s="65">
        <v>801464.029381</v>
      </c>
      <c r="K9" s="65">
        <v>76505</v>
      </c>
      <c r="L9" s="65">
        <v>915271.32965</v>
      </c>
      <c r="M9" s="65">
        <v>42328</v>
      </c>
      <c r="N9" s="65">
        <v>1018830.072083</v>
      </c>
      <c r="O9" s="65">
        <v>8963</v>
      </c>
      <c r="P9" s="65">
        <v>291029.023997</v>
      </c>
      <c r="Q9" s="65">
        <v>4938</v>
      </c>
      <c r="R9" s="65">
        <v>211429.85232</v>
      </c>
      <c r="S9" s="65">
        <v>16702</v>
      </c>
      <c r="T9" s="65">
        <v>1091477.221902</v>
      </c>
      <c r="U9" s="65">
        <v>16812</v>
      </c>
      <c r="V9" s="65">
        <v>3374521.05027</v>
      </c>
      <c r="W9" s="65">
        <v>5137</v>
      </c>
      <c r="X9" s="65">
        <v>18875162.524808</v>
      </c>
    </row>
    <row r="10" spans="1:24" s="58" customFormat="1" ht="12.75" customHeight="1">
      <c r="A10" s="63" t="s">
        <v>121</v>
      </c>
      <c r="B10" s="64"/>
      <c r="C10" s="65">
        <v>18479</v>
      </c>
      <c r="D10" s="65">
        <v>650899.262544</v>
      </c>
      <c r="E10" s="65">
        <v>3730</v>
      </c>
      <c r="F10" s="65">
        <v>1248.075892</v>
      </c>
      <c r="G10" s="65">
        <v>6610</v>
      </c>
      <c r="H10" s="65">
        <v>12008.0293</v>
      </c>
      <c r="I10" s="65">
        <v>3304</v>
      </c>
      <c r="J10" s="65">
        <v>18891.198167</v>
      </c>
      <c r="K10" s="65">
        <v>2172</v>
      </c>
      <c r="L10" s="65">
        <v>26105.137615</v>
      </c>
      <c r="M10" s="65">
        <v>1169</v>
      </c>
      <c r="N10" s="65">
        <v>28057.405913</v>
      </c>
      <c r="O10" s="65">
        <v>244</v>
      </c>
      <c r="P10" s="65">
        <v>7869.001837</v>
      </c>
      <c r="Q10" s="65">
        <v>127</v>
      </c>
      <c r="R10" s="65">
        <v>5475.52752</v>
      </c>
      <c r="S10" s="65">
        <v>479</v>
      </c>
      <c r="T10" s="65">
        <v>31459.50184</v>
      </c>
      <c r="U10" s="65">
        <v>478</v>
      </c>
      <c r="V10" s="65">
        <v>98112.49997</v>
      </c>
      <c r="W10" s="65">
        <v>166</v>
      </c>
      <c r="X10" s="65">
        <v>421672.88449</v>
      </c>
    </row>
    <row r="11" spans="1:24" s="58" customFormat="1" ht="12.75" customHeight="1">
      <c r="A11" s="63" t="s">
        <v>122</v>
      </c>
      <c r="B11" s="64"/>
      <c r="C11" s="65">
        <v>4207</v>
      </c>
      <c r="D11" s="65">
        <v>308240.922391</v>
      </c>
      <c r="E11" s="65">
        <v>429</v>
      </c>
      <c r="F11" s="65">
        <v>143.721129</v>
      </c>
      <c r="G11" s="65">
        <v>1305</v>
      </c>
      <c r="H11" s="65">
        <v>2814.028888</v>
      </c>
      <c r="I11" s="65">
        <v>785</v>
      </c>
      <c r="J11" s="65">
        <v>4447.694226</v>
      </c>
      <c r="K11" s="65">
        <v>686</v>
      </c>
      <c r="L11" s="65">
        <v>8183.628993</v>
      </c>
      <c r="M11" s="65">
        <v>522</v>
      </c>
      <c r="N11" s="65">
        <v>12514.637896</v>
      </c>
      <c r="O11" s="65">
        <v>86</v>
      </c>
      <c r="P11" s="65">
        <v>2784.648169</v>
      </c>
      <c r="Q11" s="65">
        <v>47</v>
      </c>
      <c r="R11" s="65">
        <v>2043.6</v>
      </c>
      <c r="S11" s="65">
        <v>177</v>
      </c>
      <c r="T11" s="65">
        <v>11753.89077</v>
      </c>
      <c r="U11" s="65">
        <v>142</v>
      </c>
      <c r="V11" s="65">
        <v>25005.85864</v>
      </c>
      <c r="W11" s="65">
        <v>28</v>
      </c>
      <c r="X11" s="65">
        <v>238549.21368</v>
      </c>
    </row>
    <row r="12" spans="1:24" s="58" customFormat="1" ht="12.75" customHeight="1">
      <c r="A12" s="63" t="s">
        <v>123</v>
      </c>
      <c r="B12" s="64"/>
      <c r="C12" s="65">
        <v>199663</v>
      </c>
      <c r="D12" s="65">
        <v>8249484.926386</v>
      </c>
      <c r="E12" s="65">
        <v>29384</v>
      </c>
      <c r="F12" s="65">
        <v>11069.233373</v>
      </c>
      <c r="G12" s="65">
        <v>72321</v>
      </c>
      <c r="H12" s="65">
        <v>127071.678687</v>
      </c>
      <c r="I12" s="65">
        <v>44825</v>
      </c>
      <c r="J12" s="65">
        <v>249417.831268</v>
      </c>
      <c r="K12" s="65">
        <v>23317</v>
      </c>
      <c r="L12" s="65">
        <v>280329.68471</v>
      </c>
      <c r="M12" s="65">
        <v>12271</v>
      </c>
      <c r="N12" s="65">
        <v>293690.765038</v>
      </c>
      <c r="O12" s="65">
        <v>2644</v>
      </c>
      <c r="P12" s="65">
        <v>86577.19572</v>
      </c>
      <c r="Q12" s="65">
        <v>1542</v>
      </c>
      <c r="R12" s="65">
        <v>66646.566633</v>
      </c>
      <c r="S12" s="65">
        <v>5626</v>
      </c>
      <c r="T12" s="65">
        <v>372362.900191</v>
      </c>
      <c r="U12" s="65">
        <v>5870</v>
      </c>
      <c r="V12" s="65">
        <v>1210238.0562</v>
      </c>
      <c r="W12" s="65">
        <v>1863</v>
      </c>
      <c r="X12" s="65">
        <v>5552081.014566</v>
      </c>
    </row>
    <row r="13" spans="1:24" s="58" customFormat="1" ht="12.75" customHeight="1">
      <c r="A13" s="63" t="s">
        <v>124</v>
      </c>
      <c r="B13" s="64"/>
      <c r="C13" s="65">
        <v>19199</v>
      </c>
      <c r="D13" s="65">
        <v>464691.342985</v>
      </c>
      <c r="E13" s="65">
        <v>4186</v>
      </c>
      <c r="F13" s="65">
        <v>1504.729993</v>
      </c>
      <c r="G13" s="65">
        <v>7150</v>
      </c>
      <c r="H13" s="65">
        <v>12496.711057</v>
      </c>
      <c r="I13" s="65">
        <v>3519</v>
      </c>
      <c r="J13" s="65">
        <v>19968.494543</v>
      </c>
      <c r="K13" s="65">
        <v>2032</v>
      </c>
      <c r="L13" s="65">
        <v>24797.165765</v>
      </c>
      <c r="M13" s="65">
        <v>1099</v>
      </c>
      <c r="N13" s="65">
        <v>26516.623976</v>
      </c>
      <c r="O13" s="65">
        <v>171</v>
      </c>
      <c r="P13" s="65">
        <v>5655.82698</v>
      </c>
      <c r="Q13" s="65">
        <v>112</v>
      </c>
      <c r="R13" s="65">
        <v>4851.80098</v>
      </c>
      <c r="S13" s="65">
        <v>424</v>
      </c>
      <c r="T13" s="65">
        <v>28694.258089</v>
      </c>
      <c r="U13" s="65">
        <v>396</v>
      </c>
      <c r="V13" s="65">
        <v>83589.238472</v>
      </c>
      <c r="W13" s="65">
        <v>110</v>
      </c>
      <c r="X13" s="65">
        <v>256616.49313</v>
      </c>
    </row>
    <row r="14" spans="1:24" s="58" customFormat="1" ht="12.75" customHeight="1">
      <c r="A14" s="63" t="s">
        <v>125</v>
      </c>
      <c r="B14" s="64"/>
      <c r="C14" s="65">
        <v>1640</v>
      </c>
      <c r="D14" s="65">
        <v>48680.050507</v>
      </c>
      <c r="E14" s="65">
        <v>359</v>
      </c>
      <c r="F14" s="65">
        <v>121.859799</v>
      </c>
      <c r="G14" s="65">
        <v>602</v>
      </c>
      <c r="H14" s="65">
        <v>1157.430667</v>
      </c>
      <c r="I14" s="65">
        <v>273</v>
      </c>
      <c r="J14" s="65">
        <v>1580.543331</v>
      </c>
      <c r="K14" s="65">
        <v>160</v>
      </c>
      <c r="L14" s="65">
        <v>1923.48866</v>
      </c>
      <c r="M14" s="65">
        <v>96</v>
      </c>
      <c r="N14" s="65">
        <v>2302.2258</v>
      </c>
      <c r="O14" s="65">
        <v>17</v>
      </c>
      <c r="P14" s="65">
        <v>554.321</v>
      </c>
      <c r="Q14" s="65">
        <v>5</v>
      </c>
      <c r="R14" s="65">
        <v>215.991</v>
      </c>
      <c r="S14" s="65">
        <v>45</v>
      </c>
      <c r="T14" s="65">
        <v>3182.50145</v>
      </c>
      <c r="U14" s="65">
        <v>66</v>
      </c>
      <c r="V14" s="65">
        <v>15276.86715</v>
      </c>
      <c r="W14" s="65">
        <v>17</v>
      </c>
      <c r="X14" s="65">
        <v>22364.82165</v>
      </c>
    </row>
    <row r="15" spans="1:24" s="58" customFormat="1" ht="12.75" customHeight="1">
      <c r="A15" s="63" t="s">
        <v>126</v>
      </c>
      <c r="B15" s="64"/>
      <c r="C15" s="65">
        <v>30</v>
      </c>
      <c r="D15" s="65">
        <v>55376.43105</v>
      </c>
      <c r="E15" s="65">
        <v>0</v>
      </c>
      <c r="F15" s="65">
        <v>0</v>
      </c>
      <c r="G15" s="65">
        <v>4</v>
      </c>
      <c r="H15" s="65">
        <v>8.2</v>
      </c>
      <c r="I15" s="65">
        <v>5</v>
      </c>
      <c r="J15" s="65">
        <v>30</v>
      </c>
      <c r="K15" s="65">
        <v>5</v>
      </c>
      <c r="L15" s="65">
        <v>63.5</v>
      </c>
      <c r="M15" s="65">
        <v>3</v>
      </c>
      <c r="N15" s="65">
        <v>62</v>
      </c>
      <c r="O15" s="65">
        <v>0</v>
      </c>
      <c r="P15" s="65">
        <v>0</v>
      </c>
      <c r="Q15" s="65">
        <v>2</v>
      </c>
      <c r="R15" s="65">
        <v>94</v>
      </c>
      <c r="S15" s="65">
        <v>4</v>
      </c>
      <c r="T15" s="65">
        <v>224.25</v>
      </c>
      <c r="U15" s="65">
        <v>2</v>
      </c>
      <c r="V15" s="65">
        <v>215</v>
      </c>
      <c r="W15" s="65">
        <v>5</v>
      </c>
      <c r="X15" s="65">
        <v>54679.48105</v>
      </c>
    </row>
    <row r="16" spans="1:24" s="58" customFormat="1" ht="12.75" customHeight="1">
      <c r="A16" s="63" t="s">
        <v>127</v>
      </c>
      <c r="B16" s="64"/>
      <c r="C16" s="65">
        <v>9469</v>
      </c>
      <c r="D16" s="65">
        <v>392865.921882</v>
      </c>
      <c r="E16" s="65">
        <v>822</v>
      </c>
      <c r="F16" s="65">
        <v>314.375944</v>
      </c>
      <c r="G16" s="65">
        <v>2783</v>
      </c>
      <c r="H16" s="65">
        <v>5022.275537</v>
      </c>
      <c r="I16" s="65">
        <v>2877</v>
      </c>
      <c r="J16" s="65">
        <v>15851.618212</v>
      </c>
      <c r="K16" s="65">
        <v>1291</v>
      </c>
      <c r="L16" s="65">
        <v>15886.11777</v>
      </c>
      <c r="M16" s="65">
        <v>767</v>
      </c>
      <c r="N16" s="65">
        <v>18575.78343</v>
      </c>
      <c r="O16" s="65">
        <v>125</v>
      </c>
      <c r="P16" s="65">
        <v>4161.55882</v>
      </c>
      <c r="Q16" s="65">
        <v>92</v>
      </c>
      <c r="R16" s="65">
        <v>4004.992686</v>
      </c>
      <c r="S16" s="65">
        <v>326</v>
      </c>
      <c r="T16" s="65">
        <v>21613.049213</v>
      </c>
      <c r="U16" s="65">
        <v>284</v>
      </c>
      <c r="V16" s="65">
        <v>57342.67301</v>
      </c>
      <c r="W16" s="65">
        <v>102</v>
      </c>
      <c r="X16" s="65">
        <v>250093.47726</v>
      </c>
    </row>
    <row r="17" spans="1:24" s="58" customFormat="1" ht="12.75" customHeight="1">
      <c r="A17" s="63" t="s">
        <v>128</v>
      </c>
      <c r="B17" s="64"/>
      <c r="C17" s="65">
        <v>5080</v>
      </c>
      <c r="D17" s="65">
        <v>95776.392934</v>
      </c>
      <c r="E17" s="65">
        <v>1117</v>
      </c>
      <c r="F17" s="65">
        <v>422.501007</v>
      </c>
      <c r="G17" s="65">
        <v>1841</v>
      </c>
      <c r="H17" s="65">
        <v>3081.049381</v>
      </c>
      <c r="I17" s="65">
        <v>1085</v>
      </c>
      <c r="J17" s="65">
        <v>5980.608006</v>
      </c>
      <c r="K17" s="65">
        <v>507</v>
      </c>
      <c r="L17" s="65">
        <v>6033.29475</v>
      </c>
      <c r="M17" s="65">
        <v>249</v>
      </c>
      <c r="N17" s="65">
        <v>5963.768</v>
      </c>
      <c r="O17" s="65">
        <v>54</v>
      </c>
      <c r="P17" s="65">
        <v>1746.04982</v>
      </c>
      <c r="Q17" s="65">
        <v>23</v>
      </c>
      <c r="R17" s="65">
        <v>984.528</v>
      </c>
      <c r="S17" s="65">
        <v>92</v>
      </c>
      <c r="T17" s="65">
        <v>5980.62409</v>
      </c>
      <c r="U17" s="65">
        <v>86</v>
      </c>
      <c r="V17" s="65">
        <v>17013.66144</v>
      </c>
      <c r="W17" s="65">
        <v>26</v>
      </c>
      <c r="X17" s="65">
        <v>48570.30844</v>
      </c>
    </row>
    <row r="18" spans="1:24" s="58" customFormat="1" ht="12.75" customHeight="1">
      <c r="A18" s="63" t="s">
        <v>129</v>
      </c>
      <c r="B18" s="64"/>
      <c r="C18" s="65">
        <v>1976</v>
      </c>
      <c r="D18" s="65">
        <v>33693.295018</v>
      </c>
      <c r="E18" s="65">
        <v>330</v>
      </c>
      <c r="F18" s="65">
        <v>120.039777</v>
      </c>
      <c r="G18" s="65">
        <v>686</v>
      </c>
      <c r="H18" s="65">
        <v>1160.285311</v>
      </c>
      <c r="I18" s="65">
        <v>500</v>
      </c>
      <c r="J18" s="65">
        <v>2766.72</v>
      </c>
      <c r="K18" s="65">
        <v>199</v>
      </c>
      <c r="L18" s="65">
        <v>2438.16874</v>
      </c>
      <c r="M18" s="65">
        <v>130</v>
      </c>
      <c r="N18" s="65">
        <v>3079.55</v>
      </c>
      <c r="O18" s="65">
        <v>22</v>
      </c>
      <c r="P18" s="65">
        <v>743.898</v>
      </c>
      <c r="Q18" s="65">
        <v>12</v>
      </c>
      <c r="R18" s="65">
        <v>494.2</v>
      </c>
      <c r="S18" s="65">
        <v>54</v>
      </c>
      <c r="T18" s="65">
        <v>3707.0263</v>
      </c>
      <c r="U18" s="65">
        <v>35</v>
      </c>
      <c r="V18" s="65">
        <v>6669.9367</v>
      </c>
      <c r="W18" s="65">
        <v>8</v>
      </c>
      <c r="X18" s="65">
        <v>12513.47019</v>
      </c>
    </row>
    <row r="19" spans="1:24" s="58" customFormat="1" ht="12.75" customHeight="1">
      <c r="A19" s="63" t="s">
        <v>130</v>
      </c>
      <c r="B19" s="64"/>
      <c r="C19" s="65">
        <v>3666</v>
      </c>
      <c r="D19" s="65">
        <v>45086.809349</v>
      </c>
      <c r="E19" s="65">
        <v>490</v>
      </c>
      <c r="F19" s="65">
        <v>189.414666</v>
      </c>
      <c r="G19" s="65">
        <v>1283</v>
      </c>
      <c r="H19" s="65">
        <v>2326.92346</v>
      </c>
      <c r="I19" s="65">
        <v>974</v>
      </c>
      <c r="J19" s="65">
        <v>5415.169573</v>
      </c>
      <c r="K19" s="65">
        <v>473</v>
      </c>
      <c r="L19" s="65">
        <v>5709.37</v>
      </c>
      <c r="M19" s="65">
        <v>234</v>
      </c>
      <c r="N19" s="65">
        <v>5641.3345</v>
      </c>
      <c r="O19" s="65">
        <v>43</v>
      </c>
      <c r="P19" s="65">
        <v>1410.0155</v>
      </c>
      <c r="Q19" s="65">
        <v>27</v>
      </c>
      <c r="R19" s="65">
        <v>1161.448</v>
      </c>
      <c r="S19" s="65">
        <v>76</v>
      </c>
      <c r="T19" s="65">
        <v>5066.23612</v>
      </c>
      <c r="U19" s="65">
        <v>58</v>
      </c>
      <c r="V19" s="65">
        <v>10494.83946</v>
      </c>
      <c r="W19" s="65">
        <v>8</v>
      </c>
      <c r="X19" s="65">
        <v>7672.05807</v>
      </c>
    </row>
    <row r="20" spans="1:24" s="58" customFormat="1" ht="12.75" customHeight="1">
      <c r="A20" s="63" t="s">
        <v>131</v>
      </c>
      <c r="B20" s="64"/>
      <c r="C20" s="65">
        <v>3083</v>
      </c>
      <c r="D20" s="65">
        <v>57083.699048</v>
      </c>
      <c r="E20" s="65">
        <v>340</v>
      </c>
      <c r="F20" s="65">
        <v>139.795609</v>
      </c>
      <c r="G20" s="65">
        <v>1209</v>
      </c>
      <c r="H20" s="65">
        <v>2129.3489</v>
      </c>
      <c r="I20" s="65">
        <v>713</v>
      </c>
      <c r="J20" s="65">
        <v>3950.733665</v>
      </c>
      <c r="K20" s="65">
        <v>389</v>
      </c>
      <c r="L20" s="65">
        <v>4765.07626</v>
      </c>
      <c r="M20" s="65">
        <v>188</v>
      </c>
      <c r="N20" s="65">
        <v>4501.448809</v>
      </c>
      <c r="O20" s="65">
        <v>38</v>
      </c>
      <c r="P20" s="65">
        <v>1240.044999</v>
      </c>
      <c r="Q20" s="65">
        <v>26</v>
      </c>
      <c r="R20" s="65">
        <v>1136.760599</v>
      </c>
      <c r="S20" s="65">
        <v>82</v>
      </c>
      <c r="T20" s="65">
        <v>5484.47986</v>
      </c>
      <c r="U20" s="65">
        <v>88</v>
      </c>
      <c r="V20" s="65">
        <v>19558.73493</v>
      </c>
      <c r="W20" s="65">
        <v>10</v>
      </c>
      <c r="X20" s="65">
        <v>14177.275417</v>
      </c>
    </row>
    <row r="21" spans="1:24" s="58" customFormat="1" ht="12.75" customHeight="1">
      <c r="A21" s="63" t="s">
        <v>132</v>
      </c>
      <c r="B21" s="64"/>
      <c r="C21" s="65">
        <v>10586</v>
      </c>
      <c r="D21" s="65">
        <v>101697.563397</v>
      </c>
      <c r="E21" s="65">
        <v>2009</v>
      </c>
      <c r="F21" s="65">
        <v>741.935934</v>
      </c>
      <c r="G21" s="65">
        <v>4856</v>
      </c>
      <c r="H21" s="65">
        <v>8079.980325</v>
      </c>
      <c r="I21" s="65">
        <v>2016</v>
      </c>
      <c r="J21" s="65">
        <v>11108.406265</v>
      </c>
      <c r="K21" s="65">
        <v>892</v>
      </c>
      <c r="L21" s="65">
        <v>10525.126948</v>
      </c>
      <c r="M21" s="65">
        <v>405</v>
      </c>
      <c r="N21" s="65">
        <v>9568.379716</v>
      </c>
      <c r="O21" s="65">
        <v>76</v>
      </c>
      <c r="P21" s="65">
        <v>2491.653</v>
      </c>
      <c r="Q21" s="65">
        <v>50</v>
      </c>
      <c r="R21" s="65">
        <v>2136.098264</v>
      </c>
      <c r="S21" s="65">
        <v>144</v>
      </c>
      <c r="T21" s="65">
        <v>9384.64647</v>
      </c>
      <c r="U21" s="65">
        <v>115</v>
      </c>
      <c r="V21" s="65">
        <v>23158.10589</v>
      </c>
      <c r="W21" s="65">
        <v>23</v>
      </c>
      <c r="X21" s="65">
        <v>24503.230585</v>
      </c>
    </row>
    <row r="22" spans="1:24" s="58" customFormat="1" ht="12.75" customHeight="1">
      <c r="A22" s="63" t="s">
        <v>133</v>
      </c>
      <c r="B22" s="64"/>
      <c r="C22" s="65">
        <v>316</v>
      </c>
      <c r="D22" s="65">
        <v>23993.403013</v>
      </c>
      <c r="E22" s="65">
        <v>28</v>
      </c>
      <c r="F22" s="65">
        <v>7.37316</v>
      </c>
      <c r="G22" s="65">
        <v>80</v>
      </c>
      <c r="H22" s="65">
        <v>134.41</v>
      </c>
      <c r="I22" s="65">
        <v>74</v>
      </c>
      <c r="J22" s="65">
        <v>425.8</v>
      </c>
      <c r="K22" s="65">
        <v>47</v>
      </c>
      <c r="L22" s="65">
        <v>557.55</v>
      </c>
      <c r="M22" s="65">
        <v>33</v>
      </c>
      <c r="N22" s="65">
        <v>805.5</v>
      </c>
      <c r="O22" s="65">
        <v>10</v>
      </c>
      <c r="P22" s="65">
        <v>318.68</v>
      </c>
      <c r="Q22" s="65">
        <v>6</v>
      </c>
      <c r="R22" s="65">
        <v>258.306</v>
      </c>
      <c r="S22" s="65">
        <v>19</v>
      </c>
      <c r="T22" s="65">
        <v>1262.185503</v>
      </c>
      <c r="U22" s="65">
        <v>14</v>
      </c>
      <c r="V22" s="65">
        <v>2832.7092</v>
      </c>
      <c r="W22" s="65">
        <v>5</v>
      </c>
      <c r="X22" s="65">
        <v>17390.88915</v>
      </c>
    </row>
    <row r="23" spans="1:24" s="58" customFormat="1" ht="12.75" customHeight="1">
      <c r="A23" s="63" t="s">
        <v>134</v>
      </c>
      <c r="B23" s="64"/>
      <c r="C23" s="65">
        <v>8733</v>
      </c>
      <c r="D23" s="65">
        <v>641578.23245</v>
      </c>
      <c r="E23" s="65">
        <v>955</v>
      </c>
      <c r="F23" s="65">
        <v>374.065582</v>
      </c>
      <c r="G23" s="65">
        <v>2831</v>
      </c>
      <c r="H23" s="65">
        <v>4987.507464</v>
      </c>
      <c r="I23" s="65">
        <v>2166</v>
      </c>
      <c r="J23" s="65">
        <v>12159.968643</v>
      </c>
      <c r="K23" s="65">
        <v>1091</v>
      </c>
      <c r="L23" s="65">
        <v>13087.334246</v>
      </c>
      <c r="M23" s="65">
        <v>616</v>
      </c>
      <c r="N23" s="65">
        <v>14723.125879</v>
      </c>
      <c r="O23" s="65">
        <v>140</v>
      </c>
      <c r="P23" s="65">
        <v>4639.54172</v>
      </c>
      <c r="Q23" s="65">
        <v>74</v>
      </c>
      <c r="R23" s="65">
        <v>3171.506</v>
      </c>
      <c r="S23" s="65">
        <v>333</v>
      </c>
      <c r="T23" s="65">
        <v>22071.401725</v>
      </c>
      <c r="U23" s="65">
        <v>377</v>
      </c>
      <c r="V23" s="65">
        <v>76410.434683</v>
      </c>
      <c r="W23" s="65">
        <v>150</v>
      </c>
      <c r="X23" s="65">
        <v>489953.346508</v>
      </c>
    </row>
    <row r="24" spans="1:24" s="58" customFormat="1" ht="12.75" customHeight="1">
      <c r="A24" s="63" t="s">
        <v>135</v>
      </c>
      <c r="B24" s="64"/>
      <c r="C24" s="65">
        <v>6966</v>
      </c>
      <c r="D24" s="65">
        <v>214324.210171</v>
      </c>
      <c r="E24" s="65">
        <v>1371</v>
      </c>
      <c r="F24" s="65">
        <v>457.256423</v>
      </c>
      <c r="G24" s="65">
        <v>2370</v>
      </c>
      <c r="H24" s="65">
        <v>4074.387634</v>
      </c>
      <c r="I24" s="65">
        <v>1418</v>
      </c>
      <c r="J24" s="65">
        <v>7873.236592</v>
      </c>
      <c r="K24" s="65">
        <v>762</v>
      </c>
      <c r="L24" s="65">
        <v>9046.827002</v>
      </c>
      <c r="M24" s="65">
        <v>373</v>
      </c>
      <c r="N24" s="65">
        <v>9025.935935</v>
      </c>
      <c r="O24" s="65">
        <v>101</v>
      </c>
      <c r="P24" s="65">
        <v>3371.22048</v>
      </c>
      <c r="Q24" s="65">
        <v>69</v>
      </c>
      <c r="R24" s="65">
        <v>2980.269561</v>
      </c>
      <c r="S24" s="65">
        <v>203</v>
      </c>
      <c r="T24" s="65">
        <v>13311.947718</v>
      </c>
      <c r="U24" s="65">
        <v>241</v>
      </c>
      <c r="V24" s="65">
        <v>50853.110276</v>
      </c>
      <c r="W24" s="65">
        <v>58</v>
      </c>
      <c r="X24" s="65">
        <v>113330.01855</v>
      </c>
    </row>
    <row r="25" spans="1:24" s="58" customFormat="1" ht="12.75" customHeight="1">
      <c r="A25" s="63" t="s">
        <v>136</v>
      </c>
      <c r="B25" s="64"/>
      <c r="C25" s="65">
        <v>211</v>
      </c>
      <c r="D25" s="65">
        <v>48295.063086</v>
      </c>
      <c r="E25" s="65">
        <v>12</v>
      </c>
      <c r="F25" s="65">
        <v>3.51</v>
      </c>
      <c r="G25" s="65">
        <v>28</v>
      </c>
      <c r="H25" s="65">
        <v>58.88</v>
      </c>
      <c r="I25" s="65">
        <v>23</v>
      </c>
      <c r="J25" s="65">
        <v>121.7</v>
      </c>
      <c r="K25" s="65">
        <v>28</v>
      </c>
      <c r="L25" s="65">
        <v>347.1</v>
      </c>
      <c r="M25" s="65">
        <v>14</v>
      </c>
      <c r="N25" s="65">
        <v>338.14</v>
      </c>
      <c r="O25" s="65">
        <v>6</v>
      </c>
      <c r="P25" s="65">
        <v>193.1</v>
      </c>
      <c r="Q25" s="65">
        <v>7</v>
      </c>
      <c r="R25" s="65">
        <v>311.12</v>
      </c>
      <c r="S25" s="65">
        <v>16</v>
      </c>
      <c r="T25" s="65">
        <v>1148.248176</v>
      </c>
      <c r="U25" s="65">
        <v>48</v>
      </c>
      <c r="V25" s="65">
        <v>11694.48593</v>
      </c>
      <c r="W25" s="65">
        <v>29</v>
      </c>
      <c r="X25" s="65">
        <v>34078.77898</v>
      </c>
    </row>
    <row r="26" spans="1:24" s="58" customFormat="1" ht="12.75" customHeight="1">
      <c r="A26" s="63" t="s">
        <v>137</v>
      </c>
      <c r="B26" s="64"/>
      <c r="C26" s="65">
        <v>1782</v>
      </c>
      <c r="D26" s="65">
        <v>69065.782202</v>
      </c>
      <c r="E26" s="65">
        <v>165</v>
      </c>
      <c r="F26" s="65">
        <v>67.100813</v>
      </c>
      <c r="G26" s="65">
        <v>597</v>
      </c>
      <c r="H26" s="65">
        <v>1069.2905</v>
      </c>
      <c r="I26" s="65">
        <v>467</v>
      </c>
      <c r="J26" s="65">
        <v>2584.2661</v>
      </c>
      <c r="K26" s="65">
        <v>245</v>
      </c>
      <c r="L26" s="65">
        <v>2970.36476</v>
      </c>
      <c r="M26" s="65">
        <v>121</v>
      </c>
      <c r="N26" s="65">
        <v>2973.058999</v>
      </c>
      <c r="O26" s="65">
        <v>20</v>
      </c>
      <c r="P26" s="65">
        <v>668.97</v>
      </c>
      <c r="Q26" s="65">
        <v>22</v>
      </c>
      <c r="R26" s="65">
        <v>968.29416</v>
      </c>
      <c r="S26" s="65">
        <v>74</v>
      </c>
      <c r="T26" s="65">
        <v>4733.77</v>
      </c>
      <c r="U26" s="65">
        <v>50</v>
      </c>
      <c r="V26" s="65">
        <v>11122.30715</v>
      </c>
      <c r="W26" s="65">
        <v>21</v>
      </c>
      <c r="X26" s="65">
        <v>41908.35972</v>
      </c>
    </row>
    <row r="27" spans="1:24" s="58" customFormat="1" ht="12.75" customHeight="1">
      <c r="A27" s="63" t="s">
        <v>138</v>
      </c>
      <c r="B27" s="64"/>
      <c r="C27" s="65">
        <v>8932</v>
      </c>
      <c r="D27" s="65">
        <v>221757.148172</v>
      </c>
      <c r="E27" s="65">
        <v>966</v>
      </c>
      <c r="F27" s="65">
        <v>409.310977</v>
      </c>
      <c r="G27" s="65">
        <v>3178</v>
      </c>
      <c r="H27" s="65">
        <v>5631.891659</v>
      </c>
      <c r="I27" s="65">
        <v>2318</v>
      </c>
      <c r="J27" s="65">
        <v>12859.332948</v>
      </c>
      <c r="K27" s="65">
        <v>1106</v>
      </c>
      <c r="L27" s="65">
        <v>13388.523899</v>
      </c>
      <c r="M27" s="65">
        <v>567</v>
      </c>
      <c r="N27" s="65">
        <v>13591.09789</v>
      </c>
      <c r="O27" s="65">
        <v>153</v>
      </c>
      <c r="P27" s="65">
        <v>4963.3836</v>
      </c>
      <c r="Q27" s="65">
        <v>65</v>
      </c>
      <c r="R27" s="65">
        <v>2820.857359</v>
      </c>
      <c r="S27" s="65">
        <v>253</v>
      </c>
      <c r="T27" s="65">
        <v>16976.69935</v>
      </c>
      <c r="U27" s="65">
        <v>257</v>
      </c>
      <c r="V27" s="65">
        <v>50944.23903</v>
      </c>
      <c r="W27" s="65">
        <v>69</v>
      </c>
      <c r="X27" s="65">
        <v>100171.81146</v>
      </c>
    </row>
    <row r="28" spans="1:24" s="58" customFormat="1" ht="12.75" customHeight="1">
      <c r="A28" s="63" t="s">
        <v>139</v>
      </c>
      <c r="B28" s="64"/>
      <c r="C28" s="65">
        <v>3530</v>
      </c>
      <c r="D28" s="65">
        <v>187124.417066</v>
      </c>
      <c r="E28" s="65">
        <v>519</v>
      </c>
      <c r="F28" s="65">
        <v>196.408028</v>
      </c>
      <c r="G28" s="65">
        <v>1224</v>
      </c>
      <c r="H28" s="65">
        <v>2222.312879</v>
      </c>
      <c r="I28" s="65">
        <v>677</v>
      </c>
      <c r="J28" s="65">
        <v>3853.219</v>
      </c>
      <c r="K28" s="65">
        <v>435</v>
      </c>
      <c r="L28" s="65">
        <v>5314.257</v>
      </c>
      <c r="M28" s="65">
        <v>282</v>
      </c>
      <c r="N28" s="65">
        <v>6845.406</v>
      </c>
      <c r="O28" s="65">
        <v>64</v>
      </c>
      <c r="P28" s="65">
        <v>2093.98</v>
      </c>
      <c r="Q28" s="65">
        <v>53</v>
      </c>
      <c r="R28" s="65">
        <v>2304.07904</v>
      </c>
      <c r="S28" s="65">
        <v>122</v>
      </c>
      <c r="T28" s="65">
        <v>8095.496384</v>
      </c>
      <c r="U28" s="65">
        <v>126</v>
      </c>
      <c r="V28" s="65">
        <v>25297.3657</v>
      </c>
      <c r="W28" s="65">
        <v>28</v>
      </c>
      <c r="X28" s="65">
        <v>130901.893035</v>
      </c>
    </row>
    <row r="29" spans="1:24" s="58" customFormat="1" ht="12.75" customHeight="1">
      <c r="A29" s="63" t="s">
        <v>140</v>
      </c>
      <c r="B29" s="64"/>
      <c r="C29" s="65">
        <v>7970</v>
      </c>
      <c r="D29" s="65">
        <v>570940.564076</v>
      </c>
      <c r="E29" s="65">
        <v>874</v>
      </c>
      <c r="F29" s="65">
        <v>344.384599</v>
      </c>
      <c r="G29" s="65">
        <v>2605</v>
      </c>
      <c r="H29" s="65">
        <v>4720.131444</v>
      </c>
      <c r="I29" s="65">
        <v>1776</v>
      </c>
      <c r="J29" s="65">
        <v>10063.012388</v>
      </c>
      <c r="K29" s="65">
        <v>1076</v>
      </c>
      <c r="L29" s="65">
        <v>12909.198506</v>
      </c>
      <c r="M29" s="65">
        <v>633</v>
      </c>
      <c r="N29" s="65">
        <v>15075.8843</v>
      </c>
      <c r="O29" s="65">
        <v>154</v>
      </c>
      <c r="P29" s="65">
        <v>5100.8616</v>
      </c>
      <c r="Q29" s="65">
        <v>81</v>
      </c>
      <c r="R29" s="65">
        <v>3471.78883</v>
      </c>
      <c r="S29" s="65">
        <v>346</v>
      </c>
      <c r="T29" s="65">
        <v>22484.500371</v>
      </c>
      <c r="U29" s="65">
        <v>344</v>
      </c>
      <c r="V29" s="65">
        <v>67511.804358</v>
      </c>
      <c r="W29" s="65">
        <v>81</v>
      </c>
      <c r="X29" s="65">
        <v>429258.99768</v>
      </c>
    </row>
    <row r="30" spans="1:24" s="58" customFormat="1" ht="12.75" customHeight="1">
      <c r="A30" s="63" t="s">
        <v>141</v>
      </c>
      <c r="B30" s="64"/>
      <c r="C30" s="65">
        <v>32568</v>
      </c>
      <c r="D30" s="65">
        <v>816635.621955</v>
      </c>
      <c r="E30" s="65">
        <v>4038</v>
      </c>
      <c r="F30" s="65">
        <v>1595.950664</v>
      </c>
      <c r="G30" s="65">
        <v>12426</v>
      </c>
      <c r="H30" s="65">
        <v>21985.988643</v>
      </c>
      <c r="I30" s="65">
        <v>8284</v>
      </c>
      <c r="J30" s="65">
        <v>45708.446537</v>
      </c>
      <c r="K30" s="65">
        <v>3746</v>
      </c>
      <c r="L30" s="65">
        <v>45342.117627</v>
      </c>
      <c r="M30" s="65">
        <v>1834</v>
      </c>
      <c r="N30" s="65">
        <v>43424.841587</v>
      </c>
      <c r="O30" s="65">
        <v>411</v>
      </c>
      <c r="P30" s="65">
        <v>13514.07156</v>
      </c>
      <c r="Q30" s="65">
        <v>237</v>
      </c>
      <c r="R30" s="65">
        <v>10193.92693</v>
      </c>
      <c r="S30" s="65">
        <v>805</v>
      </c>
      <c r="T30" s="65">
        <v>53720.781887</v>
      </c>
      <c r="U30" s="65">
        <v>660</v>
      </c>
      <c r="V30" s="65">
        <v>125344.20136</v>
      </c>
      <c r="W30" s="65">
        <v>127</v>
      </c>
      <c r="X30" s="65">
        <v>455805.29516</v>
      </c>
    </row>
    <row r="31" spans="1:24" s="58" customFormat="1" ht="12.75" customHeight="1">
      <c r="A31" s="63" t="s">
        <v>142</v>
      </c>
      <c r="B31" s="64"/>
      <c r="C31" s="65">
        <v>5158</v>
      </c>
      <c r="D31" s="65">
        <v>796021.721476</v>
      </c>
      <c r="E31" s="65">
        <v>677</v>
      </c>
      <c r="F31" s="65">
        <v>253.980876</v>
      </c>
      <c r="G31" s="65">
        <v>1608</v>
      </c>
      <c r="H31" s="65">
        <v>2886.980738</v>
      </c>
      <c r="I31" s="65">
        <v>953</v>
      </c>
      <c r="J31" s="65">
        <v>5325.716301</v>
      </c>
      <c r="K31" s="65">
        <v>687</v>
      </c>
      <c r="L31" s="65">
        <v>8232.186974</v>
      </c>
      <c r="M31" s="65">
        <v>350</v>
      </c>
      <c r="N31" s="65">
        <v>8385.356948</v>
      </c>
      <c r="O31" s="65">
        <v>82</v>
      </c>
      <c r="P31" s="65">
        <v>2640.22564</v>
      </c>
      <c r="Q31" s="65">
        <v>69</v>
      </c>
      <c r="R31" s="65">
        <v>2974.562212</v>
      </c>
      <c r="S31" s="65">
        <v>236</v>
      </c>
      <c r="T31" s="65">
        <v>15137.164161</v>
      </c>
      <c r="U31" s="65">
        <v>340</v>
      </c>
      <c r="V31" s="65">
        <v>75206.938459</v>
      </c>
      <c r="W31" s="65">
        <v>156</v>
      </c>
      <c r="X31" s="65">
        <v>674978.609167</v>
      </c>
    </row>
    <row r="32" spans="1:24" s="58" customFormat="1" ht="12.75" customHeight="1">
      <c r="A32" s="63" t="s">
        <v>143</v>
      </c>
      <c r="B32" s="64"/>
      <c r="C32" s="65">
        <v>23538</v>
      </c>
      <c r="D32" s="65">
        <v>2112410.192222</v>
      </c>
      <c r="E32" s="65">
        <v>3217</v>
      </c>
      <c r="F32" s="65">
        <v>1175.11966</v>
      </c>
      <c r="G32" s="65">
        <v>8104</v>
      </c>
      <c r="H32" s="65">
        <v>14177.609425</v>
      </c>
      <c r="I32" s="65">
        <v>4918</v>
      </c>
      <c r="J32" s="65">
        <v>27524.11334</v>
      </c>
      <c r="K32" s="65">
        <v>2924</v>
      </c>
      <c r="L32" s="65">
        <v>34701.770672</v>
      </c>
      <c r="M32" s="65">
        <v>1540</v>
      </c>
      <c r="N32" s="65">
        <v>36678.100697</v>
      </c>
      <c r="O32" s="65">
        <v>351</v>
      </c>
      <c r="P32" s="65">
        <v>11444.076073</v>
      </c>
      <c r="Q32" s="65">
        <v>211</v>
      </c>
      <c r="R32" s="65">
        <v>9205.9854</v>
      </c>
      <c r="S32" s="65">
        <v>775</v>
      </c>
      <c r="T32" s="65">
        <v>51373.094043</v>
      </c>
      <c r="U32" s="65">
        <v>1031</v>
      </c>
      <c r="V32" s="65">
        <v>221817.552648</v>
      </c>
      <c r="W32" s="65">
        <v>467</v>
      </c>
      <c r="X32" s="65">
        <v>1704312.770264</v>
      </c>
    </row>
    <row r="33" spans="1:24" s="58" customFormat="1" ht="12.75" customHeight="1">
      <c r="A33" s="63" t="s">
        <v>144</v>
      </c>
      <c r="B33" s="64"/>
      <c r="C33" s="65">
        <v>5013</v>
      </c>
      <c r="D33" s="65">
        <v>215547.645796</v>
      </c>
      <c r="E33" s="65">
        <v>457</v>
      </c>
      <c r="F33" s="65">
        <v>177.926363</v>
      </c>
      <c r="G33" s="65">
        <v>1552</v>
      </c>
      <c r="H33" s="65">
        <v>2741.587864</v>
      </c>
      <c r="I33" s="65">
        <v>1425</v>
      </c>
      <c r="J33" s="65">
        <v>7766.171839</v>
      </c>
      <c r="K33" s="65">
        <v>752</v>
      </c>
      <c r="L33" s="65">
        <v>8889.242038</v>
      </c>
      <c r="M33" s="65">
        <v>343</v>
      </c>
      <c r="N33" s="65">
        <v>8238.577955</v>
      </c>
      <c r="O33" s="65">
        <v>72</v>
      </c>
      <c r="P33" s="65">
        <v>2351.57906</v>
      </c>
      <c r="Q33" s="65">
        <v>49</v>
      </c>
      <c r="R33" s="65">
        <v>2108.61096</v>
      </c>
      <c r="S33" s="65">
        <v>158</v>
      </c>
      <c r="T33" s="65">
        <v>10668.825307</v>
      </c>
      <c r="U33" s="65">
        <v>146</v>
      </c>
      <c r="V33" s="65">
        <v>31600.59333</v>
      </c>
      <c r="W33" s="65">
        <v>59</v>
      </c>
      <c r="X33" s="65">
        <v>141004.53108</v>
      </c>
    </row>
    <row r="34" spans="1:24" s="58" customFormat="1" ht="12.75" customHeight="1">
      <c r="A34" s="63" t="s">
        <v>145</v>
      </c>
      <c r="B34" s="64"/>
      <c r="C34" s="65">
        <v>7064</v>
      </c>
      <c r="D34" s="65">
        <v>270339.013897</v>
      </c>
      <c r="E34" s="65">
        <v>1015</v>
      </c>
      <c r="F34" s="65">
        <v>401.158473</v>
      </c>
      <c r="G34" s="65">
        <v>2433</v>
      </c>
      <c r="H34" s="65">
        <v>4365.514419</v>
      </c>
      <c r="I34" s="65">
        <v>1557</v>
      </c>
      <c r="J34" s="65">
        <v>8696.068985</v>
      </c>
      <c r="K34" s="65">
        <v>930</v>
      </c>
      <c r="L34" s="65">
        <v>11094.871246</v>
      </c>
      <c r="M34" s="65">
        <v>486</v>
      </c>
      <c r="N34" s="65">
        <v>11491.369987</v>
      </c>
      <c r="O34" s="65">
        <v>90</v>
      </c>
      <c r="P34" s="65">
        <v>2901.53334</v>
      </c>
      <c r="Q34" s="65">
        <v>59</v>
      </c>
      <c r="R34" s="65">
        <v>2562.7556</v>
      </c>
      <c r="S34" s="65">
        <v>229</v>
      </c>
      <c r="T34" s="65">
        <v>15193.408206</v>
      </c>
      <c r="U34" s="65">
        <v>204</v>
      </c>
      <c r="V34" s="65">
        <v>40763.831801</v>
      </c>
      <c r="W34" s="65">
        <v>61</v>
      </c>
      <c r="X34" s="65">
        <v>172868.50184</v>
      </c>
    </row>
    <row r="35" spans="1:24" s="58" customFormat="1" ht="12.75" customHeight="1">
      <c r="A35" s="63" t="s">
        <v>146</v>
      </c>
      <c r="B35" s="64"/>
      <c r="C35" s="65">
        <v>2591</v>
      </c>
      <c r="D35" s="65">
        <v>73738.357093</v>
      </c>
      <c r="E35" s="65">
        <v>336</v>
      </c>
      <c r="F35" s="65">
        <v>126.855877</v>
      </c>
      <c r="G35" s="65">
        <v>927</v>
      </c>
      <c r="H35" s="65">
        <v>1692.983223</v>
      </c>
      <c r="I35" s="65">
        <v>609</v>
      </c>
      <c r="J35" s="65">
        <v>3432.344575</v>
      </c>
      <c r="K35" s="65">
        <v>310</v>
      </c>
      <c r="L35" s="65">
        <v>3676.64</v>
      </c>
      <c r="M35" s="65">
        <v>170</v>
      </c>
      <c r="N35" s="65">
        <v>4055.55</v>
      </c>
      <c r="O35" s="65">
        <v>38</v>
      </c>
      <c r="P35" s="65">
        <v>1222.172222</v>
      </c>
      <c r="Q35" s="65">
        <v>15</v>
      </c>
      <c r="R35" s="65">
        <v>645.78</v>
      </c>
      <c r="S35" s="65">
        <v>89</v>
      </c>
      <c r="T35" s="65">
        <v>5806.45814</v>
      </c>
      <c r="U35" s="65">
        <v>77</v>
      </c>
      <c r="V35" s="65">
        <v>14901.370376</v>
      </c>
      <c r="W35" s="65">
        <v>20</v>
      </c>
      <c r="X35" s="65">
        <v>38178.20268</v>
      </c>
    </row>
    <row r="36" spans="1:24" s="58" customFormat="1" ht="12.75" customHeight="1">
      <c r="A36" s="63" t="s">
        <v>147</v>
      </c>
      <c r="B36" s="64"/>
      <c r="C36" s="65">
        <v>6169</v>
      </c>
      <c r="D36" s="65">
        <v>162091.901971</v>
      </c>
      <c r="E36" s="65">
        <v>1205</v>
      </c>
      <c r="F36" s="65">
        <v>446.109298</v>
      </c>
      <c r="G36" s="65">
        <v>2437</v>
      </c>
      <c r="H36" s="65">
        <v>4284.153378</v>
      </c>
      <c r="I36" s="65">
        <v>973</v>
      </c>
      <c r="J36" s="65">
        <v>5531.825125</v>
      </c>
      <c r="K36" s="65">
        <v>628</v>
      </c>
      <c r="L36" s="65">
        <v>7572.2698</v>
      </c>
      <c r="M36" s="65">
        <v>398</v>
      </c>
      <c r="N36" s="65">
        <v>9825.13674</v>
      </c>
      <c r="O36" s="65">
        <v>92</v>
      </c>
      <c r="P36" s="65">
        <v>2920.61206</v>
      </c>
      <c r="Q36" s="65">
        <v>33</v>
      </c>
      <c r="R36" s="65">
        <v>1409.39466</v>
      </c>
      <c r="S36" s="65">
        <v>152</v>
      </c>
      <c r="T36" s="65">
        <v>9696.13469</v>
      </c>
      <c r="U36" s="65">
        <v>195</v>
      </c>
      <c r="V36" s="65">
        <v>39791.48585</v>
      </c>
      <c r="W36" s="65">
        <v>56</v>
      </c>
      <c r="X36" s="65">
        <v>80614.78037</v>
      </c>
    </row>
    <row r="37" spans="1:24" s="58" customFormat="1" ht="12.75" customHeight="1">
      <c r="A37" s="63" t="s">
        <v>148</v>
      </c>
      <c r="B37" s="64"/>
      <c r="C37" s="65">
        <v>2469</v>
      </c>
      <c r="D37" s="65">
        <v>22178.064013</v>
      </c>
      <c r="E37" s="65">
        <v>539</v>
      </c>
      <c r="F37" s="65">
        <v>195.5747</v>
      </c>
      <c r="G37" s="65">
        <v>1069</v>
      </c>
      <c r="H37" s="65">
        <v>1794.950888</v>
      </c>
      <c r="I37" s="65">
        <v>480</v>
      </c>
      <c r="J37" s="65">
        <v>2611.75612</v>
      </c>
      <c r="K37" s="65">
        <v>184</v>
      </c>
      <c r="L37" s="65">
        <v>2142.93</v>
      </c>
      <c r="M37" s="65">
        <v>92</v>
      </c>
      <c r="N37" s="65">
        <v>2201.394</v>
      </c>
      <c r="O37" s="65">
        <v>17</v>
      </c>
      <c r="P37" s="65">
        <v>564.774855</v>
      </c>
      <c r="Q37" s="65">
        <v>13</v>
      </c>
      <c r="R37" s="65">
        <v>551.57</v>
      </c>
      <c r="S37" s="65">
        <v>40</v>
      </c>
      <c r="T37" s="65">
        <v>2649.311</v>
      </c>
      <c r="U37" s="65">
        <v>29</v>
      </c>
      <c r="V37" s="65">
        <v>4684.34869</v>
      </c>
      <c r="W37" s="65">
        <v>6</v>
      </c>
      <c r="X37" s="65">
        <v>4781.45376</v>
      </c>
    </row>
    <row r="38" spans="1:24" s="58" customFormat="1" ht="12.75" customHeight="1">
      <c r="A38" s="63" t="s">
        <v>149</v>
      </c>
      <c r="B38" s="64"/>
      <c r="C38" s="65">
        <v>6185</v>
      </c>
      <c r="D38" s="65">
        <v>142212.146046</v>
      </c>
      <c r="E38" s="65">
        <v>1383</v>
      </c>
      <c r="F38" s="65">
        <v>484.766492</v>
      </c>
      <c r="G38" s="65">
        <v>2363</v>
      </c>
      <c r="H38" s="65">
        <v>3979.666285</v>
      </c>
      <c r="I38" s="65">
        <v>1050</v>
      </c>
      <c r="J38" s="65">
        <v>5867.04836</v>
      </c>
      <c r="K38" s="65">
        <v>560</v>
      </c>
      <c r="L38" s="65">
        <v>6759.226297</v>
      </c>
      <c r="M38" s="65">
        <v>301</v>
      </c>
      <c r="N38" s="65">
        <v>7212.595589</v>
      </c>
      <c r="O38" s="65">
        <v>72</v>
      </c>
      <c r="P38" s="65">
        <v>2320.545291</v>
      </c>
      <c r="Q38" s="65">
        <v>39</v>
      </c>
      <c r="R38" s="65">
        <v>1703.181592</v>
      </c>
      <c r="S38" s="65">
        <v>160</v>
      </c>
      <c r="T38" s="65">
        <v>10570.377776</v>
      </c>
      <c r="U38" s="65">
        <v>209</v>
      </c>
      <c r="V38" s="65">
        <v>43860.815099</v>
      </c>
      <c r="W38" s="65">
        <v>48</v>
      </c>
      <c r="X38" s="65">
        <v>59453.923265</v>
      </c>
    </row>
    <row r="39" spans="1:24" s="58" customFormat="1" ht="12.75" customHeight="1">
      <c r="A39" s="63" t="s">
        <v>150</v>
      </c>
      <c r="B39" s="64"/>
      <c r="C39" s="65">
        <v>15739</v>
      </c>
      <c r="D39" s="65">
        <v>366279.935511</v>
      </c>
      <c r="E39" s="65">
        <v>1974</v>
      </c>
      <c r="F39" s="65">
        <v>797.728659</v>
      </c>
      <c r="G39" s="65">
        <v>6075</v>
      </c>
      <c r="H39" s="65">
        <v>10801.227606</v>
      </c>
      <c r="I39" s="65">
        <v>3695</v>
      </c>
      <c r="J39" s="65">
        <v>20361.51082</v>
      </c>
      <c r="K39" s="65">
        <v>1858</v>
      </c>
      <c r="L39" s="65">
        <v>22155.96575</v>
      </c>
      <c r="M39" s="65">
        <v>947</v>
      </c>
      <c r="N39" s="65">
        <v>22588.578301</v>
      </c>
      <c r="O39" s="65">
        <v>225</v>
      </c>
      <c r="P39" s="65">
        <v>7344.5001</v>
      </c>
      <c r="Q39" s="65">
        <v>91</v>
      </c>
      <c r="R39" s="65">
        <v>3924.7588</v>
      </c>
      <c r="S39" s="65">
        <v>369</v>
      </c>
      <c r="T39" s="65">
        <v>24126.024162</v>
      </c>
      <c r="U39" s="65">
        <v>392</v>
      </c>
      <c r="V39" s="65">
        <v>82281.405208</v>
      </c>
      <c r="W39" s="65">
        <v>113</v>
      </c>
      <c r="X39" s="65">
        <v>171898.236105</v>
      </c>
    </row>
    <row r="40" spans="1:24" s="58" customFormat="1" ht="12.75" customHeight="1">
      <c r="A40" s="63" t="s">
        <v>151</v>
      </c>
      <c r="B40" s="64"/>
      <c r="C40" s="65">
        <v>7147</v>
      </c>
      <c r="D40" s="65">
        <v>1195032.219254</v>
      </c>
      <c r="E40" s="65">
        <v>1348</v>
      </c>
      <c r="F40" s="65">
        <v>380.198824</v>
      </c>
      <c r="G40" s="65">
        <v>2287</v>
      </c>
      <c r="H40" s="65">
        <v>4156.960974</v>
      </c>
      <c r="I40" s="65">
        <v>1023</v>
      </c>
      <c r="J40" s="65">
        <v>5891.771103</v>
      </c>
      <c r="K40" s="65">
        <v>932</v>
      </c>
      <c r="L40" s="65">
        <v>11100.689759</v>
      </c>
      <c r="M40" s="65">
        <v>461</v>
      </c>
      <c r="N40" s="65">
        <v>10775.603768</v>
      </c>
      <c r="O40" s="65">
        <v>151</v>
      </c>
      <c r="P40" s="65">
        <v>4838.968093</v>
      </c>
      <c r="Q40" s="65">
        <v>93</v>
      </c>
      <c r="R40" s="65">
        <v>4073.60322</v>
      </c>
      <c r="S40" s="65">
        <v>287</v>
      </c>
      <c r="T40" s="65">
        <v>18841.588979</v>
      </c>
      <c r="U40" s="65">
        <v>355</v>
      </c>
      <c r="V40" s="65">
        <v>78020.926081</v>
      </c>
      <c r="W40" s="65">
        <v>210</v>
      </c>
      <c r="X40" s="65">
        <v>1056951.908453</v>
      </c>
    </row>
    <row r="41" spans="1:24" s="58" customFormat="1" ht="12.75" customHeight="1">
      <c r="A41" s="63" t="s">
        <v>152</v>
      </c>
      <c r="B41" s="64"/>
      <c r="C41" s="65">
        <v>3492</v>
      </c>
      <c r="D41" s="65">
        <v>192106.014452</v>
      </c>
      <c r="E41" s="65">
        <v>622</v>
      </c>
      <c r="F41" s="65">
        <v>240.958888</v>
      </c>
      <c r="G41" s="65">
        <v>1423</v>
      </c>
      <c r="H41" s="65">
        <v>2467.181232</v>
      </c>
      <c r="I41" s="65">
        <v>788</v>
      </c>
      <c r="J41" s="65">
        <v>4300.755248</v>
      </c>
      <c r="K41" s="65">
        <v>354</v>
      </c>
      <c r="L41" s="65">
        <v>4100.439246</v>
      </c>
      <c r="M41" s="65">
        <v>162</v>
      </c>
      <c r="N41" s="65">
        <v>3896.210316</v>
      </c>
      <c r="O41" s="65">
        <v>32</v>
      </c>
      <c r="P41" s="65">
        <v>1054.15</v>
      </c>
      <c r="Q41" s="65">
        <v>15</v>
      </c>
      <c r="R41" s="65">
        <v>624.6</v>
      </c>
      <c r="S41" s="65">
        <v>45</v>
      </c>
      <c r="T41" s="65">
        <v>2753.016</v>
      </c>
      <c r="U41" s="65">
        <v>36</v>
      </c>
      <c r="V41" s="65">
        <v>6571.189532</v>
      </c>
      <c r="W41" s="65">
        <v>15</v>
      </c>
      <c r="X41" s="65">
        <v>166097.51399</v>
      </c>
    </row>
    <row r="42" spans="1:24" s="58" customFormat="1" ht="12.75" customHeight="1">
      <c r="A42" s="66" t="s">
        <v>153</v>
      </c>
      <c r="B42" s="64"/>
      <c r="C42" s="65">
        <v>115788</v>
      </c>
      <c r="D42" s="65">
        <v>1363201.053407</v>
      </c>
      <c r="E42" s="65">
        <v>23668</v>
      </c>
      <c r="F42" s="65">
        <v>8508.115346</v>
      </c>
      <c r="G42" s="65">
        <v>50832</v>
      </c>
      <c r="H42" s="65">
        <v>91027.378669</v>
      </c>
      <c r="I42" s="65">
        <v>20494</v>
      </c>
      <c r="J42" s="65">
        <v>113091.505886</v>
      </c>
      <c r="K42" s="65">
        <v>11093</v>
      </c>
      <c r="L42" s="65">
        <v>128555.801434</v>
      </c>
      <c r="M42" s="65">
        <v>4976</v>
      </c>
      <c r="N42" s="65">
        <v>118268.59386</v>
      </c>
      <c r="O42" s="65">
        <v>966</v>
      </c>
      <c r="P42" s="65">
        <v>31213.07226</v>
      </c>
      <c r="Q42" s="65">
        <v>401</v>
      </c>
      <c r="R42" s="65">
        <v>17111.704695</v>
      </c>
      <c r="S42" s="65">
        <v>1520</v>
      </c>
      <c r="T42" s="65">
        <v>96087.531494</v>
      </c>
      <c r="U42" s="65">
        <v>1567</v>
      </c>
      <c r="V42" s="65">
        <v>275463.889322</v>
      </c>
      <c r="W42" s="65">
        <v>271</v>
      </c>
      <c r="X42" s="65">
        <v>483873.460441</v>
      </c>
    </row>
    <row r="43" spans="1:24" s="58" customFormat="1" ht="12.75" customHeight="1">
      <c r="A43" s="63" t="s">
        <v>154</v>
      </c>
      <c r="B43" s="64"/>
      <c r="C43" s="65">
        <v>96155</v>
      </c>
      <c r="D43" s="65">
        <v>1041400.802195</v>
      </c>
      <c r="E43" s="65">
        <v>21846</v>
      </c>
      <c r="F43" s="65">
        <v>8021.770005</v>
      </c>
      <c r="G43" s="65">
        <v>38141</v>
      </c>
      <c r="H43" s="65">
        <v>63487.050824</v>
      </c>
      <c r="I43" s="65">
        <v>23218</v>
      </c>
      <c r="J43" s="65">
        <v>126345.092363</v>
      </c>
      <c r="K43" s="65">
        <v>7755</v>
      </c>
      <c r="L43" s="65">
        <v>91445.335116</v>
      </c>
      <c r="M43" s="65">
        <v>2895</v>
      </c>
      <c r="N43" s="65">
        <v>68114.324005</v>
      </c>
      <c r="O43" s="65">
        <v>537</v>
      </c>
      <c r="P43" s="65">
        <v>17468.032598</v>
      </c>
      <c r="Q43" s="65">
        <v>276</v>
      </c>
      <c r="R43" s="65">
        <v>11787.203906</v>
      </c>
      <c r="S43" s="65">
        <v>802</v>
      </c>
      <c r="T43" s="65">
        <v>52651.381806</v>
      </c>
      <c r="U43" s="65">
        <v>548</v>
      </c>
      <c r="V43" s="65">
        <v>106432.321585</v>
      </c>
      <c r="W43" s="65">
        <v>137</v>
      </c>
      <c r="X43" s="65">
        <v>495648.289987</v>
      </c>
    </row>
    <row r="44" spans="1:24" s="58" customFormat="1" ht="12.75" customHeight="1">
      <c r="A44" s="63" t="s">
        <v>155</v>
      </c>
      <c r="B44" s="64"/>
      <c r="C44" s="65">
        <v>16461</v>
      </c>
      <c r="D44" s="65">
        <v>1008566.908769</v>
      </c>
      <c r="E44" s="65">
        <v>1795</v>
      </c>
      <c r="F44" s="65">
        <v>594.2820380000001</v>
      </c>
      <c r="G44" s="65">
        <v>4027</v>
      </c>
      <c r="H44" s="65">
        <v>8546.001516</v>
      </c>
      <c r="I44" s="65">
        <v>4325</v>
      </c>
      <c r="J44" s="65">
        <v>26059.488688</v>
      </c>
      <c r="K44" s="65">
        <v>2112</v>
      </c>
      <c r="L44" s="65">
        <v>25750.911491</v>
      </c>
      <c r="M44" s="65">
        <v>2157</v>
      </c>
      <c r="N44" s="65">
        <v>53616.063798</v>
      </c>
      <c r="O44" s="65">
        <v>727</v>
      </c>
      <c r="P44" s="65">
        <v>22516.912355</v>
      </c>
      <c r="Q44" s="65">
        <v>110</v>
      </c>
      <c r="R44" s="65">
        <v>4757.23209</v>
      </c>
      <c r="S44" s="65">
        <v>556</v>
      </c>
      <c r="T44" s="65">
        <v>33345.994825</v>
      </c>
      <c r="U44" s="65">
        <v>411</v>
      </c>
      <c r="V44" s="65">
        <v>81400.097894</v>
      </c>
      <c r="W44" s="65">
        <v>241</v>
      </c>
      <c r="X44" s="65">
        <v>751979.924074</v>
      </c>
    </row>
    <row r="45" spans="1:24" s="58" customFormat="1" ht="12.75" customHeight="1">
      <c r="A45" s="63" t="s">
        <v>156</v>
      </c>
      <c r="B45" s="64"/>
      <c r="C45" s="65">
        <v>7508</v>
      </c>
      <c r="D45" s="65">
        <v>64816.683381</v>
      </c>
      <c r="E45" s="65">
        <v>2213</v>
      </c>
      <c r="F45" s="65">
        <v>762.420606</v>
      </c>
      <c r="G45" s="65">
        <v>2715</v>
      </c>
      <c r="H45" s="65">
        <v>4983.797052</v>
      </c>
      <c r="I45" s="65">
        <v>1404</v>
      </c>
      <c r="J45" s="65">
        <v>8020.571776</v>
      </c>
      <c r="K45" s="65">
        <v>614</v>
      </c>
      <c r="L45" s="65">
        <v>7530.350544</v>
      </c>
      <c r="M45" s="65">
        <v>304</v>
      </c>
      <c r="N45" s="65">
        <v>7319.375393</v>
      </c>
      <c r="O45" s="65">
        <v>46</v>
      </c>
      <c r="P45" s="65">
        <v>1477.78922</v>
      </c>
      <c r="Q45" s="65">
        <v>33</v>
      </c>
      <c r="R45" s="65">
        <v>1392.90003</v>
      </c>
      <c r="S45" s="65">
        <v>90</v>
      </c>
      <c r="T45" s="65">
        <v>5645.94082</v>
      </c>
      <c r="U45" s="65">
        <v>79</v>
      </c>
      <c r="V45" s="65">
        <v>14391.52882</v>
      </c>
      <c r="W45" s="65">
        <v>10</v>
      </c>
      <c r="X45" s="65">
        <v>13292.00912</v>
      </c>
    </row>
    <row r="46" spans="1:24" s="58" customFormat="1" ht="12.75" customHeight="1">
      <c r="A46" s="66" t="s">
        <v>157</v>
      </c>
      <c r="B46" s="64"/>
      <c r="C46" s="65">
        <v>27085</v>
      </c>
      <c r="D46" s="65">
        <v>549888.087155</v>
      </c>
      <c r="E46" s="65">
        <v>8318</v>
      </c>
      <c r="F46" s="65">
        <v>2737.443896</v>
      </c>
      <c r="G46" s="65">
        <v>10570</v>
      </c>
      <c r="H46" s="65">
        <v>17470.269768</v>
      </c>
      <c r="I46" s="65">
        <v>4214</v>
      </c>
      <c r="J46" s="65">
        <v>23587.808961</v>
      </c>
      <c r="K46" s="65">
        <v>2017</v>
      </c>
      <c r="L46" s="65">
        <v>23639.802928</v>
      </c>
      <c r="M46" s="65">
        <v>762</v>
      </c>
      <c r="N46" s="65">
        <v>17956.009777</v>
      </c>
      <c r="O46" s="65">
        <v>225</v>
      </c>
      <c r="P46" s="65">
        <v>7303.35334</v>
      </c>
      <c r="Q46" s="65">
        <v>103</v>
      </c>
      <c r="R46" s="65">
        <v>4472.117601</v>
      </c>
      <c r="S46" s="65">
        <v>400</v>
      </c>
      <c r="T46" s="65">
        <v>25544.431302</v>
      </c>
      <c r="U46" s="65">
        <v>355</v>
      </c>
      <c r="V46" s="65">
        <v>72029.002791</v>
      </c>
      <c r="W46" s="65">
        <v>121</v>
      </c>
      <c r="X46" s="65">
        <v>355147.846791</v>
      </c>
    </row>
    <row r="47" spans="1:24" s="58" customFormat="1" ht="12.75" customHeight="1">
      <c r="A47" s="63" t="s">
        <v>158</v>
      </c>
      <c r="B47" s="64"/>
      <c r="C47" s="65">
        <v>56397</v>
      </c>
      <c r="D47" s="65">
        <v>8995539.933693</v>
      </c>
      <c r="E47" s="65">
        <v>10941</v>
      </c>
      <c r="F47" s="65">
        <v>3505.295532</v>
      </c>
      <c r="G47" s="65">
        <v>14574</v>
      </c>
      <c r="H47" s="65">
        <v>26120.911186</v>
      </c>
      <c r="I47" s="65">
        <v>7927</v>
      </c>
      <c r="J47" s="65">
        <v>47486.972281</v>
      </c>
      <c r="K47" s="65">
        <v>7563</v>
      </c>
      <c r="L47" s="65">
        <v>95035.907053</v>
      </c>
      <c r="M47" s="65">
        <v>6391</v>
      </c>
      <c r="N47" s="65">
        <v>158182.317891</v>
      </c>
      <c r="O47" s="65">
        <v>918</v>
      </c>
      <c r="P47" s="65">
        <v>30597.492806</v>
      </c>
      <c r="Q47" s="65">
        <v>708</v>
      </c>
      <c r="R47" s="65">
        <v>31091.468622</v>
      </c>
      <c r="S47" s="65">
        <v>2880</v>
      </c>
      <c r="T47" s="65">
        <v>193326.604075</v>
      </c>
      <c r="U47" s="65">
        <v>3362</v>
      </c>
      <c r="V47" s="65">
        <v>699767.466563</v>
      </c>
      <c r="W47" s="65">
        <v>1133</v>
      </c>
      <c r="X47" s="65">
        <v>7710425.497684</v>
      </c>
    </row>
    <row r="48" spans="1:24" s="58" customFormat="1" ht="12.75" customHeight="1">
      <c r="A48" s="63" t="s">
        <v>159</v>
      </c>
      <c r="B48" s="64"/>
      <c r="C48" s="65">
        <v>38675</v>
      </c>
      <c r="D48" s="65">
        <v>1481406.516244</v>
      </c>
      <c r="E48" s="65">
        <v>5651</v>
      </c>
      <c r="F48" s="65">
        <v>2116.102522</v>
      </c>
      <c r="G48" s="65">
        <v>10182</v>
      </c>
      <c r="H48" s="65">
        <v>18176.965545</v>
      </c>
      <c r="I48" s="65">
        <v>5460</v>
      </c>
      <c r="J48" s="65">
        <v>31591.242873</v>
      </c>
      <c r="K48" s="65">
        <v>6459</v>
      </c>
      <c r="L48" s="65">
        <v>78962.554349</v>
      </c>
      <c r="M48" s="65">
        <v>5290</v>
      </c>
      <c r="N48" s="65">
        <v>127711.387033</v>
      </c>
      <c r="O48" s="65">
        <v>1079</v>
      </c>
      <c r="P48" s="65">
        <v>35034.991849</v>
      </c>
      <c r="Q48" s="65">
        <v>400</v>
      </c>
      <c r="R48" s="65">
        <v>17150.368551</v>
      </c>
      <c r="S48" s="65">
        <v>1926</v>
      </c>
      <c r="T48" s="65">
        <v>123391.643417</v>
      </c>
      <c r="U48" s="65">
        <v>1797</v>
      </c>
      <c r="V48" s="65">
        <v>348975.606467</v>
      </c>
      <c r="W48" s="65">
        <v>431</v>
      </c>
      <c r="X48" s="65">
        <v>698295.653638</v>
      </c>
    </row>
    <row r="49" spans="1:24" s="58" customFormat="1" ht="12.75" customHeight="1">
      <c r="A49" s="63" t="s">
        <v>160</v>
      </c>
      <c r="B49" s="64"/>
      <c r="C49" s="65">
        <v>96862</v>
      </c>
      <c r="D49" s="65">
        <v>1236230.635757</v>
      </c>
      <c r="E49" s="65">
        <v>31164</v>
      </c>
      <c r="F49" s="65">
        <v>10384.984065</v>
      </c>
      <c r="G49" s="65">
        <v>39268</v>
      </c>
      <c r="H49" s="65">
        <v>64989.199494</v>
      </c>
      <c r="I49" s="65">
        <v>13043</v>
      </c>
      <c r="J49" s="65">
        <v>73495.33162</v>
      </c>
      <c r="K49" s="65">
        <v>6453</v>
      </c>
      <c r="L49" s="65">
        <v>75944.669474</v>
      </c>
      <c r="M49" s="65">
        <v>3076</v>
      </c>
      <c r="N49" s="65">
        <v>73496.960423</v>
      </c>
      <c r="O49" s="65">
        <v>824</v>
      </c>
      <c r="P49" s="65">
        <v>26557.150933</v>
      </c>
      <c r="Q49" s="65">
        <v>316</v>
      </c>
      <c r="R49" s="65">
        <v>13562.232032</v>
      </c>
      <c r="S49" s="65">
        <v>1195</v>
      </c>
      <c r="T49" s="65">
        <v>77776.912493</v>
      </c>
      <c r="U49" s="65">
        <v>1178</v>
      </c>
      <c r="V49" s="65">
        <v>239773.011799</v>
      </c>
      <c r="W49" s="65">
        <v>345</v>
      </c>
      <c r="X49" s="65">
        <v>580250.183424</v>
      </c>
    </row>
    <row r="50" spans="1:24" s="58" customFormat="1" ht="12.75" customHeight="1">
      <c r="A50" s="63" t="s">
        <v>161</v>
      </c>
      <c r="B50" s="64"/>
      <c r="C50" s="65">
        <v>22717</v>
      </c>
      <c r="D50" s="65">
        <v>365029.607752</v>
      </c>
      <c r="E50" s="65">
        <v>5120</v>
      </c>
      <c r="F50" s="65">
        <v>1731.032423</v>
      </c>
      <c r="G50" s="65">
        <v>7534</v>
      </c>
      <c r="H50" s="65">
        <v>13763.633645</v>
      </c>
      <c r="I50" s="65">
        <v>5974</v>
      </c>
      <c r="J50" s="65">
        <v>34608.500025</v>
      </c>
      <c r="K50" s="65">
        <v>2036</v>
      </c>
      <c r="L50" s="65">
        <v>23587.726667</v>
      </c>
      <c r="M50" s="65">
        <v>646</v>
      </c>
      <c r="N50" s="65">
        <v>15360.315704</v>
      </c>
      <c r="O50" s="65">
        <v>218</v>
      </c>
      <c r="P50" s="65">
        <v>7029.076208</v>
      </c>
      <c r="Q50" s="65">
        <v>640</v>
      </c>
      <c r="R50" s="65">
        <v>25824.87934</v>
      </c>
      <c r="S50" s="65">
        <v>258</v>
      </c>
      <c r="T50" s="65">
        <v>16263.44564</v>
      </c>
      <c r="U50" s="65">
        <v>229</v>
      </c>
      <c r="V50" s="65">
        <v>42201.25118</v>
      </c>
      <c r="W50" s="65">
        <v>62</v>
      </c>
      <c r="X50" s="65">
        <v>184659.74692</v>
      </c>
    </row>
    <row r="51" spans="1:24" s="58" customFormat="1" ht="12.75" customHeight="1">
      <c r="A51" s="63" t="s">
        <v>162</v>
      </c>
      <c r="B51" s="64"/>
      <c r="C51" s="65">
        <v>1</v>
      </c>
      <c r="D51" s="65">
        <v>6.5</v>
      </c>
      <c r="E51" s="65">
        <v>0</v>
      </c>
      <c r="F51" s="65">
        <v>0</v>
      </c>
      <c r="G51" s="65">
        <v>0</v>
      </c>
      <c r="H51" s="65">
        <v>0</v>
      </c>
      <c r="I51" s="65">
        <v>1</v>
      </c>
      <c r="J51" s="65">
        <v>6.5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</row>
    <row r="52" spans="1:24" s="58" customFormat="1" ht="12.75" customHeight="1">
      <c r="A52" s="66" t="s">
        <v>163</v>
      </c>
      <c r="B52" s="64"/>
      <c r="C52" s="65">
        <v>426</v>
      </c>
      <c r="D52" s="65">
        <v>1726.573922</v>
      </c>
      <c r="E52" s="65">
        <v>179</v>
      </c>
      <c r="F52" s="65">
        <v>56.898666</v>
      </c>
      <c r="G52" s="65">
        <v>151</v>
      </c>
      <c r="H52" s="65">
        <v>282.66523</v>
      </c>
      <c r="I52" s="65">
        <v>62</v>
      </c>
      <c r="J52" s="65">
        <v>348.42</v>
      </c>
      <c r="K52" s="65">
        <v>21</v>
      </c>
      <c r="L52" s="65">
        <v>271.634</v>
      </c>
      <c r="M52" s="65">
        <v>10</v>
      </c>
      <c r="N52" s="65">
        <v>256.55</v>
      </c>
      <c r="O52" s="65">
        <v>1</v>
      </c>
      <c r="P52" s="65">
        <v>32.406026</v>
      </c>
      <c r="Q52" s="65">
        <v>0</v>
      </c>
      <c r="R52" s="65">
        <v>0</v>
      </c>
      <c r="S52" s="65">
        <v>0</v>
      </c>
      <c r="T52" s="65">
        <v>0</v>
      </c>
      <c r="U52" s="65">
        <v>2</v>
      </c>
      <c r="V52" s="65">
        <v>478</v>
      </c>
      <c r="W52" s="65">
        <v>0</v>
      </c>
      <c r="X52" s="65">
        <v>0</v>
      </c>
    </row>
    <row r="53" spans="1:24" s="58" customFormat="1" ht="12.75" customHeight="1">
      <c r="A53" s="63" t="s">
        <v>164</v>
      </c>
      <c r="B53" s="64"/>
      <c r="C53" s="65">
        <v>56</v>
      </c>
      <c r="D53" s="65">
        <v>268.75</v>
      </c>
      <c r="E53" s="65">
        <v>3</v>
      </c>
      <c r="F53" s="65">
        <v>1.45</v>
      </c>
      <c r="G53" s="65">
        <v>21</v>
      </c>
      <c r="H53" s="65">
        <v>44.3</v>
      </c>
      <c r="I53" s="65">
        <v>26</v>
      </c>
      <c r="J53" s="65">
        <v>155</v>
      </c>
      <c r="K53" s="65">
        <v>6</v>
      </c>
      <c r="L53" s="65">
        <v>68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  <c r="X53" s="65">
        <v>0</v>
      </c>
    </row>
    <row r="54" spans="1:24" s="58" customFormat="1" ht="12.75" customHeight="1">
      <c r="A54" s="63" t="s">
        <v>165</v>
      </c>
      <c r="B54" s="64"/>
      <c r="C54" s="65">
        <v>3204</v>
      </c>
      <c r="D54" s="65">
        <v>81093.415464</v>
      </c>
      <c r="E54" s="65">
        <v>1090</v>
      </c>
      <c r="F54" s="65">
        <v>345.947114</v>
      </c>
      <c r="G54" s="65">
        <v>1109</v>
      </c>
      <c r="H54" s="65">
        <v>1921.453142</v>
      </c>
      <c r="I54" s="65">
        <v>424</v>
      </c>
      <c r="J54" s="65">
        <v>2422.849133</v>
      </c>
      <c r="K54" s="65">
        <v>247</v>
      </c>
      <c r="L54" s="65">
        <v>3048.588525</v>
      </c>
      <c r="M54" s="65">
        <v>133</v>
      </c>
      <c r="N54" s="65">
        <v>3245.64762</v>
      </c>
      <c r="O54" s="65">
        <v>28</v>
      </c>
      <c r="P54" s="65">
        <v>935.13315</v>
      </c>
      <c r="Q54" s="65">
        <v>20</v>
      </c>
      <c r="R54" s="65">
        <v>883.205</v>
      </c>
      <c r="S54" s="65">
        <v>57</v>
      </c>
      <c r="T54" s="65">
        <v>3836.03201</v>
      </c>
      <c r="U54" s="65">
        <v>68</v>
      </c>
      <c r="V54" s="65">
        <v>13854.1539</v>
      </c>
      <c r="W54" s="65">
        <v>28</v>
      </c>
      <c r="X54" s="65">
        <v>50600.40587</v>
      </c>
    </row>
    <row r="55" spans="1:24" s="58" customFormat="1" ht="12.75" customHeight="1">
      <c r="A55" s="63" t="s">
        <v>166</v>
      </c>
      <c r="B55" s="64"/>
      <c r="C55" s="65">
        <v>13856</v>
      </c>
      <c r="D55" s="65">
        <v>149121.032855</v>
      </c>
      <c r="E55" s="65">
        <v>4120</v>
      </c>
      <c r="F55" s="65">
        <v>1519.311074</v>
      </c>
      <c r="G55" s="65">
        <v>5488</v>
      </c>
      <c r="H55" s="65">
        <v>9044.064354</v>
      </c>
      <c r="I55" s="65">
        <v>2223</v>
      </c>
      <c r="J55" s="65">
        <v>12468.031375</v>
      </c>
      <c r="K55" s="65">
        <v>1164</v>
      </c>
      <c r="L55" s="65">
        <v>13654.899784</v>
      </c>
      <c r="M55" s="65">
        <v>424</v>
      </c>
      <c r="N55" s="65">
        <v>10072.610526</v>
      </c>
      <c r="O55" s="65">
        <v>89</v>
      </c>
      <c r="P55" s="65">
        <v>2918.225265</v>
      </c>
      <c r="Q55" s="65">
        <v>42</v>
      </c>
      <c r="R55" s="65">
        <v>1797.12368</v>
      </c>
      <c r="S55" s="65">
        <v>136</v>
      </c>
      <c r="T55" s="65">
        <v>8784.401061</v>
      </c>
      <c r="U55" s="65">
        <v>131</v>
      </c>
      <c r="V55" s="65">
        <v>24098.067776</v>
      </c>
      <c r="W55" s="65">
        <v>39</v>
      </c>
      <c r="X55" s="65">
        <v>64764.29796</v>
      </c>
    </row>
    <row r="56" spans="1:24" s="58" customFormat="1" ht="12.75" customHeight="1">
      <c r="A56" s="63" t="s">
        <v>167</v>
      </c>
      <c r="B56" s="64"/>
      <c r="C56" s="65">
        <v>20401</v>
      </c>
      <c r="D56" s="65">
        <v>183142.959092</v>
      </c>
      <c r="E56" s="65">
        <v>5064</v>
      </c>
      <c r="F56" s="65">
        <v>1812.079116</v>
      </c>
      <c r="G56" s="65">
        <v>9009</v>
      </c>
      <c r="H56" s="65">
        <v>14462.810287</v>
      </c>
      <c r="I56" s="65">
        <v>3423</v>
      </c>
      <c r="J56" s="65">
        <v>18827.464388</v>
      </c>
      <c r="K56" s="65">
        <v>1504</v>
      </c>
      <c r="L56" s="65">
        <v>17955.567962</v>
      </c>
      <c r="M56" s="65">
        <v>679</v>
      </c>
      <c r="N56" s="65">
        <v>16295.293122</v>
      </c>
      <c r="O56" s="65">
        <v>148</v>
      </c>
      <c r="P56" s="65">
        <v>4821.424168</v>
      </c>
      <c r="Q56" s="65">
        <v>65</v>
      </c>
      <c r="R56" s="65">
        <v>2735.5194</v>
      </c>
      <c r="S56" s="65">
        <v>268</v>
      </c>
      <c r="T56" s="65">
        <v>17652.005179</v>
      </c>
      <c r="U56" s="65">
        <v>204</v>
      </c>
      <c r="V56" s="65">
        <v>37708.12175</v>
      </c>
      <c r="W56" s="65">
        <v>37</v>
      </c>
      <c r="X56" s="65">
        <v>50872.67372</v>
      </c>
    </row>
    <row r="57" spans="1:24" ht="16.5" customHeight="1">
      <c r="A57" s="67" t="s">
        <v>64</v>
      </c>
      <c r="B57" s="67"/>
      <c r="C57" s="67"/>
      <c r="D57" s="68" t="s">
        <v>65</v>
      </c>
      <c r="E57" s="67"/>
      <c r="F57" s="67"/>
      <c r="G57" s="67"/>
      <c r="H57" s="67"/>
      <c r="I57" s="67"/>
      <c r="J57" s="67"/>
      <c r="K57" s="67"/>
      <c r="L57" s="68" t="s">
        <v>66</v>
      </c>
      <c r="M57" s="68"/>
      <c r="N57" s="67"/>
      <c r="O57" s="67"/>
      <c r="P57" s="67"/>
      <c r="Q57" s="68"/>
      <c r="R57" s="67" t="s">
        <v>67</v>
      </c>
      <c r="S57" s="67"/>
      <c r="T57" s="67"/>
      <c r="U57" s="67"/>
      <c r="V57" s="67"/>
      <c r="W57" s="67"/>
      <c r="X57" s="25" t="str">
        <f>'2491-00-01'!V34</f>
        <v>中華民國111年10月20日編製</v>
      </c>
    </row>
    <row r="58" spans="12:24" ht="16.5" customHeight="1">
      <c r="L58" s="52" t="s">
        <v>68</v>
      </c>
      <c r="X58" s="69" t="s">
        <v>69</v>
      </c>
    </row>
    <row r="59" spans="1:24" ht="15">
      <c r="A59" s="70" t="s">
        <v>70</v>
      </c>
      <c r="B59" s="202" t="s">
        <v>366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s="58" customFormat="1" ht="15.75" customHeight="1">
      <c r="A60" s="72"/>
      <c r="B60" s="73" t="s">
        <v>168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</row>
    <row r="61" spans="1:24" ht="15">
      <c r="A61" s="71" t="s">
        <v>72</v>
      </c>
      <c r="B61" s="70" t="s">
        <v>169</v>
      </c>
      <c r="C61" s="70"/>
      <c r="D61" s="70"/>
      <c r="E61" s="70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ht="15">
      <c r="A62" s="235" t="s">
        <v>170</v>
      </c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</row>
  </sheetData>
  <sheetProtection selectLockedCells="1" selectUnlockedCells="1"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I7:J7"/>
    <mergeCell ref="K7:L7"/>
    <mergeCell ref="M7:N7"/>
    <mergeCell ref="O7:P7"/>
    <mergeCell ref="A3:X4"/>
    <mergeCell ref="E5:Q5"/>
    <mergeCell ref="U5:X5"/>
    <mergeCell ref="A6:B8"/>
    <mergeCell ref="C6:D7"/>
    <mergeCell ref="E6:F7"/>
    <mergeCell ref="Q7:R7"/>
    <mergeCell ref="S7:T7"/>
    <mergeCell ref="U7:V7"/>
    <mergeCell ref="A62:X62"/>
    <mergeCell ref="O6:P6"/>
    <mergeCell ref="Q6:R6"/>
    <mergeCell ref="S6:T6"/>
    <mergeCell ref="U6:V6"/>
    <mergeCell ref="W6:X7"/>
    <mergeCell ref="G7:H7"/>
  </mergeCells>
  <printOptions horizontalCentered="1"/>
  <pageMargins left="0.7875" right="0.39375" top="0.9840277777777777" bottom="0.39375" header="0.5118055555555555" footer="0.5118055555555555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70" zoomScaleSheetLayoutView="70" zoomScalePageLayoutView="0" workbookViewId="0" topLeftCell="A1">
      <selection activeCell="B37" sqref="B37"/>
    </sheetView>
  </sheetViews>
  <sheetFormatPr defaultColWidth="9.00390625" defaultRowHeight="16.5"/>
  <cols>
    <col min="1" max="1" width="9.50390625" style="75" customWidth="1"/>
    <col min="2" max="2" width="3.75390625" style="75" customWidth="1"/>
    <col min="3" max="3" width="12.00390625" style="75" customWidth="1"/>
    <col min="4" max="4" width="14.50390625" style="75" customWidth="1"/>
    <col min="5" max="5" width="7.50390625" style="75" customWidth="1"/>
    <col min="6" max="6" width="12.00390625" style="75" customWidth="1"/>
    <col min="7" max="7" width="7.50390625" style="75" customWidth="1"/>
    <col min="8" max="11" width="12.00390625" style="75" customWidth="1"/>
    <col min="12" max="12" width="13.75390625" style="75" customWidth="1"/>
    <col min="13" max="13" width="9.125" style="75" customWidth="1"/>
    <col min="14" max="14" width="11.50390625" style="75" customWidth="1"/>
    <col min="15" max="15" width="9.125" style="75" customWidth="1"/>
    <col min="16" max="16" width="10.50390625" style="75" customWidth="1"/>
    <col min="17" max="17" width="13.75390625" style="75" customWidth="1"/>
    <col min="18" max="18" width="17.25390625" style="75" customWidth="1"/>
    <col min="19" max="16384" width="8.875" style="75" customWidth="1"/>
  </cols>
  <sheetData>
    <row r="1" spans="1:18" ht="16.5" customHeight="1">
      <c r="A1" s="76" t="s">
        <v>0</v>
      </c>
      <c r="F1" s="250"/>
      <c r="G1" s="250"/>
      <c r="H1" s="250"/>
      <c r="I1" s="250"/>
      <c r="J1" s="250"/>
      <c r="Q1" s="76" t="s">
        <v>1</v>
      </c>
      <c r="R1" s="77" t="s">
        <v>2</v>
      </c>
    </row>
    <row r="2" spans="1:18" ht="16.5" customHeight="1">
      <c r="A2" s="78" t="s">
        <v>3</v>
      </c>
      <c r="B2" s="79" t="s">
        <v>4</v>
      </c>
      <c r="C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8" t="s">
        <v>5</v>
      </c>
      <c r="R2" s="82" t="s">
        <v>171</v>
      </c>
    </row>
    <row r="3" spans="1:18" s="83" customFormat="1" ht="19.5" customHeight="1">
      <c r="A3" s="251" t="s">
        <v>172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8" ht="19.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ht="19.5" customHeight="1">
      <c r="A5" s="84"/>
      <c r="B5" s="84"/>
      <c r="C5" s="84"/>
      <c r="D5" s="84"/>
      <c r="E5" s="84"/>
      <c r="G5" s="239" t="str">
        <f>'2491-00-01'!H5</f>
        <v>中華民國111年9月底</v>
      </c>
      <c r="H5" s="239"/>
      <c r="I5" s="239"/>
      <c r="J5" s="239"/>
      <c r="K5" s="239"/>
      <c r="L5" s="239"/>
      <c r="M5" s="239"/>
      <c r="O5" s="85"/>
      <c r="P5" s="85"/>
      <c r="Q5" s="85"/>
      <c r="R5" s="86" t="s">
        <v>9</v>
      </c>
    </row>
    <row r="6" spans="1:18" s="87" customFormat="1" ht="12" customHeight="1">
      <c r="A6" s="252" t="s">
        <v>10</v>
      </c>
      <c r="B6" s="252"/>
      <c r="C6" s="252" t="s">
        <v>173</v>
      </c>
      <c r="D6" s="252"/>
      <c r="E6" s="252" t="s">
        <v>174</v>
      </c>
      <c r="F6" s="252"/>
      <c r="G6" s="252" t="s">
        <v>175</v>
      </c>
      <c r="H6" s="252"/>
      <c r="I6" s="252" t="s">
        <v>176</v>
      </c>
      <c r="J6" s="252"/>
      <c r="K6" s="252" t="s">
        <v>177</v>
      </c>
      <c r="L6" s="252"/>
      <c r="M6" s="249" t="s">
        <v>178</v>
      </c>
      <c r="N6" s="249"/>
      <c r="O6" s="247" t="s">
        <v>179</v>
      </c>
      <c r="P6" s="247"/>
      <c r="Q6" s="248" t="s">
        <v>180</v>
      </c>
      <c r="R6" s="249" t="s">
        <v>181</v>
      </c>
    </row>
    <row r="7" spans="1:18" s="87" customFormat="1" ht="21.7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49"/>
      <c r="N7" s="249"/>
      <c r="O7" s="247"/>
      <c r="P7" s="247"/>
      <c r="Q7" s="248"/>
      <c r="R7" s="249"/>
    </row>
    <row r="8" spans="1:18" s="87" customFormat="1" ht="41.25">
      <c r="A8" s="252"/>
      <c r="B8" s="252"/>
      <c r="C8" s="88" t="s">
        <v>37</v>
      </c>
      <c r="D8" s="89" t="s">
        <v>182</v>
      </c>
      <c r="E8" s="88" t="s">
        <v>37</v>
      </c>
      <c r="F8" s="88" t="s">
        <v>38</v>
      </c>
      <c r="G8" s="88" t="s">
        <v>37</v>
      </c>
      <c r="H8" s="88" t="s">
        <v>38</v>
      </c>
      <c r="I8" s="88" t="s">
        <v>37</v>
      </c>
      <c r="J8" s="88" t="s">
        <v>38</v>
      </c>
      <c r="K8" s="88" t="s">
        <v>37</v>
      </c>
      <c r="L8" s="88" t="s">
        <v>38</v>
      </c>
      <c r="M8" s="88" t="s">
        <v>37</v>
      </c>
      <c r="N8" s="89" t="s">
        <v>183</v>
      </c>
      <c r="O8" s="88" t="s">
        <v>37</v>
      </c>
      <c r="P8" s="90" t="s">
        <v>183</v>
      </c>
      <c r="Q8" s="88" t="s">
        <v>37</v>
      </c>
      <c r="R8" s="88" t="s">
        <v>37</v>
      </c>
    </row>
    <row r="9" spans="1:18" s="87" customFormat="1" ht="15.75" customHeight="1">
      <c r="A9" s="213" t="s">
        <v>39</v>
      </c>
      <c r="B9" s="213"/>
      <c r="C9" s="91">
        <v>748580</v>
      </c>
      <c r="D9" s="91">
        <v>27117202.804713</v>
      </c>
      <c r="E9" s="91">
        <v>5</v>
      </c>
      <c r="F9" s="91">
        <v>54.65</v>
      </c>
      <c r="G9" s="91">
        <v>5</v>
      </c>
      <c r="H9" s="91">
        <v>13.6572</v>
      </c>
      <c r="I9" s="91">
        <v>561654</v>
      </c>
      <c r="J9" s="91">
        <v>2922307.647642</v>
      </c>
      <c r="K9" s="91">
        <v>181223</v>
      </c>
      <c r="L9" s="91">
        <v>23964469.49033</v>
      </c>
      <c r="M9" s="91">
        <v>5649</v>
      </c>
      <c r="N9" s="91">
        <v>224116.679661</v>
      </c>
      <c r="O9" s="91">
        <v>44</v>
      </c>
      <c r="P9" s="91">
        <v>6240.67988</v>
      </c>
      <c r="Q9" s="91">
        <v>4917</v>
      </c>
      <c r="R9" s="91">
        <v>110</v>
      </c>
    </row>
    <row r="10" spans="1:18" s="87" customFormat="1" ht="15.75" customHeight="1">
      <c r="A10" s="211" t="s">
        <v>40</v>
      </c>
      <c r="B10" s="211"/>
      <c r="C10" s="91">
        <v>746912</v>
      </c>
      <c r="D10" s="91">
        <v>27091000.368485</v>
      </c>
      <c r="E10" s="91">
        <v>5</v>
      </c>
      <c r="F10" s="91">
        <v>54.65</v>
      </c>
      <c r="G10" s="91">
        <v>5</v>
      </c>
      <c r="H10" s="91">
        <v>13.6572</v>
      </c>
      <c r="I10" s="91">
        <v>560367</v>
      </c>
      <c r="J10" s="91">
        <v>2915014.156764</v>
      </c>
      <c r="K10" s="91">
        <v>180842</v>
      </c>
      <c r="L10" s="91">
        <v>23945560.54498</v>
      </c>
      <c r="M10" s="91">
        <v>5649</v>
      </c>
      <c r="N10" s="91">
        <v>224116.679661</v>
      </c>
      <c r="O10" s="91">
        <v>44</v>
      </c>
      <c r="P10" s="91">
        <v>6240.67988</v>
      </c>
      <c r="Q10" s="91">
        <v>4917</v>
      </c>
      <c r="R10" s="91">
        <v>110</v>
      </c>
    </row>
    <row r="11" spans="1:18" s="87" customFormat="1" ht="15.75" customHeight="1">
      <c r="A11" s="210" t="s">
        <v>41</v>
      </c>
      <c r="B11" s="210"/>
      <c r="C11" s="91">
        <v>145131</v>
      </c>
      <c r="D11" s="91">
        <v>2630128.621666</v>
      </c>
      <c r="E11" s="91">
        <v>1</v>
      </c>
      <c r="F11" s="91">
        <v>11.75</v>
      </c>
      <c r="G11" s="91">
        <v>0</v>
      </c>
      <c r="H11" s="91">
        <v>0</v>
      </c>
      <c r="I11" s="91">
        <v>114650</v>
      </c>
      <c r="J11" s="91">
        <v>515274.672254</v>
      </c>
      <c r="K11" s="91">
        <v>29833</v>
      </c>
      <c r="L11" s="91">
        <v>2094851.118526</v>
      </c>
      <c r="M11" s="91">
        <v>642</v>
      </c>
      <c r="N11" s="91">
        <v>19969.580886</v>
      </c>
      <c r="O11" s="91">
        <v>5</v>
      </c>
      <c r="P11" s="91">
        <v>21.5</v>
      </c>
      <c r="Q11" s="91">
        <v>413</v>
      </c>
      <c r="R11" s="91">
        <v>27</v>
      </c>
    </row>
    <row r="12" spans="1:18" s="87" customFormat="1" ht="15.75" customHeight="1">
      <c r="A12" s="210" t="s">
        <v>42</v>
      </c>
      <c r="B12" s="210"/>
      <c r="C12" s="91">
        <v>174803</v>
      </c>
      <c r="D12" s="91">
        <v>13995546.034792</v>
      </c>
      <c r="E12" s="91">
        <v>0</v>
      </c>
      <c r="F12" s="91">
        <v>0</v>
      </c>
      <c r="G12" s="91">
        <v>2</v>
      </c>
      <c r="H12" s="91">
        <v>6.1</v>
      </c>
      <c r="I12" s="91">
        <v>114064</v>
      </c>
      <c r="J12" s="91">
        <v>805766.213397</v>
      </c>
      <c r="K12" s="91">
        <v>56987</v>
      </c>
      <c r="L12" s="91">
        <v>13019289.147791</v>
      </c>
      <c r="M12" s="91">
        <v>3720</v>
      </c>
      <c r="N12" s="91">
        <v>164419.193724</v>
      </c>
      <c r="O12" s="91">
        <v>30</v>
      </c>
      <c r="P12" s="91">
        <v>6065.37988</v>
      </c>
      <c r="Q12" s="91">
        <v>3164</v>
      </c>
      <c r="R12" s="91">
        <v>38</v>
      </c>
    </row>
    <row r="13" spans="1:18" s="87" customFormat="1" ht="15.75" customHeight="1">
      <c r="A13" s="210" t="s">
        <v>43</v>
      </c>
      <c r="B13" s="210"/>
      <c r="C13" s="91">
        <v>67728</v>
      </c>
      <c r="D13" s="91">
        <v>1613552.069249</v>
      </c>
      <c r="E13" s="91">
        <v>0</v>
      </c>
      <c r="F13" s="91">
        <v>0</v>
      </c>
      <c r="G13" s="91">
        <v>0</v>
      </c>
      <c r="H13" s="91">
        <v>0</v>
      </c>
      <c r="I13" s="91">
        <v>52767</v>
      </c>
      <c r="J13" s="91">
        <v>257755.510827</v>
      </c>
      <c r="K13" s="91">
        <v>14752</v>
      </c>
      <c r="L13" s="91">
        <v>1346487.913393</v>
      </c>
      <c r="M13" s="91">
        <v>204</v>
      </c>
      <c r="N13" s="91">
        <v>9272.845029</v>
      </c>
      <c r="O13" s="91">
        <v>5</v>
      </c>
      <c r="P13" s="91">
        <v>35.8</v>
      </c>
      <c r="Q13" s="91">
        <v>165</v>
      </c>
      <c r="R13" s="91">
        <v>14</v>
      </c>
    </row>
    <row r="14" spans="1:18" s="87" customFormat="1" ht="15.75" customHeight="1">
      <c r="A14" s="210" t="s">
        <v>44</v>
      </c>
      <c r="B14" s="210"/>
      <c r="C14" s="91">
        <v>113030</v>
      </c>
      <c r="D14" s="91">
        <v>2052325.697322</v>
      </c>
      <c r="E14" s="91">
        <v>0</v>
      </c>
      <c r="F14" s="91">
        <v>0</v>
      </c>
      <c r="G14" s="91">
        <v>1</v>
      </c>
      <c r="H14" s="91">
        <v>1.8072</v>
      </c>
      <c r="I14" s="91">
        <v>87066</v>
      </c>
      <c r="J14" s="91">
        <v>386126.727079</v>
      </c>
      <c r="K14" s="91">
        <v>25504</v>
      </c>
      <c r="L14" s="91">
        <v>1656719.160543</v>
      </c>
      <c r="M14" s="91">
        <v>459</v>
      </c>
      <c r="N14" s="91">
        <v>9478.0025</v>
      </c>
      <c r="O14" s="91">
        <v>0</v>
      </c>
      <c r="P14" s="91">
        <v>0</v>
      </c>
      <c r="Q14" s="91">
        <v>575</v>
      </c>
      <c r="R14" s="91">
        <v>9</v>
      </c>
    </row>
    <row r="15" spans="1:18" s="87" customFormat="1" ht="15.75" customHeight="1">
      <c r="A15" s="210" t="s">
        <v>45</v>
      </c>
      <c r="B15" s="210"/>
      <c r="C15" s="91">
        <v>42499</v>
      </c>
      <c r="D15" s="91">
        <v>1045478.387464</v>
      </c>
      <c r="E15" s="91">
        <v>0</v>
      </c>
      <c r="F15" s="91">
        <v>0</v>
      </c>
      <c r="G15" s="91">
        <v>0</v>
      </c>
      <c r="H15" s="91">
        <v>0</v>
      </c>
      <c r="I15" s="91">
        <v>32600</v>
      </c>
      <c r="J15" s="91">
        <v>169572.82552</v>
      </c>
      <c r="K15" s="91">
        <v>9809</v>
      </c>
      <c r="L15" s="91">
        <v>874547.398686</v>
      </c>
      <c r="M15" s="91">
        <v>90</v>
      </c>
      <c r="N15" s="91">
        <v>1358.163258</v>
      </c>
      <c r="O15" s="91">
        <v>0</v>
      </c>
      <c r="P15" s="91">
        <v>0</v>
      </c>
      <c r="Q15" s="91">
        <v>76</v>
      </c>
      <c r="R15" s="91">
        <v>3</v>
      </c>
    </row>
    <row r="16" spans="1:18" s="87" customFormat="1" ht="15.75" customHeight="1">
      <c r="A16" s="211" t="s">
        <v>46</v>
      </c>
      <c r="B16" s="211"/>
      <c r="C16" s="91">
        <v>84225</v>
      </c>
      <c r="D16" s="91">
        <v>2232707.26484</v>
      </c>
      <c r="E16" s="91">
        <v>1</v>
      </c>
      <c r="F16" s="91">
        <v>25</v>
      </c>
      <c r="G16" s="91">
        <v>2</v>
      </c>
      <c r="H16" s="91">
        <v>5.75</v>
      </c>
      <c r="I16" s="91">
        <v>67310</v>
      </c>
      <c r="J16" s="91">
        <v>318386.331879</v>
      </c>
      <c r="K16" s="91">
        <v>16706</v>
      </c>
      <c r="L16" s="91">
        <v>1906729.581552</v>
      </c>
      <c r="M16" s="91">
        <v>205</v>
      </c>
      <c r="N16" s="91">
        <v>7488.601409</v>
      </c>
      <c r="O16" s="91">
        <v>1</v>
      </c>
      <c r="P16" s="91">
        <v>72</v>
      </c>
      <c r="Q16" s="91">
        <v>256</v>
      </c>
      <c r="R16" s="91">
        <v>7</v>
      </c>
    </row>
    <row r="17" spans="1:18" s="87" customFormat="1" ht="15.75" customHeight="1">
      <c r="A17" s="210" t="s">
        <v>47</v>
      </c>
      <c r="B17" s="210"/>
      <c r="C17" s="91">
        <v>7005</v>
      </c>
      <c r="D17" s="91">
        <v>100221.011172</v>
      </c>
      <c r="E17" s="91">
        <v>1</v>
      </c>
      <c r="F17" s="91">
        <v>16.68</v>
      </c>
      <c r="G17" s="91">
        <v>0</v>
      </c>
      <c r="H17" s="91">
        <v>0</v>
      </c>
      <c r="I17" s="91">
        <v>5550</v>
      </c>
      <c r="J17" s="91">
        <v>31984.490818</v>
      </c>
      <c r="K17" s="91">
        <v>1443</v>
      </c>
      <c r="L17" s="91">
        <v>68059.040354</v>
      </c>
      <c r="M17" s="91">
        <v>11</v>
      </c>
      <c r="N17" s="91">
        <v>160.8</v>
      </c>
      <c r="O17" s="91">
        <v>0</v>
      </c>
      <c r="P17" s="91">
        <v>0</v>
      </c>
      <c r="Q17" s="91">
        <v>4</v>
      </c>
      <c r="R17" s="91">
        <v>0</v>
      </c>
    </row>
    <row r="18" spans="1:18" s="87" customFormat="1" ht="15.75" customHeight="1">
      <c r="A18" s="210" t="s">
        <v>48</v>
      </c>
      <c r="B18" s="210"/>
      <c r="C18" s="91">
        <v>15083</v>
      </c>
      <c r="D18" s="91">
        <v>613942.555174</v>
      </c>
      <c r="E18" s="91">
        <v>0</v>
      </c>
      <c r="F18" s="91">
        <v>0</v>
      </c>
      <c r="G18" s="91">
        <v>0</v>
      </c>
      <c r="H18" s="91">
        <v>0</v>
      </c>
      <c r="I18" s="91">
        <v>10546</v>
      </c>
      <c r="J18" s="91">
        <v>53117.594156</v>
      </c>
      <c r="K18" s="91">
        <v>4393</v>
      </c>
      <c r="L18" s="91">
        <v>557446.736865</v>
      </c>
      <c r="M18" s="91">
        <v>142</v>
      </c>
      <c r="N18" s="91">
        <v>3332.724153</v>
      </c>
      <c r="O18" s="91">
        <v>2</v>
      </c>
      <c r="P18" s="91">
        <v>45.5</v>
      </c>
      <c r="Q18" s="91">
        <v>76</v>
      </c>
      <c r="R18" s="91">
        <v>2</v>
      </c>
    </row>
    <row r="19" spans="1:18" s="87" customFormat="1" ht="15.75" customHeight="1">
      <c r="A19" s="210" t="s">
        <v>49</v>
      </c>
      <c r="B19" s="210"/>
      <c r="C19" s="91">
        <v>8283</v>
      </c>
      <c r="D19" s="91">
        <v>299472.301153</v>
      </c>
      <c r="E19" s="91">
        <v>0</v>
      </c>
      <c r="F19" s="91">
        <v>0</v>
      </c>
      <c r="G19" s="91">
        <v>0</v>
      </c>
      <c r="H19" s="91">
        <v>0</v>
      </c>
      <c r="I19" s="91">
        <v>6299</v>
      </c>
      <c r="J19" s="91">
        <v>29832.792908</v>
      </c>
      <c r="K19" s="91">
        <v>1977</v>
      </c>
      <c r="L19" s="91">
        <v>268724.884345</v>
      </c>
      <c r="M19" s="91">
        <v>7</v>
      </c>
      <c r="N19" s="91">
        <v>914.6239</v>
      </c>
      <c r="O19" s="91">
        <v>0</v>
      </c>
      <c r="P19" s="91">
        <v>0</v>
      </c>
      <c r="Q19" s="91">
        <v>13</v>
      </c>
      <c r="R19" s="91">
        <v>0</v>
      </c>
    </row>
    <row r="20" spans="1:18" s="87" customFormat="1" ht="15.75" customHeight="1">
      <c r="A20" s="210" t="s">
        <v>50</v>
      </c>
      <c r="B20" s="210"/>
      <c r="C20" s="91">
        <v>29454</v>
      </c>
      <c r="D20" s="91">
        <v>591207.46548</v>
      </c>
      <c r="E20" s="91">
        <v>1</v>
      </c>
      <c r="F20" s="91">
        <v>0.02</v>
      </c>
      <c r="G20" s="91">
        <v>0</v>
      </c>
      <c r="H20" s="91">
        <v>0</v>
      </c>
      <c r="I20" s="91">
        <v>22738</v>
      </c>
      <c r="J20" s="91">
        <v>99092.276922</v>
      </c>
      <c r="K20" s="91">
        <v>6678</v>
      </c>
      <c r="L20" s="91">
        <v>491005.855304</v>
      </c>
      <c r="M20" s="91">
        <v>37</v>
      </c>
      <c r="N20" s="91">
        <v>1109.313254</v>
      </c>
      <c r="O20" s="91">
        <v>0</v>
      </c>
      <c r="P20" s="91">
        <v>0</v>
      </c>
      <c r="Q20" s="91">
        <v>44</v>
      </c>
      <c r="R20" s="91">
        <v>0</v>
      </c>
    </row>
    <row r="21" spans="1:18" s="87" customFormat="1" ht="15.75" customHeight="1">
      <c r="A21" s="210" t="s">
        <v>51</v>
      </c>
      <c r="B21" s="210"/>
      <c r="C21" s="91">
        <v>5982</v>
      </c>
      <c r="D21" s="91">
        <v>112059.124791</v>
      </c>
      <c r="E21" s="91">
        <v>0</v>
      </c>
      <c r="F21" s="91">
        <v>0</v>
      </c>
      <c r="G21" s="91">
        <v>0</v>
      </c>
      <c r="H21" s="91">
        <v>0</v>
      </c>
      <c r="I21" s="91">
        <v>4626</v>
      </c>
      <c r="J21" s="91">
        <v>21451.29812</v>
      </c>
      <c r="K21" s="91">
        <v>1350</v>
      </c>
      <c r="L21" s="91">
        <v>90543.661671</v>
      </c>
      <c r="M21" s="91">
        <v>6</v>
      </c>
      <c r="N21" s="91">
        <v>64.165</v>
      </c>
      <c r="O21" s="91">
        <v>0</v>
      </c>
      <c r="P21" s="91">
        <v>0</v>
      </c>
      <c r="Q21" s="91">
        <v>5</v>
      </c>
      <c r="R21" s="91">
        <v>2</v>
      </c>
    </row>
    <row r="22" spans="1:18" s="87" customFormat="1" ht="15.75" customHeight="1">
      <c r="A22" s="210" t="s">
        <v>52</v>
      </c>
      <c r="B22" s="210"/>
      <c r="C22" s="91">
        <v>8156</v>
      </c>
      <c r="D22" s="91">
        <v>293533.757533</v>
      </c>
      <c r="E22" s="91">
        <v>1</v>
      </c>
      <c r="F22" s="91">
        <v>1.2</v>
      </c>
      <c r="G22" s="91">
        <v>0</v>
      </c>
      <c r="H22" s="91">
        <v>0</v>
      </c>
      <c r="I22" s="91">
        <v>6648</v>
      </c>
      <c r="J22" s="91">
        <v>37963.356411</v>
      </c>
      <c r="K22" s="91">
        <v>1497</v>
      </c>
      <c r="L22" s="91">
        <v>253457.92431</v>
      </c>
      <c r="M22" s="91">
        <v>10</v>
      </c>
      <c r="N22" s="91">
        <v>2111.276812</v>
      </c>
      <c r="O22" s="91">
        <v>0</v>
      </c>
      <c r="P22" s="91">
        <v>0</v>
      </c>
      <c r="Q22" s="91">
        <v>6</v>
      </c>
      <c r="R22" s="91">
        <v>0</v>
      </c>
    </row>
    <row r="23" spans="1:18" s="87" customFormat="1" ht="15.75" customHeight="1">
      <c r="A23" s="210" t="s">
        <v>53</v>
      </c>
      <c r="B23" s="210"/>
      <c r="C23" s="91">
        <v>5319</v>
      </c>
      <c r="D23" s="91">
        <v>81813.436511</v>
      </c>
      <c r="E23" s="91">
        <v>0</v>
      </c>
      <c r="F23" s="91">
        <v>0</v>
      </c>
      <c r="G23" s="91">
        <v>0</v>
      </c>
      <c r="H23" s="91">
        <v>0</v>
      </c>
      <c r="I23" s="91">
        <v>4148</v>
      </c>
      <c r="J23" s="91">
        <v>20357.810665</v>
      </c>
      <c r="K23" s="91">
        <v>1162</v>
      </c>
      <c r="L23" s="91">
        <v>61422.375846</v>
      </c>
      <c r="M23" s="91">
        <v>8</v>
      </c>
      <c r="N23" s="91">
        <v>32.75</v>
      </c>
      <c r="O23" s="91">
        <v>1</v>
      </c>
      <c r="P23" s="91">
        <v>0.5</v>
      </c>
      <c r="Q23" s="91">
        <v>2</v>
      </c>
      <c r="R23" s="91">
        <v>0</v>
      </c>
    </row>
    <row r="24" spans="1:18" s="87" customFormat="1" ht="15.75" customHeight="1">
      <c r="A24" s="210" t="s">
        <v>54</v>
      </c>
      <c r="B24" s="210"/>
      <c r="C24" s="91">
        <v>8472</v>
      </c>
      <c r="D24" s="91">
        <v>123959.143946</v>
      </c>
      <c r="E24" s="91">
        <v>0</v>
      </c>
      <c r="F24" s="91">
        <v>0</v>
      </c>
      <c r="G24" s="91">
        <v>0</v>
      </c>
      <c r="H24" s="91">
        <v>0</v>
      </c>
      <c r="I24" s="91">
        <v>6956</v>
      </c>
      <c r="J24" s="91">
        <v>33424.539846</v>
      </c>
      <c r="K24" s="91">
        <v>1512</v>
      </c>
      <c r="L24" s="91">
        <v>90205.0041</v>
      </c>
      <c r="M24" s="91">
        <v>4</v>
      </c>
      <c r="N24" s="91">
        <v>329.6</v>
      </c>
      <c r="O24" s="91">
        <v>0</v>
      </c>
      <c r="P24" s="91">
        <v>0</v>
      </c>
      <c r="Q24" s="91">
        <v>15</v>
      </c>
      <c r="R24" s="91">
        <v>2</v>
      </c>
    </row>
    <row r="25" spans="1:18" s="87" customFormat="1" ht="15.75" customHeight="1">
      <c r="A25" s="210" t="s">
        <v>55</v>
      </c>
      <c r="B25" s="210"/>
      <c r="C25" s="91">
        <v>1709</v>
      </c>
      <c r="D25" s="91">
        <v>18815.707032</v>
      </c>
      <c r="E25" s="91">
        <v>0</v>
      </c>
      <c r="F25" s="91">
        <v>0</v>
      </c>
      <c r="G25" s="91">
        <v>0</v>
      </c>
      <c r="H25" s="91">
        <v>0</v>
      </c>
      <c r="I25" s="91">
        <v>1375</v>
      </c>
      <c r="J25" s="91">
        <v>7226.192592</v>
      </c>
      <c r="K25" s="91">
        <v>331</v>
      </c>
      <c r="L25" s="91">
        <v>11548.51444</v>
      </c>
      <c r="M25" s="91">
        <v>3</v>
      </c>
      <c r="N25" s="91">
        <v>41</v>
      </c>
      <c r="O25" s="91">
        <v>0</v>
      </c>
      <c r="P25" s="91">
        <v>0</v>
      </c>
      <c r="Q25" s="91">
        <v>4</v>
      </c>
      <c r="R25" s="91">
        <v>0</v>
      </c>
    </row>
    <row r="26" spans="1:18" s="87" customFormat="1" ht="15.75" customHeight="1">
      <c r="A26" s="210" t="s">
        <v>56</v>
      </c>
      <c r="B26" s="210"/>
      <c r="C26" s="91">
        <v>3953</v>
      </c>
      <c r="D26" s="91">
        <v>80914.493439</v>
      </c>
      <c r="E26" s="91">
        <v>0</v>
      </c>
      <c r="F26" s="91">
        <v>0</v>
      </c>
      <c r="G26" s="91">
        <v>0</v>
      </c>
      <c r="H26" s="91">
        <v>0</v>
      </c>
      <c r="I26" s="91">
        <v>3033</v>
      </c>
      <c r="J26" s="91">
        <v>15392.761448</v>
      </c>
      <c r="K26" s="91">
        <v>916</v>
      </c>
      <c r="L26" s="91">
        <v>63319.898285</v>
      </c>
      <c r="M26" s="91">
        <v>4</v>
      </c>
      <c r="N26" s="91">
        <v>2201.833706</v>
      </c>
      <c r="O26" s="91">
        <v>0</v>
      </c>
      <c r="P26" s="91">
        <v>0</v>
      </c>
      <c r="Q26" s="91">
        <v>6</v>
      </c>
      <c r="R26" s="91">
        <v>0</v>
      </c>
    </row>
    <row r="27" spans="1:18" s="87" customFormat="1" ht="15.75" customHeight="1">
      <c r="A27" s="210" t="s">
        <v>57</v>
      </c>
      <c r="B27" s="210"/>
      <c r="C27" s="91">
        <v>1014</v>
      </c>
      <c r="D27" s="91">
        <v>12995.41367</v>
      </c>
      <c r="E27" s="91">
        <v>0</v>
      </c>
      <c r="F27" s="91">
        <v>0</v>
      </c>
      <c r="G27" s="91">
        <v>0</v>
      </c>
      <c r="H27" s="91">
        <v>0</v>
      </c>
      <c r="I27" s="91">
        <v>799</v>
      </c>
      <c r="J27" s="91">
        <v>4186.76675</v>
      </c>
      <c r="K27" s="91">
        <v>215</v>
      </c>
      <c r="L27" s="91">
        <v>8808.64692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1">
        <v>0</v>
      </c>
    </row>
    <row r="28" spans="1:18" s="87" customFormat="1" ht="15.75" customHeight="1">
      <c r="A28" s="210" t="s">
        <v>58</v>
      </c>
      <c r="B28" s="210"/>
      <c r="C28" s="91">
        <v>6367</v>
      </c>
      <c r="D28" s="91">
        <v>88470.167232</v>
      </c>
      <c r="E28" s="91">
        <v>0</v>
      </c>
      <c r="F28" s="91">
        <v>0</v>
      </c>
      <c r="G28" s="91">
        <v>0</v>
      </c>
      <c r="H28" s="91">
        <v>0</v>
      </c>
      <c r="I28" s="91">
        <v>5304</v>
      </c>
      <c r="J28" s="91">
        <v>19708.535422</v>
      </c>
      <c r="K28" s="91">
        <v>1058</v>
      </c>
      <c r="L28" s="91">
        <v>68751.93931</v>
      </c>
      <c r="M28" s="91">
        <v>5</v>
      </c>
      <c r="N28" s="91">
        <v>9.6925</v>
      </c>
      <c r="O28" s="91">
        <v>0</v>
      </c>
      <c r="P28" s="91">
        <v>0</v>
      </c>
      <c r="Q28" s="91">
        <v>9</v>
      </c>
      <c r="R28" s="91">
        <v>1</v>
      </c>
    </row>
    <row r="29" spans="1:18" s="87" customFormat="1" ht="15.75" customHeight="1">
      <c r="A29" s="210" t="s">
        <v>59</v>
      </c>
      <c r="B29" s="210"/>
      <c r="C29" s="91">
        <v>13302</v>
      </c>
      <c r="D29" s="91">
        <v>1027127.551391</v>
      </c>
      <c r="E29" s="91">
        <v>0</v>
      </c>
      <c r="F29" s="91">
        <v>0</v>
      </c>
      <c r="G29" s="91">
        <v>0</v>
      </c>
      <c r="H29" s="91">
        <v>0</v>
      </c>
      <c r="I29" s="91">
        <v>9565</v>
      </c>
      <c r="J29" s="91">
        <v>55764.659342</v>
      </c>
      <c r="K29" s="91">
        <v>3650</v>
      </c>
      <c r="L29" s="91">
        <v>969571.928519</v>
      </c>
      <c r="M29" s="91">
        <v>87</v>
      </c>
      <c r="N29" s="91">
        <v>1790.96353</v>
      </c>
      <c r="O29" s="91">
        <v>0</v>
      </c>
      <c r="P29" s="91">
        <v>0</v>
      </c>
      <c r="Q29" s="91">
        <v>74</v>
      </c>
      <c r="R29" s="91">
        <v>5</v>
      </c>
    </row>
    <row r="30" spans="1:18" s="87" customFormat="1" ht="15.75" customHeight="1">
      <c r="A30" s="210" t="s">
        <v>60</v>
      </c>
      <c r="B30" s="210"/>
      <c r="C30" s="91">
        <v>5397</v>
      </c>
      <c r="D30" s="91">
        <v>76730.164628</v>
      </c>
      <c r="E30" s="91">
        <v>0</v>
      </c>
      <c r="F30" s="91">
        <v>0</v>
      </c>
      <c r="G30" s="91">
        <v>0</v>
      </c>
      <c r="H30" s="91">
        <v>0</v>
      </c>
      <c r="I30" s="91">
        <v>4323</v>
      </c>
      <c r="J30" s="91">
        <v>32628.800408</v>
      </c>
      <c r="K30" s="91">
        <v>1069</v>
      </c>
      <c r="L30" s="91">
        <v>44069.81422</v>
      </c>
      <c r="M30" s="91">
        <v>5</v>
      </c>
      <c r="N30" s="91">
        <v>31.55</v>
      </c>
      <c r="O30" s="91">
        <v>0</v>
      </c>
      <c r="P30" s="91">
        <v>0</v>
      </c>
      <c r="Q30" s="91">
        <v>10</v>
      </c>
      <c r="R30" s="91">
        <v>0</v>
      </c>
    </row>
    <row r="31" spans="1:18" s="87" customFormat="1" ht="15.75" customHeight="1">
      <c r="A31" s="211" t="s">
        <v>61</v>
      </c>
      <c r="B31" s="211"/>
      <c r="C31" s="91">
        <v>1668</v>
      </c>
      <c r="D31" s="91">
        <v>26202.436228</v>
      </c>
      <c r="E31" s="91">
        <v>0</v>
      </c>
      <c r="F31" s="91">
        <v>0</v>
      </c>
      <c r="G31" s="91">
        <v>0</v>
      </c>
      <c r="H31" s="91">
        <v>0</v>
      </c>
      <c r="I31" s="91">
        <v>1287</v>
      </c>
      <c r="J31" s="91">
        <v>7293.490878</v>
      </c>
      <c r="K31" s="91">
        <v>381</v>
      </c>
      <c r="L31" s="91">
        <v>18908.94535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1">
        <v>0</v>
      </c>
    </row>
    <row r="32" spans="1:18" s="87" customFormat="1" ht="15.75" customHeight="1">
      <c r="A32" s="212" t="s">
        <v>62</v>
      </c>
      <c r="B32" s="212"/>
      <c r="C32" s="91">
        <v>1437</v>
      </c>
      <c r="D32" s="91">
        <v>24083.356228</v>
      </c>
      <c r="E32" s="91">
        <v>0</v>
      </c>
      <c r="F32" s="91">
        <v>0</v>
      </c>
      <c r="G32" s="91">
        <v>0</v>
      </c>
      <c r="H32" s="91">
        <v>0</v>
      </c>
      <c r="I32" s="91">
        <v>1103</v>
      </c>
      <c r="J32" s="91">
        <v>6111.110878</v>
      </c>
      <c r="K32" s="91">
        <v>334</v>
      </c>
      <c r="L32" s="91">
        <v>17972.24535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1">
        <v>0</v>
      </c>
    </row>
    <row r="33" spans="1:18" s="87" customFormat="1" ht="15.75" customHeight="1">
      <c r="A33" s="208" t="s">
        <v>63</v>
      </c>
      <c r="B33" s="208"/>
      <c r="C33" s="91">
        <v>231</v>
      </c>
      <c r="D33" s="91">
        <v>2119.08</v>
      </c>
      <c r="E33" s="91">
        <v>0</v>
      </c>
      <c r="F33" s="91">
        <v>0</v>
      </c>
      <c r="G33" s="91">
        <v>0</v>
      </c>
      <c r="H33" s="91">
        <v>0</v>
      </c>
      <c r="I33" s="91">
        <v>184</v>
      </c>
      <c r="J33" s="91">
        <v>1182.38</v>
      </c>
      <c r="K33" s="91">
        <v>47</v>
      </c>
      <c r="L33" s="91">
        <v>936.7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  <c r="R33" s="91">
        <v>0</v>
      </c>
    </row>
    <row r="34" spans="1:18" ht="24.75" customHeight="1">
      <c r="A34" s="92" t="s">
        <v>64</v>
      </c>
      <c r="B34" s="92"/>
      <c r="C34" s="92"/>
      <c r="D34" s="92"/>
      <c r="E34" s="92" t="s">
        <v>65</v>
      </c>
      <c r="F34" s="92"/>
      <c r="G34" s="92"/>
      <c r="H34" s="93" t="s">
        <v>66</v>
      </c>
      <c r="I34" s="93"/>
      <c r="J34" s="92"/>
      <c r="K34" s="92"/>
      <c r="L34" s="93" t="s">
        <v>67</v>
      </c>
      <c r="M34" s="94"/>
      <c r="N34" s="94"/>
      <c r="O34" s="94"/>
      <c r="P34" s="94"/>
      <c r="Q34" s="94"/>
      <c r="R34" s="95" t="str">
        <f>'2491-00-01'!V34</f>
        <v>中華民國111年10月20日編製</v>
      </c>
    </row>
    <row r="35" spans="8:18" ht="19.5" customHeight="1">
      <c r="H35" s="75" t="s">
        <v>68</v>
      </c>
      <c r="L35" s="84"/>
      <c r="M35" s="84"/>
      <c r="N35" s="84"/>
      <c r="O35" s="84"/>
      <c r="P35" s="84"/>
      <c r="Q35" s="84"/>
      <c r="R35" s="96" t="s">
        <v>69</v>
      </c>
    </row>
    <row r="36" spans="1:18" s="99" customFormat="1" ht="15.75" customHeight="1">
      <c r="A36" s="97" t="s">
        <v>70</v>
      </c>
      <c r="B36" s="29" t="s">
        <v>184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s="102" customFormat="1" ht="18" customHeight="1">
      <c r="A37" s="100"/>
      <c r="B37" s="203" t="s">
        <v>367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</row>
    <row r="38" spans="1:18" s="99" customFormat="1" ht="15" customHeight="1">
      <c r="A38" s="97" t="s">
        <v>72</v>
      </c>
      <c r="B38" s="32" t="s">
        <v>73</v>
      </c>
      <c r="C38" s="103"/>
      <c r="D38" s="103"/>
      <c r="E38" s="103"/>
      <c r="F38" s="103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5" customHeight="1">
      <c r="A39" s="104"/>
      <c r="B39" s="32" t="s">
        <v>74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</row>
    <row r="40" spans="1:18" s="99" customFormat="1" ht="15" customHeight="1">
      <c r="A40" s="104"/>
      <c r="B40" s="32" t="s">
        <v>75</v>
      </c>
      <c r="C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s="99" customFormat="1" ht="15" customHeight="1">
      <c r="A41" s="104"/>
      <c r="B41" s="32" t="s">
        <v>185</v>
      </c>
      <c r="C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ht="19.5" customHeight="1">
      <c r="A42" s="246" t="s">
        <v>186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</row>
  </sheetData>
  <sheetProtection selectLockedCells="1" selectUnlockedCells="1"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9:B29"/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42:R42"/>
    <mergeCell ref="A24:B24"/>
    <mergeCell ref="A25:B25"/>
    <mergeCell ref="A26:B26"/>
    <mergeCell ref="A27:B27"/>
    <mergeCell ref="A28:B28"/>
  </mergeCells>
  <printOptions horizontalCentered="1"/>
  <pageMargins left="0.9798611111111111" right="0.3902777777777778" top="0.9798611111111111" bottom="0.3902777777777778" header="0.5118055555555555" footer="0.5118055555555555"/>
  <pageSetup fitToHeight="1" fitToWidth="1" horizontalDpi="300" verticalDpi="300" orientation="landscape" paperSize="8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view="pageBreakPreview" zoomScale="70" zoomScaleSheetLayoutView="70" zoomScalePageLayoutView="0" workbookViewId="0" topLeftCell="A24">
      <selection activeCell="B59" sqref="B59"/>
    </sheetView>
  </sheetViews>
  <sheetFormatPr defaultColWidth="9.00390625" defaultRowHeight="16.5"/>
  <cols>
    <col min="1" max="1" width="9.50390625" style="75" customWidth="1"/>
    <col min="2" max="2" width="31.125" style="75" customWidth="1"/>
    <col min="3" max="3" width="11.50390625" style="75" customWidth="1"/>
    <col min="4" max="4" width="14.50390625" style="75" customWidth="1"/>
    <col min="5" max="8" width="10.50390625" style="75" customWidth="1"/>
    <col min="9" max="9" width="11.50390625" style="75" customWidth="1"/>
    <col min="10" max="10" width="12.625" style="75" customWidth="1"/>
    <col min="11" max="11" width="11.50390625" style="75" customWidth="1"/>
    <col min="12" max="12" width="13.75390625" style="75" customWidth="1"/>
    <col min="13" max="13" width="9.50390625" style="75" customWidth="1"/>
    <col min="14" max="14" width="11.50390625" style="75" customWidth="1"/>
    <col min="15" max="15" width="9.125" style="75" customWidth="1"/>
    <col min="16" max="16" width="10.00390625" style="75" customWidth="1"/>
    <col min="17" max="17" width="15.50390625" style="75" customWidth="1"/>
    <col min="18" max="18" width="16.50390625" style="75" customWidth="1"/>
    <col min="19" max="16384" width="8.875" style="75" customWidth="1"/>
  </cols>
  <sheetData>
    <row r="1" spans="1:18" ht="16.5" customHeight="1">
      <c r="A1" s="76" t="s">
        <v>0</v>
      </c>
      <c r="D1" s="106"/>
      <c r="E1" s="106"/>
      <c r="F1" s="106"/>
      <c r="G1" s="106"/>
      <c r="H1" s="106"/>
      <c r="I1" s="106"/>
      <c r="Q1" s="76" t="s">
        <v>1</v>
      </c>
      <c r="R1" s="77" t="s">
        <v>2</v>
      </c>
    </row>
    <row r="2" spans="1:18" ht="16.5" customHeight="1">
      <c r="A2" s="78" t="s">
        <v>3</v>
      </c>
      <c r="B2" s="80" t="s">
        <v>4</v>
      </c>
      <c r="C2" s="80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78" t="s">
        <v>5</v>
      </c>
      <c r="R2" s="82" t="s">
        <v>187</v>
      </c>
    </row>
    <row r="3" spans="1:18" s="83" customFormat="1" ht="19.5" customHeight="1">
      <c r="A3" s="251" t="s">
        <v>188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8" ht="19.5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ht="19.5" customHeight="1">
      <c r="A5" s="84"/>
      <c r="B5" s="84"/>
      <c r="C5" s="84"/>
      <c r="E5" s="107"/>
      <c r="F5" s="239" t="str">
        <f>'2491-00-01'!H5</f>
        <v>中華民國111年9月底</v>
      </c>
      <c r="G5" s="239"/>
      <c r="H5" s="239"/>
      <c r="I5" s="239"/>
      <c r="J5" s="239"/>
      <c r="K5" s="239"/>
      <c r="L5" s="239"/>
      <c r="M5" s="84"/>
      <c r="N5" s="84"/>
      <c r="O5" s="84"/>
      <c r="P5" s="84"/>
      <c r="Q5" s="84"/>
      <c r="R5" s="86" t="s">
        <v>9</v>
      </c>
    </row>
    <row r="6" spans="1:18" s="87" customFormat="1" ht="12" customHeight="1">
      <c r="A6" s="249" t="s">
        <v>189</v>
      </c>
      <c r="B6" s="249"/>
      <c r="C6" s="252" t="s">
        <v>173</v>
      </c>
      <c r="D6" s="252"/>
      <c r="E6" s="252" t="s">
        <v>174</v>
      </c>
      <c r="F6" s="252"/>
      <c r="G6" s="252" t="s">
        <v>175</v>
      </c>
      <c r="H6" s="252"/>
      <c r="I6" s="252" t="s">
        <v>176</v>
      </c>
      <c r="J6" s="252"/>
      <c r="K6" s="252" t="s">
        <v>177</v>
      </c>
      <c r="L6" s="252"/>
      <c r="M6" s="249" t="s">
        <v>178</v>
      </c>
      <c r="N6" s="249"/>
      <c r="O6" s="247" t="s">
        <v>179</v>
      </c>
      <c r="P6" s="247"/>
      <c r="Q6" s="248" t="s">
        <v>180</v>
      </c>
      <c r="R6" s="249" t="s">
        <v>181</v>
      </c>
    </row>
    <row r="7" spans="1:18" s="87" customFormat="1" ht="22.5" customHeight="1">
      <c r="A7" s="249"/>
      <c r="B7" s="249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49"/>
      <c r="N7" s="249"/>
      <c r="O7" s="247"/>
      <c r="P7" s="247"/>
      <c r="Q7" s="248"/>
      <c r="R7" s="249"/>
    </row>
    <row r="8" spans="1:18" s="87" customFormat="1" ht="33" customHeight="1">
      <c r="A8" s="249"/>
      <c r="B8" s="249"/>
      <c r="C8" s="88" t="s">
        <v>37</v>
      </c>
      <c r="D8" s="89" t="s">
        <v>182</v>
      </c>
      <c r="E8" s="88" t="s">
        <v>37</v>
      </c>
      <c r="F8" s="88" t="s">
        <v>38</v>
      </c>
      <c r="G8" s="88" t="s">
        <v>37</v>
      </c>
      <c r="H8" s="88" t="s">
        <v>38</v>
      </c>
      <c r="I8" s="88" t="s">
        <v>37</v>
      </c>
      <c r="J8" s="88" t="s">
        <v>38</v>
      </c>
      <c r="K8" s="88" t="s">
        <v>37</v>
      </c>
      <c r="L8" s="88" t="s">
        <v>38</v>
      </c>
      <c r="M8" s="88" t="s">
        <v>37</v>
      </c>
      <c r="N8" s="89" t="s">
        <v>183</v>
      </c>
      <c r="O8" s="88" t="s">
        <v>37</v>
      </c>
      <c r="P8" s="90" t="s">
        <v>183</v>
      </c>
      <c r="Q8" s="88" t="s">
        <v>37</v>
      </c>
      <c r="R8" s="88" t="s">
        <v>37</v>
      </c>
    </row>
    <row r="9" spans="1:18" s="87" customFormat="1" ht="15" customHeight="1">
      <c r="A9" s="63" t="s">
        <v>39</v>
      </c>
      <c r="B9" s="64"/>
      <c r="C9" s="91">
        <v>748580</v>
      </c>
      <c r="D9" s="91">
        <v>27117202.804713</v>
      </c>
      <c r="E9" s="91">
        <v>5</v>
      </c>
      <c r="F9" s="91">
        <v>54.65</v>
      </c>
      <c r="G9" s="91">
        <v>5</v>
      </c>
      <c r="H9" s="91">
        <v>13.6572</v>
      </c>
      <c r="I9" s="91">
        <v>561654</v>
      </c>
      <c r="J9" s="91">
        <v>2922307.647642</v>
      </c>
      <c r="K9" s="91">
        <v>181223</v>
      </c>
      <c r="L9" s="91">
        <v>23964469.49033</v>
      </c>
      <c r="M9" s="91">
        <v>5649</v>
      </c>
      <c r="N9" s="91">
        <v>224116.679661</v>
      </c>
      <c r="O9" s="91">
        <v>44</v>
      </c>
      <c r="P9" s="91">
        <v>6240.67988</v>
      </c>
      <c r="Q9" s="91">
        <v>4917</v>
      </c>
      <c r="R9" s="91">
        <v>110</v>
      </c>
    </row>
    <row r="10" spans="1:18" s="87" customFormat="1" ht="15" customHeight="1">
      <c r="A10" s="63" t="s">
        <v>121</v>
      </c>
      <c r="B10" s="64"/>
      <c r="C10" s="91">
        <v>18479</v>
      </c>
      <c r="D10" s="91">
        <v>650899.262544</v>
      </c>
      <c r="E10" s="91">
        <v>1</v>
      </c>
      <c r="F10" s="91">
        <v>16.68</v>
      </c>
      <c r="G10" s="91">
        <v>0</v>
      </c>
      <c r="H10" s="91">
        <v>0</v>
      </c>
      <c r="I10" s="91">
        <v>12606</v>
      </c>
      <c r="J10" s="91">
        <v>59530.399003</v>
      </c>
      <c r="K10" s="91">
        <v>5824</v>
      </c>
      <c r="L10" s="91">
        <v>590091.221658</v>
      </c>
      <c r="M10" s="91">
        <v>48</v>
      </c>
      <c r="N10" s="91">
        <v>1260.961883</v>
      </c>
      <c r="O10" s="91">
        <v>0</v>
      </c>
      <c r="P10" s="91">
        <v>0</v>
      </c>
      <c r="Q10" s="91">
        <v>15</v>
      </c>
      <c r="R10" s="91">
        <v>0</v>
      </c>
    </row>
    <row r="11" spans="1:18" s="87" customFormat="1" ht="15" customHeight="1">
      <c r="A11" s="63" t="s">
        <v>122</v>
      </c>
      <c r="B11" s="64"/>
      <c r="C11" s="91">
        <v>4207</v>
      </c>
      <c r="D11" s="91">
        <v>308240.922391</v>
      </c>
      <c r="E11" s="91">
        <v>0</v>
      </c>
      <c r="F11" s="91">
        <v>0</v>
      </c>
      <c r="G11" s="91">
        <v>0</v>
      </c>
      <c r="H11" s="91">
        <v>0</v>
      </c>
      <c r="I11" s="91">
        <v>2901</v>
      </c>
      <c r="J11" s="91">
        <v>26823.154974</v>
      </c>
      <c r="K11" s="91">
        <v>1291</v>
      </c>
      <c r="L11" s="91">
        <v>279227.617417</v>
      </c>
      <c r="M11" s="91">
        <v>15</v>
      </c>
      <c r="N11" s="91">
        <v>2190.15</v>
      </c>
      <c r="O11" s="91">
        <v>0</v>
      </c>
      <c r="P11" s="91">
        <v>0</v>
      </c>
      <c r="Q11" s="91">
        <v>3</v>
      </c>
      <c r="R11" s="91">
        <v>0</v>
      </c>
    </row>
    <row r="12" spans="1:18" s="87" customFormat="1" ht="15" customHeight="1">
      <c r="A12" s="63" t="s">
        <v>123</v>
      </c>
      <c r="B12" s="64"/>
      <c r="C12" s="91">
        <v>199663</v>
      </c>
      <c r="D12" s="91">
        <v>8249484.926386</v>
      </c>
      <c r="E12" s="91">
        <v>0</v>
      </c>
      <c r="F12" s="91">
        <v>0</v>
      </c>
      <c r="G12" s="91">
        <v>1</v>
      </c>
      <c r="H12" s="91">
        <v>0.15</v>
      </c>
      <c r="I12" s="91">
        <v>139999</v>
      </c>
      <c r="J12" s="91">
        <v>672718.330058</v>
      </c>
      <c r="K12" s="91">
        <v>58565</v>
      </c>
      <c r="L12" s="91">
        <v>7529334.848695</v>
      </c>
      <c r="M12" s="91">
        <v>1093</v>
      </c>
      <c r="N12" s="91">
        <v>47410.097633</v>
      </c>
      <c r="O12" s="91">
        <v>5</v>
      </c>
      <c r="P12" s="91">
        <v>21.5</v>
      </c>
      <c r="Q12" s="91">
        <v>199</v>
      </c>
      <c r="R12" s="91">
        <v>33</v>
      </c>
    </row>
    <row r="13" spans="1:18" s="87" customFormat="1" ht="15" customHeight="1">
      <c r="A13" s="63" t="s">
        <v>124</v>
      </c>
      <c r="B13" s="64"/>
      <c r="C13" s="91">
        <v>19199</v>
      </c>
      <c r="D13" s="91">
        <v>464691.342985</v>
      </c>
      <c r="E13" s="91">
        <v>0</v>
      </c>
      <c r="F13" s="91">
        <v>0</v>
      </c>
      <c r="G13" s="91">
        <v>1</v>
      </c>
      <c r="H13" s="91">
        <v>0.15</v>
      </c>
      <c r="I13" s="91">
        <v>14131</v>
      </c>
      <c r="J13" s="91">
        <v>60586.988018</v>
      </c>
      <c r="K13" s="91">
        <v>5003</v>
      </c>
      <c r="L13" s="91">
        <v>402693.536952</v>
      </c>
      <c r="M13" s="91">
        <v>64</v>
      </c>
      <c r="N13" s="91">
        <v>1410.668015</v>
      </c>
      <c r="O13" s="91">
        <v>0</v>
      </c>
      <c r="P13" s="91">
        <v>0</v>
      </c>
      <c r="Q13" s="91">
        <v>9</v>
      </c>
      <c r="R13" s="91">
        <v>0</v>
      </c>
    </row>
    <row r="14" spans="1:18" s="87" customFormat="1" ht="15" customHeight="1">
      <c r="A14" s="63" t="s">
        <v>125</v>
      </c>
      <c r="B14" s="64"/>
      <c r="C14" s="91">
        <v>1640</v>
      </c>
      <c r="D14" s="91">
        <v>48680.050507</v>
      </c>
      <c r="E14" s="91">
        <v>0</v>
      </c>
      <c r="F14" s="91">
        <v>0</v>
      </c>
      <c r="G14" s="91">
        <v>0</v>
      </c>
      <c r="H14" s="91">
        <v>0</v>
      </c>
      <c r="I14" s="91">
        <v>977</v>
      </c>
      <c r="J14" s="91">
        <v>4039.678241</v>
      </c>
      <c r="K14" s="91">
        <v>650</v>
      </c>
      <c r="L14" s="91">
        <v>44140.872266</v>
      </c>
      <c r="M14" s="91">
        <v>13</v>
      </c>
      <c r="N14" s="91">
        <v>499.5</v>
      </c>
      <c r="O14" s="91">
        <v>0</v>
      </c>
      <c r="P14" s="91">
        <v>0</v>
      </c>
      <c r="Q14" s="91">
        <v>0</v>
      </c>
      <c r="R14" s="91">
        <v>0</v>
      </c>
    </row>
    <row r="15" spans="1:18" s="87" customFormat="1" ht="15" customHeight="1">
      <c r="A15" s="63" t="s">
        <v>126</v>
      </c>
      <c r="B15" s="64"/>
      <c r="C15" s="91">
        <v>30</v>
      </c>
      <c r="D15" s="91">
        <v>55376.43105</v>
      </c>
      <c r="E15" s="91">
        <v>0</v>
      </c>
      <c r="F15" s="91">
        <v>0</v>
      </c>
      <c r="G15" s="91">
        <v>0</v>
      </c>
      <c r="H15" s="91">
        <v>0</v>
      </c>
      <c r="I15" s="91">
        <v>4</v>
      </c>
      <c r="J15" s="91">
        <v>107.2</v>
      </c>
      <c r="K15" s="91">
        <v>26</v>
      </c>
      <c r="L15" s="91">
        <v>55269.23105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</row>
    <row r="16" spans="1:18" s="87" customFormat="1" ht="15" customHeight="1">
      <c r="A16" s="63" t="s">
        <v>127</v>
      </c>
      <c r="B16" s="64"/>
      <c r="C16" s="91">
        <v>9469</v>
      </c>
      <c r="D16" s="91">
        <v>392865.921882</v>
      </c>
      <c r="E16" s="91">
        <v>0</v>
      </c>
      <c r="F16" s="91">
        <v>0</v>
      </c>
      <c r="G16" s="91">
        <v>0</v>
      </c>
      <c r="H16" s="91">
        <v>0</v>
      </c>
      <c r="I16" s="91">
        <v>5997</v>
      </c>
      <c r="J16" s="91">
        <v>33518.999693</v>
      </c>
      <c r="K16" s="91">
        <v>3441</v>
      </c>
      <c r="L16" s="91">
        <v>358232.291989</v>
      </c>
      <c r="M16" s="91">
        <v>31</v>
      </c>
      <c r="N16" s="91">
        <v>1114.6302</v>
      </c>
      <c r="O16" s="91">
        <v>0</v>
      </c>
      <c r="P16" s="91">
        <v>0</v>
      </c>
      <c r="Q16" s="91">
        <v>4</v>
      </c>
      <c r="R16" s="91">
        <v>0</v>
      </c>
    </row>
    <row r="17" spans="1:18" s="87" customFormat="1" ht="15" customHeight="1">
      <c r="A17" s="63" t="s">
        <v>128</v>
      </c>
      <c r="B17" s="64"/>
      <c r="C17" s="91">
        <v>5080</v>
      </c>
      <c r="D17" s="91">
        <v>95776.392934</v>
      </c>
      <c r="E17" s="91">
        <v>0</v>
      </c>
      <c r="F17" s="91">
        <v>0</v>
      </c>
      <c r="G17" s="91">
        <v>0</v>
      </c>
      <c r="H17" s="91">
        <v>0</v>
      </c>
      <c r="I17" s="91">
        <v>4012</v>
      </c>
      <c r="J17" s="91">
        <v>16635.855165</v>
      </c>
      <c r="K17" s="91">
        <v>1034</v>
      </c>
      <c r="L17" s="91">
        <v>77041.436769</v>
      </c>
      <c r="M17" s="91">
        <v>34</v>
      </c>
      <c r="N17" s="91">
        <v>2099.101</v>
      </c>
      <c r="O17" s="91">
        <v>0</v>
      </c>
      <c r="P17" s="91">
        <v>0</v>
      </c>
      <c r="Q17" s="91">
        <v>3</v>
      </c>
      <c r="R17" s="91">
        <v>0</v>
      </c>
    </row>
    <row r="18" spans="1:18" s="87" customFormat="1" ht="15" customHeight="1">
      <c r="A18" s="63" t="s">
        <v>129</v>
      </c>
      <c r="B18" s="64"/>
      <c r="C18" s="91">
        <v>1976</v>
      </c>
      <c r="D18" s="91">
        <v>33693.295018</v>
      </c>
      <c r="E18" s="91">
        <v>0</v>
      </c>
      <c r="F18" s="91">
        <v>0</v>
      </c>
      <c r="G18" s="91">
        <v>0</v>
      </c>
      <c r="H18" s="91">
        <v>0</v>
      </c>
      <c r="I18" s="91">
        <v>1422</v>
      </c>
      <c r="J18" s="91">
        <v>7049.525088</v>
      </c>
      <c r="K18" s="91">
        <v>540</v>
      </c>
      <c r="L18" s="91">
        <v>25803.85993</v>
      </c>
      <c r="M18" s="91">
        <v>14</v>
      </c>
      <c r="N18" s="91">
        <v>839.91</v>
      </c>
      <c r="O18" s="91">
        <v>0</v>
      </c>
      <c r="P18" s="91">
        <v>0</v>
      </c>
      <c r="Q18" s="91">
        <v>4</v>
      </c>
      <c r="R18" s="91">
        <v>0</v>
      </c>
    </row>
    <row r="19" spans="1:18" s="87" customFormat="1" ht="15" customHeight="1">
      <c r="A19" s="63" t="s">
        <v>130</v>
      </c>
      <c r="B19" s="64"/>
      <c r="C19" s="91">
        <v>3666</v>
      </c>
      <c r="D19" s="91">
        <v>45086.809349</v>
      </c>
      <c r="E19" s="91">
        <v>0</v>
      </c>
      <c r="F19" s="91">
        <v>0</v>
      </c>
      <c r="G19" s="91">
        <v>0</v>
      </c>
      <c r="H19" s="91">
        <v>0</v>
      </c>
      <c r="I19" s="91">
        <v>2690</v>
      </c>
      <c r="J19" s="91">
        <v>13476.189311</v>
      </c>
      <c r="K19" s="91">
        <v>971</v>
      </c>
      <c r="L19" s="91">
        <v>31348.520038</v>
      </c>
      <c r="M19" s="91">
        <v>5</v>
      </c>
      <c r="N19" s="91">
        <v>262.1</v>
      </c>
      <c r="O19" s="91">
        <v>0</v>
      </c>
      <c r="P19" s="91">
        <v>0</v>
      </c>
      <c r="Q19" s="91">
        <v>0</v>
      </c>
      <c r="R19" s="91">
        <v>0</v>
      </c>
    </row>
    <row r="20" spans="1:18" s="87" customFormat="1" ht="15" customHeight="1">
      <c r="A20" s="63" t="s">
        <v>131</v>
      </c>
      <c r="B20" s="64"/>
      <c r="C20" s="91">
        <v>3083</v>
      </c>
      <c r="D20" s="91">
        <v>57083.699048</v>
      </c>
      <c r="E20" s="91">
        <v>0</v>
      </c>
      <c r="F20" s="91">
        <v>0</v>
      </c>
      <c r="G20" s="91">
        <v>0</v>
      </c>
      <c r="H20" s="91">
        <v>0</v>
      </c>
      <c r="I20" s="91">
        <v>2196</v>
      </c>
      <c r="J20" s="91">
        <v>12394.544679</v>
      </c>
      <c r="K20" s="91">
        <v>880</v>
      </c>
      <c r="L20" s="91">
        <v>44646.904369</v>
      </c>
      <c r="M20" s="91">
        <v>7</v>
      </c>
      <c r="N20" s="91">
        <v>42.25</v>
      </c>
      <c r="O20" s="91">
        <v>0</v>
      </c>
      <c r="P20" s="91">
        <v>0</v>
      </c>
      <c r="Q20" s="91">
        <v>0</v>
      </c>
      <c r="R20" s="91">
        <v>0</v>
      </c>
    </row>
    <row r="21" spans="1:18" s="87" customFormat="1" ht="15" customHeight="1">
      <c r="A21" s="63" t="s">
        <v>132</v>
      </c>
      <c r="B21" s="64"/>
      <c r="C21" s="91">
        <v>10586</v>
      </c>
      <c r="D21" s="91">
        <v>101697.563397</v>
      </c>
      <c r="E21" s="91">
        <v>0</v>
      </c>
      <c r="F21" s="91">
        <v>0</v>
      </c>
      <c r="G21" s="91">
        <v>0</v>
      </c>
      <c r="H21" s="91">
        <v>0</v>
      </c>
      <c r="I21" s="91">
        <v>8569</v>
      </c>
      <c r="J21" s="91">
        <v>28757.341531</v>
      </c>
      <c r="K21" s="91">
        <v>1983</v>
      </c>
      <c r="L21" s="91">
        <v>72716.102966</v>
      </c>
      <c r="M21" s="91">
        <v>34</v>
      </c>
      <c r="N21" s="91">
        <v>224.1189</v>
      </c>
      <c r="O21" s="91">
        <v>0</v>
      </c>
      <c r="P21" s="91">
        <v>0</v>
      </c>
      <c r="Q21" s="91">
        <v>3</v>
      </c>
      <c r="R21" s="91">
        <v>0</v>
      </c>
    </row>
    <row r="22" spans="1:18" s="87" customFormat="1" ht="15" customHeight="1">
      <c r="A22" s="63" t="s">
        <v>133</v>
      </c>
      <c r="B22" s="64"/>
      <c r="C22" s="91">
        <v>316</v>
      </c>
      <c r="D22" s="91">
        <v>23993.403013</v>
      </c>
      <c r="E22" s="91">
        <v>0</v>
      </c>
      <c r="F22" s="91">
        <v>0</v>
      </c>
      <c r="G22" s="91">
        <v>0</v>
      </c>
      <c r="H22" s="91">
        <v>0</v>
      </c>
      <c r="I22" s="91">
        <v>174</v>
      </c>
      <c r="J22" s="91">
        <v>1084.69816</v>
      </c>
      <c r="K22" s="91">
        <v>142</v>
      </c>
      <c r="L22" s="91">
        <v>22908.704853</v>
      </c>
      <c r="M22" s="91">
        <v>0</v>
      </c>
      <c r="N22" s="91">
        <v>0</v>
      </c>
      <c r="O22" s="91">
        <v>0</v>
      </c>
      <c r="P22" s="91">
        <v>0</v>
      </c>
      <c r="Q22" s="91">
        <v>6</v>
      </c>
      <c r="R22" s="91">
        <v>0</v>
      </c>
    </row>
    <row r="23" spans="1:18" s="87" customFormat="1" ht="15" customHeight="1">
      <c r="A23" s="63" t="s">
        <v>134</v>
      </c>
      <c r="B23" s="64"/>
      <c r="C23" s="91">
        <v>8733</v>
      </c>
      <c r="D23" s="91">
        <v>641578.23245</v>
      </c>
      <c r="E23" s="91">
        <v>0</v>
      </c>
      <c r="F23" s="91">
        <v>0</v>
      </c>
      <c r="G23" s="91">
        <v>0</v>
      </c>
      <c r="H23" s="91">
        <v>0</v>
      </c>
      <c r="I23" s="91">
        <v>5451</v>
      </c>
      <c r="J23" s="91">
        <v>31734.671159</v>
      </c>
      <c r="K23" s="91">
        <v>3241</v>
      </c>
      <c r="L23" s="91">
        <v>609155.235229</v>
      </c>
      <c r="M23" s="91">
        <v>41</v>
      </c>
      <c r="N23" s="91">
        <v>688.326062</v>
      </c>
      <c r="O23" s="91">
        <v>0</v>
      </c>
      <c r="P23" s="91">
        <v>0</v>
      </c>
      <c r="Q23" s="91">
        <v>22</v>
      </c>
      <c r="R23" s="91">
        <v>1</v>
      </c>
    </row>
    <row r="24" spans="1:18" s="87" customFormat="1" ht="15" customHeight="1">
      <c r="A24" s="63" t="s">
        <v>135</v>
      </c>
      <c r="B24" s="64"/>
      <c r="C24" s="91">
        <v>6966</v>
      </c>
      <c r="D24" s="91">
        <v>214324.210171</v>
      </c>
      <c r="E24" s="91">
        <v>0</v>
      </c>
      <c r="F24" s="91">
        <v>0</v>
      </c>
      <c r="G24" s="91">
        <v>0</v>
      </c>
      <c r="H24" s="91">
        <v>0</v>
      </c>
      <c r="I24" s="91">
        <v>4785</v>
      </c>
      <c r="J24" s="91">
        <v>20400.340664</v>
      </c>
      <c r="K24" s="91">
        <v>2135</v>
      </c>
      <c r="L24" s="91">
        <v>188010.271886</v>
      </c>
      <c r="M24" s="91">
        <v>46</v>
      </c>
      <c r="N24" s="91">
        <v>5913.597621</v>
      </c>
      <c r="O24" s="91">
        <v>0</v>
      </c>
      <c r="P24" s="91">
        <v>0</v>
      </c>
      <c r="Q24" s="91">
        <v>4</v>
      </c>
      <c r="R24" s="91">
        <v>0</v>
      </c>
    </row>
    <row r="25" spans="1:18" s="87" customFormat="1" ht="15" customHeight="1">
      <c r="A25" s="63" t="s">
        <v>190</v>
      </c>
      <c r="B25" s="64"/>
      <c r="C25" s="91">
        <v>211</v>
      </c>
      <c r="D25" s="91">
        <v>48295.063086</v>
      </c>
      <c r="E25" s="91">
        <v>0</v>
      </c>
      <c r="F25" s="91">
        <v>0</v>
      </c>
      <c r="G25" s="91">
        <v>0</v>
      </c>
      <c r="H25" s="91">
        <v>0</v>
      </c>
      <c r="I25" s="91">
        <v>56</v>
      </c>
      <c r="J25" s="91">
        <v>500.48</v>
      </c>
      <c r="K25" s="91">
        <v>151</v>
      </c>
      <c r="L25" s="91">
        <v>47599.945086</v>
      </c>
      <c r="M25" s="91">
        <v>4</v>
      </c>
      <c r="N25" s="91">
        <v>194.638</v>
      </c>
      <c r="O25" s="91">
        <v>0</v>
      </c>
      <c r="P25" s="91">
        <v>0</v>
      </c>
      <c r="Q25" s="91">
        <v>0</v>
      </c>
      <c r="R25" s="91">
        <v>0</v>
      </c>
    </row>
    <row r="26" spans="1:18" s="87" customFormat="1" ht="15" customHeight="1">
      <c r="A26" s="63" t="s">
        <v>137</v>
      </c>
      <c r="B26" s="64"/>
      <c r="C26" s="91">
        <v>1782</v>
      </c>
      <c r="D26" s="91">
        <v>69065.782202</v>
      </c>
      <c r="E26" s="91">
        <v>0</v>
      </c>
      <c r="F26" s="91">
        <v>0</v>
      </c>
      <c r="G26" s="91">
        <v>0</v>
      </c>
      <c r="H26" s="91">
        <v>0</v>
      </c>
      <c r="I26" s="91">
        <v>1203</v>
      </c>
      <c r="J26" s="91">
        <v>7210.329412</v>
      </c>
      <c r="K26" s="91">
        <v>577</v>
      </c>
      <c r="L26" s="91">
        <v>61836.45279</v>
      </c>
      <c r="M26" s="91">
        <v>2</v>
      </c>
      <c r="N26" s="91">
        <v>19</v>
      </c>
      <c r="O26" s="91">
        <v>0</v>
      </c>
      <c r="P26" s="91">
        <v>0</v>
      </c>
      <c r="Q26" s="91">
        <v>0</v>
      </c>
      <c r="R26" s="91">
        <v>0</v>
      </c>
    </row>
    <row r="27" spans="1:18" s="87" customFormat="1" ht="15" customHeight="1">
      <c r="A27" s="63" t="s">
        <v>138</v>
      </c>
      <c r="B27" s="64"/>
      <c r="C27" s="91">
        <v>8932</v>
      </c>
      <c r="D27" s="91">
        <v>221757.148172</v>
      </c>
      <c r="E27" s="91">
        <v>0</v>
      </c>
      <c r="F27" s="91">
        <v>0</v>
      </c>
      <c r="G27" s="91">
        <v>0</v>
      </c>
      <c r="H27" s="91">
        <v>0</v>
      </c>
      <c r="I27" s="91">
        <v>6129</v>
      </c>
      <c r="J27" s="91">
        <v>32344.289983</v>
      </c>
      <c r="K27" s="91">
        <v>2766</v>
      </c>
      <c r="L27" s="91">
        <v>188170.18416</v>
      </c>
      <c r="M27" s="91">
        <v>37</v>
      </c>
      <c r="N27" s="91">
        <v>1242.674029</v>
      </c>
      <c r="O27" s="91">
        <v>0</v>
      </c>
      <c r="P27" s="91">
        <v>0</v>
      </c>
      <c r="Q27" s="91">
        <v>3</v>
      </c>
      <c r="R27" s="91">
        <v>0</v>
      </c>
    </row>
    <row r="28" spans="1:18" s="87" customFormat="1" ht="15" customHeight="1">
      <c r="A28" s="63" t="s">
        <v>139</v>
      </c>
      <c r="B28" s="64"/>
      <c r="C28" s="91">
        <v>3530</v>
      </c>
      <c r="D28" s="91">
        <v>187124.417066</v>
      </c>
      <c r="E28" s="91">
        <v>0</v>
      </c>
      <c r="F28" s="91">
        <v>0</v>
      </c>
      <c r="G28" s="91">
        <v>0</v>
      </c>
      <c r="H28" s="91">
        <v>0</v>
      </c>
      <c r="I28" s="91">
        <v>2475</v>
      </c>
      <c r="J28" s="91">
        <v>14658.477158</v>
      </c>
      <c r="K28" s="91">
        <v>1045</v>
      </c>
      <c r="L28" s="91">
        <v>172412.239908</v>
      </c>
      <c r="M28" s="91">
        <v>10</v>
      </c>
      <c r="N28" s="91">
        <v>53.7</v>
      </c>
      <c r="O28" s="91">
        <v>0</v>
      </c>
      <c r="P28" s="91">
        <v>0</v>
      </c>
      <c r="Q28" s="91">
        <v>2</v>
      </c>
      <c r="R28" s="91">
        <v>1</v>
      </c>
    </row>
    <row r="29" spans="1:18" s="87" customFormat="1" ht="15" customHeight="1">
      <c r="A29" s="63" t="s">
        <v>140</v>
      </c>
      <c r="B29" s="64"/>
      <c r="C29" s="91">
        <v>7970</v>
      </c>
      <c r="D29" s="91">
        <v>570940.564076</v>
      </c>
      <c r="E29" s="91">
        <v>0</v>
      </c>
      <c r="F29" s="91">
        <v>0</v>
      </c>
      <c r="G29" s="91">
        <v>0</v>
      </c>
      <c r="H29" s="91">
        <v>0</v>
      </c>
      <c r="I29" s="91">
        <v>5641</v>
      </c>
      <c r="J29" s="91">
        <v>38761.535666</v>
      </c>
      <c r="K29" s="91">
        <v>2311</v>
      </c>
      <c r="L29" s="91">
        <v>529454.17841</v>
      </c>
      <c r="M29" s="91">
        <v>18</v>
      </c>
      <c r="N29" s="91">
        <v>2724.85</v>
      </c>
      <c r="O29" s="91">
        <v>0</v>
      </c>
      <c r="P29" s="91">
        <v>0</v>
      </c>
      <c r="Q29" s="91">
        <v>5</v>
      </c>
      <c r="R29" s="91">
        <v>0</v>
      </c>
    </row>
    <row r="30" spans="1:18" s="87" customFormat="1" ht="15" customHeight="1">
      <c r="A30" s="63" t="s">
        <v>141</v>
      </c>
      <c r="B30" s="64"/>
      <c r="C30" s="91">
        <v>32568</v>
      </c>
      <c r="D30" s="91">
        <v>816635.621955</v>
      </c>
      <c r="E30" s="91">
        <v>0</v>
      </c>
      <c r="F30" s="91">
        <v>0</v>
      </c>
      <c r="G30" s="91">
        <v>0</v>
      </c>
      <c r="H30" s="91">
        <v>0</v>
      </c>
      <c r="I30" s="91">
        <v>23757</v>
      </c>
      <c r="J30" s="91">
        <v>113950.567152</v>
      </c>
      <c r="K30" s="91">
        <v>8755</v>
      </c>
      <c r="L30" s="91">
        <v>700563.072139</v>
      </c>
      <c r="M30" s="91">
        <v>56</v>
      </c>
      <c r="N30" s="91">
        <v>2121.982664</v>
      </c>
      <c r="O30" s="91">
        <v>0</v>
      </c>
      <c r="P30" s="91">
        <v>0</v>
      </c>
      <c r="Q30" s="91">
        <v>8</v>
      </c>
      <c r="R30" s="91">
        <v>1</v>
      </c>
    </row>
    <row r="31" spans="1:18" s="87" customFormat="1" ht="15" customHeight="1">
      <c r="A31" s="63" t="s">
        <v>142</v>
      </c>
      <c r="B31" s="64"/>
      <c r="C31" s="91">
        <v>5158</v>
      </c>
      <c r="D31" s="91">
        <v>796021.721476</v>
      </c>
      <c r="E31" s="91">
        <v>0</v>
      </c>
      <c r="F31" s="91">
        <v>0</v>
      </c>
      <c r="G31" s="91">
        <v>0</v>
      </c>
      <c r="H31" s="91">
        <v>0</v>
      </c>
      <c r="I31" s="91">
        <v>2953</v>
      </c>
      <c r="J31" s="91">
        <v>17088.407375</v>
      </c>
      <c r="K31" s="91">
        <v>2073</v>
      </c>
      <c r="L31" s="91">
        <v>775400.300209</v>
      </c>
      <c r="M31" s="91">
        <v>132</v>
      </c>
      <c r="N31" s="91">
        <v>3533.013892</v>
      </c>
      <c r="O31" s="91">
        <v>0</v>
      </c>
      <c r="P31" s="91">
        <v>0</v>
      </c>
      <c r="Q31" s="91">
        <v>11</v>
      </c>
      <c r="R31" s="91">
        <v>6</v>
      </c>
    </row>
    <row r="32" spans="1:18" s="87" customFormat="1" ht="15" customHeight="1">
      <c r="A32" s="63" t="s">
        <v>143</v>
      </c>
      <c r="B32" s="64"/>
      <c r="C32" s="91">
        <v>23538</v>
      </c>
      <c r="D32" s="91">
        <v>2112410.192222</v>
      </c>
      <c r="E32" s="91">
        <v>0</v>
      </c>
      <c r="F32" s="91">
        <v>0</v>
      </c>
      <c r="G32" s="91">
        <v>0</v>
      </c>
      <c r="H32" s="91">
        <v>0</v>
      </c>
      <c r="I32" s="91">
        <v>14743</v>
      </c>
      <c r="J32" s="91">
        <v>66772.876403</v>
      </c>
      <c r="K32" s="91">
        <v>8536</v>
      </c>
      <c r="L32" s="91">
        <v>2039068.567903</v>
      </c>
      <c r="M32" s="91">
        <v>257</v>
      </c>
      <c r="N32" s="91">
        <v>6562.747916</v>
      </c>
      <c r="O32" s="91">
        <v>2</v>
      </c>
      <c r="P32" s="91">
        <v>6</v>
      </c>
      <c r="Q32" s="91">
        <v>74</v>
      </c>
      <c r="R32" s="91">
        <v>22</v>
      </c>
    </row>
    <row r="33" spans="1:18" s="87" customFormat="1" ht="15" customHeight="1">
      <c r="A33" s="63" t="s">
        <v>144</v>
      </c>
      <c r="B33" s="64"/>
      <c r="C33" s="91">
        <v>5013</v>
      </c>
      <c r="D33" s="91">
        <v>215547.645796</v>
      </c>
      <c r="E33" s="91">
        <v>0</v>
      </c>
      <c r="F33" s="91">
        <v>0</v>
      </c>
      <c r="G33" s="91">
        <v>0</v>
      </c>
      <c r="H33" s="91">
        <v>0</v>
      </c>
      <c r="I33" s="91">
        <v>3273</v>
      </c>
      <c r="J33" s="91">
        <v>18252.814671</v>
      </c>
      <c r="K33" s="91">
        <v>1699</v>
      </c>
      <c r="L33" s="91">
        <v>196859.231956</v>
      </c>
      <c r="M33" s="91">
        <v>41</v>
      </c>
      <c r="N33" s="91">
        <v>435.599169</v>
      </c>
      <c r="O33" s="91">
        <v>0</v>
      </c>
      <c r="P33" s="91">
        <v>0</v>
      </c>
      <c r="Q33" s="91">
        <v>4</v>
      </c>
      <c r="R33" s="91">
        <v>0</v>
      </c>
    </row>
    <row r="34" spans="1:18" s="87" customFormat="1" ht="15" customHeight="1">
      <c r="A34" s="63" t="s">
        <v>145</v>
      </c>
      <c r="B34" s="64"/>
      <c r="C34" s="91">
        <v>7064</v>
      </c>
      <c r="D34" s="91">
        <v>270339.013897</v>
      </c>
      <c r="E34" s="91">
        <v>0</v>
      </c>
      <c r="F34" s="91">
        <v>0</v>
      </c>
      <c r="G34" s="91">
        <v>0</v>
      </c>
      <c r="H34" s="91">
        <v>0</v>
      </c>
      <c r="I34" s="91">
        <v>4871</v>
      </c>
      <c r="J34" s="91">
        <v>23564.020632</v>
      </c>
      <c r="K34" s="91">
        <v>2155</v>
      </c>
      <c r="L34" s="91">
        <v>237889.97314</v>
      </c>
      <c r="M34" s="91">
        <v>38</v>
      </c>
      <c r="N34" s="91">
        <v>8885.020125</v>
      </c>
      <c r="O34" s="91">
        <v>0</v>
      </c>
      <c r="P34" s="91">
        <v>0</v>
      </c>
      <c r="Q34" s="91">
        <v>3</v>
      </c>
      <c r="R34" s="91">
        <v>0</v>
      </c>
    </row>
    <row r="35" spans="1:18" s="87" customFormat="1" ht="15" customHeight="1">
      <c r="A35" s="63" t="s">
        <v>146</v>
      </c>
      <c r="B35" s="64"/>
      <c r="C35" s="91">
        <v>2591</v>
      </c>
      <c r="D35" s="91">
        <v>73738.357093</v>
      </c>
      <c r="E35" s="91">
        <v>0</v>
      </c>
      <c r="F35" s="91">
        <v>0</v>
      </c>
      <c r="G35" s="91">
        <v>0</v>
      </c>
      <c r="H35" s="91">
        <v>0</v>
      </c>
      <c r="I35" s="91">
        <v>1843</v>
      </c>
      <c r="J35" s="91">
        <v>9578.333496</v>
      </c>
      <c r="K35" s="91">
        <v>736</v>
      </c>
      <c r="L35" s="91">
        <v>63821.323597</v>
      </c>
      <c r="M35" s="91">
        <v>12</v>
      </c>
      <c r="N35" s="91">
        <v>338.7</v>
      </c>
      <c r="O35" s="91">
        <v>0</v>
      </c>
      <c r="P35" s="91">
        <v>0</v>
      </c>
      <c r="Q35" s="91">
        <v>1</v>
      </c>
      <c r="R35" s="91">
        <v>0</v>
      </c>
    </row>
    <row r="36" spans="1:18" s="87" customFormat="1" ht="15" customHeight="1">
      <c r="A36" s="63" t="s">
        <v>191</v>
      </c>
      <c r="B36" s="64"/>
      <c r="C36" s="91">
        <v>6169</v>
      </c>
      <c r="D36" s="91">
        <v>162091.901971</v>
      </c>
      <c r="E36" s="91">
        <v>0</v>
      </c>
      <c r="F36" s="91">
        <v>0</v>
      </c>
      <c r="G36" s="91">
        <v>0</v>
      </c>
      <c r="H36" s="91">
        <v>0</v>
      </c>
      <c r="I36" s="91">
        <v>4651</v>
      </c>
      <c r="J36" s="91">
        <v>19921.595834</v>
      </c>
      <c r="K36" s="91">
        <v>1470</v>
      </c>
      <c r="L36" s="91">
        <v>141058.44905</v>
      </c>
      <c r="M36" s="91">
        <v>48</v>
      </c>
      <c r="N36" s="91">
        <v>1111.857087</v>
      </c>
      <c r="O36" s="91">
        <v>0</v>
      </c>
      <c r="P36" s="91">
        <v>0</v>
      </c>
      <c r="Q36" s="91">
        <v>14</v>
      </c>
      <c r="R36" s="91">
        <v>0</v>
      </c>
    </row>
    <row r="37" spans="1:18" s="87" customFormat="1" ht="15" customHeight="1">
      <c r="A37" s="63" t="s">
        <v>148</v>
      </c>
      <c r="B37" s="64"/>
      <c r="C37" s="91">
        <v>2469</v>
      </c>
      <c r="D37" s="91">
        <v>22178.064013</v>
      </c>
      <c r="E37" s="91">
        <v>0</v>
      </c>
      <c r="F37" s="91">
        <v>0</v>
      </c>
      <c r="G37" s="91">
        <v>0</v>
      </c>
      <c r="H37" s="91">
        <v>0</v>
      </c>
      <c r="I37" s="91">
        <v>2051</v>
      </c>
      <c r="J37" s="91">
        <v>7867.117078</v>
      </c>
      <c r="K37" s="91">
        <v>410</v>
      </c>
      <c r="L37" s="91">
        <v>14223.946935</v>
      </c>
      <c r="M37" s="91">
        <v>7</v>
      </c>
      <c r="N37" s="91">
        <v>82</v>
      </c>
      <c r="O37" s="91">
        <v>1</v>
      </c>
      <c r="P37" s="91">
        <v>5</v>
      </c>
      <c r="Q37" s="91">
        <v>1</v>
      </c>
      <c r="R37" s="91">
        <v>0</v>
      </c>
    </row>
    <row r="38" spans="1:18" s="87" customFormat="1" ht="15" customHeight="1">
      <c r="A38" s="63" t="s">
        <v>149</v>
      </c>
      <c r="B38" s="64"/>
      <c r="C38" s="91">
        <v>6185</v>
      </c>
      <c r="D38" s="91">
        <v>142212.146046</v>
      </c>
      <c r="E38" s="91">
        <v>0</v>
      </c>
      <c r="F38" s="91">
        <v>0</v>
      </c>
      <c r="G38" s="91">
        <v>0</v>
      </c>
      <c r="H38" s="91">
        <v>0</v>
      </c>
      <c r="I38" s="91">
        <v>4516</v>
      </c>
      <c r="J38" s="91">
        <v>19310.143142</v>
      </c>
      <c r="K38" s="91">
        <v>1613</v>
      </c>
      <c r="L38" s="91">
        <v>119482.209523</v>
      </c>
      <c r="M38" s="91">
        <v>56</v>
      </c>
      <c r="N38" s="91">
        <v>3419.793381</v>
      </c>
      <c r="O38" s="91">
        <v>0</v>
      </c>
      <c r="P38" s="91">
        <v>0</v>
      </c>
      <c r="Q38" s="91">
        <v>11</v>
      </c>
      <c r="R38" s="91">
        <v>1</v>
      </c>
    </row>
    <row r="39" spans="1:18" s="87" customFormat="1" ht="15" customHeight="1">
      <c r="A39" s="63" t="s">
        <v>150</v>
      </c>
      <c r="B39" s="64"/>
      <c r="C39" s="91">
        <v>15739</v>
      </c>
      <c r="D39" s="91">
        <v>366279.935511</v>
      </c>
      <c r="E39" s="91">
        <v>0</v>
      </c>
      <c r="F39" s="91">
        <v>0</v>
      </c>
      <c r="G39" s="91">
        <v>0</v>
      </c>
      <c r="H39" s="91">
        <v>0</v>
      </c>
      <c r="I39" s="91">
        <v>11429</v>
      </c>
      <c r="J39" s="91">
        <v>53151.310347</v>
      </c>
      <c r="K39" s="91">
        <v>4222</v>
      </c>
      <c r="L39" s="91">
        <v>309527.805592</v>
      </c>
      <c r="M39" s="91">
        <v>86</v>
      </c>
      <c r="N39" s="91">
        <v>3590.319572</v>
      </c>
      <c r="O39" s="91">
        <v>2</v>
      </c>
      <c r="P39" s="91">
        <v>10.5</v>
      </c>
      <c r="Q39" s="91">
        <v>7</v>
      </c>
      <c r="R39" s="91">
        <v>1</v>
      </c>
    </row>
    <row r="40" spans="1:18" s="87" customFormat="1" ht="15" customHeight="1">
      <c r="A40" s="63" t="s">
        <v>151</v>
      </c>
      <c r="B40" s="64"/>
      <c r="C40" s="91">
        <v>7147</v>
      </c>
      <c r="D40" s="91">
        <v>1195032.219254</v>
      </c>
      <c r="E40" s="91">
        <v>0</v>
      </c>
      <c r="F40" s="91">
        <v>0</v>
      </c>
      <c r="G40" s="91">
        <v>0</v>
      </c>
      <c r="H40" s="91">
        <v>0</v>
      </c>
      <c r="I40" s="91">
        <v>4191</v>
      </c>
      <c r="J40" s="91">
        <v>30729.691301</v>
      </c>
      <c r="K40" s="91">
        <v>2918</v>
      </c>
      <c r="L40" s="91">
        <v>1163373.794677</v>
      </c>
      <c r="M40" s="91">
        <v>38</v>
      </c>
      <c r="N40" s="91">
        <v>928.733276</v>
      </c>
      <c r="O40" s="91">
        <v>0</v>
      </c>
      <c r="P40" s="91">
        <v>0</v>
      </c>
      <c r="Q40" s="91">
        <v>0</v>
      </c>
      <c r="R40" s="91">
        <v>0</v>
      </c>
    </row>
    <row r="41" spans="1:18" s="87" customFormat="1" ht="15" customHeight="1">
      <c r="A41" s="63" t="s">
        <v>152</v>
      </c>
      <c r="B41" s="64"/>
      <c r="C41" s="91">
        <v>3492</v>
      </c>
      <c r="D41" s="91">
        <v>192106.014452</v>
      </c>
      <c r="E41" s="91">
        <v>0</v>
      </c>
      <c r="F41" s="91">
        <v>0</v>
      </c>
      <c r="G41" s="91">
        <v>0</v>
      </c>
      <c r="H41" s="91">
        <v>0</v>
      </c>
      <c r="I41" s="91">
        <v>3011</v>
      </c>
      <c r="J41" s="91">
        <v>15696.941008</v>
      </c>
      <c r="K41" s="91">
        <v>475</v>
      </c>
      <c r="L41" s="91">
        <v>176376.073444</v>
      </c>
      <c r="M41" s="91">
        <v>6</v>
      </c>
      <c r="N41" s="91">
        <v>33</v>
      </c>
      <c r="O41" s="91">
        <v>0</v>
      </c>
      <c r="P41" s="91">
        <v>0</v>
      </c>
      <c r="Q41" s="91">
        <v>1</v>
      </c>
      <c r="R41" s="91">
        <v>0</v>
      </c>
    </row>
    <row r="42" spans="1:18" s="87" customFormat="1" ht="15" customHeight="1">
      <c r="A42" s="66" t="s">
        <v>153</v>
      </c>
      <c r="B42" s="64"/>
      <c r="C42" s="91">
        <v>115788</v>
      </c>
      <c r="D42" s="91">
        <v>1363201.053407</v>
      </c>
      <c r="E42" s="91">
        <v>0</v>
      </c>
      <c r="F42" s="91">
        <v>0</v>
      </c>
      <c r="G42" s="91">
        <v>0</v>
      </c>
      <c r="H42" s="91">
        <v>0</v>
      </c>
      <c r="I42" s="91">
        <v>100135</v>
      </c>
      <c r="J42" s="91">
        <v>476050.850936</v>
      </c>
      <c r="K42" s="91">
        <v>15253</v>
      </c>
      <c r="L42" s="91">
        <v>860439.122403</v>
      </c>
      <c r="M42" s="91">
        <v>399</v>
      </c>
      <c r="N42" s="91">
        <v>26704.930247</v>
      </c>
      <c r="O42" s="91">
        <v>1</v>
      </c>
      <c r="P42" s="91">
        <v>6.149821</v>
      </c>
      <c r="Q42" s="91">
        <v>31</v>
      </c>
      <c r="R42" s="91">
        <v>3</v>
      </c>
    </row>
    <row r="43" spans="1:18" s="87" customFormat="1" ht="15" customHeight="1">
      <c r="A43" s="63" t="s">
        <v>154</v>
      </c>
      <c r="B43" s="64"/>
      <c r="C43" s="91">
        <v>96155</v>
      </c>
      <c r="D43" s="91">
        <v>1041400.802195</v>
      </c>
      <c r="E43" s="91">
        <v>1</v>
      </c>
      <c r="F43" s="91">
        <v>25</v>
      </c>
      <c r="G43" s="91">
        <v>0</v>
      </c>
      <c r="H43" s="91">
        <v>0</v>
      </c>
      <c r="I43" s="91">
        <v>81634</v>
      </c>
      <c r="J43" s="91">
        <v>297439.891748</v>
      </c>
      <c r="K43" s="91">
        <v>13555</v>
      </c>
      <c r="L43" s="91">
        <v>734460.343902</v>
      </c>
      <c r="M43" s="91">
        <v>952</v>
      </c>
      <c r="N43" s="91">
        <v>9286.131545</v>
      </c>
      <c r="O43" s="91">
        <v>13</v>
      </c>
      <c r="P43" s="91">
        <v>189.435</v>
      </c>
      <c r="Q43" s="91">
        <v>58</v>
      </c>
      <c r="R43" s="91">
        <v>1</v>
      </c>
    </row>
    <row r="44" spans="1:18" s="87" customFormat="1" ht="15" customHeight="1">
      <c r="A44" s="63" t="s">
        <v>155</v>
      </c>
      <c r="B44" s="64"/>
      <c r="C44" s="91">
        <v>16461</v>
      </c>
      <c r="D44" s="91">
        <v>1008566.908769</v>
      </c>
      <c r="E44" s="91">
        <v>0</v>
      </c>
      <c r="F44" s="91">
        <v>0</v>
      </c>
      <c r="G44" s="91">
        <v>1</v>
      </c>
      <c r="H44" s="91">
        <v>1.8072</v>
      </c>
      <c r="I44" s="91">
        <v>10932</v>
      </c>
      <c r="J44" s="91">
        <v>104228.529334</v>
      </c>
      <c r="K44" s="91">
        <v>5368</v>
      </c>
      <c r="L44" s="91">
        <v>897720.213449</v>
      </c>
      <c r="M44" s="91">
        <v>144</v>
      </c>
      <c r="N44" s="91">
        <v>6560.058786</v>
      </c>
      <c r="O44" s="91">
        <v>16</v>
      </c>
      <c r="P44" s="91">
        <v>56.3</v>
      </c>
      <c r="Q44" s="91">
        <v>25</v>
      </c>
      <c r="R44" s="91">
        <v>2</v>
      </c>
    </row>
    <row r="45" spans="1:18" s="87" customFormat="1" ht="15" customHeight="1">
      <c r="A45" s="63" t="s">
        <v>156</v>
      </c>
      <c r="B45" s="64"/>
      <c r="C45" s="91">
        <v>7508</v>
      </c>
      <c r="D45" s="91">
        <v>64816.683381</v>
      </c>
      <c r="E45" s="91">
        <v>0</v>
      </c>
      <c r="F45" s="91">
        <v>0</v>
      </c>
      <c r="G45" s="91">
        <v>1</v>
      </c>
      <c r="H45" s="91">
        <v>5.6</v>
      </c>
      <c r="I45" s="91">
        <v>6021</v>
      </c>
      <c r="J45" s="91">
        <v>21642.244923</v>
      </c>
      <c r="K45" s="91">
        <v>1472</v>
      </c>
      <c r="L45" s="91">
        <v>42851.559178</v>
      </c>
      <c r="M45" s="91">
        <v>14</v>
      </c>
      <c r="N45" s="91">
        <v>317.27928</v>
      </c>
      <c r="O45" s="91">
        <v>0</v>
      </c>
      <c r="P45" s="91">
        <v>0</v>
      </c>
      <c r="Q45" s="91">
        <v>2</v>
      </c>
      <c r="R45" s="91">
        <v>0</v>
      </c>
    </row>
    <row r="46" spans="1:18" s="87" customFormat="1" ht="15" customHeight="1">
      <c r="A46" s="66" t="s">
        <v>157</v>
      </c>
      <c r="B46" s="64"/>
      <c r="C46" s="91">
        <v>27085</v>
      </c>
      <c r="D46" s="91">
        <v>549888.087155</v>
      </c>
      <c r="E46" s="91">
        <v>0</v>
      </c>
      <c r="F46" s="91">
        <v>0</v>
      </c>
      <c r="G46" s="91">
        <v>0</v>
      </c>
      <c r="H46" s="91">
        <v>0</v>
      </c>
      <c r="I46" s="91">
        <v>19884</v>
      </c>
      <c r="J46" s="91">
        <v>53108.415293</v>
      </c>
      <c r="K46" s="91">
        <v>6676</v>
      </c>
      <c r="L46" s="91">
        <v>483776.278375</v>
      </c>
      <c r="M46" s="91">
        <v>524</v>
      </c>
      <c r="N46" s="91">
        <v>12991.393487</v>
      </c>
      <c r="O46" s="91">
        <v>1</v>
      </c>
      <c r="P46" s="91">
        <v>12</v>
      </c>
      <c r="Q46" s="91">
        <v>92</v>
      </c>
      <c r="R46" s="91">
        <v>0</v>
      </c>
    </row>
    <row r="47" spans="1:18" s="87" customFormat="1" ht="15" customHeight="1">
      <c r="A47" s="63" t="s">
        <v>158</v>
      </c>
      <c r="B47" s="64"/>
      <c r="C47" s="91">
        <v>56397</v>
      </c>
      <c r="D47" s="91">
        <v>8995539.933693</v>
      </c>
      <c r="E47" s="91">
        <v>0</v>
      </c>
      <c r="F47" s="91">
        <v>0</v>
      </c>
      <c r="G47" s="91">
        <v>1</v>
      </c>
      <c r="H47" s="91">
        <v>5.5</v>
      </c>
      <c r="I47" s="91">
        <v>32821</v>
      </c>
      <c r="J47" s="91">
        <v>509609.720057</v>
      </c>
      <c r="K47" s="91">
        <v>22844</v>
      </c>
      <c r="L47" s="91">
        <v>8396585.681351</v>
      </c>
      <c r="M47" s="91">
        <v>728</v>
      </c>
      <c r="N47" s="91">
        <v>83430.437226</v>
      </c>
      <c r="O47" s="91">
        <v>3</v>
      </c>
      <c r="P47" s="91">
        <v>5908.595059</v>
      </c>
      <c r="Q47" s="91">
        <v>185</v>
      </c>
      <c r="R47" s="91">
        <v>4</v>
      </c>
    </row>
    <row r="48" spans="1:18" s="87" customFormat="1" ht="15" customHeight="1">
      <c r="A48" s="63" t="s">
        <v>159</v>
      </c>
      <c r="B48" s="64"/>
      <c r="C48" s="91">
        <v>38675</v>
      </c>
      <c r="D48" s="91">
        <v>1481406.516244</v>
      </c>
      <c r="E48" s="91">
        <v>0</v>
      </c>
      <c r="F48" s="91">
        <v>0</v>
      </c>
      <c r="G48" s="91">
        <v>0</v>
      </c>
      <c r="H48" s="91">
        <v>0</v>
      </c>
      <c r="I48" s="91">
        <v>24551</v>
      </c>
      <c r="J48" s="91">
        <v>261889.888187</v>
      </c>
      <c r="K48" s="91">
        <v>13739</v>
      </c>
      <c r="L48" s="91">
        <v>1200766.173006</v>
      </c>
      <c r="M48" s="91">
        <v>385</v>
      </c>
      <c r="N48" s="91">
        <v>18750.455051</v>
      </c>
      <c r="O48" s="91">
        <v>0</v>
      </c>
      <c r="P48" s="91">
        <v>0</v>
      </c>
      <c r="Q48" s="91">
        <v>2</v>
      </c>
      <c r="R48" s="91">
        <v>1</v>
      </c>
    </row>
    <row r="49" spans="1:18" s="87" customFormat="1" ht="15" customHeight="1">
      <c r="A49" s="63" t="s">
        <v>160</v>
      </c>
      <c r="B49" s="64"/>
      <c r="C49" s="91">
        <v>96862</v>
      </c>
      <c r="D49" s="91">
        <v>1236230.635757</v>
      </c>
      <c r="E49" s="91">
        <v>0</v>
      </c>
      <c r="F49" s="91">
        <v>0</v>
      </c>
      <c r="G49" s="91">
        <v>0</v>
      </c>
      <c r="H49" s="91">
        <v>0</v>
      </c>
      <c r="I49" s="91">
        <v>75391</v>
      </c>
      <c r="J49" s="91">
        <v>212377.966529</v>
      </c>
      <c r="K49" s="91">
        <v>20588</v>
      </c>
      <c r="L49" s="91">
        <v>1016635.580231</v>
      </c>
      <c r="M49" s="91">
        <v>879</v>
      </c>
      <c r="N49" s="91">
        <v>7180.888997</v>
      </c>
      <c r="O49" s="91">
        <v>4</v>
      </c>
      <c r="P49" s="91">
        <v>36.2</v>
      </c>
      <c r="Q49" s="91">
        <v>107</v>
      </c>
      <c r="R49" s="91">
        <v>1</v>
      </c>
    </row>
    <row r="50" spans="1:18" s="87" customFormat="1" ht="15" customHeight="1">
      <c r="A50" s="63" t="s">
        <v>161</v>
      </c>
      <c r="B50" s="64"/>
      <c r="C50" s="91">
        <v>22717</v>
      </c>
      <c r="D50" s="91">
        <v>365029.607752</v>
      </c>
      <c r="E50" s="91">
        <v>1</v>
      </c>
      <c r="F50" s="91">
        <v>1.2</v>
      </c>
      <c r="G50" s="91">
        <v>0</v>
      </c>
      <c r="H50" s="91">
        <v>0</v>
      </c>
      <c r="I50" s="91">
        <v>18402</v>
      </c>
      <c r="J50" s="91">
        <v>79284.230889</v>
      </c>
      <c r="K50" s="91">
        <v>4202</v>
      </c>
      <c r="L50" s="91">
        <v>284858.615517</v>
      </c>
      <c r="M50" s="91">
        <v>112</v>
      </c>
      <c r="N50" s="91">
        <v>885.561346</v>
      </c>
      <c r="O50" s="91">
        <v>0</v>
      </c>
      <c r="P50" s="91">
        <v>0</v>
      </c>
      <c r="Q50" s="91">
        <v>1164</v>
      </c>
      <c r="R50" s="91">
        <v>1</v>
      </c>
    </row>
    <row r="51" spans="1:18" s="87" customFormat="1" ht="15" customHeight="1">
      <c r="A51" s="63" t="s">
        <v>162</v>
      </c>
      <c r="B51" s="64"/>
      <c r="C51" s="91">
        <v>1</v>
      </c>
      <c r="D51" s="91">
        <v>6.5</v>
      </c>
      <c r="E51" s="91">
        <v>0</v>
      </c>
      <c r="F51" s="91">
        <v>0</v>
      </c>
      <c r="G51" s="91">
        <v>0</v>
      </c>
      <c r="H51" s="91">
        <v>0</v>
      </c>
      <c r="I51" s="91">
        <v>1</v>
      </c>
      <c r="J51" s="91">
        <v>6.5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0</v>
      </c>
      <c r="R51" s="91">
        <v>0</v>
      </c>
    </row>
    <row r="52" spans="1:18" s="87" customFormat="1" ht="15" customHeight="1">
      <c r="A52" s="66" t="s">
        <v>163</v>
      </c>
      <c r="B52" s="64"/>
      <c r="C52" s="91">
        <v>426</v>
      </c>
      <c r="D52" s="91">
        <v>1726.573922</v>
      </c>
      <c r="E52" s="91">
        <v>0</v>
      </c>
      <c r="F52" s="91">
        <v>0</v>
      </c>
      <c r="G52" s="91">
        <v>0</v>
      </c>
      <c r="H52" s="91">
        <v>0</v>
      </c>
      <c r="I52" s="91">
        <v>354</v>
      </c>
      <c r="J52" s="91">
        <v>942.983666</v>
      </c>
      <c r="K52" s="91">
        <v>70</v>
      </c>
      <c r="L52" s="91">
        <v>783.190256</v>
      </c>
      <c r="M52" s="91">
        <v>2</v>
      </c>
      <c r="N52" s="91">
        <v>0.4</v>
      </c>
      <c r="O52" s="91">
        <v>0</v>
      </c>
      <c r="P52" s="91">
        <v>0</v>
      </c>
      <c r="Q52" s="91">
        <v>0</v>
      </c>
      <c r="R52" s="91">
        <v>0</v>
      </c>
    </row>
    <row r="53" spans="1:18" s="87" customFormat="1" ht="15" customHeight="1">
      <c r="A53" s="63" t="s">
        <v>164</v>
      </c>
      <c r="B53" s="64"/>
      <c r="C53" s="91">
        <v>56</v>
      </c>
      <c r="D53" s="91">
        <v>268.75</v>
      </c>
      <c r="E53" s="91">
        <v>0</v>
      </c>
      <c r="F53" s="91">
        <v>0</v>
      </c>
      <c r="G53" s="91">
        <v>0</v>
      </c>
      <c r="H53" s="91">
        <v>0</v>
      </c>
      <c r="I53" s="91">
        <v>49</v>
      </c>
      <c r="J53" s="91">
        <v>227.75</v>
      </c>
      <c r="K53" s="91">
        <v>7</v>
      </c>
      <c r="L53" s="91">
        <v>41</v>
      </c>
      <c r="M53" s="91">
        <v>0</v>
      </c>
      <c r="N53" s="91">
        <v>0</v>
      </c>
      <c r="O53" s="91">
        <v>0</v>
      </c>
      <c r="P53" s="91">
        <v>0</v>
      </c>
      <c r="Q53" s="91">
        <v>0</v>
      </c>
      <c r="R53" s="91">
        <v>0</v>
      </c>
    </row>
    <row r="54" spans="1:18" s="87" customFormat="1" ht="15" customHeight="1">
      <c r="A54" s="63" t="s">
        <v>165</v>
      </c>
      <c r="B54" s="64"/>
      <c r="C54" s="91">
        <v>3204</v>
      </c>
      <c r="D54" s="91">
        <v>81093.415464</v>
      </c>
      <c r="E54" s="91">
        <v>0</v>
      </c>
      <c r="F54" s="91">
        <v>0</v>
      </c>
      <c r="G54" s="91">
        <v>0</v>
      </c>
      <c r="H54" s="91">
        <v>0</v>
      </c>
      <c r="I54" s="91">
        <v>2454</v>
      </c>
      <c r="J54" s="91">
        <v>7615.950536</v>
      </c>
      <c r="K54" s="91">
        <v>734</v>
      </c>
      <c r="L54" s="91">
        <v>73392.014928</v>
      </c>
      <c r="M54" s="91">
        <v>16</v>
      </c>
      <c r="N54" s="91">
        <v>85.45</v>
      </c>
      <c r="O54" s="91">
        <v>0</v>
      </c>
      <c r="P54" s="91">
        <v>0</v>
      </c>
      <c r="Q54" s="91">
        <v>1</v>
      </c>
      <c r="R54" s="91">
        <v>0</v>
      </c>
    </row>
    <row r="55" spans="1:18" s="87" customFormat="1" ht="15" customHeight="1">
      <c r="A55" s="63" t="s">
        <v>166</v>
      </c>
      <c r="B55" s="64"/>
      <c r="C55" s="91">
        <v>13856</v>
      </c>
      <c r="D55" s="91">
        <v>149121.032855</v>
      </c>
      <c r="E55" s="91">
        <v>0</v>
      </c>
      <c r="F55" s="91">
        <v>0</v>
      </c>
      <c r="G55" s="91">
        <v>0</v>
      </c>
      <c r="H55" s="91">
        <v>0</v>
      </c>
      <c r="I55" s="91">
        <v>10980</v>
      </c>
      <c r="J55" s="91">
        <v>41769.229379</v>
      </c>
      <c r="K55" s="91">
        <v>2729</v>
      </c>
      <c r="L55" s="91">
        <v>103542.701729</v>
      </c>
      <c r="M55" s="91">
        <v>146</v>
      </c>
      <c r="N55" s="91">
        <v>3798.601747</v>
      </c>
      <c r="O55" s="91">
        <v>1</v>
      </c>
      <c r="P55" s="91">
        <v>10.5</v>
      </c>
      <c r="Q55" s="91">
        <v>0</v>
      </c>
      <c r="R55" s="91">
        <v>0</v>
      </c>
    </row>
    <row r="56" spans="1:18" s="87" customFormat="1" ht="15" customHeight="1">
      <c r="A56" s="63" t="s">
        <v>167</v>
      </c>
      <c r="B56" s="64"/>
      <c r="C56" s="91">
        <v>20401</v>
      </c>
      <c r="D56" s="91">
        <v>183142.959092</v>
      </c>
      <c r="E56" s="91">
        <v>2</v>
      </c>
      <c r="F56" s="91">
        <v>11.77</v>
      </c>
      <c r="G56" s="91">
        <v>1</v>
      </c>
      <c r="H56" s="91">
        <v>0.6</v>
      </c>
      <c r="I56" s="91">
        <v>15337</v>
      </c>
      <c r="J56" s="91">
        <v>50614.979821</v>
      </c>
      <c r="K56" s="91">
        <v>4913</v>
      </c>
      <c r="L56" s="91">
        <v>130213.460114</v>
      </c>
      <c r="M56" s="91">
        <v>148</v>
      </c>
      <c r="N56" s="91">
        <v>2302.149157</v>
      </c>
      <c r="O56" s="91">
        <v>0</v>
      </c>
      <c r="P56" s="91">
        <v>0</v>
      </c>
      <c r="Q56" s="91">
        <v>3032</v>
      </c>
      <c r="R56" s="91">
        <v>64</v>
      </c>
    </row>
    <row r="57" spans="1:18" ht="16.5" customHeight="1">
      <c r="A57" s="92" t="s">
        <v>64</v>
      </c>
      <c r="B57" s="92"/>
      <c r="C57" s="92" t="s">
        <v>65</v>
      </c>
      <c r="D57" s="92"/>
      <c r="E57" s="92"/>
      <c r="F57" s="92"/>
      <c r="G57" s="93" t="s">
        <v>66</v>
      </c>
      <c r="H57" s="93"/>
      <c r="I57" s="92"/>
      <c r="J57" s="92"/>
      <c r="K57" s="108" t="s">
        <v>67</v>
      </c>
      <c r="L57" s="92"/>
      <c r="M57" s="108" t="s">
        <v>67</v>
      </c>
      <c r="N57" s="92"/>
      <c r="O57" s="108" t="s">
        <v>67</v>
      </c>
      <c r="P57" s="92"/>
      <c r="Q57" s="92"/>
      <c r="R57" s="95" t="str">
        <f>'2491-00-01'!V34</f>
        <v>中華民國111年10月20日編製</v>
      </c>
    </row>
    <row r="58" spans="7:18" ht="16.5" customHeight="1">
      <c r="G58" s="109" t="s">
        <v>68</v>
      </c>
      <c r="H58" s="109"/>
      <c r="R58" s="96" t="s">
        <v>69</v>
      </c>
    </row>
    <row r="59" spans="1:18" ht="16.5" customHeight="1">
      <c r="A59" s="70" t="s">
        <v>70</v>
      </c>
      <c r="B59" s="204" t="s">
        <v>368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16.5" customHeight="1">
      <c r="A60" s="70"/>
      <c r="B60" s="110" t="s">
        <v>168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1:18" ht="19.5" customHeight="1">
      <c r="A61" s="70" t="s">
        <v>72</v>
      </c>
      <c r="B61" s="70" t="s">
        <v>73</v>
      </c>
      <c r="C61" s="70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1:18" ht="19.5" customHeight="1">
      <c r="A62" s="70"/>
      <c r="B62" s="70" t="s">
        <v>192</v>
      </c>
      <c r="C62" s="70"/>
      <c r="D62" s="70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spans="1:18" ht="15">
      <c r="A63" s="253" t="s">
        <v>356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</row>
  </sheetData>
  <sheetProtection selectLockedCells="1" selectUnlockedCells="1"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3:R63"/>
  </mergeCells>
  <printOptions horizontalCentered="1"/>
  <pageMargins left="0.5902777777777778" right="0.39375" top="0.9840277777777777" bottom="0.39375" header="0.5118055555555555" footer="0.5118055555555555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="80" zoomScaleSheetLayoutView="80" zoomScalePageLayoutView="0" workbookViewId="0" topLeftCell="A16">
      <selection activeCell="B59" sqref="B59"/>
    </sheetView>
  </sheetViews>
  <sheetFormatPr defaultColWidth="9.00390625" defaultRowHeight="16.5"/>
  <cols>
    <col min="1" max="1" width="9.50390625" style="75" customWidth="1"/>
    <col min="2" max="2" width="29.875" style="75" customWidth="1"/>
    <col min="3" max="3" width="11.50390625" style="75" customWidth="1"/>
    <col min="4" max="4" width="13.25390625" style="75" customWidth="1"/>
    <col min="5" max="5" width="9.50390625" style="75" customWidth="1"/>
    <col min="6" max="6" width="9.625" style="75" customWidth="1"/>
    <col min="7" max="7" width="9.50390625" style="75" customWidth="1"/>
    <col min="8" max="8" width="9.625" style="75" customWidth="1"/>
    <col min="9" max="9" width="9.50390625" style="75" customWidth="1"/>
    <col min="10" max="10" width="11.50390625" style="75" customWidth="1"/>
    <col min="11" max="11" width="9.50390625" style="75" customWidth="1"/>
    <col min="12" max="12" width="9.625" style="75" customWidth="1"/>
    <col min="13" max="13" width="9.50390625" style="75" customWidth="1"/>
    <col min="14" max="14" width="11.375" style="75" bestFit="1" customWidth="1"/>
    <col min="15" max="15" width="9.50390625" style="75" customWidth="1"/>
    <col min="16" max="16" width="9.625" style="75" customWidth="1"/>
    <col min="17" max="17" width="11.50390625" style="75" customWidth="1"/>
    <col min="18" max="18" width="15.50390625" style="75" customWidth="1"/>
    <col min="19" max="16384" width="8.875" style="75" customWidth="1"/>
  </cols>
  <sheetData>
    <row r="1" spans="1:18" ht="16.5" customHeight="1">
      <c r="A1" s="76" t="s">
        <v>0</v>
      </c>
      <c r="D1" s="111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12" t="s">
        <v>1</v>
      </c>
      <c r="R1" s="77" t="s">
        <v>2</v>
      </c>
    </row>
    <row r="2" spans="1:18" ht="16.5" customHeight="1">
      <c r="A2" s="78" t="s">
        <v>193</v>
      </c>
      <c r="B2" s="79" t="s">
        <v>194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13"/>
      <c r="Q2" s="82" t="s">
        <v>5</v>
      </c>
      <c r="R2" s="82" t="s">
        <v>195</v>
      </c>
    </row>
    <row r="3" spans="1:18" s="83" customFormat="1" ht="18" customHeight="1">
      <c r="A3" s="251" t="s">
        <v>196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</row>
    <row r="4" spans="1:18" s="83" customFormat="1" ht="18" customHeight="1">
      <c r="A4" s="251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</row>
    <row r="5" spans="1:18" s="114" customFormat="1" ht="18" customHeight="1">
      <c r="A5" s="85"/>
      <c r="G5" s="257" t="s">
        <v>360</v>
      </c>
      <c r="H5" s="257"/>
      <c r="I5" s="257"/>
      <c r="J5" s="257"/>
      <c r="K5" s="257"/>
      <c r="Q5" s="258" t="s">
        <v>9</v>
      </c>
      <c r="R5" s="258"/>
    </row>
    <row r="6" spans="1:18" s="114" customFormat="1" ht="15.75" customHeight="1">
      <c r="A6" s="259" t="s">
        <v>101</v>
      </c>
      <c r="B6" s="259"/>
      <c r="C6" s="249" t="s">
        <v>197</v>
      </c>
      <c r="D6" s="249"/>
      <c r="E6" s="249" t="s">
        <v>198</v>
      </c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60" t="s">
        <v>199</v>
      </c>
      <c r="R6" s="260"/>
    </row>
    <row r="7" spans="1:18" s="87" customFormat="1" ht="15.75" customHeight="1">
      <c r="A7" s="259"/>
      <c r="B7" s="259"/>
      <c r="C7" s="249"/>
      <c r="D7" s="249"/>
      <c r="E7" s="252" t="s">
        <v>200</v>
      </c>
      <c r="F7" s="252"/>
      <c r="G7" s="252" t="s">
        <v>201</v>
      </c>
      <c r="H7" s="252"/>
      <c r="I7" s="252" t="s">
        <v>202</v>
      </c>
      <c r="J7" s="252"/>
      <c r="K7" s="252" t="s">
        <v>203</v>
      </c>
      <c r="L7" s="252"/>
      <c r="M7" s="252" t="s">
        <v>204</v>
      </c>
      <c r="N7" s="252"/>
      <c r="O7" s="252" t="s">
        <v>205</v>
      </c>
      <c r="P7" s="252"/>
      <c r="Q7" s="260"/>
      <c r="R7" s="260"/>
    </row>
    <row r="8" spans="1:18" s="87" customFormat="1" ht="15.75" customHeight="1">
      <c r="A8" s="259"/>
      <c r="B8" s="259"/>
      <c r="C8" s="88" t="s">
        <v>206</v>
      </c>
      <c r="D8" s="88" t="s">
        <v>38</v>
      </c>
      <c r="E8" s="88" t="s">
        <v>206</v>
      </c>
      <c r="F8" s="88" t="s">
        <v>38</v>
      </c>
      <c r="G8" s="88" t="s">
        <v>206</v>
      </c>
      <c r="H8" s="88" t="s">
        <v>38</v>
      </c>
      <c r="I8" s="88" t="s">
        <v>206</v>
      </c>
      <c r="J8" s="88" t="s">
        <v>38</v>
      </c>
      <c r="K8" s="88" t="s">
        <v>206</v>
      </c>
      <c r="L8" s="88" t="s">
        <v>38</v>
      </c>
      <c r="M8" s="88" t="s">
        <v>206</v>
      </c>
      <c r="N8" s="88" t="s">
        <v>38</v>
      </c>
      <c r="O8" s="88" t="s">
        <v>37</v>
      </c>
      <c r="P8" s="88" t="s">
        <v>38</v>
      </c>
      <c r="Q8" s="88" t="s">
        <v>207</v>
      </c>
      <c r="R8" s="115" t="s">
        <v>38</v>
      </c>
    </row>
    <row r="9" spans="1:18" s="87" customFormat="1" ht="12.75" customHeight="1">
      <c r="A9" s="63" t="s">
        <v>39</v>
      </c>
      <c r="B9" s="64"/>
      <c r="C9" s="91">
        <v>747506</v>
      </c>
      <c r="D9" s="91">
        <v>27012922.10576</v>
      </c>
      <c r="E9" s="91">
        <v>3650</v>
      </c>
      <c r="F9" s="91">
        <v>12548.700802</v>
      </c>
      <c r="G9" s="91">
        <v>2584</v>
      </c>
      <c r="H9" s="91">
        <v>86839.945274</v>
      </c>
      <c r="I9" s="91">
        <v>2679</v>
      </c>
      <c r="J9" s="91">
        <v>199821.232083</v>
      </c>
      <c r="K9" s="91">
        <v>343</v>
      </c>
      <c r="L9" s="91">
        <v>21453.017058</v>
      </c>
      <c r="M9" s="91">
        <v>0</v>
      </c>
      <c r="N9" s="91">
        <v>0</v>
      </c>
      <c r="O9" s="91">
        <v>8</v>
      </c>
      <c r="P9" s="91">
        <v>203.7284</v>
      </c>
      <c r="Q9" s="91">
        <v>748580</v>
      </c>
      <c r="R9" s="91">
        <v>27117202.804713</v>
      </c>
    </row>
    <row r="10" spans="1:18" s="87" customFormat="1" ht="12.75" customHeight="1">
      <c r="A10" s="63" t="s">
        <v>208</v>
      </c>
      <c r="B10" s="64"/>
      <c r="C10" s="91">
        <v>18411</v>
      </c>
      <c r="D10" s="91">
        <v>707320.249321</v>
      </c>
      <c r="E10" s="91">
        <v>112</v>
      </c>
      <c r="F10" s="91">
        <v>259.475988</v>
      </c>
      <c r="G10" s="91">
        <v>58</v>
      </c>
      <c r="H10" s="91">
        <v>65100.52177</v>
      </c>
      <c r="I10" s="91">
        <v>115</v>
      </c>
      <c r="J10" s="91">
        <v>9421.753926</v>
      </c>
      <c r="K10" s="91">
        <v>9</v>
      </c>
      <c r="L10" s="91">
        <v>348.842849</v>
      </c>
      <c r="M10" s="91">
        <v>20</v>
      </c>
      <c r="N10" s="91">
        <v>979.609888</v>
      </c>
      <c r="O10" s="91">
        <v>-6</v>
      </c>
      <c r="P10" s="91">
        <v>-1632.46196</v>
      </c>
      <c r="Q10" s="91">
        <v>18479</v>
      </c>
      <c r="R10" s="91">
        <v>650899.262544</v>
      </c>
    </row>
    <row r="11" spans="1:18" s="87" customFormat="1" ht="12.75" customHeight="1">
      <c r="A11" s="63" t="s">
        <v>209</v>
      </c>
      <c r="B11" s="64"/>
      <c r="C11" s="91">
        <v>4198</v>
      </c>
      <c r="D11" s="91">
        <v>308824.313671</v>
      </c>
      <c r="E11" s="91">
        <v>18</v>
      </c>
      <c r="F11" s="91">
        <v>121.45</v>
      </c>
      <c r="G11" s="91">
        <v>10</v>
      </c>
      <c r="H11" s="91">
        <v>45.7</v>
      </c>
      <c r="I11" s="91">
        <v>22</v>
      </c>
      <c r="J11" s="91">
        <v>354.02647</v>
      </c>
      <c r="K11" s="91">
        <v>3</v>
      </c>
      <c r="L11" s="91">
        <v>1089.37175</v>
      </c>
      <c r="M11" s="91">
        <v>3</v>
      </c>
      <c r="N11" s="91">
        <v>21.7</v>
      </c>
      <c r="O11" s="91">
        <v>-2</v>
      </c>
      <c r="P11" s="91">
        <v>54.504</v>
      </c>
      <c r="Q11" s="91">
        <v>4207</v>
      </c>
      <c r="R11" s="91">
        <v>308240.922391</v>
      </c>
    </row>
    <row r="12" spans="1:18" s="87" customFormat="1" ht="12.75" customHeight="1">
      <c r="A12" s="63" t="s">
        <v>210</v>
      </c>
      <c r="B12" s="64"/>
      <c r="C12" s="91">
        <v>199647</v>
      </c>
      <c r="D12" s="91">
        <v>8224108.144579</v>
      </c>
      <c r="E12" s="91">
        <v>584</v>
      </c>
      <c r="F12" s="91">
        <v>2024.109134</v>
      </c>
      <c r="G12" s="91">
        <v>501</v>
      </c>
      <c r="H12" s="91">
        <v>3012.570969</v>
      </c>
      <c r="I12" s="91">
        <v>640</v>
      </c>
      <c r="J12" s="91">
        <v>26337.226822</v>
      </c>
      <c r="K12" s="91">
        <v>96</v>
      </c>
      <c r="L12" s="91">
        <v>6542.25563</v>
      </c>
      <c r="M12" s="91">
        <v>72</v>
      </c>
      <c r="N12" s="91">
        <v>1352.0011</v>
      </c>
      <c r="O12" s="91">
        <v>-139</v>
      </c>
      <c r="P12" s="91">
        <v>5218.27135</v>
      </c>
      <c r="Q12" s="91">
        <v>199663</v>
      </c>
      <c r="R12" s="91">
        <v>8249484.926386</v>
      </c>
    </row>
    <row r="13" spans="1:18" s="87" customFormat="1" ht="12.75" customHeight="1">
      <c r="A13" s="63" t="s">
        <v>124</v>
      </c>
      <c r="B13" s="64"/>
      <c r="C13" s="91">
        <v>19180</v>
      </c>
      <c r="D13" s="91">
        <v>464355.169544</v>
      </c>
      <c r="E13" s="91">
        <v>108</v>
      </c>
      <c r="F13" s="91">
        <v>190.025</v>
      </c>
      <c r="G13" s="91">
        <v>69</v>
      </c>
      <c r="H13" s="91">
        <v>167.678809</v>
      </c>
      <c r="I13" s="91">
        <v>66</v>
      </c>
      <c r="J13" s="91">
        <v>1013.29225</v>
      </c>
      <c r="K13" s="91">
        <v>5</v>
      </c>
      <c r="L13" s="91">
        <v>81.11</v>
      </c>
      <c r="M13" s="91">
        <v>4</v>
      </c>
      <c r="N13" s="91">
        <v>113.03</v>
      </c>
      <c r="O13" s="91">
        <v>-24</v>
      </c>
      <c r="P13" s="91">
        <v>-731.385</v>
      </c>
      <c r="Q13" s="91">
        <v>19199</v>
      </c>
      <c r="R13" s="91">
        <v>464691.342985</v>
      </c>
    </row>
    <row r="14" spans="1:18" s="87" customFormat="1" ht="12.75" customHeight="1">
      <c r="A14" s="63" t="s">
        <v>125</v>
      </c>
      <c r="B14" s="64"/>
      <c r="C14" s="91">
        <v>1630</v>
      </c>
      <c r="D14" s="91">
        <v>48984.944944</v>
      </c>
      <c r="E14" s="91">
        <v>13</v>
      </c>
      <c r="F14" s="91">
        <v>22.98</v>
      </c>
      <c r="G14" s="91">
        <v>5</v>
      </c>
      <c r="H14" s="91">
        <v>51.3</v>
      </c>
      <c r="I14" s="91">
        <v>10</v>
      </c>
      <c r="J14" s="91">
        <v>60.025563</v>
      </c>
      <c r="K14" s="91">
        <v>5</v>
      </c>
      <c r="L14" s="91">
        <v>335.4</v>
      </c>
      <c r="M14" s="91">
        <v>1</v>
      </c>
      <c r="N14" s="91">
        <v>-36</v>
      </c>
      <c r="O14" s="91">
        <v>1</v>
      </c>
      <c r="P14" s="91">
        <v>34.8</v>
      </c>
      <c r="Q14" s="91">
        <v>1640</v>
      </c>
      <c r="R14" s="91">
        <v>48680.050507</v>
      </c>
    </row>
    <row r="15" spans="1:18" s="87" customFormat="1" ht="12.75" customHeight="1">
      <c r="A15" s="63" t="s">
        <v>126</v>
      </c>
      <c r="B15" s="64"/>
      <c r="C15" s="91">
        <v>31</v>
      </c>
      <c r="D15" s="91">
        <v>55416.43105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-1</v>
      </c>
      <c r="P15" s="91">
        <v>-40</v>
      </c>
      <c r="Q15" s="91">
        <v>30</v>
      </c>
      <c r="R15" s="91">
        <v>55376.43105</v>
      </c>
    </row>
    <row r="16" spans="1:18" s="87" customFormat="1" ht="12.75" customHeight="1">
      <c r="A16" s="63" t="s">
        <v>127</v>
      </c>
      <c r="B16" s="64"/>
      <c r="C16" s="91">
        <v>9492</v>
      </c>
      <c r="D16" s="91">
        <v>389574.508732</v>
      </c>
      <c r="E16" s="91">
        <v>16</v>
      </c>
      <c r="F16" s="91">
        <v>76.9</v>
      </c>
      <c r="G16" s="91">
        <v>18</v>
      </c>
      <c r="H16" s="91">
        <v>377.83</v>
      </c>
      <c r="I16" s="91">
        <v>18</v>
      </c>
      <c r="J16" s="91">
        <v>222.57524</v>
      </c>
      <c r="K16" s="91">
        <v>8</v>
      </c>
      <c r="L16" s="91">
        <v>172.175</v>
      </c>
      <c r="M16" s="91">
        <v>-4</v>
      </c>
      <c r="N16" s="91">
        <v>159.675</v>
      </c>
      <c r="O16" s="91">
        <v>-17</v>
      </c>
      <c r="P16" s="91">
        <v>3382.26791</v>
      </c>
      <c r="Q16" s="91">
        <v>9469</v>
      </c>
      <c r="R16" s="91">
        <v>392865.921882</v>
      </c>
    </row>
    <row r="17" spans="1:18" s="87" customFormat="1" ht="12.75" customHeight="1">
      <c r="A17" s="63" t="s">
        <v>128</v>
      </c>
      <c r="B17" s="64"/>
      <c r="C17" s="91">
        <v>5090</v>
      </c>
      <c r="D17" s="91">
        <v>95659.981884</v>
      </c>
      <c r="E17" s="91">
        <v>17</v>
      </c>
      <c r="F17" s="91">
        <v>25.4</v>
      </c>
      <c r="G17" s="91">
        <v>27</v>
      </c>
      <c r="H17" s="91">
        <v>137</v>
      </c>
      <c r="I17" s="91">
        <v>15</v>
      </c>
      <c r="J17" s="91">
        <v>361.845</v>
      </c>
      <c r="K17" s="91">
        <v>1</v>
      </c>
      <c r="L17" s="91">
        <v>10</v>
      </c>
      <c r="M17" s="91">
        <v>1</v>
      </c>
      <c r="N17" s="91">
        <v>46.8</v>
      </c>
      <c r="O17" s="91">
        <v>-1</v>
      </c>
      <c r="P17" s="91">
        <v>-170.63395</v>
      </c>
      <c r="Q17" s="91">
        <v>5080</v>
      </c>
      <c r="R17" s="91">
        <v>95776.392934</v>
      </c>
    </row>
    <row r="18" spans="1:18" s="87" customFormat="1" ht="12.75" customHeight="1">
      <c r="A18" s="63" t="s">
        <v>129</v>
      </c>
      <c r="B18" s="64"/>
      <c r="C18" s="91">
        <v>1976</v>
      </c>
      <c r="D18" s="91">
        <v>33583.935018</v>
      </c>
      <c r="E18" s="91">
        <v>4</v>
      </c>
      <c r="F18" s="91">
        <v>55</v>
      </c>
      <c r="G18" s="91">
        <v>7</v>
      </c>
      <c r="H18" s="91">
        <v>219.8</v>
      </c>
      <c r="I18" s="91">
        <v>4</v>
      </c>
      <c r="J18" s="91">
        <v>36.9</v>
      </c>
      <c r="K18" s="91">
        <v>3</v>
      </c>
      <c r="L18" s="91">
        <v>24.3</v>
      </c>
      <c r="M18" s="91">
        <v>3</v>
      </c>
      <c r="N18" s="91">
        <v>22.66</v>
      </c>
      <c r="O18" s="91">
        <v>0</v>
      </c>
      <c r="P18" s="91">
        <v>238.9</v>
      </c>
      <c r="Q18" s="91">
        <v>1976</v>
      </c>
      <c r="R18" s="91">
        <v>33693.295018</v>
      </c>
    </row>
    <row r="19" spans="1:18" s="87" customFormat="1" ht="12.75" customHeight="1">
      <c r="A19" s="63" t="s">
        <v>130</v>
      </c>
      <c r="B19" s="64"/>
      <c r="C19" s="91">
        <v>3658</v>
      </c>
      <c r="D19" s="91">
        <v>44940.759349</v>
      </c>
      <c r="E19" s="91">
        <v>9</v>
      </c>
      <c r="F19" s="91">
        <v>27.95</v>
      </c>
      <c r="G19" s="91">
        <v>4</v>
      </c>
      <c r="H19" s="91">
        <v>13</v>
      </c>
      <c r="I19" s="91">
        <v>4</v>
      </c>
      <c r="J19" s="91">
        <v>46.4</v>
      </c>
      <c r="K19" s="91">
        <v>0</v>
      </c>
      <c r="L19" s="91">
        <v>0</v>
      </c>
      <c r="M19" s="91">
        <v>3</v>
      </c>
      <c r="N19" s="91">
        <v>79.2</v>
      </c>
      <c r="O19" s="91">
        <v>0</v>
      </c>
      <c r="P19" s="91">
        <v>5.5</v>
      </c>
      <c r="Q19" s="91">
        <v>3666</v>
      </c>
      <c r="R19" s="91">
        <v>45086.809349</v>
      </c>
    </row>
    <row r="20" spans="1:18" s="87" customFormat="1" ht="12.75" customHeight="1">
      <c r="A20" s="63" t="s">
        <v>131</v>
      </c>
      <c r="B20" s="64"/>
      <c r="C20" s="91">
        <v>3086</v>
      </c>
      <c r="D20" s="91">
        <v>57008.239048</v>
      </c>
      <c r="E20" s="91">
        <v>2</v>
      </c>
      <c r="F20" s="91">
        <v>18</v>
      </c>
      <c r="G20" s="91">
        <v>3</v>
      </c>
      <c r="H20" s="91">
        <v>21</v>
      </c>
      <c r="I20" s="91">
        <v>7</v>
      </c>
      <c r="J20" s="91">
        <v>52.56</v>
      </c>
      <c r="K20" s="91">
        <v>0</v>
      </c>
      <c r="L20" s="91">
        <v>0</v>
      </c>
      <c r="M20" s="91">
        <v>0</v>
      </c>
      <c r="N20" s="91">
        <v>-7.8</v>
      </c>
      <c r="O20" s="91">
        <v>-2</v>
      </c>
      <c r="P20" s="91">
        <v>33.7</v>
      </c>
      <c r="Q20" s="91">
        <v>3083</v>
      </c>
      <c r="R20" s="91">
        <v>57083.699048</v>
      </c>
    </row>
    <row r="21" spans="1:18" s="87" customFormat="1" ht="12.75" customHeight="1">
      <c r="A21" s="63" t="s">
        <v>132</v>
      </c>
      <c r="B21" s="64"/>
      <c r="C21" s="91">
        <v>10590</v>
      </c>
      <c r="D21" s="91">
        <v>102161.765607</v>
      </c>
      <c r="E21" s="91">
        <v>27</v>
      </c>
      <c r="F21" s="91">
        <v>21.211</v>
      </c>
      <c r="G21" s="91">
        <v>29</v>
      </c>
      <c r="H21" s="91">
        <v>317.32866</v>
      </c>
      <c r="I21" s="91">
        <v>28</v>
      </c>
      <c r="J21" s="91">
        <v>174.7404</v>
      </c>
      <c r="K21" s="91">
        <v>4</v>
      </c>
      <c r="L21" s="91">
        <v>102.54933</v>
      </c>
      <c r="M21" s="91">
        <v>5</v>
      </c>
      <c r="N21" s="91">
        <v>-216.66562</v>
      </c>
      <c r="O21" s="91">
        <v>-7</v>
      </c>
      <c r="P21" s="91">
        <v>-23.61</v>
      </c>
      <c r="Q21" s="91">
        <v>10586</v>
      </c>
      <c r="R21" s="91">
        <v>101697.563397</v>
      </c>
    </row>
    <row r="22" spans="1:18" s="87" customFormat="1" ht="12.75" customHeight="1">
      <c r="A22" s="63" t="s">
        <v>133</v>
      </c>
      <c r="B22" s="64"/>
      <c r="C22" s="91">
        <v>315</v>
      </c>
      <c r="D22" s="91">
        <v>23947.403013</v>
      </c>
      <c r="E22" s="91">
        <v>1</v>
      </c>
      <c r="F22" s="91">
        <v>26</v>
      </c>
      <c r="G22" s="91">
        <v>0</v>
      </c>
      <c r="H22" s="91">
        <v>0</v>
      </c>
      <c r="I22" s="91">
        <v>1</v>
      </c>
      <c r="J22" s="91">
        <v>10</v>
      </c>
      <c r="K22" s="91">
        <v>0</v>
      </c>
      <c r="L22" s="91">
        <v>0</v>
      </c>
      <c r="M22" s="91">
        <v>0</v>
      </c>
      <c r="N22" s="91">
        <v>10</v>
      </c>
      <c r="O22" s="91">
        <v>0</v>
      </c>
      <c r="P22" s="91">
        <v>0</v>
      </c>
      <c r="Q22" s="91">
        <v>316</v>
      </c>
      <c r="R22" s="91">
        <v>23993.403013</v>
      </c>
    </row>
    <row r="23" spans="1:18" s="87" customFormat="1" ht="12.75" customHeight="1">
      <c r="A23" s="63" t="s">
        <v>134</v>
      </c>
      <c r="B23" s="64"/>
      <c r="C23" s="91">
        <v>8728</v>
      </c>
      <c r="D23" s="91">
        <v>637426.98601</v>
      </c>
      <c r="E23" s="91">
        <v>23</v>
      </c>
      <c r="F23" s="91">
        <v>28.82</v>
      </c>
      <c r="G23" s="91">
        <v>22</v>
      </c>
      <c r="H23" s="91">
        <v>346.6675</v>
      </c>
      <c r="I23" s="91">
        <v>42</v>
      </c>
      <c r="J23" s="91">
        <v>4719.28452</v>
      </c>
      <c r="K23" s="91">
        <v>11</v>
      </c>
      <c r="L23" s="91">
        <v>233.52357</v>
      </c>
      <c r="M23" s="91">
        <v>12</v>
      </c>
      <c r="N23" s="91">
        <v>202.64</v>
      </c>
      <c r="O23" s="91">
        <v>-8</v>
      </c>
      <c r="P23" s="91">
        <v>-219.30701</v>
      </c>
      <c r="Q23" s="91">
        <v>8733</v>
      </c>
      <c r="R23" s="91">
        <v>641578.23245</v>
      </c>
    </row>
    <row r="24" spans="1:18" s="87" customFormat="1" ht="12.75" customHeight="1">
      <c r="A24" s="63" t="s">
        <v>135</v>
      </c>
      <c r="B24" s="64"/>
      <c r="C24" s="91">
        <v>6955</v>
      </c>
      <c r="D24" s="91">
        <v>213884.43519</v>
      </c>
      <c r="E24" s="91">
        <v>25</v>
      </c>
      <c r="F24" s="91">
        <v>33.38</v>
      </c>
      <c r="G24" s="91">
        <v>21</v>
      </c>
      <c r="H24" s="91">
        <v>79.38</v>
      </c>
      <c r="I24" s="91">
        <v>27</v>
      </c>
      <c r="J24" s="91">
        <v>1759.989851</v>
      </c>
      <c r="K24" s="91">
        <v>3</v>
      </c>
      <c r="L24" s="91">
        <v>1293.992</v>
      </c>
      <c r="M24" s="91">
        <v>9</v>
      </c>
      <c r="N24" s="91">
        <v>-737.70683</v>
      </c>
      <c r="O24" s="91">
        <v>-2</v>
      </c>
      <c r="P24" s="91">
        <v>757.48396</v>
      </c>
      <c r="Q24" s="91">
        <v>6966</v>
      </c>
      <c r="R24" s="91">
        <v>214324.210171</v>
      </c>
    </row>
    <row r="25" spans="1:18" s="87" customFormat="1" ht="12.75" customHeight="1">
      <c r="A25" s="63" t="s">
        <v>211</v>
      </c>
      <c r="B25" s="64"/>
      <c r="C25" s="91">
        <v>211</v>
      </c>
      <c r="D25" s="91">
        <v>49146.540806</v>
      </c>
      <c r="E25" s="91">
        <v>0</v>
      </c>
      <c r="F25" s="91">
        <v>0</v>
      </c>
      <c r="G25" s="91">
        <v>0</v>
      </c>
      <c r="H25" s="91">
        <v>0</v>
      </c>
      <c r="I25" s="91">
        <v>4</v>
      </c>
      <c r="J25" s="91">
        <v>411.30628</v>
      </c>
      <c r="K25" s="91">
        <v>1</v>
      </c>
      <c r="L25" s="91">
        <v>926</v>
      </c>
      <c r="M25" s="91">
        <v>0</v>
      </c>
      <c r="N25" s="91">
        <v>0</v>
      </c>
      <c r="O25" s="91">
        <v>0</v>
      </c>
      <c r="P25" s="91">
        <v>-336.784</v>
      </c>
      <c r="Q25" s="91">
        <v>211</v>
      </c>
      <c r="R25" s="91">
        <v>48295.063086</v>
      </c>
    </row>
    <row r="26" spans="1:18" s="87" customFormat="1" ht="12.75" customHeight="1">
      <c r="A26" s="63" t="s">
        <v>137</v>
      </c>
      <c r="B26" s="64"/>
      <c r="C26" s="91">
        <v>1788</v>
      </c>
      <c r="D26" s="91">
        <v>69085.991262</v>
      </c>
      <c r="E26" s="91">
        <v>1</v>
      </c>
      <c r="F26" s="91">
        <v>0.2</v>
      </c>
      <c r="G26" s="91">
        <v>4</v>
      </c>
      <c r="H26" s="91">
        <v>17</v>
      </c>
      <c r="I26" s="91">
        <v>6</v>
      </c>
      <c r="J26" s="91">
        <v>104.23362</v>
      </c>
      <c r="K26" s="91">
        <v>2</v>
      </c>
      <c r="L26" s="91">
        <v>19.21</v>
      </c>
      <c r="M26" s="91">
        <v>-8</v>
      </c>
      <c r="N26" s="91">
        <v>-30.29</v>
      </c>
      <c r="O26" s="91">
        <v>5</v>
      </c>
      <c r="P26" s="91">
        <v>-58.14268</v>
      </c>
      <c r="Q26" s="91">
        <v>1782</v>
      </c>
      <c r="R26" s="91">
        <v>69065.782202</v>
      </c>
    </row>
    <row r="27" spans="1:18" s="87" customFormat="1" ht="12.75" customHeight="1">
      <c r="A27" s="63" t="s">
        <v>138</v>
      </c>
      <c r="B27" s="64"/>
      <c r="C27" s="91">
        <v>8938</v>
      </c>
      <c r="D27" s="91">
        <v>222458.377062</v>
      </c>
      <c r="E27" s="91">
        <v>10</v>
      </c>
      <c r="F27" s="91">
        <v>12.468</v>
      </c>
      <c r="G27" s="91">
        <v>13</v>
      </c>
      <c r="H27" s="91">
        <v>102.223</v>
      </c>
      <c r="I27" s="91">
        <v>14</v>
      </c>
      <c r="J27" s="91">
        <v>220.98</v>
      </c>
      <c r="K27" s="91">
        <v>4</v>
      </c>
      <c r="L27" s="91">
        <v>347.7505</v>
      </c>
      <c r="M27" s="91">
        <v>5</v>
      </c>
      <c r="N27" s="91">
        <v>283.22</v>
      </c>
      <c r="O27" s="91">
        <v>-8</v>
      </c>
      <c r="P27" s="91">
        <v>-767.92339</v>
      </c>
      <c r="Q27" s="91">
        <v>8932</v>
      </c>
      <c r="R27" s="91">
        <v>221757.148172</v>
      </c>
    </row>
    <row r="28" spans="1:18" s="87" customFormat="1" ht="12.75" customHeight="1">
      <c r="A28" s="63" t="s">
        <v>139</v>
      </c>
      <c r="B28" s="64"/>
      <c r="C28" s="91">
        <v>3532</v>
      </c>
      <c r="D28" s="91">
        <v>186840.056033</v>
      </c>
      <c r="E28" s="91">
        <v>8</v>
      </c>
      <c r="F28" s="91">
        <v>10.5</v>
      </c>
      <c r="G28" s="91">
        <v>11</v>
      </c>
      <c r="H28" s="91">
        <v>74.028</v>
      </c>
      <c r="I28" s="91">
        <v>9</v>
      </c>
      <c r="J28" s="91">
        <v>230.568473</v>
      </c>
      <c r="K28" s="91">
        <v>1</v>
      </c>
      <c r="L28" s="91">
        <v>6.696</v>
      </c>
      <c r="M28" s="91">
        <v>2</v>
      </c>
      <c r="N28" s="91">
        <v>-20.73</v>
      </c>
      <c r="O28" s="91">
        <v>-1</v>
      </c>
      <c r="P28" s="91">
        <v>144.74656</v>
      </c>
      <c r="Q28" s="91">
        <v>3530</v>
      </c>
      <c r="R28" s="91">
        <v>187124.417066</v>
      </c>
    </row>
    <row r="29" spans="1:18" s="87" customFormat="1" ht="12.75" customHeight="1">
      <c r="A29" s="63" t="s">
        <v>140</v>
      </c>
      <c r="B29" s="64"/>
      <c r="C29" s="91">
        <v>7977</v>
      </c>
      <c r="D29" s="91">
        <v>570403.027076</v>
      </c>
      <c r="E29" s="91">
        <v>16</v>
      </c>
      <c r="F29" s="91">
        <v>33.75</v>
      </c>
      <c r="G29" s="91">
        <v>21</v>
      </c>
      <c r="H29" s="91">
        <v>98.6</v>
      </c>
      <c r="I29" s="91">
        <v>22</v>
      </c>
      <c r="J29" s="91">
        <v>495.62964</v>
      </c>
      <c r="K29" s="91">
        <v>4</v>
      </c>
      <c r="L29" s="91">
        <v>48.485</v>
      </c>
      <c r="M29" s="91">
        <v>2</v>
      </c>
      <c r="N29" s="91">
        <v>116.69</v>
      </c>
      <c r="O29" s="91">
        <v>-4</v>
      </c>
      <c r="P29" s="91">
        <v>38.55236</v>
      </c>
      <c r="Q29" s="91">
        <v>7970</v>
      </c>
      <c r="R29" s="91">
        <v>570940.564076</v>
      </c>
    </row>
    <row r="30" spans="1:18" s="87" customFormat="1" ht="12.75" customHeight="1">
      <c r="A30" s="63" t="s">
        <v>141</v>
      </c>
      <c r="B30" s="64"/>
      <c r="C30" s="91">
        <v>32571</v>
      </c>
      <c r="D30" s="91">
        <v>814836.460039</v>
      </c>
      <c r="E30" s="91">
        <v>62</v>
      </c>
      <c r="F30" s="91">
        <v>480.016888</v>
      </c>
      <c r="G30" s="91">
        <v>65</v>
      </c>
      <c r="H30" s="91">
        <v>275.18</v>
      </c>
      <c r="I30" s="91">
        <v>70</v>
      </c>
      <c r="J30" s="91">
        <v>1207.491918</v>
      </c>
      <c r="K30" s="91">
        <v>13</v>
      </c>
      <c r="L30" s="91">
        <v>153.69817</v>
      </c>
      <c r="M30" s="91">
        <v>20</v>
      </c>
      <c r="N30" s="91">
        <v>902</v>
      </c>
      <c r="O30" s="91">
        <v>-20</v>
      </c>
      <c r="P30" s="91">
        <v>-361.46872</v>
      </c>
      <c r="Q30" s="91">
        <v>32568</v>
      </c>
      <c r="R30" s="91">
        <v>816635.621955</v>
      </c>
    </row>
    <row r="31" spans="1:18" s="87" customFormat="1" ht="12.75" customHeight="1">
      <c r="A31" s="63" t="s">
        <v>142</v>
      </c>
      <c r="B31" s="64"/>
      <c r="C31" s="91">
        <v>5161</v>
      </c>
      <c r="D31" s="91">
        <v>794323.032346</v>
      </c>
      <c r="E31" s="91">
        <v>12</v>
      </c>
      <c r="F31" s="91">
        <v>25.95</v>
      </c>
      <c r="G31" s="91">
        <v>18</v>
      </c>
      <c r="H31" s="91">
        <v>93.61</v>
      </c>
      <c r="I31" s="91">
        <v>26</v>
      </c>
      <c r="J31" s="91">
        <v>877.64711</v>
      </c>
      <c r="K31" s="91">
        <v>2</v>
      </c>
      <c r="L31" s="91">
        <v>32.7</v>
      </c>
      <c r="M31" s="91">
        <v>-1</v>
      </c>
      <c r="N31" s="91">
        <v>-455.3</v>
      </c>
      <c r="O31" s="91">
        <v>4</v>
      </c>
      <c r="P31" s="91">
        <v>1376.70202</v>
      </c>
      <c r="Q31" s="91">
        <v>5158</v>
      </c>
      <c r="R31" s="91">
        <v>796021.721476</v>
      </c>
    </row>
    <row r="32" spans="1:18" s="87" customFormat="1" ht="12.75" customHeight="1">
      <c r="A32" s="63" t="s">
        <v>143</v>
      </c>
      <c r="B32" s="64"/>
      <c r="C32" s="91">
        <v>23532</v>
      </c>
      <c r="D32" s="91">
        <v>2107980.653331</v>
      </c>
      <c r="E32" s="91">
        <v>86</v>
      </c>
      <c r="F32" s="91">
        <v>582.588174</v>
      </c>
      <c r="G32" s="91">
        <v>68</v>
      </c>
      <c r="H32" s="91">
        <v>245.985</v>
      </c>
      <c r="I32" s="91">
        <v>102</v>
      </c>
      <c r="J32" s="91">
        <v>4720.268167</v>
      </c>
      <c r="K32" s="91">
        <v>11</v>
      </c>
      <c r="L32" s="91">
        <v>2155.58872</v>
      </c>
      <c r="M32" s="91">
        <v>12</v>
      </c>
      <c r="N32" s="91">
        <v>840.27</v>
      </c>
      <c r="O32" s="91">
        <v>-24</v>
      </c>
      <c r="P32" s="91">
        <v>687.98627</v>
      </c>
      <c r="Q32" s="91">
        <v>23538</v>
      </c>
      <c r="R32" s="91">
        <v>2112410.192222</v>
      </c>
    </row>
    <row r="33" spans="1:18" s="87" customFormat="1" ht="12.75" customHeight="1">
      <c r="A33" s="63" t="s">
        <v>144</v>
      </c>
      <c r="B33" s="64"/>
      <c r="C33" s="91">
        <v>5028</v>
      </c>
      <c r="D33" s="91">
        <v>208899.808156</v>
      </c>
      <c r="E33" s="91">
        <v>11</v>
      </c>
      <c r="F33" s="91">
        <v>16.93</v>
      </c>
      <c r="G33" s="91">
        <v>14</v>
      </c>
      <c r="H33" s="91">
        <v>67.18</v>
      </c>
      <c r="I33" s="91">
        <v>19</v>
      </c>
      <c r="J33" s="91">
        <v>6554.69888</v>
      </c>
      <c r="K33" s="91">
        <v>2</v>
      </c>
      <c r="L33" s="91">
        <v>73</v>
      </c>
      <c r="M33" s="91">
        <v>-5</v>
      </c>
      <c r="N33" s="91">
        <v>-14.4</v>
      </c>
      <c r="O33" s="91">
        <v>-7</v>
      </c>
      <c r="P33" s="91">
        <v>230.78876</v>
      </c>
      <c r="Q33" s="91">
        <v>5013</v>
      </c>
      <c r="R33" s="91">
        <v>215547.645796</v>
      </c>
    </row>
    <row r="34" spans="1:18" s="87" customFormat="1" ht="12.75" customHeight="1">
      <c r="A34" s="63" t="s">
        <v>145</v>
      </c>
      <c r="B34" s="64"/>
      <c r="C34" s="91">
        <v>7054</v>
      </c>
      <c r="D34" s="91">
        <v>270425.847537</v>
      </c>
      <c r="E34" s="91">
        <v>21</v>
      </c>
      <c r="F34" s="91">
        <v>48.63</v>
      </c>
      <c r="G34" s="91">
        <v>14</v>
      </c>
      <c r="H34" s="91">
        <v>60.5</v>
      </c>
      <c r="I34" s="91">
        <v>29</v>
      </c>
      <c r="J34" s="91">
        <v>496.30846</v>
      </c>
      <c r="K34" s="91">
        <v>2</v>
      </c>
      <c r="L34" s="91">
        <v>14.201</v>
      </c>
      <c r="M34" s="91">
        <v>-10</v>
      </c>
      <c r="N34" s="91">
        <v>-426.665</v>
      </c>
      <c r="O34" s="91">
        <v>13</v>
      </c>
      <c r="P34" s="91">
        <v>-130.4061</v>
      </c>
      <c r="Q34" s="91">
        <v>7064</v>
      </c>
      <c r="R34" s="91">
        <v>270339.013897</v>
      </c>
    </row>
    <row r="35" spans="1:18" s="87" customFormat="1" ht="12.75" customHeight="1">
      <c r="A35" s="63" t="s">
        <v>146</v>
      </c>
      <c r="B35" s="64"/>
      <c r="C35" s="91">
        <v>2587</v>
      </c>
      <c r="D35" s="91">
        <v>73936.627093</v>
      </c>
      <c r="E35" s="91">
        <v>6</v>
      </c>
      <c r="F35" s="91">
        <v>8.3</v>
      </c>
      <c r="G35" s="91">
        <v>1</v>
      </c>
      <c r="H35" s="91">
        <v>0.5</v>
      </c>
      <c r="I35" s="91">
        <v>6</v>
      </c>
      <c r="J35" s="91">
        <v>65.8</v>
      </c>
      <c r="K35" s="91">
        <v>2</v>
      </c>
      <c r="L35" s="91">
        <v>31.27</v>
      </c>
      <c r="M35" s="91">
        <v>3</v>
      </c>
      <c r="N35" s="91">
        <v>-256.5</v>
      </c>
      <c r="O35" s="91">
        <v>-4</v>
      </c>
      <c r="P35" s="91">
        <v>15.9</v>
      </c>
      <c r="Q35" s="91">
        <v>2591</v>
      </c>
      <c r="R35" s="91">
        <v>73738.357093</v>
      </c>
    </row>
    <row r="36" spans="1:18" s="87" customFormat="1" ht="12.75" customHeight="1">
      <c r="A36" s="63" t="s">
        <v>212</v>
      </c>
      <c r="B36" s="64"/>
      <c r="C36" s="91">
        <v>6151</v>
      </c>
      <c r="D36" s="91">
        <v>159775.707731</v>
      </c>
      <c r="E36" s="91">
        <v>27</v>
      </c>
      <c r="F36" s="91">
        <v>82.67</v>
      </c>
      <c r="G36" s="91">
        <v>9</v>
      </c>
      <c r="H36" s="91">
        <v>33</v>
      </c>
      <c r="I36" s="91">
        <v>20</v>
      </c>
      <c r="J36" s="91">
        <v>656.64539</v>
      </c>
      <c r="K36" s="91">
        <v>0</v>
      </c>
      <c r="L36" s="91">
        <v>0</v>
      </c>
      <c r="M36" s="91">
        <v>7</v>
      </c>
      <c r="N36" s="91">
        <v>282.83</v>
      </c>
      <c r="O36" s="91">
        <v>-7</v>
      </c>
      <c r="P36" s="91">
        <v>1327.04885</v>
      </c>
      <c r="Q36" s="91">
        <v>6169</v>
      </c>
      <c r="R36" s="91">
        <v>162091.901971</v>
      </c>
    </row>
    <row r="37" spans="1:18" s="87" customFormat="1" ht="12.75" customHeight="1">
      <c r="A37" s="63" t="s">
        <v>148</v>
      </c>
      <c r="B37" s="64"/>
      <c r="C37" s="91">
        <v>2465</v>
      </c>
      <c r="D37" s="91">
        <v>22070.109773</v>
      </c>
      <c r="E37" s="91">
        <v>12</v>
      </c>
      <c r="F37" s="91">
        <v>27.9</v>
      </c>
      <c r="G37" s="91">
        <v>9</v>
      </c>
      <c r="H37" s="91">
        <v>21.22</v>
      </c>
      <c r="I37" s="91">
        <v>7</v>
      </c>
      <c r="J37" s="91">
        <v>50.565</v>
      </c>
      <c r="K37" s="91">
        <v>2</v>
      </c>
      <c r="L37" s="91">
        <v>35.86127</v>
      </c>
      <c r="M37" s="91">
        <v>3</v>
      </c>
      <c r="N37" s="91">
        <v>126.72</v>
      </c>
      <c r="O37" s="91">
        <v>-2</v>
      </c>
      <c r="P37" s="91">
        <v>-40.14949</v>
      </c>
      <c r="Q37" s="91">
        <v>2469</v>
      </c>
      <c r="R37" s="91">
        <v>22178.064013</v>
      </c>
    </row>
    <row r="38" spans="1:18" s="87" customFormat="1" ht="12.75" customHeight="1">
      <c r="A38" s="63" t="s">
        <v>149</v>
      </c>
      <c r="B38" s="64"/>
      <c r="C38" s="91">
        <v>6168</v>
      </c>
      <c r="D38" s="91">
        <v>141130.908144</v>
      </c>
      <c r="E38" s="91">
        <v>34</v>
      </c>
      <c r="F38" s="91">
        <v>80.430072</v>
      </c>
      <c r="G38" s="91">
        <v>21</v>
      </c>
      <c r="H38" s="91">
        <v>60.13</v>
      </c>
      <c r="I38" s="91">
        <v>41</v>
      </c>
      <c r="J38" s="91">
        <v>952.75718</v>
      </c>
      <c r="K38" s="91">
        <v>1</v>
      </c>
      <c r="L38" s="91">
        <v>5</v>
      </c>
      <c r="M38" s="91">
        <v>5</v>
      </c>
      <c r="N38" s="91">
        <v>218.56755</v>
      </c>
      <c r="O38" s="91">
        <v>-1</v>
      </c>
      <c r="P38" s="91">
        <v>-105.3869</v>
      </c>
      <c r="Q38" s="91">
        <v>6185</v>
      </c>
      <c r="R38" s="91">
        <v>142212.146046</v>
      </c>
    </row>
    <row r="39" spans="1:18" s="87" customFormat="1" ht="12.75" customHeight="1">
      <c r="A39" s="63" t="s">
        <v>150</v>
      </c>
      <c r="B39" s="64"/>
      <c r="C39" s="91">
        <v>15753</v>
      </c>
      <c r="D39" s="91">
        <v>365850.438801</v>
      </c>
      <c r="E39" s="91">
        <v>33</v>
      </c>
      <c r="F39" s="91">
        <v>88.11</v>
      </c>
      <c r="G39" s="91">
        <v>28</v>
      </c>
      <c r="H39" s="91">
        <v>132.43</v>
      </c>
      <c r="I39" s="91">
        <v>43</v>
      </c>
      <c r="J39" s="91">
        <v>834.71388</v>
      </c>
      <c r="K39" s="91">
        <v>9</v>
      </c>
      <c r="L39" s="91">
        <v>439.74507</v>
      </c>
      <c r="M39" s="91">
        <v>3</v>
      </c>
      <c r="N39" s="91">
        <v>149.756</v>
      </c>
      <c r="O39" s="91">
        <v>-22</v>
      </c>
      <c r="P39" s="91">
        <v>-70.9081</v>
      </c>
      <c r="Q39" s="91">
        <v>15739</v>
      </c>
      <c r="R39" s="91">
        <v>366279.935511</v>
      </c>
    </row>
    <row r="40" spans="1:18" s="87" customFormat="1" ht="12.75" customHeight="1">
      <c r="A40" s="63" t="s">
        <v>213</v>
      </c>
      <c r="B40" s="64"/>
      <c r="C40" s="91">
        <v>7082</v>
      </c>
      <c r="D40" s="91">
        <v>1175047.010212</v>
      </c>
      <c r="E40" s="91">
        <v>73</v>
      </c>
      <c r="F40" s="91">
        <v>796.771</v>
      </c>
      <c r="G40" s="91">
        <v>18</v>
      </c>
      <c r="H40" s="91">
        <v>136.5</v>
      </c>
      <c r="I40" s="91">
        <v>68</v>
      </c>
      <c r="J40" s="91">
        <v>19498.049042</v>
      </c>
      <c r="K40" s="91">
        <v>8</v>
      </c>
      <c r="L40" s="91">
        <v>251.1</v>
      </c>
      <c r="M40" s="91">
        <v>10</v>
      </c>
      <c r="N40" s="91">
        <v>944.989</v>
      </c>
      <c r="O40" s="91">
        <v>0</v>
      </c>
      <c r="P40" s="91">
        <v>-867</v>
      </c>
      <c r="Q40" s="91">
        <v>7147</v>
      </c>
      <c r="R40" s="91">
        <v>1195032.219254</v>
      </c>
    </row>
    <row r="41" spans="1:18" s="87" customFormat="1" ht="12.75" customHeight="1">
      <c r="A41" s="63" t="s">
        <v>214</v>
      </c>
      <c r="B41" s="64"/>
      <c r="C41" s="91">
        <v>3495</v>
      </c>
      <c r="D41" s="91">
        <v>191976.69763</v>
      </c>
      <c r="E41" s="91">
        <v>10</v>
      </c>
      <c r="F41" s="91">
        <v>7</v>
      </c>
      <c r="G41" s="91">
        <v>16</v>
      </c>
      <c r="H41" s="91">
        <v>115.988888</v>
      </c>
      <c r="I41" s="91">
        <v>11</v>
      </c>
      <c r="J41" s="91">
        <v>393.80571</v>
      </c>
      <c r="K41" s="91">
        <v>3</v>
      </c>
      <c r="L41" s="91">
        <v>20.1275</v>
      </c>
      <c r="M41" s="91">
        <v>-5</v>
      </c>
      <c r="N41" s="91">
        <v>-292.95</v>
      </c>
      <c r="O41" s="91">
        <v>8</v>
      </c>
      <c r="P41" s="91">
        <v>157.5775</v>
      </c>
      <c r="Q41" s="91">
        <v>3492</v>
      </c>
      <c r="R41" s="91">
        <v>192106.014452</v>
      </c>
    </row>
    <row r="42" spans="1:18" s="87" customFormat="1" ht="12.75" customHeight="1">
      <c r="A42" s="66" t="s">
        <v>215</v>
      </c>
      <c r="B42" s="64"/>
      <c r="C42" s="91">
        <v>115571</v>
      </c>
      <c r="D42" s="91">
        <v>1357017.44443</v>
      </c>
      <c r="E42" s="91">
        <v>545</v>
      </c>
      <c r="F42" s="91">
        <v>840.055665</v>
      </c>
      <c r="G42" s="91">
        <v>326</v>
      </c>
      <c r="H42" s="91">
        <v>1446.13468</v>
      </c>
      <c r="I42" s="91">
        <v>354</v>
      </c>
      <c r="J42" s="91">
        <v>9052.42788</v>
      </c>
      <c r="K42" s="91">
        <v>27</v>
      </c>
      <c r="L42" s="91">
        <v>662.95449</v>
      </c>
      <c r="M42" s="91">
        <v>24</v>
      </c>
      <c r="N42" s="91">
        <v>-947.433888</v>
      </c>
      <c r="O42" s="91">
        <v>-26</v>
      </c>
      <c r="P42" s="91">
        <v>-652.35151</v>
      </c>
      <c r="Q42" s="91">
        <v>115788</v>
      </c>
      <c r="R42" s="91">
        <v>1363201.053407</v>
      </c>
    </row>
    <row r="43" spans="1:18" s="87" customFormat="1" ht="12.75" customHeight="1">
      <c r="A43" s="63" t="s">
        <v>216</v>
      </c>
      <c r="B43" s="64"/>
      <c r="C43" s="91">
        <v>96345</v>
      </c>
      <c r="D43" s="91">
        <v>1041039.305834</v>
      </c>
      <c r="E43" s="91">
        <v>316</v>
      </c>
      <c r="F43" s="91">
        <v>394.066</v>
      </c>
      <c r="G43" s="91">
        <v>439</v>
      </c>
      <c r="H43" s="91">
        <v>1710.77307</v>
      </c>
      <c r="I43" s="91">
        <v>209</v>
      </c>
      <c r="J43" s="91">
        <v>3512.90107</v>
      </c>
      <c r="K43" s="91">
        <v>31</v>
      </c>
      <c r="L43" s="91">
        <v>1062.197319</v>
      </c>
      <c r="M43" s="91">
        <v>-150</v>
      </c>
      <c r="N43" s="91">
        <v>-1813.94268</v>
      </c>
      <c r="O43" s="91">
        <v>83</v>
      </c>
      <c r="P43" s="91">
        <v>1041.44236</v>
      </c>
      <c r="Q43" s="91">
        <v>96155</v>
      </c>
      <c r="R43" s="91">
        <v>1041400.802195</v>
      </c>
    </row>
    <row r="44" spans="1:18" s="87" customFormat="1" ht="12.75" customHeight="1">
      <c r="A44" s="63" t="s">
        <v>217</v>
      </c>
      <c r="B44" s="64"/>
      <c r="C44" s="91">
        <v>16454</v>
      </c>
      <c r="D44" s="91">
        <v>1001560.934099</v>
      </c>
      <c r="E44" s="91">
        <v>58</v>
      </c>
      <c r="F44" s="91">
        <v>487.82</v>
      </c>
      <c r="G44" s="91">
        <v>68</v>
      </c>
      <c r="H44" s="91">
        <v>834.731</v>
      </c>
      <c r="I44" s="91">
        <v>51</v>
      </c>
      <c r="J44" s="91">
        <v>7114.33467</v>
      </c>
      <c r="K44" s="91">
        <v>5</v>
      </c>
      <c r="L44" s="91">
        <v>604.2</v>
      </c>
      <c r="M44" s="91">
        <v>-11</v>
      </c>
      <c r="N44" s="91">
        <v>-284.56</v>
      </c>
      <c r="O44" s="91">
        <v>28</v>
      </c>
      <c r="P44" s="91">
        <v>1127.311</v>
      </c>
      <c r="Q44" s="91">
        <v>16461</v>
      </c>
      <c r="R44" s="91">
        <v>1008566.908769</v>
      </c>
    </row>
    <row r="45" spans="1:18" s="87" customFormat="1" ht="12.75" customHeight="1">
      <c r="A45" s="63" t="s">
        <v>218</v>
      </c>
      <c r="B45" s="64"/>
      <c r="C45" s="91">
        <v>7487</v>
      </c>
      <c r="D45" s="91">
        <v>64819.862181</v>
      </c>
      <c r="E45" s="91">
        <v>78</v>
      </c>
      <c r="F45" s="91">
        <v>135.3512</v>
      </c>
      <c r="G45" s="91">
        <v>63</v>
      </c>
      <c r="H45" s="91">
        <v>201.93</v>
      </c>
      <c r="I45" s="91">
        <v>17</v>
      </c>
      <c r="J45" s="91">
        <v>1504.59424</v>
      </c>
      <c r="K45" s="91">
        <v>2</v>
      </c>
      <c r="L45" s="91">
        <v>69.04385</v>
      </c>
      <c r="M45" s="91">
        <v>-6</v>
      </c>
      <c r="N45" s="91">
        <v>-57.00304</v>
      </c>
      <c r="O45" s="91">
        <v>12</v>
      </c>
      <c r="P45" s="91">
        <v>-1315.14735</v>
      </c>
      <c r="Q45" s="91">
        <v>7508</v>
      </c>
      <c r="R45" s="91">
        <v>64816.683381</v>
      </c>
    </row>
    <row r="46" spans="1:18" s="87" customFormat="1" ht="12.75" customHeight="1">
      <c r="A46" s="66" t="s">
        <v>219</v>
      </c>
      <c r="B46" s="64"/>
      <c r="C46" s="91">
        <v>27075</v>
      </c>
      <c r="D46" s="91">
        <v>549182.21793</v>
      </c>
      <c r="E46" s="91">
        <v>159</v>
      </c>
      <c r="F46" s="91">
        <v>245.270987</v>
      </c>
      <c r="G46" s="91">
        <v>132</v>
      </c>
      <c r="H46" s="91">
        <v>423.5782</v>
      </c>
      <c r="I46" s="91">
        <v>89</v>
      </c>
      <c r="J46" s="91">
        <v>1284.945269</v>
      </c>
      <c r="K46" s="91">
        <v>9</v>
      </c>
      <c r="L46" s="91">
        <v>238.102481</v>
      </c>
      <c r="M46" s="91">
        <v>-5</v>
      </c>
      <c r="N46" s="91">
        <v>404.74125</v>
      </c>
      <c r="O46" s="91">
        <v>-12</v>
      </c>
      <c r="P46" s="91">
        <v>-567.4076</v>
      </c>
      <c r="Q46" s="91">
        <v>27085</v>
      </c>
      <c r="R46" s="91">
        <v>549888.087155</v>
      </c>
    </row>
    <row r="47" spans="1:18" s="87" customFormat="1" ht="12.75" customHeight="1">
      <c r="A47" s="63" t="s">
        <v>220</v>
      </c>
      <c r="B47" s="64"/>
      <c r="C47" s="91">
        <v>56074</v>
      </c>
      <c r="D47" s="91">
        <v>8895469.246516</v>
      </c>
      <c r="E47" s="91">
        <v>508</v>
      </c>
      <c r="F47" s="91">
        <v>4379.015745</v>
      </c>
      <c r="G47" s="91">
        <v>177</v>
      </c>
      <c r="H47" s="91">
        <v>9022.76406</v>
      </c>
      <c r="I47" s="91">
        <v>332</v>
      </c>
      <c r="J47" s="91">
        <v>97366.279997</v>
      </c>
      <c r="K47" s="91">
        <v>59</v>
      </c>
      <c r="L47" s="91">
        <v>7902.098429</v>
      </c>
      <c r="M47" s="91">
        <v>2</v>
      </c>
      <c r="N47" s="91">
        <v>12970.17365</v>
      </c>
      <c r="O47" s="91">
        <v>-10</v>
      </c>
      <c r="P47" s="91">
        <v>2280.080274</v>
      </c>
      <c r="Q47" s="91">
        <v>56397</v>
      </c>
      <c r="R47" s="91">
        <v>8995539.933693</v>
      </c>
    </row>
    <row r="48" spans="1:18" s="87" customFormat="1" ht="12.75" customHeight="1">
      <c r="A48" s="63" t="s">
        <v>221</v>
      </c>
      <c r="B48" s="64"/>
      <c r="C48" s="91">
        <v>38626</v>
      </c>
      <c r="D48" s="91">
        <v>1475785.515255</v>
      </c>
      <c r="E48" s="91">
        <v>177</v>
      </c>
      <c r="F48" s="91">
        <v>873.462189</v>
      </c>
      <c r="G48" s="91">
        <v>135</v>
      </c>
      <c r="H48" s="91">
        <v>1023.601</v>
      </c>
      <c r="I48" s="91">
        <v>163</v>
      </c>
      <c r="J48" s="91">
        <v>8487.7014</v>
      </c>
      <c r="K48" s="91">
        <v>23</v>
      </c>
      <c r="L48" s="91">
        <v>872.12853</v>
      </c>
      <c r="M48" s="91">
        <v>25</v>
      </c>
      <c r="N48" s="91">
        <v>1298.34083</v>
      </c>
      <c r="O48" s="91">
        <v>-18</v>
      </c>
      <c r="P48" s="91">
        <v>-3142.7739</v>
      </c>
      <c r="Q48" s="91">
        <v>38675</v>
      </c>
      <c r="R48" s="91">
        <v>1481406.516244</v>
      </c>
    </row>
    <row r="49" spans="1:18" s="87" customFormat="1" ht="12.75" customHeight="1">
      <c r="A49" s="63" t="s">
        <v>222</v>
      </c>
      <c r="B49" s="64"/>
      <c r="C49" s="91">
        <v>96490</v>
      </c>
      <c r="D49" s="91">
        <v>1240099.194919</v>
      </c>
      <c r="E49" s="91">
        <v>745</v>
      </c>
      <c r="F49" s="91">
        <v>1485.355128</v>
      </c>
      <c r="G49" s="91">
        <v>446</v>
      </c>
      <c r="H49" s="91">
        <v>2447.281137</v>
      </c>
      <c r="I49" s="91">
        <v>495</v>
      </c>
      <c r="J49" s="91">
        <v>13462.143787</v>
      </c>
      <c r="K49" s="91">
        <v>54</v>
      </c>
      <c r="L49" s="91">
        <v>1336.56633</v>
      </c>
      <c r="M49" s="91">
        <v>9</v>
      </c>
      <c r="N49" s="91">
        <v>-12145.68305</v>
      </c>
      <c r="O49" s="91">
        <v>64</v>
      </c>
      <c r="P49" s="91">
        <v>-2886.52756</v>
      </c>
      <c r="Q49" s="91">
        <v>96862</v>
      </c>
      <c r="R49" s="91">
        <v>1236230.635757</v>
      </c>
    </row>
    <row r="50" spans="1:18" s="87" customFormat="1" ht="12.75" customHeight="1">
      <c r="A50" s="63" t="s">
        <v>223</v>
      </c>
      <c r="B50" s="64"/>
      <c r="C50" s="91">
        <v>22606</v>
      </c>
      <c r="D50" s="91">
        <v>362497.264175</v>
      </c>
      <c r="E50" s="91">
        <v>157</v>
      </c>
      <c r="F50" s="91">
        <v>302.3131</v>
      </c>
      <c r="G50" s="91">
        <v>68</v>
      </c>
      <c r="H50" s="91">
        <v>232.06</v>
      </c>
      <c r="I50" s="91">
        <v>64</v>
      </c>
      <c r="J50" s="91">
        <v>1535.596965</v>
      </c>
      <c r="K50" s="91">
        <v>6</v>
      </c>
      <c r="L50" s="91">
        <v>93.501</v>
      </c>
      <c r="M50" s="91">
        <v>23</v>
      </c>
      <c r="N50" s="91">
        <v>-447.70306</v>
      </c>
      <c r="O50" s="91">
        <v>-1</v>
      </c>
      <c r="P50" s="91">
        <v>1467.697572</v>
      </c>
      <c r="Q50" s="91">
        <v>22717</v>
      </c>
      <c r="R50" s="91">
        <v>365029.607752</v>
      </c>
    </row>
    <row r="51" spans="1:18" s="87" customFormat="1" ht="12.75" customHeight="1">
      <c r="A51" s="63" t="s">
        <v>224</v>
      </c>
      <c r="B51" s="64"/>
      <c r="C51" s="91">
        <v>1</v>
      </c>
      <c r="D51" s="91">
        <v>6.5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1">
        <v>0</v>
      </c>
      <c r="P51" s="91">
        <v>0</v>
      </c>
      <c r="Q51" s="91">
        <v>1</v>
      </c>
      <c r="R51" s="91">
        <v>6.5</v>
      </c>
    </row>
    <row r="52" spans="1:18" s="87" customFormat="1" ht="12.75" customHeight="1">
      <c r="A52" s="66" t="s">
        <v>225</v>
      </c>
      <c r="B52" s="64"/>
      <c r="C52" s="91">
        <v>420</v>
      </c>
      <c r="D52" s="91">
        <v>1692.233922</v>
      </c>
      <c r="E52" s="91">
        <v>5</v>
      </c>
      <c r="F52" s="91">
        <v>27.7</v>
      </c>
      <c r="G52" s="91">
        <v>1</v>
      </c>
      <c r="H52" s="91">
        <v>0.15</v>
      </c>
      <c r="I52" s="91">
        <v>1</v>
      </c>
      <c r="J52" s="91">
        <v>0.19</v>
      </c>
      <c r="K52" s="91">
        <v>0</v>
      </c>
      <c r="L52" s="91">
        <v>0</v>
      </c>
      <c r="M52" s="91">
        <v>2</v>
      </c>
      <c r="N52" s="91">
        <v>6.6</v>
      </c>
      <c r="O52" s="91">
        <v>0</v>
      </c>
      <c r="P52" s="91">
        <v>0</v>
      </c>
      <c r="Q52" s="91">
        <v>426</v>
      </c>
      <c r="R52" s="91">
        <v>1726.573922</v>
      </c>
    </row>
    <row r="53" spans="1:18" s="87" customFormat="1" ht="12.75" customHeight="1">
      <c r="A53" s="63" t="s">
        <v>226</v>
      </c>
      <c r="B53" s="64"/>
      <c r="C53" s="91">
        <v>56</v>
      </c>
      <c r="D53" s="91">
        <v>268.75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  <c r="J53" s="91">
        <v>0</v>
      </c>
      <c r="K53" s="91">
        <v>0</v>
      </c>
      <c r="L53" s="91">
        <v>0</v>
      </c>
      <c r="M53" s="91">
        <v>0</v>
      </c>
      <c r="N53" s="91">
        <v>0</v>
      </c>
      <c r="O53" s="91">
        <v>0</v>
      </c>
      <c r="P53" s="91">
        <v>0</v>
      </c>
      <c r="Q53" s="91">
        <v>56</v>
      </c>
      <c r="R53" s="91">
        <v>268.75</v>
      </c>
    </row>
    <row r="54" spans="1:18" s="87" customFormat="1" ht="12.75" customHeight="1">
      <c r="A54" s="63" t="s">
        <v>227</v>
      </c>
      <c r="B54" s="64"/>
      <c r="C54" s="91">
        <v>3186</v>
      </c>
      <c r="D54" s="91">
        <v>80992.098478</v>
      </c>
      <c r="E54" s="91">
        <v>29</v>
      </c>
      <c r="F54" s="91">
        <v>26.857666</v>
      </c>
      <c r="G54" s="91">
        <v>12</v>
      </c>
      <c r="H54" s="91">
        <v>29.13</v>
      </c>
      <c r="I54" s="91">
        <v>10</v>
      </c>
      <c r="J54" s="91">
        <v>124.199</v>
      </c>
      <c r="K54" s="91">
        <v>1</v>
      </c>
      <c r="L54" s="91">
        <v>28.9969</v>
      </c>
      <c r="M54" s="91">
        <v>2</v>
      </c>
      <c r="N54" s="91">
        <v>14.95</v>
      </c>
      <c r="O54" s="91">
        <v>-1</v>
      </c>
      <c r="P54" s="91">
        <v>-6.56278</v>
      </c>
      <c r="Q54" s="91">
        <v>3204</v>
      </c>
      <c r="R54" s="91">
        <v>81093.415464</v>
      </c>
    </row>
    <row r="55" spans="1:18" s="87" customFormat="1" ht="12.75" customHeight="1">
      <c r="A55" s="63" t="s">
        <v>228</v>
      </c>
      <c r="B55" s="64"/>
      <c r="C55" s="91">
        <v>13825</v>
      </c>
      <c r="D55" s="91">
        <v>148920.31302</v>
      </c>
      <c r="E55" s="91">
        <v>74</v>
      </c>
      <c r="F55" s="91">
        <v>142.377</v>
      </c>
      <c r="G55" s="91">
        <v>51</v>
      </c>
      <c r="H55" s="91">
        <v>312.493</v>
      </c>
      <c r="I55" s="91">
        <v>25</v>
      </c>
      <c r="J55" s="91">
        <v>219.105835</v>
      </c>
      <c r="K55" s="91">
        <v>2</v>
      </c>
      <c r="L55" s="91">
        <v>22.23</v>
      </c>
      <c r="M55" s="91">
        <v>17</v>
      </c>
      <c r="N55" s="91">
        <v>157.67</v>
      </c>
      <c r="O55" s="91">
        <v>-9</v>
      </c>
      <c r="P55" s="91">
        <v>16.29</v>
      </c>
      <c r="Q55" s="91">
        <v>13856</v>
      </c>
      <c r="R55" s="91">
        <v>149121.032855</v>
      </c>
    </row>
    <row r="56" spans="1:18" s="87" customFormat="1" ht="12.75" customHeight="1">
      <c r="A56" s="63" t="s">
        <v>229</v>
      </c>
      <c r="B56" s="64"/>
      <c r="C56" s="91">
        <v>20457</v>
      </c>
      <c r="D56" s="91">
        <v>186294.809588</v>
      </c>
      <c r="E56" s="91">
        <v>2</v>
      </c>
      <c r="F56" s="91">
        <v>0.25</v>
      </c>
      <c r="G56" s="91">
        <v>63</v>
      </c>
      <c r="H56" s="91">
        <v>744.0375</v>
      </c>
      <c r="I56" s="91">
        <v>13</v>
      </c>
      <c r="J56" s="91">
        <v>151.95</v>
      </c>
      <c r="K56" s="91">
        <v>5</v>
      </c>
      <c r="L56" s="91">
        <v>309.3</v>
      </c>
      <c r="M56" s="91">
        <v>-32</v>
      </c>
      <c r="N56" s="91">
        <v>-2161.5</v>
      </c>
      <c r="O56" s="91">
        <v>37</v>
      </c>
      <c r="P56" s="91">
        <v>-89.212996</v>
      </c>
      <c r="Q56" s="91">
        <v>20401</v>
      </c>
      <c r="R56" s="91">
        <v>183142.959092</v>
      </c>
    </row>
    <row r="57" spans="1:18" ht="17.25" customHeight="1">
      <c r="A57" s="92" t="s">
        <v>64</v>
      </c>
      <c r="B57" s="92"/>
      <c r="C57" s="92" t="s">
        <v>65</v>
      </c>
      <c r="D57" s="92"/>
      <c r="E57" s="94"/>
      <c r="F57" s="94"/>
      <c r="G57" s="94"/>
      <c r="H57" s="92"/>
      <c r="I57" s="92" t="s">
        <v>66</v>
      </c>
      <c r="J57" s="92"/>
      <c r="K57" s="94"/>
      <c r="L57" s="116"/>
      <c r="M57" s="108" t="s">
        <v>67</v>
      </c>
      <c r="N57" s="94"/>
      <c r="O57" s="116"/>
      <c r="P57" s="116"/>
      <c r="Q57" s="254" t="str">
        <f>'2491-00-01'!V34</f>
        <v>中華民國111年10月20日編製</v>
      </c>
      <c r="R57" s="254"/>
    </row>
    <row r="58" spans="4:18" ht="15" customHeight="1">
      <c r="D58" s="84"/>
      <c r="I58" s="75" t="s">
        <v>68</v>
      </c>
      <c r="K58" s="84"/>
      <c r="L58" s="84"/>
      <c r="M58" s="96"/>
      <c r="N58" s="96"/>
      <c r="O58" s="96"/>
      <c r="P58" s="96"/>
      <c r="Q58" s="255" t="s">
        <v>230</v>
      </c>
      <c r="R58" s="255"/>
    </row>
    <row r="59" spans="1:18" ht="15" customHeight="1">
      <c r="A59" s="70" t="s">
        <v>70</v>
      </c>
      <c r="B59" s="205" t="s">
        <v>369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</row>
    <row r="60" spans="1:18" ht="15" customHeight="1">
      <c r="A60" s="70"/>
      <c r="B60" s="117" t="s">
        <v>168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1:18" ht="15" customHeight="1">
      <c r="A61" s="70" t="s">
        <v>72</v>
      </c>
      <c r="B61" s="118" t="s">
        <v>231</v>
      </c>
      <c r="C61" s="118"/>
      <c r="D61" s="118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</row>
    <row r="62" spans="1:18" ht="15" customHeight="1">
      <c r="A62" s="71"/>
      <c r="B62" s="118" t="s">
        <v>232</v>
      </c>
      <c r="C62" s="118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</row>
    <row r="63" ht="15" customHeight="1">
      <c r="A63" s="109"/>
    </row>
    <row r="64" spans="1:18" ht="15" customHeight="1">
      <c r="A64" s="246" t="s">
        <v>233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</row>
  </sheetData>
  <sheetProtection selectLockedCells="1" selectUnlockedCells="1"/>
  <mergeCells count="17">
    <mergeCell ref="F1:P1"/>
    <mergeCell ref="A3:R4"/>
    <mergeCell ref="G5:K5"/>
    <mergeCell ref="Q5:R5"/>
    <mergeCell ref="A6:B8"/>
    <mergeCell ref="C6:D7"/>
    <mergeCell ref="E6:P6"/>
    <mergeCell ref="Q6:R7"/>
    <mergeCell ref="E7:F7"/>
    <mergeCell ref="G7:H7"/>
    <mergeCell ref="A64:R64"/>
    <mergeCell ref="I7:J7"/>
    <mergeCell ref="K7:L7"/>
    <mergeCell ref="M7:N7"/>
    <mergeCell ref="O7:P7"/>
    <mergeCell ref="Q57:R57"/>
    <mergeCell ref="Q58:R58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0" zoomScaleSheetLayoutView="80" zoomScalePageLayoutView="0" workbookViewId="0" topLeftCell="A9">
      <selection activeCell="B36" sqref="B36:B37"/>
    </sheetView>
  </sheetViews>
  <sheetFormatPr defaultColWidth="9.00390625" defaultRowHeight="16.5"/>
  <cols>
    <col min="1" max="1" width="9.50390625" style="119" customWidth="1"/>
    <col min="2" max="2" width="6.625" style="119" customWidth="1"/>
    <col min="3" max="3" width="11.50390625" style="119" customWidth="1"/>
    <col min="4" max="4" width="13.875" style="119" customWidth="1"/>
    <col min="5" max="5" width="9.50390625" style="119" customWidth="1"/>
    <col min="6" max="6" width="9.625" style="119" customWidth="1"/>
    <col min="7" max="7" width="9.50390625" style="119" customWidth="1"/>
    <col min="8" max="8" width="9.625" style="119" customWidth="1"/>
    <col min="9" max="9" width="9.50390625" style="119" customWidth="1"/>
    <col min="10" max="10" width="11.50390625" style="119" customWidth="1"/>
    <col min="11" max="11" width="9.50390625" style="119" customWidth="1"/>
    <col min="12" max="12" width="9.625" style="119" customWidth="1"/>
    <col min="13" max="13" width="9.50390625" style="119" customWidth="1"/>
    <col min="14" max="14" width="9.625" style="119" customWidth="1"/>
    <col min="15" max="15" width="9.50390625" style="119" customWidth="1"/>
    <col min="16" max="16" width="9.625" style="119" customWidth="1"/>
    <col min="17" max="17" width="11.875" style="119" customWidth="1"/>
    <col min="18" max="18" width="15.50390625" style="119" customWidth="1"/>
    <col min="19" max="16384" width="8.875" style="119" customWidth="1"/>
  </cols>
  <sheetData>
    <row r="1" spans="1:18" ht="16.5" customHeight="1">
      <c r="A1" s="120" t="s">
        <v>0</v>
      </c>
      <c r="D1" s="111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121" t="s">
        <v>1</v>
      </c>
      <c r="R1" s="122" t="s">
        <v>2</v>
      </c>
    </row>
    <row r="2" spans="1:18" ht="16.5" customHeight="1">
      <c r="A2" s="123" t="s">
        <v>193</v>
      </c>
      <c r="B2" s="124" t="s">
        <v>194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27" t="s">
        <v>5</v>
      </c>
      <c r="R2" s="127" t="s">
        <v>234</v>
      </c>
    </row>
    <row r="3" spans="1:18" s="128" customFormat="1" ht="18" customHeight="1">
      <c r="A3" s="266" t="s">
        <v>235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s="128" customFormat="1" ht="18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s="131" customFormat="1" ht="18" customHeight="1">
      <c r="A5" s="129"/>
      <c r="B5" s="130"/>
      <c r="C5" s="130"/>
      <c r="D5" s="130"/>
      <c r="E5" s="130"/>
      <c r="F5" s="130"/>
      <c r="G5" s="267" t="str">
        <f>'2491-00-06'!G5</f>
        <v>中華民國111年9月</v>
      </c>
      <c r="H5" s="267"/>
      <c r="I5" s="267"/>
      <c r="J5" s="267"/>
      <c r="K5" s="267"/>
      <c r="L5" s="267"/>
      <c r="M5" s="130"/>
      <c r="N5" s="130"/>
      <c r="O5" s="130"/>
      <c r="P5" s="130"/>
      <c r="Q5" s="268" t="s">
        <v>9</v>
      </c>
      <c r="R5" s="268"/>
    </row>
    <row r="6" spans="2:18" s="131" customFormat="1" ht="15.75" customHeight="1">
      <c r="B6" s="132"/>
      <c r="C6" s="269" t="s">
        <v>197</v>
      </c>
      <c r="D6" s="269"/>
      <c r="E6" s="270" t="s">
        <v>198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1" t="s">
        <v>199</v>
      </c>
      <c r="R6" s="271"/>
    </row>
    <row r="7" spans="1:18" s="133" customFormat="1" ht="15.75" customHeight="1">
      <c r="A7" s="272" t="s">
        <v>10</v>
      </c>
      <c r="B7" s="272"/>
      <c r="C7" s="269"/>
      <c r="D7" s="269"/>
      <c r="E7" s="264" t="s">
        <v>200</v>
      </c>
      <c r="F7" s="264"/>
      <c r="G7" s="264" t="s">
        <v>201</v>
      </c>
      <c r="H7" s="264"/>
      <c r="I7" s="264" t="s">
        <v>202</v>
      </c>
      <c r="J7" s="264"/>
      <c r="K7" s="264" t="s">
        <v>203</v>
      </c>
      <c r="L7" s="264"/>
      <c r="M7" s="264" t="s">
        <v>204</v>
      </c>
      <c r="N7" s="264"/>
      <c r="O7" s="264" t="s">
        <v>205</v>
      </c>
      <c r="P7" s="264"/>
      <c r="Q7" s="271"/>
      <c r="R7" s="271"/>
    </row>
    <row r="8" spans="1:18" s="133" customFormat="1" ht="15.75" customHeight="1">
      <c r="A8" s="134"/>
      <c r="B8" s="135"/>
      <c r="C8" s="136" t="s">
        <v>206</v>
      </c>
      <c r="D8" s="136" t="s">
        <v>38</v>
      </c>
      <c r="E8" s="137" t="s">
        <v>206</v>
      </c>
      <c r="F8" s="137" t="s">
        <v>38</v>
      </c>
      <c r="G8" s="137" t="s">
        <v>206</v>
      </c>
      <c r="H8" s="137" t="s">
        <v>38</v>
      </c>
      <c r="I8" s="137" t="s">
        <v>206</v>
      </c>
      <c r="J8" s="137" t="s">
        <v>38</v>
      </c>
      <c r="K8" s="137" t="s">
        <v>206</v>
      </c>
      <c r="L8" s="137" t="s">
        <v>38</v>
      </c>
      <c r="M8" s="137" t="s">
        <v>206</v>
      </c>
      <c r="N8" s="137" t="s">
        <v>38</v>
      </c>
      <c r="O8" s="137" t="s">
        <v>206</v>
      </c>
      <c r="P8" s="137" t="s">
        <v>38</v>
      </c>
      <c r="Q8" s="136" t="s">
        <v>206</v>
      </c>
      <c r="R8" s="138" t="s">
        <v>38</v>
      </c>
    </row>
    <row r="9" spans="1:18" s="133" customFormat="1" ht="16.5" customHeight="1">
      <c r="A9" s="213" t="s">
        <v>39</v>
      </c>
      <c r="B9" s="213"/>
      <c r="C9" s="46">
        <v>747506</v>
      </c>
      <c r="D9" s="46">
        <v>27012922.10576</v>
      </c>
      <c r="E9" s="46">
        <v>3650</v>
      </c>
      <c r="F9" s="46">
        <v>12548.700802</v>
      </c>
      <c r="G9" s="46">
        <v>2584</v>
      </c>
      <c r="H9" s="46">
        <v>86839.945274</v>
      </c>
      <c r="I9" s="46">
        <v>2679</v>
      </c>
      <c r="J9" s="46">
        <v>199821.232083</v>
      </c>
      <c r="K9" s="46">
        <v>343</v>
      </c>
      <c r="L9" s="46">
        <v>21453.017058</v>
      </c>
      <c r="M9" s="46">
        <v>0</v>
      </c>
      <c r="N9" s="46">
        <v>0</v>
      </c>
      <c r="O9" s="46">
        <v>8</v>
      </c>
      <c r="P9" s="46">
        <v>203.7284</v>
      </c>
      <c r="Q9" s="46">
        <v>748580</v>
      </c>
      <c r="R9" s="46">
        <v>27117202.804713</v>
      </c>
    </row>
    <row r="10" spans="1:18" s="133" customFormat="1" ht="16.5" customHeight="1">
      <c r="A10" s="211" t="s">
        <v>40</v>
      </c>
      <c r="B10" s="211"/>
      <c r="C10" s="46">
        <v>745843</v>
      </c>
      <c r="D10" s="46">
        <v>26986722.269532</v>
      </c>
      <c r="E10" s="46">
        <v>3640</v>
      </c>
      <c r="F10" s="46">
        <v>12527.700802</v>
      </c>
      <c r="G10" s="46">
        <v>2582</v>
      </c>
      <c r="H10" s="46">
        <v>86835.945274</v>
      </c>
      <c r="I10" s="46">
        <v>2676</v>
      </c>
      <c r="J10" s="46">
        <v>199812.832083</v>
      </c>
      <c r="K10" s="46">
        <v>343</v>
      </c>
      <c r="L10" s="46">
        <v>21453.017058</v>
      </c>
      <c r="M10" s="46">
        <v>0</v>
      </c>
      <c r="N10" s="46">
        <v>0</v>
      </c>
      <c r="O10" s="46">
        <v>11</v>
      </c>
      <c r="P10" s="46">
        <v>226.5284</v>
      </c>
      <c r="Q10" s="46">
        <v>746912</v>
      </c>
      <c r="R10" s="46">
        <v>27091000.368485</v>
      </c>
    </row>
    <row r="11" spans="1:18" s="133" customFormat="1" ht="16.5" customHeight="1">
      <c r="A11" s="210" t="s">
        <v>41</v>
      </c>
      <c r="B11" s="210"/>
      <c r="C11" s="46">
        <v>144900</v>
      </c>
      <c r="D11" s="46">
        <v>2620716.447332</v>
      </c>
      <c r="E11" s="46">
        <v>655</v>
      </c>
      <c r="F11" s="46">
        <v>1573.263104</v>
      </c>
      <c r="G11" s="46">
        <v>446</v>
      </c>
      <c r="H11" s="46">
        <v>2508.761226</v>
      </c>
      <c r="I11" s="46">
        <v>481</v>
      </c>
      <c r="J11" s="46">
        <v>16323.531097</v>
      </c>
      <c r="K11" s="46">
        <v>53</v>
      </c>
      <c r="L11" s="46">
        <v>4922.34011</v>
      </c>
      <c r="M11" s="46">
        <v>0</v>
      </c>
      <c r="N11" s="46">
        <v>0</v>
      </c>
      <c r="O11" s="46">
        <v>22</v>
      </c>
      <c r="P11" s="46">
        <v>-1053.518531</v>
      </c>
      <c r="Q11" s="46">
        <v>145131</v>
      </c>
      <c r="R11" s="46">
        <v>2630128.621666</v>
      </c>
    </row>
    <row r="12" spans="1:18" s="133" customFormat="1" ht="16.5" customHeight="1">
      <c r="A12" s="210" t="s">
        <v>42</v>
      </c>
      <c r="B12" s="210"/>
      <c r="C12" s="46">
        <v>175010</v>
      </c>
      <c r="D12" s="46">
        <v>13888936.124673</v>
      </c>
      <c r="E12" s="46">
        <v>883</v>
      </c>
      <c r="F12" s="46">
        <v>3431.383964</v>
      </c>
      <c r="G12" s="46">
        <v>1001</v>
      </c>
      <c r="H12" s="46">
        <v>14104.686991</v>
      </c>
      <c r="I12" s="46">
        <v>736</v>
      </c>
      <c r="J12" s="46">
        <v>128322.770864</v>
      </c>
      <c r="K12" s="46">
        <v>111</v>
      </c>
      <c r="L12" s="46">
        <v>9954.795949</v>
      </c>
      <c r="M12" s="46">
        <v>0</v>
      </c>
      <c r="N12" s="46">
        <v>0</v>
      </c>
      <c r="O12" s="46">
        <v>-89</v>
      </c>
      <c r="P12" s="46">
        <v>-1084.761769</v>
      </c>
      <c r="Q12" s="46">
        <v>174803</v>
      </c>
      <c r="R12" s="46">
        <v>13995546.034792</v>
      </c>
    </row>
    <row r="13" spans="1:18" s="133" customFormat="1" ht="16.5" customHeight="1">
      <c r="A13" s="210" t="s">
        <v>43</v>
      </c>
      <c r="B13" s="210"/>
      <c r="C13" s="46">
        <v>67578</v>
      </c>
      <c r="D13" s="46">
        <v>1674553.056956</v>
      </c>
      <c r="E13" s="46">
        <v>313</v>
      </c>
      <c r="F13" s="46">
        <v>828.474377</v>
      </c>
      <c r="G13" s="46">
        <v>188</v>
      </c>
      <c r="H13" s="46">
        <v>66116.906658</v>
      </c>
      <c r="I13" s="46">
        <v>223</v>
      </c>
      <c r="J13" s="46">
        <v>6580.202254</v>
      </c>
      <c r="K13" s="46">
        <v>41</v>
      </c>
      <c r="L13" s="46">
        <v>1385.14469</v>
      </c>
      <c r="M13" s="46">
        <v>0</v>
      </c>
      <c r="N13" s="46">
        <v>0</v>
      </c>
      <c r="O13" s="46">
        <v>25</v>
      </c>
      <c r="P13" s="46">
        <v>-907.61299</v>
      </c>
      <c r="Q13" s="46">
        <v>67728</v>
      </c>
      <c r="R13" s="46">
        <v>1613552.069249</v>
      </c>
    </row>
    <row r="14" spans="1:18" s="133" customFormat="1" ht="16.5" customHeight="1">
      <c r="A14" s="210" t="s">
        <v>44</v>
      </c>
      <c r="B14" s="210"/>
      <c r="C14" s="46">
        <v>112781</v>
      </c>
      <c r="D14" s="46">
        <v>2048274.024171</v>
      </c>
      <c r="E14" s="46">
        <v>548</v>
      </c>
      <c r="F14" s="46">
        <v>1383.88123</v>
      </c>
      <c r="G14" s="46">
        <v>309</v>
      </c>
      <c r="H14" s="46">
        <v>1079.263899</v>
      </c>
      <c r="I14" s="46">
        <v>324</v>
      </c>
      <c r="J14" s="46">
        <v>5932.935266</v>
      </c>
      <c r="K14" s="46">
        <v>43</v>
      </c>
      <c r="L14" s="46">
        <v>1432.119571</v>
      </c>
      <c r="M14" s="46">
        <v>0</v>
      </c>
      <c r="N14" s="46">
        <v>0</v>
      </c>
      <c r="O14" s="46">
        <v>10</v>
      </c>
      <c r="P14" s="46">
        <v>-753.759875</v>
      </c>
      <c r="Q14" s="46">
        <v>113030</v>
      </c>
      <c r="R14" s="46">
        <v>2052325.697322</v>
      </c>
    </row>
    <row r="15" spans="1:18" s="133" customFormat="1" ht="16.5" customHeight="1">
      <c r="A15" s="210" t="s">
        <v>45</v>
      </c>
      <c r="B15" s="210"/>
      <c r="C15" s="46">
        <v>42378</v>
      </c>
      <c r="D15" s="46">
        <v>1034711.128893</v>
      </c>
      <c r="E15" s="46">
        <v>222</v>
      </c>
      <c r="F15" s="46">
        <v>1813.629318</v>
      </c>
      <c r="G15" s="46">
        <v>110</v>
      </c>
      <c r="H15" s="46">
        <v>551.633</v>
      </c>
      <c r="I15" s="46">
        <v>186</v>
      </c>
      <c r="J15" s="46">
        <v>6695.606467</v>
      </c>
      <c r="K15" s="46">
        <v>26</v>
      </c>
      <c r="L15" s="46">
        <v>588.674289</v>
      </c>
      <c r="M15" s="46">
        <v>0</v>
      </c>
      <c r="N15" s="46">
        <v>0</v>
      </c>
      <c r="O15" s="46">
        <v>9</v>
      </c>
      <c r="P15" s="46">
        <v>3398.330075</v>
      </c>
      <c r="Q15" s="46">
        <v>42499</v>
      </c>
      <c r="R15" s="46">
        <v>1045478.387464</v>
      </c>
    </row>
    <row r="16" spans="1:18" s="133" customFormat="1" ht="16.5" customHeight="1">
      <c r="A16" s="210" t="s">
        <v>236</v>
      </c>
      <c r="B16" s="210"/>
      <c r="C16" s="46">
        <v>84074</v>
      </c>
      <c r="D16" s="46">
        <v>2220404.822559</v>
      </c>
      <c r="E16" s="46">
        <v>392</v>
      </c>
      <c r="F16" s="46">
        <v>1390.168</v>
      </c>
      <c r="G16" s="46">
        <v>247</v>
      </c>
      <c r="H16" s="46">
        <v>1198.3085</v>
      </c>
      <c r="I16" s="46">
        <v>290</v>
      </c>
      <c r="J16" s="46">
        <v>11425.057241</v>
      </c>
      <c r="K16" s="46">
        <v>23</v>
      </c>
      <c r="L16" s="46">
        <v>550.68505</v>
      </c>
      <c r="M16" s="46">
        <v>0</v>
      </c>
      <c r="N16" s="46">
        <v>0</v>
      </c>
      <c r="O16" s="46">
        <v>6</v>
      </c>
      <c r="P16" s="46">
        <v>1236.21059</v>
      </c>
      <c r="Q16" s="46">
        <v>84225</v>
      </c>
      <c r="R16" s="46">
        <v>2232707.26484</v>
      </c>
    </row>
    <row r="17" spans="1:18" s="133" customFormat="1" ht="16.5" customHeight="1">
      <c r="A17" s="210" t="s">
        <v>47</v>
      </c>
      <c r="B17" s="210"/>
      <c r="C17" s="46">
        <v>6982</v>
      </c>
      <c r="D17" s="46">
        <v>99600.151472</v>
      </c>
      <c r="E17" s="46">
        <v>37</v>
      </c>
      <c r="F17" s="46">
        <v>61.35</v>
      </c>
      <c r="G17" s="46">
        <v>16</v>
      </c>
      <c r="H17" s="46">
        <v>65.25</v>
      </c>
      <c r="I17" s="46">
        <v>33</v>
      </c>
      <c r="J17" s="46">
        <v>531.98</v>
      </c>
      <c r="K17" s="46">
        <v>0</v>
      </c>
      <c r="L17" s="46">
        <v>0</v>
      </c>
      <c r="M17" s="46">
        <v>0</v>
      </c>
      <c r="N17" s="46">
        <v>0</v>
      </c>
      <c r="O17" s="46">
        <v>2</v>
      </c>
      <c r="P17" s="46">
        <v>92.7797</v>
      </c>
      <c r="Q17" s="46">
        <v>7005</v>
      </c>
      <c r="R17" s="46">
        <v>100221.011172</v>
      </c>
    </row>
    <row r="18" spans="1:18" s="133" customFormat="1" ht="16.5" customHeight="1">
      <c r="A18" s="210" t="s">
        <v>48</v>
      </c>
      <c r="B18" s="210"/>
      <c r="C18" s="46">
        <v>15034</v>
      </c>
      <c r="D18" s="46">
        <v>613009.865246</v>
      </c>
      <c r="E18" s="46">
        <v>78</v>
      </c>
      <c r="F18" s="46">
        <v>409.73152</v>
      </c>
      <c r="G18" s="46">
        <v>36</v>
      </c>
      <c r="H18" s="46">
        <v>419.25</v>
      </c>
      <c r="I18" s="46">
        <v>82</v>
      </c>
      <c r="J18" s="46">
        <v>1589.103303</v>
      </c>
      <c r="K18" s="46">
        <v>9</v>
      </c>
      <c r="L18" s="46">
        <v>1093.286</v>
      </c>
      <c r="M18" s="46">
        <v>0</v>
      </c>
      <c r="N18" s="46">
        <v>0</v>
      </c>
      <c r="O18" s="46">
        <v>7</v>
      </c>
      <c r="P18" s="46">
        <v>446.391105</v>
      </c>
      <c r="Q18" s="46">
        <v>15083</v>
      </c>
      <c r="R18" s="46">
        <v>613942.555174</v>
      </c>
    </row>
    <row r="19" spans="1:18" s="133" customFormat="1" ht="16.5" customHeight="1">
      <c r="A19" s="210" t="s">
        <v>49</v>
      </c>
      <c r="B19" s="210"/>
      <c r="C19" s="46">
        <v>8260</v>
      </c>
      <c r="D19" s="46">
        <v>298708.060683</v>
      </c>
      <c r="E19" s="46">
        <v>54</v>
      </c>
      <c r="F19" s="46">
        <v>296.44</v>
      </c>
      <c r="G19" s="46">
        <v>28</v>
      </c>
      <c r="H19" s="46">
        <v>68.6</v>
      </c>
      <c r="I19" s="46">
        <v>29</v>
      </c>
      <c r="J19" s="46">
        <v>654.38047</v>
      </c>
      <c r="K19" s="46">
        <v>4</v>
      </c>
      <c r="L19" s="46">
        <v>140</v>
      </c>
      <c r="M19" s="46">
        <v>0</v>
      </c>
      <c r="N19" s="46">
        <v>0</v>
      </c>
      <c r="O19" s="46">
        <v>-3</v>
      </c>
      <c r="P19" s="46">
        <v>22.02</v>
      </c>
      <c r="Q19" s="46">
        <v>8283</v>
      </c>
      <c r="R19" s="46">
        <v>299472.301153</v>
      </c>
    </row>
    <row r="20" spans="1:18" s="133" customFormat="1" ht="16.5" customHeight="1">
      <c r="A20" s="210" t="s">
        <v>50</v>
      </c>
      <c r="B20" s="210"/>
      <c r="C20" s="46">
        <v>29389</v>
      </c>
      <c r="D20" s="46">
        <v>574917.107238</v>
      </c>
      <c r="E20" s="46">
        <v>126</v>
      </c>
      <c r="F20" s="46">
        <v>296.615451</v>
      </c>
      <c r="G20" s="46">
        <v>56</v>
      </c>
      <c r="H20" s="46">
        <v>207.638</v>
      </c>
      <c r="I20" s="46">
        <v>82</v>
      </c>
      <c r="J20" s="46">
        <v>16159.52479</v>
      </c>
      <c r="K20" s="46">
        <v>12</v>
      </c>
      <c r="L20" s="46">
        <v>112.333999</v>
      </c>
      <c r="M20" s="46">
        <v>0</v>
      </c>
      <c r="N20" s="46">
        <v>0</v>
      </c>
      <c r="O20" s="46">
        <v>-5</v>
      </c>
      <c r="P20" s="46">
        <v>154.19</v>
      </c>
      <c r="Q20" s="46">
        <v>29454</v>
      </c>
      <c r="R20" s="46">
        <v>591207.46548</v>
      </c>
    </row>
    <row r="21" spans="1:18" s="133" customFormat="1" ht="16.5" customHeight="1">
      <c r="A21" s="210" t="s">
        <v>51</v>
      </c>
      <c r="B21" s="210"/>
      <c r="C21" s="46">
        <v>5961</v>
      </c>
      <c r="D21" s="46">
        <v>109841.863251</v>
      </c>
      <c r="E21" s="46">
        <v>34</v>
      </c>
      <c r="F21" s="46">
        <v>72.91</v>
      </c>
      <c r="G21" s="46">
        <v>18</v>
      </c>
      <c r="H21" s="46">
        <v>96.65</v>
      </c>
      <c r="I21" s="46">
        <v>19</v>
      </c>
      <c r="J21" s="46">
        <v>2227.78154</v>
      </c>
      <c r="K21" s="46">
        <v>0</v>
      </c>
      <c r="L21" s="46">
        <v>0</v>
      </c>
      <c r="M21" s="46">
        <v>0</v>
      </c>
      <c r="N21" s="46">
        <v>0</v>
      </c>
      <c r="O21" s="46">
        <v>5</v>
      </c>
      <c r="P21" s="46">
        <v>13.22</v>
      </c>
      <c r="Q21" s="46">
        <v>5982</v>
      </c>
      <c r="R21" s="46">
        <v>112059.124791</v>
      </c>
    </row>
    <row r="22" spans="1:18" s="133" customFormat="1" ht="16.5" customHeight="1">
      <c r="A22" s="210" t="s">
        <v>52</v>
      </c>
      <c r="B22" s="210"/>
      <c r="C22" s="46">
        <v>8144</v>
      </c>
      <c r="D22" s="46">
        <v>293115.936873</v>
      </c>
      <c r="E22" s="46">
        <v>34</v>
      </c>
      <c r="F22" s="46">
        <v>96.0201</v>
      </c>
      <c r="G22" s="46">
        <v>25</v>
      </c>
      <c r="H22" s="46">
        <v>103.61</v>
      </c>
      <c r="I22" s="46">
        <v>32</v>
      </c>
      <c r="J22" s="46">
        <v>447.03056</v>
      </c>
      <c r="K22" s="46">
        <v>3</v>
      </c>
      <c r="L22" s="46">
        <v>17.2</v>
      </c>
      <c r="M22" s="46">
        <v>0</v>
      </c>
      <c r="N22" s="46">
        <v>0</v>
      </c>
      <c r="O22" s="46">
        <v>3</v>
      </c>
      <c r="P22" s="46">
        <v>-4.42</v>
      </c>
      <c r="Q22" s="46">
        <v>8156</v>
      </c>
      <c r="R22" s="46">
        <v>293533.757533</v>
      </c>
    </row>
    <row r="23" spans="1:18" s="133" customFormat="1" ht="16.5" customHeight="1">
      <c r="A23" s="210" t="s">
        <v>53</v>
      </c>
      <c r="B23" s="210"/>
      <c r="C23" s="46">
        <v>5302</v>
      </c>
      <c r="D23" s="46">
        <v>81549.993511</v>
      </c>
      <c r="E23" s="46">
        <v>25</v>
      </c>
      <c r="F23" s="46">
        <v>66.97</v>
      </c>
      <c r="G23" s="46">
        <v>11</v>
      </c>
      <c r="H23" s="46">
        <v>23.3</v>
      </c>
      <c r="I23" s="46">
        <v>11</v>
      </c>
      <c r="J23" s="46">
        <v>231.32</v>
      </c>
      <c r="K23" s="46">
        <v>1</v>
      </c>
      <c r="L23" s="46">
        <v>17.01</v>
      </c>
      <c r="M23" s="46">
        <v>0</v>
      </c>
      <c r="N23" s="46">
        <v>0</v>
      </c>
      <c r="O23" s="46">
        <v>3</v>
      </c>
      <c r="P23" s="46">
        <v>5.463</v>
      </c>
      <c r="Q23" s="46">
        <v>5319</v>
      </c>
      <c r="R23" s="46">
        <v>81813.436511</v>
      </c>
    </row>
    <row r="24" spans="1:18" s="133" customFormat="1" ht="16.5" customHeight="1">
      <c r="A24" s="210" t="s">
        <v>54</v>
      </c>
      <c r="B24" s="210"/>
      <c r="C24" s="46">
        <v>8415</v>
      </c>
      <c r="D24" s="46">
        <v>124154.146796</v>
      </c>
      <c r="E24" s="46">
        <v>58</v>
      </c>
      <c r="F24" s="46">
        <v>245.66</v>
      </c>
      <c r="G24" s="46">
        <v>11</v>
      </c>
      <c r="H24" s="46">
        <v>14.16</v>
      </c>
      <c r="I24" s="46">
        <v>35</v>
      </c>
      <c r="J24" s="46">
        <v>168.19</v>
      </c>
      <c r="K24" s="46">
        <v>2</v>
      </c>
      <c r="L24" s="46">
        <v>78.54385</v>
      </c>
      <c r="M24" s="46">
        <v>0</v>
      </c>
      <c r="N24" s="46">
        <v>0</v>
      </c>
      <c r="O24" s="46">
        <v>10</v>
      </c>
      <c r="P24" s="46">
        <v>-516.149</v>
      </c>
      <c r="Q24" s="46">
        <v>8472</v>
      </c>
      <c r="R24" s="46">
        <v>123959.143946</v>
      </c>
    </row>
    <row r="25" spans="1:18" s="133" customFormat="1" ht="16.5" customHeight="1">
      <c r="A25" s="210" t="s">
        <v>55</v>
      </c>
      <c r="B25" s="210"/>
      <c r="C25" s="46">
        <v>1699</v>
      </c>
      <c r="D25" s="46">
        <v>18737.152032</v>
      </c>
      <c r="E25" s="46">
        <v>7</v>
      </c>
      <c r="F25" s="46">
        <v>31</v>
      </c>
      <c r="G25" s="46">
        <v>2</v>
      </c>
      <c r="H25" s="46">
        <v>1.045</v>
      </c>
      <c r="I25" s="46">
        <v>5</v>
      </c>
      <c r="J25" s="46">
        <v>24.5</v>
      </c>
      <c r="K25" s="46">
        <v>0</v>
      </c>
      <c r="L25" s="46">
        <v>0</v>
      </c>
      <c r="M25" s="46">
        <v>0</v>
      </c>
      <c r="N25" s="46">
        <v>0</v>
      </c>
      <c r="O25" s="46">
        <v>5</v>
      </c>
      <c r="P25" s="46">
        <v>24.1</v>
      </c>
      <c r="Q25" s="46">
        <v>1709</v>
      </c>
      <c r="R25" s="46">
        <v>18815.707032</v>
      </c>
    </row>
    <row r="26" spans="1:18" s="133" customFormat="1" ht="16.5" customHeight="1">
      <c r="A26" s="210" t="s">
        <v>56</v>
      </c>
      <c r="B26" s="210"/>
      <c r="C26" s="46">
        <v>3944</v>
      </c>
      <c r="D26" s="46">
        <v>80855.001773</v>
      </c>
      <c r="E26" s="46">
        <v>18</v>
      </c>
      <c r="F26" s="46">
        <v>20.676666</v>
      </c>
      <c r="G26" s="46">
        <v>9</v>
      </c>
      <c r="H26" s="46">
        <v>39.6</v>
      </c>
      <c r="I26" s="46">
        <v>10</v>
      </c>
      <c r="J26" s="46">
        <v>91.315</v>
      </c>
      <c r="K26" s="46">
        <v>1</v>
      </c>
      <c r="L26" s="46">
        <v>3.9</v>
      </c>
      <c r="M26" s="46">
        <v>0</v>
      </c>
      <c r="N26" s="46">
        <v>0</v>
      </c>
      <c r="O26" s="46">
        <v>0</v>
      </c>
      <c r="P26" s="46">
        <v>-9</v>
      </c>
      <c r="Q26" s="46">
        <v>3953</v>
      </c>
      <c r="R26" s="46">
        <v>80914.493439</v>
      </c>
    </row>
    <row r="27" spans="1:18" s="133" customFormat="1" ht="16.5" customHeight="1">
      <c r="A27" s="210" t="s">
        <v>57</v>
      </c>
      <c r="B27" s="210"/>
      <c r="C27" s="46">
        <v>995</v>
      </c>
      <c r="D27" s="46">
        <v>13061.41267</v>
      </c>
      <c r="E27" s="46">
        <v>19</v>
      </c>
      <c r="F27" s="46">
        <v>39.8</v>
      </c>
      <c r="G27" s="46">
        <v>0</v>
      </c>
      <c r="H27" s="46">
        <v>0</v>
      </c>
      <c r="I27" s="46">
        <v>5</v>
      </c>
      <c r="J27" s="46">
        <v>16.3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-122.099</v>
      </c>
      <c r="Q27" s="46">
        <v>1014</v>
      </c>
      <c r="R27" s="46">
        <v>12995.41367</v>
      </c>
    </row>
    <row r="28" spans="1:18" s="133" customFormat="1" ht="16.5" customHeight="1">
      <c r="A28" s="210" t="s">
        <v>58</v>
      </c>
      <c r="B28" s="210"/>
      <c r="C28" s="46">
        <v>6353</v>
      </c>
      <c r="D28" s="46">
        <v>88863.912532</v>
      </c>
      <c r="E28" s="46">
        <v>31</v>
      </c>
      <c r="F28" s="46">
        <v>35.16</v>
      </c>
      <c r="G28" s="46">
        <v>17</v>
      </c>
      <c r="H28" s="46">
        <v>37.7</v>
      </c>
      <c r="I28" s="46">
        <v>8</v>
      </c>
      <c r="J28" s="46">
        <v>113.4047</v>
      </c>
      <c r="K28" s="46">
        <v>2</v>
      </c>
      <c r="L28" s="46">
        <v>35</v>
      </c>
      <c r="M28" s="46">
        <v>0</v>
      </c>
      <c r="N28" s="46">
        <v>0</v>
      </c>
      <c r="O28" s="46">
        <v>0</v>
      </c>
      <c r="P28" s="46">
        <v>-469.61</v>
      </c>
      <c r="Q28" s="46">
        <v>6367</v>
      </c>
      <c r="R28" s="46">
        <v>88470.167232</v>
      </c>
    </row>
    <row r="29" spans="1:18" s="133" customFormat="1" ht="16.5" customHeight="1">
      <c r="A29" s="210" t="s">
        <v>59</v>
      </c>
      <c r="B29" s="210"/>
      <c r="C29" s="46">
        <v>13263</v>
      </c>
      <c r="D29" s="46">
        <v>1026226.552243</v>
      </c>
      <c r="E29" s="46">
        <v>79</v>
      </c>
      <c r="F29" s="46">
        <v>378.067072</v>
      </c>
      <c r="G29" s="46">
        <v>43</v>
      </c>
      <c r="H29" s="46">
        <v>186.481</v>
      </c>
      <c r="I29" s="46">
        <v>64</v>
      </c>
      <c r="J29" s="46">
        <v>2058.778531</v>
      </c>
      <c r="K29" s="46">
        <v>11</v>
      </c>
      <c r="L29" s="46">
        <v>1117.98355</v>
      </c>
      <c r="M29" s="46">
        <v>0</v>
      </c>
      <c r="N29" s="46">
        <v>0</v>
      </c>
      <c r="O29" s="46">
        <v>3</v>
      </c>
      <c r="P29" s="46">
        <v>-231.381905</v>
      </c>
      <c r="Q29" s="46">
        <v>13302</v>
      </c>
      <c r="R29" s="46">
        <v>1027127.551391</v>
      </c>
    </row>
    <row r="30" spans="1:18" s="133" customFormat="1" ht="16.5" customHeight="1">
      <c r="A30" s="210" t="s">
        <v>60</v>
      </c>
      <c r="B30" s="210"/>
      <c r="C30" s="46">
        <v>5381</v>
      </c>
      <c r="D30" s="46">
        <v>76485.508628</v>
      </c>
      <c r="E30" s="46">
        <v>27</v>
      </c>
      <c r="F30" s="46">
        <v>56.5</v>
      </c>
      <c r="G30" s="46">
        <v>9</v>
      </c>
      <c r="H30" s="46">
        <v>13.101</v>
      </c>
      <c r="I30" s="46">
        <v>21</v>
      </c>
      <c r="J30" s="46">
        <v>219.12</v>
      </c>
      <c r="K30" s="46">
        <v>1</v>
      </c>
      <c r="L30" s="46">
        <v>4</v>
      </c>
      <c r="M30" s="46">
        <v>0</v>
      </c>
      <c r="N30" s="46">
        <v>0</v>
      </c>
      <c r="O30" s="46">
        <v>-2</v>
      </c>
      <c r="P30" s="46">
        <v>-13.863</v>
      </c>
      <c r="Q30" s="46">
        <v>5397</v>
      </c>
      <c r="R30" s="46">
        <v>76730.164628</v>
      </c>
    </row>
    <row r="31" spans="1:18" s="133" customFormat="1" ht="16.5" customHeight="1">
      <c r="A31" s="211" t="s">
        <v>61</v>
      </c>
      <c r="B31" s="211"/>
      <c r="C31" s="46">
        <v>1663</v>
      </c>
      <c r="D31" s="46">
        <v>26199.836228</v>
      </c>
      <c r="E31" s="46">
        <v>10</v>
      </c>
      <c r="F31" s="46">
        <v>21</v>
      </c>
      <c r="G31" s="46">
        <v>2</v>
      </c>
      <c r="H31" s="46">
        <v>4</v>
      </c>
      <c r="I31" s="46">
        <v>3</v>
      </c>
      <c r="J31" s="46">
        <v>8.4</v>
      </c>
      <c r="K31" s="46">
        <v>0</v>
      </c>
      <c r="L31" s="46">
        <v>0</v>
      </c>
      <c r="M31" s="46">
        <v>0</v>
      </c>
      <c r="N31" s="46">
        <v>0</v>
      </c>
      <c r="O31" s="46">
        <v>-3</v>
      </c>
      <c r="P31" s="46">
        <v>-22.8</v>
      </c>
      <c r="Q31" s="46">
        <v>1668</v>
      </c>
      <c r="R31" s="46">
        <v>26202.436228</v>
      </c>
    </row>
    <row r="32" spans="1:18" s="133" customFormat="1" ht="16.5" customHeight="1">
      <c r="A32" s="212" t="s">
        <v>62</v>
      </c>
      <c r="B32" s="212"/>
      <c r="C32" s="46">
        <v>1432</v>
      </c>
      <c r="D32" s="46">
        <v>24078.256228</v>
      </c>
      <c r="E32" s="46">
        <v>9</v>
      </c>
      <c r="F32" s="46">
        <v>20.5</v>
      </c>
      <c r="G32" s="46">
        <v>1</v>
      </c>
      <c r="H32" s="46">
        <v>1</v>
      </c>
      <c r="I32" s="46">
        <v>3</v>
      </c>
      <c r="J32" s="46">
        <v>8.4</v>
      </c>
      <c r="K32" s="46">
        <v>0</v>
      </c>
      <c r="L32" s="46">
        <v>0</v>
      </c>
      <c r="M32" s="46">
        <v>0</v>
      </c>
      <c r="N32" s="46">
        <v>0</v>
      </c>
      <c r="O32" s="46">
        <v>-3</v>
      </c>
      <c r="P32" s="46">
        <v>-22.8</v>
      </c>
      <c r="Q32" s="46">
        <v>1437</v>
      </c>
      <c r="R32" s="46">
        <v>24083.356228</v>
      </c>
    </row>
    <row r="33" spans="1:18" s="133" customFormat="1" ht="16.5" customHeight="1">
      <c r="A33" s="208" t="s">
        <v>63</v>
      </c>
      <c r="B33" s="208"/>
      <c r="C33" s="46">
        <v>231</v>
      </c>
      <c r="D33" s="46">
        <v>2121.58</v>
      </c>
      <c r="E33" s="46">
        <v>1</v>
      </c>
      <c r="F33" s="46">
        <v>0.5</v>
      </c>
      <c r="G33" s="46">
        <v>1</v>
      </c>
      <c r="H33" s="46">
        <v>3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231</v>
      </c>
      <c r="R33" s="46">
        <v>2119.08</v>
      </c>
    </row>
    <row r="34" spans="1:18" s="143" customFormat="1" ht="17.25" customHeight="1">
      <c r="A34" s="139" t="s">
        <v>64</v>
      </c>
      <c r="B34" s="139"/>
      <c r="C34" s="139" t="s">
        <v>65</v>
      </c>
      <c r="D34" s="139"/>
      <c r="E34" s="140"/>
      <c r="F34" s="140"/>
      <c r="G34" s="140"/>
      <c r="H34" s="139"/>
      <c r="I34" s="139" t="s">
        <v>66</v>
      </c>
      <c r="J34" s="139"/>
      <c r="K34" s="140"/>
      <c r="L34" s="141"/>
      <c r="M34" s="142" t="s">
        <v>67</v>
      </c>
      <c r="N34" s="140"/>
      <c r="O34" s="141"/>
      <c r="P34" s="141"/>
      <c r="Q34" s="263" t="str">
        <f>'2491-00-01'!V34</f>
        <v>中華民國111年10月20日編製</v>
      </c>
      <c r="R34" s="263"/>
    </row>
    <row r="35" spans="1:18" s="143" customFormat="1" ht="15" customHeight="1">
      <c r="A35" s="144"/>
      <c r="B35" s="144"/>
      <c r="C35" s="144"/>
      <c r="E35" s="144"/>
      <c r="F35" s="144"/>
      <c r="G35" s="144"/>
      <c r="H35" s="144"/>
      <c r="I35" s="144" t="s">
        <v>68</v>
      </c>
      <c r="J35" s="144"/>
      <c r="K35" s="145"/>
      <c r="L35" s="145"/>
      <c r="M35" s="146"/>
      <c r="N35" s="146"/>
      <c r="O35" s="146"/>
      <c r="P35" s="146"/>
      <c r="Q35" s="261" t="s">
        <v>230</v>
      </c>
      <c r="R35" s="261"/>
    </row>
    <row r="36" spans="1:18" s="99" customFormat="1" ht="15" customHeight="1">
      <c r="A36" s="97" t="s">
        <v>70</v>
      </c>
      <c r="B36" s="206" t="s">
        <v>371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8" s="99" customFormat="1" ht="15" customHeight="1">
      <c r="A37" s="97"/>
      <c r="B37" s="206" t="s">
        <v>370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1:18" s="99" customFormat="1" ht="18.75" customHeight="1">
      <c r="A38" s="97" t="s">
        <v>72</v>
      </c>
      <c r="B38" s="32" t="s">
        <v>73</v>
      </c>
      <c r="C38" s="103"/>
      <c r="D38" s="103"/>
      <c r="E38" s="103"/>
      <c r="F38" s="103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1:18" s="99" customFormat="1" ht="15" customHeight="1">
      <c r="A39" s="148"/>
      <c r="B39" s="32" t="s">
        <v>357</v>
      </c>
      <c r="C39" s="103"/>
      <c r="D39" s="103"/>
      <c r="E39" s="103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1:18" s="99" customFormat="1" ht="15" customHeight="1">
      <c r="A40" s="104"/>
      <c r="B40" s="32" t="s">
        <v>237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</row>
    <row r="41" spans="1:18" s="99" customFormat="1" ht="15" customHeight="1">
      <c r="A41" s="104"/>
      <c r="B41" s="32" t="s">
        <v>238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</row>
    <row r="42" spans="1:18" s="99" customFormat="1" ht="15" customHeight="1">
      <c r="A42" s="262" t="s">
        <v>239</v>
      </c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</row>
  </sheetData>
  <sheetProtection selectLockedCells="1" selectUnlockedCells="1"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Q35:R35"/>
    <mergeCell ref="A42:R42"/>
    <mergeCell ref="A29:B29"/>
    <mergeCell ref="A30:B30"/>
    <mergeCell ref="A31:B31"/>
    <mergeCell ref="A32:B32"/>
    <mergeCell ref="A33:B33"/>
    <mergeCell ref="Q34:R34"/>
  </mergeCells>
  <printOptions horizontalCentered="1"/>
  <pageMargins left="0.7875" right="0.39375" top="0.9840277777777777" bottom="0.39375" header="0.5118055555555555" footer="0.5118055555555555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="70" zoomScaleSheetLayoutView="70" zoomScalePageLayoutView="0" workbookViewId="0" topLeftCell="A14">
      <selection activeCell="A19" sqref="A19:B21"/>
    </sheetView>
  </sheetViews>
  <sheetFormatPr defaultColWidth="9.00390625" defaultRowHeight="16.5"/>
  <cols>
    <col min="1" max="1" width="9.50390625" style="119" customWidth="1"/>
    <col min="2" max="2" width="28.50390625" style="119" customWidth="1"/>
    <col min="3" max="3" width="11.50390625" style="119" customWidth="1"/>
    <col min="4" max="4" width="12.625" style="119" customWidth="1"/>
    <col min="5" max="5" width="9.50390625" style="119" customWidth="1"/>
    <col min="6" max="6" width="9.625" style="119" customWidth="1"/>
    <col min="7" max="7" width="9.50390625" style="119" customWidth="1"/>
    <col min="8" max="8" width="9.625" style="119" customWidth="1"/>
    <col min="9" max="9" width="9.50390625" style="119" customWidth="1"/>
    <col min="10" max="10" width="11.50390625" style="119" customWidth="1"/>
    <col min="11" max="11" width="9.50390625" style="119" customWidth="1"/>
    <col min="12" max="12" width="9.625" style="119" customWidth="1"/>
    <col min="13" max="13" width="9.50390625" style="119" customWidth="1"/>
    <col min="14" max="14" width="9.625" style="119" customWidth="1"/>
    <col min="15" max="15" width="9.50390625" style="119" customWidth="1"/>
    <col min="16" max="16" width="9.625" style="119" customWidth="1"/>
    <col min="17" max="17" width="11.50390625" style="119" customWidth="1"/>
    <col min="18" max="18" width="16.00390625" style="119" customWidth="1"/>
    <col min="19" max="16384" width="8.875" style="119" customWidth="1"/>
  </cols>
  <sheetData>
    <row r="1" spans="1:18" ht="16.5" customHeight="1">
      <c r="A1" s="120" t="s">
        <v>0</v>
      </c>
      <c r="D1" s="111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121" t="s">
        <v>1</v>
      </c>
      <c r="R1" s="122" t="s">
        <v>2</v>
      </c>
    </row>
    <row r="2" spans="1:18" ht="16.5" customHeight="1">
      <c r="A2" s="123" t="s">
        <v>193</v>
      </c>
      <c r="B2" s="124" t="s">
        <v>194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27" t="s">
        <v>5</v>
      </c>
      <c r="R2" s="127" t="s">
        <v>240</v>
      </c>
    </row>
    <row r="3" spans="1:18" s="128" customFormat="1" ht="18" customHeight="1">
      <c r="A3" s="266" t="s">
        <v>241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8" s="128" customFormat="1" ht="18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</row>
    <row r="5" spans="1:18" s="131" customFormat="1" ht="18" customHeight="1">
      <c r="A5" s="129"/>
      <c r="B5" s="130"/>
      <c r="C5" s="130"/>
      <c r="D5" s="130"/>
      <c r="E5" s="130"/>
      <c r="F5" s="130"/>
      <c r="G5" s="267" t="str">
        <f>'2491-00-06'!G5</f>
        <v>中華民國111年9月</v>
      </c>
      <c r="H5" s="267"/>
      <c r="I5" s="267"/>
      <c r="J5" s="267"/>
      <c r="K5" s="267"/>
      <c r="L5" s="130"/>
      <c r="M5" s="130"/>
      <c r="N5" s="130"/>
      <c r="O5" s="130"/>
      <c r="P5" s="130"/>
      <c r="Q5" s="268" t="s">
        <v>9</v>
      </c>
      <c r="R5" s="268"/>
    </row>
    <row r="6" spans="2:18" s="131" customFormat="1" ht="15.75" customHeight="1">
      <c r="B6" s="149"/>
      <c r="C6" s="269" t="s">
        <v>197</v>
      </c>
      <c r="D6" s="269"/>
      <c r="E6" s="270" t="s">
        <v>198</v>
      </c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1" t="s">
        <v>199</v>
      </c>
      <c r="R6" s="271"/>
    </row>
    <row r="7" spans="1:18" s="133" customFormat="1" ht="15.75" customHeight="1">
      <c r="A7" s="272" t="s">
        <v>81</v>
      </c>
      <c r="B7" s="272"/>
      <c r="C7" s="269"/>
      <c r="D7" s="269"/>
      <c r="E7" s="264" t="s">
        <v>200</v>
      </c>
      <c r="F7" s="264"/>
      <c r="G7" s="264" t="s">
        <v>201</v>
      </c>
      <c r="H7" s="264"/>
      <c r="I7" s="264" t="s">
        <v>202</v>
      </c>
      <c r="J7" s="264"/>
      <c r="K7" s="264" t="s">
        <v>203</v>
      </c>
      <c r="L7" s="264"/>
      <c r="M7" s="264" t="s">
        <v>204</v>
      </c>
      <c r="N7" s="264"/>
      <c r="O7" s="264" t="s">
        <v>205</v>
      </c>
      <c r="P7" s="264"/>
      <c r="Q7" s="271"/>
      <c r="R7" s="271"/>
    </row>
    <row r="8" spans="1:18" s="133" customFormat="1" ht="15.75" customHeight="1">
      <c r="A8" s="134"/>
      <c r="B8" s="135"/>
      <c r="C8" s="136" t="s">
        <v>206</v>
      </c>
      <c r="D8" s="136" t="s">
        <v>38</v>
      </c>
      <c r="E8" s="137" t="s">
        <v>206</v>
      </c>
      <c r="F8" s="137" t="s">
        <v>38</v>
      </c>
      <c r="G8" s="137" t="s">
        <v>206</v>
      </c>
      <c r="H8" s="137" t="s">
        <v>38</v>
      </c>
      <c r="I8" s="137" t="s">
        <v>206</v>
      </c>
      <c r="J8" s="137" t="s">
        <v>38</v>
      </c>
      <c r="K8" s="137" t="s">
        <v>206</v>
      </c>
      <c r="L8" s="137" t="s">
        <v>38</v>
      </c>
      <c r="M8" s="137" t="s">
        <v>206</v>
      </c>
      <c r="N8" s="137" t="s">
        <v>38</v>
      </c>
      <c r="O8" s="137" t="s">
        <v>37</v>
      </c>
      <c r="P8" s="137" t="s">
        <v>38</v>
      </c>
      <c r="Q8" s="136" t="s">
        <v>207</v>
      </c>
      <c r="R8" s="138" t="s">
        <v>38</v>
      </c>
    </row>
    <row r="9" spans="1:18" s="133" customFormat="1" ht="45" customHeight="1">
      <c r="A9" s="44" t="s">
        <v>39</v>
      </c>
      <c r="B9" s="150"/>
      <c r="C9" s="46">
        <v>747506</v>
      </c>
      <c r="D9" s="46">
        <v>27012922.10576</v>
      </c>
      <c r="E9" s="46">
        <v>3650</v>
      </c>
      <c r="F9" s="46">
        <v>12548.700802</v>
      </c>
      <c r="G9" s="46">
        <v>2584</v>
      </c>
      <c r="H9" s="46">
        <v>86839.945274</v>
      </c>
      <c r="I9" s="46">
        <v>2679</v>
      </c>
      <c r="J9" s="46">
        <v>199821.232083</v>
      </c>
      <c r="K9" s="46">
        <v>343</v>
      </c>
      <c r="L9" s="46">
        <v>21453.017058</v>
      </c>
      <c r="M9" s="46">
        <v>0</v>
      </c>
      <c r="N9" s="46">
        <v>0</v>
      </c>
      <c r="O9" s="46">
        <v>8</v>
      </c>
      <c r="P9" s="46">
        <v>203.7284</v>
      </c>
      <c r="Q9" s="46">
        <v>748580</v>
      </c>
      <c r="R9" s="46">
        <v>27117202.804713</v>
      </c>
    </row>
    <row r="10" spans="1:18" s="133" customFormat="1" ht="45" customHeight="1">
      <c r="A10" s="44" t="s">
        <v>242</v>
      </c>
      <c r="B10" s="150"/>
      <c r="C10" s="46">
        <v>10422</v>
      </c>
      <c r="D10" s="46">
        <v>17320319.86402</v>
      </c>
      <c r="E10" s="46">
        <v>26</v>
      </c>
      <c r="F10" s="46">
        <v>1305.94325</v>
      </c>
      <c r="G10" s="46">
        <v>30</v>
      </c>
      <c r="H10" s="46">
        <v>73304.21027</v>
      </c>
      <c r="I10" s="46">
        <v>272</v>
      </c>
      <c r="J10" s="46">
        <v>162947.174379</v>
      </c>
      <c r="K10" s="46">
        <v>42</v>
      </c>
      <c r="L10" s="46">
        <v>9443.61647</v>
      </c>
      <c r="M10" s="46">
        <v>0</v>
      </c>
      <c r="N10" s="46">
        <v>0</v>
      </c>
      <c r="O10" s="46">
        <v>32</v>
      </c>
      <c r="P10" s="46">
        <v>5858.69997</v>
      </c>
      <c r="Q10" s="46">
        <v>10450</v>
      </c>
      <c r="R10" s="46">
        <v>17407683.854879</v>
      </c>
    </row>
    <row r="11" spans="1:18" s="133" customFormat="1" ht="45" customHeight="1">
      <c r="A11" s="44" t="s">
        <v>243</v>
      </c>
      <c r="B11" s="150"/>
      <c r="C11" s="46">
        <v>119309</v>
      </c>
      <c r="D11" s="46">
        <v>1201217.7065</v>
      </c>
      <c r="E11" s="46">
        <v>634</v>
      </c>
      <c r="F11" s="46">
        <v>2119.900809</v>
      </c>
      <c r="G11" s="46">
        <v>282</v>
      </c>
      <c r="H11" s="46">
        <v>953.785</v>
      </c>
      <c r="I11" s="46">
        <v>403</v>
      </c>
      <c r="J11" s="46">
        <v>4764.611604</v>
      </c>
      <c r="K11" s="46">
        <v>39</v>
      </c>
      <c r="L11" s="46">
        <v>769.434229</v>
      </c>
      <c r="M11" s="46">
        <v>0</v>
      </c>
      <c r="N11" s="46">
        <v>0</v>
      </c>
      <c r="O11" s="46">
        <v>21</v>
      </c>
      <c r="P11" s="46">
        <v>-1391.0445</v>
      </c>
      <c r="Q11" s="46">
        <v>119682</v>
      </c>
      <c r="R11" s="46">
        <v>1204987.955184</v>
      </c>
    </row>
    <row r="12" spans="1:18" s="133" customFormat="1" ht="45" customHeight="1">
      <c r="A12" s="44" t="s">
        <v>244</v>
      </c>
      <c r="B12" s="150"/>
      <c r="C12" s="46">
        <v>143601</v>
      </c>
      <c r="D12" s="46">
        <v>1374364.943816</v>
      </c>
      <c r="E12" s="46">
        <v>653</v>
      </c>
      <c r="F12" s="46">
        <v>1569.513104</v>
      </c>
      <c r="G12" s="46">
        <v>441</v>
      </c>
      <c r="H12" s="46">
        <v>1888.523726</v>
      </c>
      <c r="I12" s="46">
        <v>437</v>
      </c>
      <c r="J12" s="46">
        <v>6246.272277</v>
      </c>
      <c r="K12" s="46">
        <v>49</v>
      </c>
      <c r="L12" s="46">
        <v>3448.94151</v>
      </c>
      <c r="M12" s="46">
        <v>0</v>
      </c>
      <c r="N12" s="46">
        <v>0</v>
      </c>
      <c r="O12" s="46">
        <v>19</v>
      </c>
      <c r="P12" s="46">
        <v>-215.973471</v>
      </c>
      <c r="Q12" s="46">
        <v>143832</v>
      </c>
      <c r="R12" s="46">
        <v>1376627.29049</v>
      </c>
    </row>
    <row r="13" spans="1:18" s="133" customFormat="1" ht="45" customHeight="1">
      <c r="A13" s="44" t="s">
        <v>245</v>
      </c>
      <c r="B13" s="150"/>
      <c r="C13" s="46">
        <v>168840</v>
      </c>
      <c r="D13" s="46">
        <v>2565271.238535</v>
      </c>
      <c r="E13" s="46">
        <v>866</v>
      </c>
      <c r="F13" s="46">
        <v>3370.403964</v>
      </c>
      <c r="G13" s="46">
        <v>979</v>
      </c>
      <c r="H13" s="46">
        <v>6242.355991</v>
      </c>
      <c r="I13" s="46">
        <v>612</v>
      </c>
      <c r="J13" s="46">
        <v>11330.774906</v>
      </c>
      <c r="K13" s="46">
        <v>93</v>
      </c>
      <c r="L13" s="46">
        <v>4262.208169</v>
      </c>
      <c r="M13" s="46">
        <v>0</v>
      </c>
      <c r="N13" s="46">
        <v>0</v>
      </c>
      <c r="O13" s="46">
        <v>-98</v>
      </c>
      <c r="P13" s="46">
        <v>-1624.539609</v>
      </c>
      <c r="Q13" s="46">
        <v>168629</v>
      </c>
      <c r="R13" s="46">
        <v>2567843.313636</v>
      </c>
    </row>
    <row r="14" spans="1:18" s="133" customFormat="1" ht="45" customHeight="1">
      <c r="A14" s="44" t="s">
        <v>246</v>
      </c>
      <c r="B14" s="150"/>
      <c r="C14" s="46">
        <v>66951</v>
      </c>
      <c r="D14" s="46">
        <v>713519.033722</v>
      </c>
      <c r="E14" s="46">
        <v>313</v>
      </c>
      <c r="F14" s="46">
        <v>828.474377</v>
      </c>
      <c r="G14" s="46">
        <v>187</v>
      </c>
      <c r="H14" s="46">
        <v>1322.364888</v>
      </c>
      <c r="I14" s="46">
        <v>197</v>
      </c>
      <c r="J14" s="46">
        <v>2805.944254</v>
      </c>
      <c r="K14" s="46">
        <v>34</v>
      </c>
      <c r="L14" s="46">
        <v>849.39014</v>
      </c>
      <c r="M14" s="46">
        <v>0</v>
      </c>
      <c r="N14" s="46">
        <v>0</v>
      </c>
      <c r="O14" s="46">
        <v>18</v>
      </c>
      <c r="P14" s="46">
        <v>-1619.89718</v>
      </c>
      <c r="Q14" s="46">
        <v>67095</v>
      </c>
      <c r="R14" s="46">
        <v>713361.800145</v>
      </c>
    </row>
    <row r="15" spans="1:18" s="133" customFormat="1" ht="45" customHeight="1">
      <c r="A15" s="44" t="s">
        <v>247</v>
      </c>
      <c r="B15" s="150"/>
      <c r="C15" s="46">
        <v>111777</v>
      </c>
      <c r="D15" s="46">
        <v>969419.32222</v>
      </c>
      <c r="E15" s="46">
        <v>546</v>
      </c>
      <c r="F15" s="46">
        <v>1383.13123</v>
      </c>
      <c r="G15" s="46">
        <v>307</v>
      </c>
      <c r="H15" s="46">
        <v>1078.763899</v>
      </c>
      <c r="I15" s="46">
        <v>311</v>
      </c>
      <c r="J15" s="46">
        <v>4105.685786</v>
      </c>
      <c r="K15" s="46">
        <v>40</v>
      </c>
      <c r="L15" s="46">
        <v>822.984321</v>
      </c>
      <c r="M15" s="46">
        <v>0</v>
      </c>
      <c r="N15" s="46">
        <v>0</v>
      </c>
      <c r="O15" s="46">
        <v>4</v>
      </c>
      <c r="P15" s="46">
        <v>-399.2658</v>
      </c>
      <c r="Q15" s="46">
        <v>112020</v>
      </c>
      <c r="R15" s="46">
        <v>972607.125216</v>
      </c>
    </row>
    <row r="16" spans="1:18" s="133" customFormat="1" ht="45" customHeight="1">
      <c r="A16" s="44" t="s">
        <v>248</v>
      </c>
      <c r="B16" s="150"/>
      <c r="C16" s="46">
        <v>41968</v>
      </c>
      <c r="D16" s="46">
        <v>448243.031114</v>
      </c>
      <c r="E16" s="46">
        <v>220</v>
      </c>
      <c r="F16" s="46">
        <v>581.166068</v>
      </c>
      <c r="G16" s="46">
        <v>109</v>
      </c>
      <c r="H16" s="46">
        <v>550.633</v>
      </c>
      <c r="I16" s="46">
        <v>163</v>
      </c>
      <c r="J16" s="46">
        <v>2503.919477</v>
      </c>
      <c r="K16" s="46">
        <v>22</v>
      </c>
      <c r="L16" s="46">
        <v>401.849169</v>
      </c>
      <c r="M16" s="46">
        <v>0</v>
      </c>
      <c r="N16" s="46">
        <v>0</v>
      </c>
      <c r="O16" s="46">
        <v>7</v>
      </c>
      <c r="P16" s="46">
        <v>-76.048</v>
      </c>
      <c r="Q16" s="46">
        <v>42086</v>
      </c>
      <c r="R16" s="46">
        <v>450299.58649</v>
      </c>
    </row>
    <row r="17" spans="1:18" s="133" customFormat="1" ht="45" customHeight="1">
      <c r="A17" s="44" t="s">
        <v>249</v>
      </c>
      <c r="B17" s="150"/>
      <c r="C17" s="46">
        <v>83052</v>
      </c>
      <c r="D17" s="46">
        <v>760948.997508</v>
      </c>
      <c r="E17" s="46">
        <v>392</v>
      </c>
      <c r="F17" s="46">
        <v>1390.168</v>
      </c>
      <c r="G17" s="46">
        <v>247</v>
      </c>
      <c r="H17" s="46">
        <v>1198.3085</v>
      </c>
      <c r="I17" s="46">
        <v>255</v>
      </c>
      <c r="J17" s="46">
        <v>3178.96386</v>
      </c>
      <c r="K17" s="46">
        <v>19</v>
      </c>
      <c r="L17" s="46">
        <v>473.37785</v>
      </c>
      <c r="M17" s="46">
        <v>0</v>
      </c>
      <c r="N17" s="46">
        <v>0</v>
      </c>
      <c r="O17" s="46">
        <v>1</v>
      </c>
      <c r="P17" s="46">
        <v>-82.08941</v>
      </c>
      <c r="Q17" s="46">
        <v>83198</v>
      </c>
      <c r="R17" s="46">
        <v>763764.353608</v>
      </c>
    </row>
    <row r="18" spans="1:18" s="133" customFormat="1" ht="45" customHeight="1">
      <c r="A18" s="44" t="s">
        <v>250</v>
      </c>
      <c r="B18" s="150"/>
      <c r="C18" s="46">
        <v>618</v>
      </c>
      <c r="D18" s="46">
        <v>242397.209246</v>
      </c>
      <c r="E18" s="46">
        <v>0</v>
      </c>
      <c r="F18" s="46">
        <v>0</v>
      </c>
      <c r="G18" s="46">
        <v>0</v>
      </c>
      <c r="H18" s="46">
        <v>0</v>
      </c>
      <c r="I18" s="46">
        <v>8</v>
      </c>
      <c r="J18" s="46">
        <v>239.13523</v>
      </c>
      <c r="K18" s="46">
        <v>1</v>
      </c>
      <c r="L18" s="46">
        <v>0.18</v>
      </c>
      <c r="M18" s="46">
        <v>0</v>
      </c>
      <c r="N18" s="46">
        <v>0</v>
      </c>
      <c r="O18" s="46">
        <v>2</v>
      </c>
      <c r="P18" s="46">
        <v>-582</v>
      </c>
      <c r="Q18" s="46">
        <v>620</v>
      </c>
      <c r="R18" s="46">
        <v>242054.164476</v>
      </c>
    </row>
    <row r="19" spans="1:18" s="133" customFormat="1" ht="45" customHeight="1">
      <c r="A19" s="229" t="s">
        <v>372</v>
      </c>
      <c r="B19" s="273"/>
      <c r="C19" s="46">
        <v>516</v>
      </c>
      <c r="D19" s="46">
        <v>1094639.159358</v>
      </c>
      <c r="E19" s="46">
        <v>0</v>
      </c>
      <c r="F19" s="46">
        <v>0</v>
      </c>
      <c r="G19" s="46">
        <v>1</v>
      </c>
      <c r="H19" s="46">
        <v>300</v>
      </c>
      <c r="I19" s="46">
        <v>13</v>
      </c>
      <c r="J19" s="46">
        <v>881.95776</v>
      </c>
      <c r="K19" s="46">
        <v>2</v>
      </c>
      <c r="L19" s="46">
        <v>926.438</v>
      </c>
      <c r="M19" s="46">
        <v>0</v>
      </c>
      <c r="N19" s="46">
        <v>0</v>
      </c>
      <c r="O19" s="46">
        <v>1</v>
      </c>
      <c r="P19" s="46">
        <v>265.3084</v>
      </c>
      <c r="Q19" s="46">
        <v>516</v>
      </c>
      <c r="R19" s="46">
        <v>1094559.987518</v>
      </c>
    </row>
    <row r="20" spans="1:18" s="133" customFormat="1" ht="45" customHeight="1">
      <c r="A20" s="229" t="s">
        <v>373</v>
      </c>
      <c r="B20" s="273"/>
      <c r="C20" s="46">
        <v>176</v>
      </c>
      <c r="D20" s="46">
        <v>84534.218209</v>
      </c>
      <c r="E20" s="46">
        <v>0</v>
      </c>
      <c r="F20" s="46">
        <v>0</v>
      </c>
      <c r="G20" s="46">
        <v>1</v>
      </c>
      <c r="H20" s="46">
        <v>1</v>
      </c>
      <c r="I20" s="46">
        <v>8</v>
      </c>
      <c r="J20" s="46">
        <v>816.79255</v>
      </c>
      <c r="K20" s="46">
        <v>2</v>
      </c>
      <c r="L20" s="46">
        <v>54.5972</v>
      </c>
      <c r="M20" s="46">
        <v>0</v>
      </c>
      <c r="N20" s="46">
        <v>0</v>
      </c>
      <c r="O20" s="46">
        <v>0</v>
      </c>
      <c r="P20" s="46">
        <v>48.178</v>
      </c>
      <c r="Q20" s="46">
        <v>175</v>
      </c>
      <c r="R20" s="46">
        <v>85343.591559</v>
      </c>
    </row>
    <row r="21" spans="1:18" s="133" customFormat="1" ht="45" customHeight="1">
      <c r="A21" s="229" t="s">
        <v>374</v>
      </c>
      <c r="B21" s="273"/>
      <c r="C21" s="46">
        <v>113</v>
      </c>
      <c r="D21" s="46">
        <v>216867.016918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113</v>
      </c>
      <c r="R21" s="46">
        <v>216867.016918</v>
      </c>
    </row>
    <row r="22" spans="1:18" s="133" customFormat="1" ht="45" customHeight="1">
      <c r="A22" s="44" t="s">
        <v>251</v>
      </c>
      <c r="B22" s="150"/>
      <c r="C22" s="46">
        <v>72</v>
      </c>
      <c r="D22" s="46">
        <v>5682.04683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17.4</v>
      </c>
      <c r="Q22" s="46">
        <v>72</v>
      </c>
      <c r="R22" s="46">
        <v>5699.44683</v>
      </c>
    </row>
    <row r="23" spans="1:18" s="133" customFormat="1" ht="45" customHeight="1">
      <c r="A23" s="44" t="s">
        <v>252</v>
      </c>
      <c r="B23" s="150"/>
      <c r="C23" s="46">
        <v>54</v>
      </c>
      <c r="D23" s="46">
        <v>5292.9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1</v>
      </c>
      <c r="P23" s="46">
        <v>5</v>
      </c>
      <c r="Q23" s="46">
        <v>55</v>
      </c>
      <c r="R23" s="46">
        <v>5297.9</v>
      </c>
    </row>
    <row r="24" spans="1:18" s="133" customFormat="1" ht="45" customHeight="1">
      <c r="A24" s="44" t="s">
        <v>253</v>
      </c>
      <c r="B24" s="150"/>
      <c r="C24" s="46">
        <v>37</v>
      </c>
      <c r="D24" s="46">
        <v>10205.417764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37</v>
      </c>
      <c r="R24" s="46">
        <v>10205.417764</v>
      </c>
    </row>
    <row r="25" spans="1:18" s="143" customFormat="1" ht="17.25" customHeight="1">
      <c r="A25" s="139" t="s">
        <v>64</v>
      </c>
      <c r="B25" s="139"/>
      <c r="C25" s="139" t="s">
        <v>65</v>
      </c>
      <c r="D25" s="139"/>
      <c r="E25" s="140"/>
      <c r="F25" s="140"/>
      <c r="G25" s="140"/>
      <c r="H25" s="139"/>
      <c r="I25" s="139" t="s">
        <v>66</v>
      </c>
      <c r="J25" s="139"/>
      <c r="K25" s="140"/>
      <c r="L25" s="141"/>
      <c r="M25" s="142" t="s">
        <v>67</v>
      </c>
      <c r="N25" s="140"/>
      <c r="O25" s="141"/>
      <c r="P25" s="141"/>
      <c r="Q25" s="263" t="str">
        <f>'2491-00-01'!V34</f>
        <v>中華民國111年10月20日編製</v>
      </c>
      <c r="R25" s="263"/>
    </row>
    <row r="26" spans="1:18" s="143" customFormat="1" ht="15" customHeight="1">
      <c r="A26" s="144"/>
      <c r="B26" s="144"/>
      <c r="C26" s="144"/>
      <c r="E26" s="144"/>
      <c r="F26" s="144"/>
      <c r="G26" s="144"/>
      <c r="H26" s="144"/>
      <c r="I26" s="144" t="s">
        <v>68</v>
      </c>
      <c r="J26" s="144"/>
      <c r="K26" s="145"/>
      <c r="L26" s="145"/>
      <c r="M26" s="146"/>
      <c r="N26" s="146"/>
      <c r="O26" s="146"/>
      <c r="P26" s="146"/>
      <c r="Q26" s="261" t="s">
        <v>230</v>
      </c>
      <c r="R26" s="261"/>
    </row>
    <row r="27" spans="1:18" s="99" customFormat="1" ht="15" customHeight="1">
      <c r="A27" s="97" t="s">
        <v>70</v>
      </c>
      <c r="B27" s="206" t="s">
        <v>366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1:18" s="99" customFormat="1" ht="15" customHeight="1">
      <c r="A28" s="97"/>
      <c r="B28" s="147" t="s">
        <v>168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1:18" s="99" customFormat="1" ht="15" customHeight="1">
      <c r="A29" s="97" t="s">
        <v>72</v>
      </c>
      <c r="B29" s="200" t="s">
        <v>73</v>
      </c>
      <c r="C29" s="103"/>
      <c r="D29" s="103"/>
      <c r="E29" s="103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s="99" customFormat="1" ht="15" customHeight="1">
      <c r="A30" s="148"/>
      <c r="B30" s="200" t="s">
        <v>357</v>
      </c>
      <c r="C30" s="103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1:18" s="99" customFormat="1" ht="15" customHeight="1">
      <c r="A31" s="151"/>
      <c r="B31" s="32" t="s">
        <v>254</v>
      </c>
      <c r="C31" s="152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1:18" s="99" customFormat="1" ht="15" customHeight="1">
      <c r="A32" s="151"/>
      <c r="B32" s="32" t="s">
        <v>255</v>
      </c>
      <c r="C32" s="152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18" s="99" customFormat="1" ht="15" customHeight="1">
      <c r="A33" s="151"/>
      <c r="B33" s="32" t="s">
        <v>256</v>
      </c>
      <c r="C33" s="152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s="99" customFormat="1" ht="15">
      <c r="A34" s="262" t="s">
        <v>257</v>
      </c>
      <c r="B34" s="262"/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</row>
  </sheetData>
  <sheetProtection selectLockedCells="1" selectUnlockedCells="1"/>
  <mergeCells count="20">
    <mergeCell ref="F1:P1"/>
    <mergeCell ref="A3:R4"/>
    <mergeCell ref="G5:K5"/>
    <mergeCell ref="Q5:R5"/>
    <mergeCell ref="C6:D7"/>
    <mergeCell ref="E6:P6"/>
    <mergeCell ref="Q6:R7"/>
    <mergeCell ref="A7:B7"/>
    <mergeCell ref="E7:F7"/>
    <mergeCell ref="G7:H7"/>
    <mergeCell ref="A34:R34"/>
    <mergeCell ref="I7:J7"/>
    <mergeCell ref="K7:L7"/>
    <mergeCell ref="M7:N7"/>
    <mergeCell ref="O7:P7"/>
    <mergeCell ref="Q25:R25"/>
    <mergeCell ref="Q26:R26"/>
    <mergeCell ref="A19:B19"/>
    <mergeCell ref="A20:B20"/>
    <mergeCell ref="A21:B21"/>
  </mergeCells>
  <printOptions horizontalCentered="1"/>
  <pageMargins left="0.7902777777777777" right="0.3902777777777778" top="0.9798611111111111" bottom="0.3902777777777778" header="0.5118055555555555" footer="0.5118055555555555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="80" zoomScaleSheetLayoutView="80" zoomScalePageLayoutView="0" workbookViewId="0" topLeftCell="Q11">
      <selection activeCell="X36" sqref="X36"/>
    </sheetView>
  </sheetViews>
  <sheetFormatPr defaultColWidth="9.875" defaultRowHeight="16.5"/>
  <cols>
    <col min="1" max="1" width="9.875" style="1" customWidth="1"/>
    <col min="2" max="2" width="4.50390625" style="1" customWidth="1"/>
    <col min="3" max="3" width="11.00390625" style="1" customWidth="1"/>
    <col min="4" max="4" width="11.75390625" style="1" customWidth="1"/>
    <col min="5" max="22" width="11.00390625" style="1" customWidth="1"/>
    <col min="23" max="23" width="10.25390625" style="1" customWidth="1"/>
    <col min="24" max="24" width="4.50390625" style="1" customWidth="1"/>
    <col min="25" max="25" width="8.50390625" style="1" customWidth="1"/>
    <col min="26" max="26" width="11.125" style="1" customWidth="1"/>
    <col min="27" max="27" width="8.50390625" style="1" customWidth="1"/>
    <col min="28" max="32" width="10.50390625" style="1" customWidth="1"/>
    <col min="33" max="45" width="10.00390625" style="1" customWidth="1"/>
    <col min="46" max="46" width="10.125" style="1" customWidth="1"/>
    <col min="47" max="16384" width="9.875" style="1" customWidth="1"/>
  </cols>
  <sheetData>
    <row r="1" spans="1:46" ht="16.5" customHeight="1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3"/>
      <c r="N1" s="3"/>
      <c r="O1" s="4"/>
      <c r="P1" s="4"/>
      <c r="Q1" s="3"/>
      <c r="R1" s="3"/>
      <c r="S1" s="4"/>
      <c r="T1" s="2" t="s">
        <v>1</v>
      </c>
      <c r="U1" s="220" t="s">
        <v>2</v>
      </c>
      <c r="V1" s="220"/>
      <c r="W1" s="2" t="s">
        <v>0</v>
      </c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3"/>
      <c r="AK1" s="4"/>
      <c r="AL1" s="4"/>
      <c r="AM1" s="4"/>
      <c r="AN1" s="3"/>
      <c r="AO1" s="4"/>
      <c r="AP1" s="4"/>
      <c r="AQ1" s="4"/>
      <c r="AR1" s="2" t="s">
        <v>1</v>
      </c>
      <c r="AS1" s="220" t="s">
        <v>2</v>
      </c>
      <c r="AT1" s="220"/>
    </row>
    <row r="2" spans="1:46" ht="16.5" customHeight="1">
      <c r="A2" s="5" t="s">
        <v>193</v>
      </c>
      <c r="B2" s="6" t="s">
        <v>194</v>
      </c>
      <c r="C2" s="6"/>
      <c r="D2" s="6"/>
      <c r="E2" s="6"/>
      <c r="F2" s="6"/>
      <c r="G2" s="6"/>
      <c r="H2" s="6"/>
      <c r="I2" s="6"/>
      <c r="J2" s="4"/>
      <c r="K2" s="7"/>
      <c r="L2" s="7"/>
      <c r="M2" s="7"/>
      <c r="N2" s="7"/>
      <c r="O2" s="7"/>
      <c r="P2" s="7"/>
      <c r="Q2" s="7"/>
      <c r="R2" s="7"/>
      <c r="S2" s="8"/>
      <c r="T2" s="5" t="s">
        <v>5</v>
      </c>
      <c r="U2" s="227" t="s">
        <v>258</v>
      </c>
      <c r="V2" s="227"/>
      <c r="W2" s="5" t="s">
        <v>193</v>
      </c>
      <c r="X2" s="6" t="s">
        <v>194</v>
      </c>
      <c r="Y2" s="6"/>
      <c r="Z2" s="6"/>
      <c r="AA2" s="6"/>
      <c r="AB2" s="6"/>
      <c r="AC2" s="9"/>
      <c r="AD2" s="9"/>
      <c r="AE2" s="9"/>
      <c r="AF2" s="9"/>
      <c r="AG2" s="9"/>
      <c r="AH2" s="4"/>
      <c r="AI2" s="7"/>
      <c r="AJ2" s="7"/>
      <c r="AK2" s="7"/>
      <c r="AL2" s="7"/>
      <c r="AM2" s="7"/>
      <c r="AN2" s="7"/>
      <c r="AO2" s="7"/>
      <c r="AP2" s="7"/>
      <c r="AQ2" s="10"/>
      <c r="AR2" s="11" t="s">
        <v>5</v>
      </c>
      <c r="AS2" s="227" t="s">
        <v>258</v>
      </c>
      <c r="AT2" s="227"/>
    </row>
    <row r="3" spans="1:46" s="12" customFormat="1" ht="19.5" customHeight="1">
      <c r="A3" s="228" t="s">
        <v>259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 t="s">
        <v>260</v>
      </c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</row>
    <row r="4" spans="1:46" s="12" customFormat="1" ht="19.5" customHeight="1">
      <c r="A4" s="228"/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</row>
    <row r="5" spans="1:46" s="18" customFormat="1" ht="19.5" customHeight="1">
      <c r="A5" s="13"/>
      <c r="B5" s="13"/>
      <c r="C5" s="13"/>
      <c r="D5" s="13"/>
      <c r="E5" s="13"/>
      <c r="F5" s="13"/>
      <c r="G5" s="13"/>
      <c r="H5" s="223" t="str">
        <f>'2491-00-06'!G5</f>
        <v>中華民國111年9月</v>
      </c>
      <c r="I5" s="223"/>
      <c r="J5" s="223"/>
      <c r="K5" s="223"/>
      <c r="L5" s="223"/>
      <c r="M5" s="223"/>
      <c r="N5" s="223"/>
      <c r="O5" s="223"/>
      <c r="P5" s="223"/>
      <c r="Q5" s="14"/>
      <c r="R5" s="14"/>
      <c r="S5" s="14"/>
      <c r="T5" s="14"/>
      <c r="U5" s="15"/>
      <c r="V5" s="16" t="s">
        <v>9</v>
      </c>
      <c r="W5" s="13"/>
      <c r="X5" s="13"/>
      <c r="Y5" s="14"/>
      <c r="Z5" s="14"/>
      <c r="AA5" s="14"/>
      <c r="AB5" s="14"/>
      <c r="AC5" s="224" t="str">
        <f>H5</f>
        <v>中華民國111年9月</v>
      </c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13"/>
      <c r="AP5" s="17"/>
      <c r="AQ5" s="17"/>
      <c r="AR5" s="17"/>
      <c r="AS5" s="13"/>
      <c r="AT5" s="16" t="s">
        <v>9</v>
      </c>
    </row>
    <row r="6" spans="1:46" ht="16.5" customHeight="1">
      <c r="A6" s="222" t="s">
        <v>10</v>
      </c>
      <c r="B6" s="222"/>
      <c r="C6" s="215" t="s">
        <v>11</v>
      </c>
      <c r="D6" s="215"/>
      <c r="E6" s="220" t="s">
        <v>12</v>
      </c>
      <c r="F6" s="220"/>
      <c r="G6" s="215" t="s">
        <v>13</v>
      </c>
      <c r="H6" s="215"/>
      <c r="I6" s="215" t="s">
        <v>14</v>
      </c>
      <c r="J6" s="215"/>
      <c r="K6" s="220" t="s">
        <v>15</v>
      </c>
      <c r="L6" s="220"/>
      <c r="M6" s="225" t="s">
        <v>16</v>
      </c>
      <c r="N6" s="225"/>
      <c r="O6" s="221" t="s">
        <v>17</v>
      </c>
      <c r="P6" s="221"/>
      <c r="Q6" s="220" t="s">
        <v>18</v>
      </c>
      <c r="R6" s="220"/>
      <c r="S6" s="215" t="s">
        <v>19</v>
      </c>
      <c r="T6" s="215"/>
      <c r="U6" s="215" t="s">
        <v>20</v>
      </c>
      <c r="V6" s="215"/>
      <c r="W6" s="222" t="s">
        <v>10</v>
      </c>
      <c r="X6" s="222"/>
      <c r="Y6" s="221" t="s">
        <v>21</v>
      </c>
      <c r="Z6" s="221"/>
      <c r="AA6" s="215" t="s">
        <v>22</v>
      </c>
      <c r="AB6" s="215"/>
      <c r="AC6" s="215" t="s">
        <v>23</v>
      </c>
      <c r="AD6" s="215"/>
      <c r="AE6" s="214" t="s">
        <v>24</v>
      </c>
      <c r="AF6" s="214"/>
      <c r="AG6" s="220" t="s">
        <v>25</v>
      </c>
      <c r="AH6" s="220"/>
      <c r="AI6" s="214" t="s">
        <v>26</v>
      </c>
      <c r="AJ6" s="214"/>
      <c r="AK6" s="221" t="s">
        <v>27</v>
      </c>
      <c r="AL6" s="221"/>
      <c r="AM6" s="214" t="s">
        <v>28</v>
      </c>
      <c r="AN6" s="214"/>
      <c r="AO6" s="214" t="s">
        <v>29</v>
      </c>
      <c r="AP6" s="214"/>
      <c r="AQ6" s="215" t="s">
        <v>30</v>
      </c>
      <c r="AR6" s="215"/>
      <c r="AS6" s="216" t="s">
        <v>31</v>
      </c>
      <c r="AT6" s="216"/>
    </row>
    <row r="7" spans="1:46" ht="16.5" customHeight="1">
      <c r="A7" s="222"/>
      <c r="B7" s="222"/>
      <c r="C7" s="215"/>
      <c r="D7" s="215"/>
      <c r="E7" s="220"/>
      <c r="F7" s="220"/>
      <c r="G7" s="215"/>
      <c r="H7" s="215"/>
      <c r="I7" s="215"/>
      <c r="J7" s="215"/>
      <c r="K7" s="220"/>
      <c r="L7" s="220"/>
      <c r="M7" s="217" t="s">
        <v>32</v>
      </c>
      <c r="N7" s="217"/>
      <c r="O7" s="221"/>
      <c r="P7" s="221"/>
      <c r="Q7" s="220"/>
      <c r="R7" s="220"/>
      <c r="S7" s="215"/>
      <c r="T7" s="215"/>
      <c r="U7" s="215"/>
      <c r="V7" s="215"/>
      <c r="W7" s="222"/>
      <c r="X7" s="222"/>
      <c r="Y7" s="221"/>
      <c r="Z7" s="221"/>
      <c r="AA7" s="215"/>
      <c r="AB7" s="215"/>
      <c r="AC7" s="215"/>
      <c r="AD7" s="215"/>
      <c r="AE7" s="218" t="s">
        <v>33</v>
      </c>
      <c r="AF7" s="218"/>
      <c r="AG7" s="220"/>
      <c r="AH7" s="220"/>
      <c r="AI7" s="218" t="s">
        <v>34</v>
      </c>
      <c r="AJ7" s="218"/>
      <c r="AK7" s="221"/>
      <c r="AL7" s="221"/>
      <c r="AM7" s="218" t="s">
        <v>35</v>
      </c>
      <c r="AN7" s="218"/>
      <c r="AO7" s="219" t="s">
        <v>36</v>
      </c>
      <c r="AP7" s="219"/>
      <c r="AQ7" s="215"/>
      <c r="AR7" s="215"/>
      <c r="AS7" s="216"/>
      <c r="AT7" s="216"/>
    </row>
    <row r="8" spans="1:46" ht="22.5" customHeight="1">
      <c r="A8" s="222"/>
      <c r="B8" s="222"/>
      <c r="C8" s="2" t="s">
        <v>37</v>
      </c>
      <c r="D8" s="19" t="s">
        <v>38</v>
      </c>
      <c r="E8" s="11" t="s">
        <v>37</v>
      </c>
      <c r="F8" s="11" t="s">
        <v>38</v>
      </c>
      <c r="G8" s="11" t="s">
        <v>37</v>
      </c>
      <c r="H8" s="11" t="s">
        <v>38</v>
      </c>
      <c r="I8" s="11" t="s">
        <v>37</v>
      </c>
      <c r="J8" s="11" t="s">
        <v>38</v>
      </c>
      <c r="K8" s="11" t="s">
        <v>37</v>
      </c>
      <c r="L8" s="11" t="s">
        <v>38</v>
      </c>
      <c r="M8" s="11" t="s">
        <v>37</v>
      </c>
      <c r="N8" s="20" t="s">
        <v>38</v>
      </c>
      <c r="O8" s="5" t="s">
        <v>37</v>
      </c>
      <c r="P8" s="11" t="s">
        <v>38</v>
      </c>
      <c r="Q8" s="11" t="s">
        <v>37</v>
      </c>
      <c r="R8" s="20" t="s">
        <v>38</v>
      </c>
      <c r="S8" s="5" t="s">
        <v>37</v>
      </c>
      <c r="T8" s="20" t="s">
        <v>38</v>
      </c>
      <c r="U8" s="5" t="s">
        <v>37</v>
      </c>
      <c r="V8" s="11" t="s">
        <v>38</v>
      </c>
      <c r="W8" s="222"/>
      <c r="X8" s="222"/>
      <c r="Y8" s="2" t="s">
        <v>37</v>
      </c>
      <c r="Z8" s="19" t="s">
        <v>38</v>
      </c>
      <c r="AA8" s="11" t="s">
        <v>37</v>
      </c>
      <c r="AB8" s="20" t="s">
        <v>38</v>
      </c>
      <c r="AC8" s="5" t="s">
        <v>37</v>
      </c>
      <c r="AD8" s="20" t="s">
        <v>38</v>
      </c>
      <c r="AE8" s="5" t="s">
        <v>37</v>
      </c>
      <c r="AF8" s="20" t="s">
        <v>38</v>
      </c>
      <c r="AG8" s="5" t="s">
        <v>37</v>
      </c>
      <c r="AH8" s="20" t="s">
        <v>38</v>
      </c>
      <c r="AI8" s="5" t="s">
        <v>37</v>
      </c>
      <c r="AJ8" s="20" t="s">
        <v>38</v>
      </c>
      <c r="AK8" s="5" t="s">
        <v>37</v>
      </c>
      <c r="AL8" s="20" t="s">
        <v>38</v>
      </c>
      <c r="AM8" s="5" t="s">
        <v>37</v>
      </c>
      <c r="AN8" s="20" t="s">
        <v>38</v>
      </c>
      <c r="AO8" s="5" t="s">
        <v>37</v>
      </c>
      <c r="AP8" s="20" t="s">
        <v>38</v>
      </c>
      <c r="AQ8" s="5" t="s">
        <v>37</v>
      </c>
      <c r="AR8" s="11" t="s">
        <v>38</v>
      </c>
      <c r="AS8" s="11" t="s">
        <v>37</v>
      </c>
      <c r="AT8" s="20" t="s">
        <v>38</v>
      </c>
    </row>
    <row r="9" spans="1:46" s="22" customFormat="1" ht="16.5" customHeight="1">
      <c r="A9" s="213" t="s">
        <v>39</v>
      </c>
      <c r="B9" s="213"/>
      <c r="C9" s="21">
        <v>3650</v>
      </c>
      <c r="D9" s="21">
        <v>12548.700802</v>
      </c>
      <c r="E9" s="21">
        <v>112</v>
      </c>
      <c r="F9" s="21">
        <v>259.475988</v>
      </c>
      <c r="G9" s="21">
        <v>18</v>
      </c>
      <c r="H9" s="21">
        <v>121.45</v>
      </c>
      <c r="I9" s="21">
        <v>584</v>
      </c>
      <c r="J9" s="21">
        <v>2024.109134</v>
      </c>
      <c r="K9" s="21">
        <v>73</v>
      </c>
      <c r="L9" s="21">
        <v>796.771</v>
      </c>
      <c r="M9" s="21">
        <v>10</v>
      </c>
      <c r="N9" s="21">
        <v>7</v>
      </c>
      <c r="O9" s="21">
        <v>545</v>
      </c>
      <c r="P9" s="21">
        <v>840.055665</v>
      </c>
      <c r="Q9" s="21">
        <v>316</v>
      </c>
      <c r="R9" s="21">
        <v>394.066</v>
      </c>
      <c r="S9" s="21">
        <v>58</v>
      </c>
      <c r="T9" s="21">
        <v>487.82</v>
      </c>
      <c r="U9" s="21">
        <v>78</v>
      </c>
      <c r="V9" s="21">
        <v>135.3512</v>
      </c>
      <c r="W9" s="213" t="s">
        <v>39</v>
      </c>
      <c r="X9" s="213"/>
      <c r="Y9" s="21">
        <v>159</v>
      </c>
      <c r="Z9" s="21">
        <v>245.270987</v>
      </c>
      <c r="AA9" s="21">
        <v>508</v>
      </c>
      <c r="AB9" s="21">
        <v>4379.015745</v>
      </c>
      <c r="AC9" s="21">
        <v>177</v>
      </c>
      <c r="AD9" s="21">
        <v>873.462189</v>
      </c>
      <c r="AE9" s="21">
        <v>745</v>
      </c>
      <c r="AF9" s="21">
        <v>1485.355128</v>
      </c>
      <c r="AG9" s="21">
        <v>157</v>
      </c>
      <c r="AH9" s="21">
        <v>302.3131</v>
      </c>
      <c r="AI9" s="21">
        <v>0</v>
      </c>
      <c r="AJ9" s="21">
        <v>0</v>
      </c>
      <c r="AK9" s="21">
        <v>5</v>
      </c>
      <c r="AL9" s="21">
        <v>27.7</v>
      </c>
      <c r="AM9" s="21">
        <v>0</v>
      </c>
      <c r="AN9" s="21">
        <v>0</v>
      </c>
      <c r="AO9" s="21">
        <v>29</v>
      </c>
      <c r="AP9" s="21">
        <v>26.857666</v>
      </c>
      <c r="AQ9" s="21">
        <v>74</v>
      </c>
      <c r="AR9" s="21">
        <v>142.377</v>
      </c>
      <c r="AS9" s="21">
        <v>2</v>
      </c>
      <c r="AT9" s="21">
        <v>0.25</v>
      </c>
    </row>
    <row r="10" spans="1:46" s="22" customFormat="1" ht="16.5" customHeight="1">
      <c r="A10" s="211" t="s">
        <v>40</v>
      </c>
      <c r="B10" s="211"/>
      <c r="C10" s="21">
        <v>3640</v>
      </c>
      <c r="D10" s="21">
        <v>12527.700802</v>
      </c>
      <c r="E10" s="21">
        <v>112</v>
      </c>
      <c r="F10" s="21">
        <v>259.475988</v>
      </c>
      <c r="G10" s="21">
        <v>18</v>
      </c>
      <c r="H10" s="21">
        <v>121.45</v>
      </c>
      <c r="I10" s="21">
        <v>583</v>
      </c>
      <c r="J10" s="21">
        <v>2020.509134</v>
      </c>
      <c r="K10" s="21">
        <v>73</v>
      </c>
      <c r="L10" s="21">
        <v>796.771</v>
      </c>
      <c r="M10" s="21">
        <v>10</v>
      </c>
      <c r="N10" s="21">
        <v>7</v>
      </c>
      <c r="O10" s="21">
        <v>541</v>
      </c>
      <c r="P10" s="21">
        <v>828.255665</v>
      </c>
      <c r="Q10" s="21">
        <v>316</v>
      </c>
      <c r="R10" s="21">
        <v>394.066</v>
      </c>
      <c r="S10" s="21">
        <v>56</v>
      </c>
      <c r="T10" s="21">
        <v>485.82</v>
      </c>
      <c r="U10" s="21">
        <v>78</v>
      </c>
      <c r="V10" s="21">
        <v>135.3512</v>
      </c>
      <c r="W10" s="211" t="s">
        <v>40</v>
      </c>
      <c r="X10" s="211"/>
      <c r="Y10" s="21">
        <v>159</v>
      </c>
      <c r="Z10" s="21">
        <v>245.270987</v>
      </c>
      <c r="AA10" s="21">
        <v>508</v>
      </c>
      <c r="AB10" s="21">
        <v>4379.015745</v>
      </c>
      <c r="AC10" s="21">
        <v>176</v>
      </c>
      <c r="AD10" s="21">
        <v>870.462189</v>
      </c>
      <c r="AE10" s="21">
        <v>744</v>
      </c>
      <c r="AF10" s="21">
        <v>1484.855128</v>
      </c>
      <c r="AG10" s="21">
        <v>156</v>
      </c>
      <c r="AH10" s="21">
        <v>302.2131</v>
      </c>
      <c r="AI10" s="21">
        <v>0</v>
      </c>
      <c r="AJ10" s="21">
        <v>0</v>
      </c>
      <c r="AK10" s="21">
        <v>5</v>
      </c>
      <c r="AL10" s="21">
        <v>27.7</v>
      </c>
      <c r="AM10" s="21">
        <v>0</v>
      </c>
      <c r="AN10" s="21">
        <v>0</v>
      </c>
      <c r="AO10" s="21">
        <v>29</v>
      </c>
      <c r="AP10" s="21">
        <v>26.857666</v>
      </c>
      <c r="AQ10" s="21">
        <v>74</v>
      </c>
      <c r="AR10" s="21">
        <v>142.377</v>
      </c>
      <c r="AS10" s="21">
        <v>2</v>
      </c>
      <c r="AT10" s="21">
        <v>0.25</v>
      </c>
    </row>
    <row r="11" spans="1:46" s="22" customFormat="1" ht="16.5" customHeight="1">
      <c r="A11" s="210" t="s">
        <v>41</v>
      </c>
      <c r="B11" s="210"/>
      <c r="C11" s="21">
        <v>655</v>
      </c>
      <c r="D11" s="21">
        <v>1573.263104</v>
      </c>
      <c r="E11" s="21">
        <v>6</v>
      </c>
      <c r="F11" s="21">
        <v>7.1</v>
      </c>
      <c r="G11" s="21">
        <v>2</v>
      </c>
      <c r="H11" s="21">
        <v>4</v>
      </c>
      <c r="I11" s="21">
        <v>117</v>
      </c>
      <c r="J11" s="21">
        <v>394.788062</v>
      </c>
      <c r="K11" s="21">
        <v>10</v>
      </c>
      <c r="L11" s="21">
        <v>42</v>
      </c>
      <c r="M11" s="21">
        <v>2</v>
      </c>
      <c r="N11" s="21">
        <v>1.3</v>
      </c>
      <c r="O11" s="21">
        <v>107</v>
      </c>
      <c r="P11" s="21">
        <v>150.958888</v>
      </c>
      <c r="Q11" s="21">
        <v>74</v>
      </c>
      <c r="R11" s="21">
        <v>66.928</v>
      </c>
      <c r="S11" s="21">
        <v>11</v>
      </c>
      <c r="T11" s="21">
        <v>15.57</v>
      </c>
      <c r="U11" s="21">
        <v>8</v>
      </c>
      <c r="V11" s="21">
        <v>9.2</v>
      </c>
      <c r="W11" s="210" t="s">
        <v>41</v>
      </c>
      <c r="X11" s="210"/>
      <c r="Y11" s="21">
        <v>29</v>
      </c>
      <c r="Z11" s="21">
        <v>30.92</v>
      </c>
      <c r="AA11" s="21">
        <v>100</v>
      </c>
      <c r="AB11" s="21">
        <v>475.638388</v>
      </c>
      <c r="AC11" s="21">
        <v>17</v>
      </c>
      <c r="AD11" s="21">
        <v>40.508</v>
      </c>
      <c r="AE11" s="21">
        <v>125</v>
      </c>
      <c r="AF11" s="21">
        <v>202.670666</v>
      </c>
      <c r="AG11" s="21">
        <v>26</v>
      </c>
      <c r="AH11" s="21">
        <v>52.1431</v>
      </c>
      <c r="AI11" s="21">
        <v>0</v>
      </c>
      <c r="AJ11" s="21">
        <v>0</v>
      </c>
      <c r="AK11" s="21">
        <v>1</v>
      </c>
      <c r="AL11" s="21">
        <v>15</v>
      </c>
      <c r="AM11" s="21">
        <v>0</v>
      </c>
      <c r="AN11" s="21">
        <v>0</v>
      </c>
      <c r="AO11" s="21">
        <v>4</v>
      </c>
      <c r="AP11" s="21">
        <v>5.7</v>
      </c>
      <c r="AQ11" s="21">
        <v>16</v>
      </c>
      <c r="AR11" s="21">
        <v>58.838</v>
      </c>
      <c r="AS11" s="21">
        <v>0</v>
      </c>
      <c r="AT11" s="21">
        <v>0</v>
      </c>
    </row>
    <row r="12" spans="1:46" s="22" customFormat="1" ht="16.5" customHeight="1">
      <c r="A12" s="210" t="s">
        <v>42</v>
      </c>
      <c r="B12" s="210"/>
      <c r="C12" s="21">
        <v>883</v>
      </c>
      <c r="D12" s="21">
        <v>3431.383964</v>
      </c>
      <c r="E12" s="21">
        <v>9</v>
      </c>
      <c r="F12" s="21">
        <v>6.85</v>
      </c>
      <c r="G12" s="21">
        <v>2</v>
      </c>
      <c r="H12" s="21">
        <v>0.6</v>
      </c>
      <c r="I12" s="21">
        <v>111</v>
      </c>
      <c r="J12" s="21">
        <v>643.395</v>
      </c>
      <c r="K12" s="21">
        <v>10</v>
      </c>
      <c r="L12" s="21">
        <v>97.72</v>
      </c>
      <c r="M12" s="21">
        <v>1</v>
      </c>
      <c r="N12" s="21">
        <v>0.1</v>
      </c>
      <c r="O12" s="21">
        <v>70</v>
      </c>
      <c r="P12" s="21">
        <v>110.01</v>
      </c>
      <c r="Q12" s="21">
        <v>74</v>
      </c>
      <c r="R12" s="21">
        <v>118.57</v>
      </c>
      <c r="S12" s="21">
        <v>13</v>
      </c>
      <c r="T12" s="21">
        <v>195.85</v>
      </c>
      <c r="U12" s="21">
        <v>30</v>
      </c>
      <c r="V12" s="21">
        <v>76.2612</v>
      </c>
      <c r="W12" s="210" t="s">
        <v>42</v>
      </c>
      <c r="X12" s="210"/>
      <c r="Y12" s="21">
        <v>76</v>
      </c>
      <c r="Z12" s="21">
        <v>113.69</v>
      </c>
      <c r="AA12" s="21">
        <v>161</v>
      </c>
      <c r="AB12" s="21">
        <v>1161.548707</v>
      </c>
      <c r="AC12" s="21">
        <v>38</v>
      </c>
      <c r="AD12" s="21">
        <v>222.24839</v>
      </c>
      <c r="AE12" s="21">
        <v>228</v>
      </c>
      <c r="AF12" s="21">
        <v>532.410667</v>
      </c>
      <c r="AG12" s="21">
        <v>36</v>
      </c>
      <c r="AH12" s="21">
        <v>94.98</v>
      </c>
      <c r="AI12" s="21">
        <v>0</v>
      </c>
      <c r="AJ12" s="21">
        <v>0</v>
      </c>
      <c r="AK12" s="21">
        <v>3</v>
      </c>
      <c r="AL12" s="21">
        <v>12.2</v>
      </c>
      <c r="AM12" s="21">
        <v>0</v>
      </c>
      <c r="AN12" s="21">
        <v>0</v>
      </c>
      <c r="AO12" s="21">
        <v>3</v>
      </c>
      <c r="AP12" s="21">
        <v>1.3</v>
      </c>
      <c r="AQ12" s="21">
        <v>16</v>
      </c>
      <c r="AR12" s="21">
        <v>43.4</v>
      </c>
      <c r="AS12" s="21">
        <v>2</v>
      </c>
      <c r="AT12" s="21">
        <v>0.25</v>
      </c>
    </row>
    <row r="13" spans="1:46" s="22" customFormat="1" ht="16.5" customHeight="1">
      <c r="A13" s="210" t="s">
        <v>43</v>
      </c>
      <c r="B13" s="210"/>
      <c r="C13" s="21">
        <v>313</v>
      </c>
      <c r="D13" s="21">
        <v>828.474377</v>
      </c>
      <c r="E13" s="21">
        <v>4</v>
      </c>
      <c r="F13" s="21">
        <v>3.7</v>
      </c>
      <c r="G13" s="21">
        <v>1</v>
      </c>
      <c r="H13" s="21">
        <v>3</v>
      </c>
      <c r="I13" s="21">
        <v>61</v>
      </c>
      <c r="J13" s="21">
        <v>168.86</v>
      </c>
      <c r="K13" s="21">
        <v>7</v>
      </c>
      <c r="L13" s="21">
        <v>10.6</v>
      </c>
      <c r="M13" s="21">
        <v>0</v>
      </c>
      <c r="N13" s="21">
        <v>0</v>
      </c>
      <c r="O13" s="21">
        <v>69</v>
      </c>
      <c r="P13" s="21">
        <v>140.088889</v>
      </c>
      <c r="Q13" s="21">
        <v>26</v>
      </c>
      <c r="R13" s="21">
        <v>31.82</v>
      </c>
      <c r="S13" s="21">
        <v>9</v>
      </c>
      <c r="T13" s="21">
        <v>13.8</v>
      </c>
      <c r="U13" s="21">
        <v>7</v>
      </c>
      <c r="V13" s="21">
        <v>10.98</v>
      </c>
      <c r="W13" s="210" t="s">
        <v>43</v>
      </c>
      <c r="X13" s="210"/>
      <c r="Y13" s="21">
        <v>8</v>
      </c>
      <c r="Z13" s="21">
        <v>2.85</v>
      </c>
      <c r="AA13" s="21">
        <v>32</v>
      </c>
      <c r="AB13" s="21">
        <v>87.81</v>
      </c>
      <c r="AC13" s="21">
        <v>15</v>
      </c>
      <c r="AD13" s="21">
        <v>127.9</v>
      </c>
      <c r="AE13" s="21">
        <v>52</v>
      </c>
      <c r="AF13" s="21">
        <v>197.085488</v>
      </c>
      <c r="AG13" s="21">
        <v>15</v>
      </c>
      <c r="AH13" s="21">
        <v>15.9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2</v>
      </c>
      <c r="AP13" s="21">
        <v>1.7</v>
      </c>
      <c r="AQ13" s="21">
        <v>5</v>
      </c>
      <c r="AR13" s="21">
        <v>12.38</v>
      </c>
      <c r="AS13" s="21">
        <v>0</v>
      </c>
      <c r="AT13" s="21">
        <v>0</v>
      </c>
    </row>
    <row r="14" spans="1:46" s="22" customFormat="1" ht="16.5" customHeight="1">
      <c r="A14" s="210" t="s">
        <v>44</v>
      </c>
      <c r="B14" s="210"/>
      <c r="C14" s="21">
        <v>548</v>
      </c>
      <c r="D14" s="21">
        <v>1383.88123</v>
      </c>
      <c r="E14" s="21">
        <v>20</v>
      </c>
      <c r="F14" s="21">
        <v>37.63</v>
      </c>
      <c r="G14" s="21">
        <v>1</v>
      </c>
      <c r="H14" s="21">
        <v>0.3</v>
      </c>
      <c r="I14" s="21">
        <v>85</v>
      </c>
      <c r="J14" s="21">
        <v>140.829</v>
      </c>
      <c r="K14" s="21">
        <v>8</v>
      </c>
      <c r="L14" s="21">
        <v>23.35</v>
      </c>
      <c r="M14" s="21">
        <v>3</v>
      </c>
      <c r="N14" s="21">
        <v>2.5</v>
      </c>
      <c r="O14" s="21">
        <v>96</v>
      </c>
      <c r="P14" s="21">
        <v>101.694</v>
      </c>
      <c r="Q14" s="21">
        <v>45</v>
      </c>
      <c r="R14" s="21">
        <v>75.948</v>
      </c>
      <c r="S14" s="21">
        <v>5</v>
      </c>
      <c r="T14" s="21">
        <v>71</v>
      </c>
      <c r="U14" s="21">
        <v>11</v>
      </c>
      <c r="V14" s="21">
        <v>6.53</v>
      </c>
      <c r="W14" s="210" t="s">
        <v>44</v>
      </c>
      <c r="X14" s="210"/>
      <c r="Y14" s="21">
        <v>15</v>
      </c>
      <c r="Z14" s="21">
        <v>65.05</v>
      </c>
      <c r="AA14" s="21">
        <v>66</v>
      </c>
      <c r="AB14" s="21">
        <v>506.2197</v>
      </c>
      <c r="AC14" s="21">
        <v>27</v>
      </c>
      <c r="AD14" s="21">
        <v>117.71</v>
      </c>
      <c r="AE14" s="21">
        <v>129</v>
      </c>
      <c r="AF14" s="21">
        <v>164.59053</v>
      </c>
      <c r="AG14" s="21">
        <v>22</v>
      </c>
      <c r="AH14" s="21">
        <v>56.3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4</v>
      </c>
      <c r="AP14" s="21">
        <v>4.01</v>
      </c>
      <c r="AQ14" s="21">
        <v>11</v>
      </c>
      <c r="AR14" s="21">
        <v>10.22</v>
      </c>
      <c r="AS14" s="21">
        <v>0</v>
      </c>
      <c r="AT14" s="21">
        <v>0</v>
      </c>
    </row>
    <row r="15" spans="1:46" s="22" customFormat="1" ht="16.5" customHeight="1">
      <c r="A15" s="210" t="s">
        <v>45</v>
      </c>
      <c r="B15" s="210"/>
      <c r="C15" s="21">
        <v>222</v>
      </c>
      <c r="D15" s="21">
        <v>1813.629318</v>
      </c>
      <c r="E15" s="21">
        <v>14</v>
      </c>
      <c r="F15" s="21">
        <v>26.705</v>
      </c>
      <c r="G15" s="21">
        <v>0</v>
      </c>
      <c r="H15" s="21">
        <v>0</v>
      </c>
      <c r="I15" s="21">
        <v>36</v>
      </c>
      <c r="J15" s="21">
        <v>106.24</v>
      </c>
      <c r="K15" s="21">
        <v>6</v>
      </c>
      <c r="L15" s="21">
        <v>5.4</v>
      </c>
      <c r="M15" s="21">
        <v>0</v>
      </c>
      <c r="N15" s="21">
        <v>0</v>
      </c>
      <c r="O15" s="21">
        <v>34</v>
      </c>
      <c r="P15" s="21">
        <v>86.396888</v>
      </c>
      <c r="Q15" s="21">
        <v>22</v>
      </c>
      <c r="R15" s="21">
        <v>28.3</v>
      </c>
      <c r="S15" s="21">
        <v>3</v>
      </c>
      <c r="T15" s="21">
        <v>27</v>
      </c>
      <c r="U15" s="21">
        <v>3</v>
      </c>
      <c r="V15" s="21">
        <v>5.03</v>
      </c>
      <c r="W15" s="210" t="s">
        <v>45</v>
      </c>
      <c r="X15" s="210"/>
      <c r="Y15" s="21">
        <v>5</v>
      </c>
      <c r="Z15" s="21">
        <v>4.8</v>
      </c>
      <c r="AA15" s="21">
        <v>30</v>
      </c>
      <c r="AB15" s="21">
        <v>1397.31743</v>
      </c>
      <c r="AC15" s="21">
        <v>13</v>
      </c>
      <c r="AD15" s="21">
        <v>65.87</v>
      </c>
      <c r="AE15" s="21">
        <v>42</v>
      </c>
      <c r="AF15" s="21">
        <v>46.37</v>
      </c>
      <c r="AG15" s="21">
        <v>8</v>
      </c>
      <c r="AH15" s="21">
        <v>7.1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2</v>
      </c>
      <c r="AP15" s="21">
        <v>2</v>
      </c>
      <c r="AQ15" s="21">
        <v>4</v>
      </c>
      <c r="AR15" s="21">
        <v>5.1</v>
      </c>
      <c r="AS15" s="21">
        <v>0</v>
      </c>
      <c r="AT15" s="21">
        <v>0</v>
      </c>
    </row>
    <row r="16" spans="1:46" s="22" customFormat="1" ht="16.5" customHeight="1">
      <c r="A16" s="211" t="s">
        <v>46</v>
      </c>
      <c r="B16" s="211"/>
      <c r="C16" s="21">
        <v>392</v>
      </c>
      <c r="D16" s="21">
        <v>1390.168</v>
      </c>
      <c r="E16" s="21">
        <v>25</v>
      </c>
      <c r="F16" s="21">
        <v>70.53</v>
      </c>
      <c r="G16" s="21">
        <v>6</v>
      </c>
      <c r="H16" s="21">
        <v>18.35</v>
      </c>
      <c r="I16" s="21">
        <v>54</v>
      </c>
      <c r="J16" s="21">
        <v>87.45</v>
      </c>
      <c r="K16" s="21">
        <v>12</v>
      </c>
      <c r="L16" s="21">
        <v>517.1</v>
      </c>
      <c r="M16" s="21">
        <v>2</v>
      </c>
      <c r="N16" s="21">
        <v>1.1</v>
      </c>
      <c r="O16" s="21">
        <v>72</v>
      </c>
      <c r="P16" s="21">
        <v>75.937</v>
      </c>
      <c r="Q16" s="21">
        <v>31</v>
      </c>
      <c r="R16" s="21">
        <v>26.7</v>
      </c>
      <c r="S16" s="21">
        <v>6</v>
      </c>
      <c r="T16" s="21">
        <v>22.3</v>
      </c>
      <c r="U16" s="21">
        <v>12</v>
      </c>
      <c r="V16" s="21">
        <v>15.05</v>
      </c>
      <c r="W16" s="211" t="s">
        <v>46</v>
      </c>
      <c r="X16" s="211"/>
      <c r="Y16" s="21">
        <v>9</v>
      </c>
      <c r="Z16" s="21">
        <v>10.771</v>
      </c>
      <c r="AA16" s="21">
        <v>44</v>
      </c>
      <c r="AB16" s="21">
        <v>314.4</v>
      </c>
      <c r="AC16" s="21">
        <v>16</v>
      </c>
      <c r="AD16" s="21">
        <v>101.98</v>
      </c>
      <c r="AE16" s="21">
        <v>66</v>
      </c>
      <c r="AF16" s="21">
        <v>88.57</v>
      </c>
      <c r="AG16" s="21">
        <v>24</v>
      </c>
      <c r="AH16" s="21">
        <v>34.31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4</v>
      </c>
      <c r="AP16" s="21">
        <v>1.781</v>
      </c>
      <c r="AQ16" s="21">
        <v>9</v>
      </c>
      <c r="AR16" s="21">
        <v>3.839</v>
      </c>
      <c r="AS16" s="21">
        <v>0</v>
      </c>
      <c r="AT16" s="21">
        <v>0</v>
      </c>
    </row>
    <row r="17" spans="1:46" s="22" customFormat="1" ht="16.5" customHeight="1">
      <c r="A17" s="210" t="s">
        <v>47</v>
      </c>
      <c r="B17" s="210"/>
      <c r="C17" s="21">
        <v>37</v>
      </c>
      <c r="D17" s="21">
        <v>61.35</v>
      </c>
      <c r="E17" s="21">
        <v>5</v>
      </c>
      <c r="F17" s="21">
        <v>14.45</v>
      </c>
      <c r="G17" s="21">
        <v>0</v>
      </c>
      <c r="H17" s="21">
        <v>0</v>
      </c>
      <c r="I17" s="21">
        <v>5</v>
      </c>
      <c r="J17" s="21">
        <v>5.3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5.8</v>
      </c>
      <c r="Q17" s="21">
        <v>2</v>
      </c>
      <c r="R17" s="21">
        <v>0.6</v>
      </c>
      <c r="S17" s="21">
        <v>1</v>
      </c>
      <c r="T17" s="21">
        <v>0.3</v>
      </c>
      <c r="U17" s="21">
        <v>0</v>
      </c>
      <c r="V17" s="21">
        <v>0</v>
      </c>
      <c r="W17" s="210" t="s">
        <v>47</v>
      </c>
      <c r="X17" s="210"/>
      <c r="Y17" s="21">
        <v>0</v>
      </c>
      <c r="Z17" s="21">
        <v>0</v>
      </c>
      <c r="AA17" s="21">
        <v>2</v>
      </c>
      <c r="AB17" s="21">
        <v>1.2</v>
      </c>
      <c r="AC17" s="21">
        <v>8</v>
      </c>
      <c r="AD17" s="21">
        <v>13.5</v>
      </c>
      <c r="AE17" s="21">
        <v>4</v>
      </c>
      <c r="AF17" s="21">
        <v>6.4</v>
      </c>
      <c r="AG17" s="21">
        <v>5</v>
      </c>
      <c r="AH17" s="21">
        <v>11.1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2</v>
      </c>
      <c r="AP17" s="21">
        <v>2.7</v>
      </c>
      <c r="AQ17" s="21">
        <v>0</v>
      </c>
      <c r="AR17" s="21">
        <v>0</v>
      </c>
      <c r="AS17" s="21">
        <v>0</v>
      </c>
      <c r="AT17" s="21">
        <v>0</v>
      </c>
    </row>
    <row r="18" spans="1:46" s="22" customFormat="1" ht="16.5" customHeight="1">
      <c r="A18" s="210" t="s">
        <v>48</v>
      </c>
      <c r="B18" s="210"/>
      <c r="C18" s="21">
        <v>78</v>
      </c>
      <c r="D18" s="21">
        <v>409.73152</v>
      </c>
      <c r="E18" s="21">
        <v>0</v>
      </c>
      <c r="F18" s="21">
        <v>0</v>
      </c>
      <c r="G18" s="21">
        <v>1</v>
      </c>
      <c r="H18" s="21">
        <v>1</v>
      </c>
      <c r="I18" s="21">
        <v>18</v>
      </c>
      <c r="J18" s="21">
        <v>115.8</v>
      </c>
      <c r="K18" s="21">
        <v>1</v>
      </c>
      <c r="L18" s="21">
        <v>80</v>
      </c>
      <c r="M18" s="21">
        <v>0</v>
      </c>
      <c r="N18" s="21">
        <v>0</v>
      </c>
      <c r="O18" s="21">
        <v>11</v>
      </c>
      <c r="P18" s="21">
        <v>26.1</v>
      </c>
      <c r="Q18" s="21">
        <v>6</v>
      </c>
      <c r="R18" s="21">
        <v>17.3</v>
      </c>
      <c r="S18" s="21">
        <v>1</v>
      </c>
      <c r="T18" s="21">
        <v>1</v>
      </c>
      <c r="U18" s="21">
        <v>2</v>
      </c>
      <c r="V18" s="21">
        <v>2.5</v>
      </c>
      <c r="W18" s="210" t="s">
        <v>48</v>
      </c>
      <c r="X18" s="210"/>
      <c r="Y18" s="21">
        <v>2</v>
      </c>
      <c r="Z18" s="21">
        <v>3.1</v>
      </c>
      <c r="AA18" s="21">
        <v>12</v>
      </c>
      <c r="AB18" s="21">
        <v>59.93152</v>
      </c>
      <c r="AC18" s="21">
        <v>6</v>
      </c>
      <c r="AD18" s="21">
        <v>48.5</v>
      </c>
      <c r="AE18" s="21">
        <v>14</v>
      </c>
      <c r="AF18" s="21">
        <v>52.6</v>
      </c>
      <c r="AG18" s="21">
        <v>1</v>
      </c>
      <c r="AH18" s="21">
        <v>0.1</v>
      </c>
      <c r="AI18" s="21">
        <v>0</v>
      </c>
      <c r="AJ18" s="21">
        <v>0</v>
      </c>
      <c r="AK18" s="21">
        <v>1</v>
      </c>
      <c r="AL18" s="21">
        <v>0.5</v>
      </c>
      <c r="AM18" s="21">
        <v>0</v>
      </c>
      <c r="AN18" s="21">
        <v>0</v>
      </c>
      <c r="AO18" s="21">
        <v>1</v>
      </c>
      <c r="AP18" s="21">
        <v>0.3</v>
      </c>
      <c r="AQ18" s="21">
        <v>1</v>
      </c>
      <c r="AR18" s="21">
        <v>1</v>
      </c>
      <c r="AS18" s="21">
        <v>0</v>
      </c>
      <c r="AT18" s="21">
        <v>0</v>
      </c>
    </row>
    <row r="19" spans="1:46" s="22" customFormat="1" ht="16.5" customHeight="1">
      <c r="A19" s="210" t="s">
        <v>49</v>
      </c>
      <c r="B19" s="210"/>
      <c r="C19" s="21">
        <v>54</v>
      </c>
      <c r="D19" s="21">
        <v>296.44</v>
      </c>
      <c r="E19" s="21">
        <v>3</v>
      </c>
      <c r="F19" s="21">
        <v>20.8</v>
      </c>
      <c r="G19" s="21">
        <v>1</v>
      </c>
      <c r="H19" s="21">
        <v>0.2</v>
      </c>
      <c r="I19" s="21">
        <v>7</v>
      </c>
      <c r="J19" s="21">
        <v>141</v>
      </c>
      <c r="K19" s="21">
        <v>1</v>
      </c>
      <c r="L19" s="21">
        <v>0.2</v>
      </c>
      <c r="M19" s="21">
        <v>1</v>
      </c>
      <c r="N19" s="21">
        <v>0.5</v>
      </c>
      <c r="O19" s="21">
        <v>9</v>
      </c>
      <c r="P19" s="21">
        <v>16.6</v>
      </c>
      <c r="Q19" s="21">
        <v>3</v>
      </c>
      <c r="R19" s="21">
        <v>1.6</v>
      </c>
      <c r="S19" s="21">
        <v>1</v>
      </c>
      <c r="T19" s="21">
        <v>1.5</v>
      </c>
      <c r="U19" s="21">
        <v>1</v>
      </c>
      <c r="V19" s="21">
        <v>5</v>
      </c>
      <c r="W19" s="210" t="s">
        <v>49</v>
      </c>
      <c r="X19" s="210"/>
      <c r="Y19" s="21">
        <v>0</v>
      </c>
      <c r="Z19" s="21">
        <v>0</v>
      </c>
      <c r="AA19" s="21">
        <v>4</v>
      </c>
      <c r="AB19" s="21">
        <v>37</v>
      </c>
      <c r="AC19" s="21">
        <v>6</v>
      </c>
      <c r="AD19" s="21">
        <v>46.88</v>
      </c>
      <c r="AE19" s="21">
        <v>14</v>
      </c>
      <c r="AF19" s="21">
        <v>20.96</v>
      </c>
      <c r="AG19" s="21">
        <v>1</v>
      </c>
      <c r="AH19" s="21">
        <v>1.2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1</v>
      </c>
      <c r="AP19" s="21">
        <v>2</v>
      </c>
      <c r="AQ19" s="21">
        <v>1</v>
      </c>
      <c r="AR19" s="21">
        <v>1</v>
      </c>
      <c r="AS19" s="21">
        <v>0</v>
      </c>
      <c r="AT19" s="21">
        <v>0</v>
      </c>
    </row>
    <row r="20" spans="1:46" s="22" customFormat="1" ht="16.5" customHeight="1">
      <c r="A20" s="210" t="s">
        <v>50</v>
      </c>
      <c r="B20" s="210"/>
      <c r="C20" s="21">
        <v>126</v>
      </c>
      <c r="D20" s="21">
        <v>296.615451</v>
      </c>
      <c r="E20" s="21">
        <v>6</v>
      </c>
      <c r="F20" s="21">
        <v>7.880888</v>
      </c>
      <c r="G20" s="21">
        <v>0</v>
      </c>
      <c r="H20" s="21">
        <v>0</v>
      </c>
      <c r="I20" s="21">
        <v>34</v>
      </c>
      <c r="J20" s="21">
        <v>67.7</v>
      </c>
      <c r="K20" s="21">
        <v>4</v>
      </c>
      <c r="L20" s="21">
        <v>6.401</v>
      </c>
      <c r="M20" s="21">
        <v>0</v>
      </c>
      <c r="N20" s="21">
        <v>0</v>
      </c>
      <c r="O20" s="21">
        <v>23</v>
      </c>
      <c r="P20" s="21">
        <v>10.3</v>
      </c>
      <c r="Q20" s="21">
        <v>6</v>
      </c>
      <c r="R20" s="21">
        <v>6.4</v>
      </c>
      <c r="S20" s="21">
        <v>0</v>
      </c>
      <c r="T20" s="21">
        <v>0</v>
      </c>
      <c r="U20" s="21">
        <v>0</v>
      </c>
      <c r="V20" s="21">
        <v>0</v>
      </c>
      <c r="W20" s="210" t="s">
        <v>50</v>
      </c>
      <c r="X20" s="210"/>
      <c r="Y20" s="21">
        <v>7</v>
      </c>
      <c r="Z20" s="21">
        <v>5.289987</v>
      </c>
      <c r="AA20" s="21">
        <v>16</v>
      </c>
      <c r="AB20" s="21">
        <v>136.7</v>
      </c>
      <c r="AC20" s="21">
        <v>4</v>
      </c>
      <c r="AD20" s="21">
        <v>8.085799</v>
      </c>
      <c r="AE20" s="21">
        <v>20</v>
      </c>
      <c r="AF20" s="21">
        <v>39.657777</v>
      </c>
      <c r="AG20" s="21">
        <v>2</v>
      </c>
      <c r="AH20" s="21">
        <v>5.3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4</v>
      </c>
      <c r="AR20" s="21">
        <v>2.9</v>
      </c>
      <c r="AS20" s="21">
        <v>0</v>
      </c>
      <c r="AT20" s="21">
        <v>0</v>
      </c>
    </row>
    <row r="21" spans="1:46" s="22" customFormat="1" ht="16.5" customHeight="1">
      <c r="A21" s="210" t="s">
        <v>51</v>
      </c>
      <c r="B21" s="210"/>
      <c r="C21" s="21">
        <v>34</v>
      </c>
      <c r="D21" s="21">
        <v>72.91</v>
      </c>
      <c r="E21" s="21">
        <v>2</v>
      </c>
      <c r="F21" s="21">
        <v>0.63</v>
      </c>
      <c r="G21" s="21">
        <v>0</v>
      </c>
      <c r="H21" s="21">
        <v>0</v>
      </c>
      <c r="I21" s="21">
        <v>5</v>
      </c>
      <c r="J21" s="21">
        <v>5.7</v>
      </c>
      <c r="K21" s="21">
        <v>0</v>
      </c>
      <c r="L21" s="21">
        <v>0</v>
      </c>
      <c r="M21" s="21">
        <v>1</v>
      </c>
      <c r="N21" s="21">
        <v>1.5</v>
      </c>
      <c r="O21" s="21">
        <v>5</v>
      </c>
      <c r="P21" s="21">
        <v>31.8</v>
      </c>
      <c r="Q21" s="21">
        <v>4</v>
      </c>
      <c r="R21" s="21">
        <v>1.7</v>
      </c>
      <c r="S21" s="21">
        <v>0</v>
      </c>
      <c r="T21" s="21">
        <v>0</v>
      </c>
      <c r="U21" s="21">
        <v>0</v>
      </c>
      <c r="V21" s="21">
        <v>0</v>
      </c>
      <c r="W21" s="210" t="s">
        <v>51</v>
      </c>
      <c r="X21" s="210"/>
      <c r="Y21" s="21">
        <v>1</v>
      </c>
      <c r="Z21" s="21">
        <v>0.2</v>
      </c>
      <c r="AA21" s="21">
        <v>5</v>
      </c>
      <c r="AB21" s="21">
        <v>21.9</v>
      </c>
      <c r="AC21" s="21">
        <v>3</v>
      </c>
      <c r="AD21" s="21">
        <v>4.7</v>
      </c>
      <c r="AE21" s="21">
        <v>6</v>
      </c>
      <c r="AF21" s="21">
        <v>3.9</v>
      </c>
      <c r="AG21" s="21">
        <v>2</v>
      </c>
      <c r="AH21" s="21">
        <v>0.88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</row>
    <row r="22" spans="1:46" s="22" customFormat="1" ht="16.5" customHeight="1">
      <c r="A22" s="210" t="s">
        <v>52</v>
      </c>
      <c r="B22" s="210"/>
      <c r="C22" s="21">
        <v>34</v>
      </c>
      <c r="D22" s="21">
        <v>96.0201</v>
      </c>
      <c r="E22" s="21">
        <v>2</v>
      </c>
      <c r="F22" s="21">
        <v>2.0501</v>
      </c>
      <c r="G22" s="21">
        <v>1</v>
      </c>
      <c r="H22" s="21">
        <v>1</v>
      </c>
      <c r="I22" s="21">
        <v>10</v>
      </c>
      <c r="J22" s="21">
        <v>53.92</v>
      </c>
      <c r="K22" s="21">
        <v>1</v>
      </c>
      <c r="L22" s="21">
        <v>0.2</v>
      </c>
      <c r="M22" s="21">
        <v>0</v>
      </c>
      <c r="N22" s="21">
        <v>0</v>
      </c>
      <c r="O22" s="21">
        <v>5</v>
      </c>
      <c r="P22" s="21">
        <v>7.07</v>
      </c>
      <c r="Q22" s="21">
        <v>3</v>
      </c>
      <c r="R22" s="21">
        <v>4.1</v>
      </c>
      <c r="S22" s="21">
        <v>0</v>
      </c>
      <c r="T22" s="21">
        <v>0</v>
      </c>
      <c r="U22" s="21">
        <v>0</v>
      </c>
      <c r="V22" s="21">
        <v>0</v>
      </c>
      <c r="W22" s="210" t="s">
        <v>52</v>
      </c>
      <c r="X22" s="210"/>
      <c r="Y22" s="21">
        <v>2</v>
      </c>
      <c r="Z22" s="21">
        <v>4</v>
      </c>
      <c r="AA22" s="21">
        <v>2</v>
      </c>
      <c r="AB22" s="21">
        <v>11</v>
      </c>
      <c r="AC22" s="21">
        <v>2</v>
      </c>
      <c r="AD22" s="21">
        <v>3.18</v>
      </c>
      <c r="AE22" s="21">
        <v>6</v>
      </c>
      <c r="AF22" s="21">
        <v>9.5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</row>
    <row r="23" spans="1:46" s="22" customFormat="1" ht="16.5" customHeight="1">
      <c r="A23" s="210" t="s">
        <v>53</v>
      </c>
      <c r="B23" s="210"/>
      <c r="C23" s="21">
        <v>25</v>
      </c>
      <c r="D23" s="21">
        <v>66.97</v>
      </c>
      <c r="E23" s="21">
        <v>0</v>
      </c>
      <c r="F23" s="21">
        <v>0</v>
      </c>
      <c r="G23" s="21">
        <v>1</v>
      </c>
      <c r="H23" s="21">
        <v>1</v>
      </c>
      <c r="I23" s="21">
        <v>4</v>
      </c>
      <c r="J23" s="21">
        <v>2.07</v>
      </c>
      <c r="K23" s="21">
        <v>2</v>
      </c>
      <c r="L23" s="21">
        <v>11</v>
      </c>
      <c r="M23" s="21">
        <v>0</v>
      </c>
      <c r="N23" s="21">
        <v>0</v>
      </c>
      <c r="O23" s="21">
        <v>4</v>
      </c>
      <c r="P23" s="21">
        <v>2.7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0" t="s">
        <v>53</v>
      </c>
      <c r="X23" s="210"/>
      <c r="Y23" s="21">
        <v>0</v>
      </c>
      <c r="Z23" s="21">
        <v>0</v>
      </c>
      <c r="AA23" s="21">
        <v>4</v>
      </c>
      <c r="AB23" s="21">
        <v>3.8</v>
      </c>
      <c r="AC23" s="21">
        <v>3</v>
      </c>
      <c r="AD23" s="21">
        <v>13</v>
      </c>
      <c r="AE23" s="21">
        <v>5</v>
      </c>
      <c r="AF23" s="21">
        <v>32.1</v>
      </c>
      <c r="AG23" s="21">
        <v>1</v>
      </c>
      <c r="AH23" s="21">
        <v>1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1</v>
      </c>
      <c r="AR23" s="21">
        <v>0.3</v>
      </c>
      <c r="AS23" s="21">
        <v>0</v>
      </c>
      <c r="AT23" s="21">
        <v>0</v>
      </c>
    </row>
    <row r="24" spans="1:46" s="22" customFormat="1" ht="16.5" customHeight="1">
      <c r="A24" s="210" t="s">
        <v>54</v>
      </c>
      <c r="B24" s="210"/>
      <c r="C24" s="21">
        <v>58</v>
      </c>
      <c r="D24" s="21">
        <v>245.66</v>
      </c>
      <c r="E24" s="21">
        <v>8</v>
      </c>
      <c r="F24" s="21">
        <v>46.65</v>
      </c>
      <c r="G24" s="21">
        <v>0</v>
      </c>
      <c r="H24" s="21">
        <v>0</v>
      </c>
      <c r="I24" s="21">
        <v>14</v>
      </c>
      <c r="J24" s="21">
        <v>43.41</v>
      </c>
      <c r="K24" s="21">
        <v>0</v>
      </c>
      <c r="L24" s="21">
        <v>0</v>
      </c>
      <c r="M24" s="21">
        <v>0</v>
      </c>
      <c r="N24" s="21">
        <v>0</v>
      </c>
      <c r="O24" s="21">
        <v>7</v>
      </c>
      <c r="P24" s="21">
        <v>11.75</v>
      </c>
      <c r="Q24" s="21">
        <v>4</v>
      </c>
      <c r="R24" s="21">
        <v>1.6</v>
      </c>
      <c r="S24" s="21">
        <v>1</v>
      </c>
      <c r="T24" s="21">
        <v>1</v>
      </c>
      <c r="U24" s="21">
        <v>2</v>
      </c>
      <c r="V24" s="21">
        <v>0.3</v>
      </c>
      <c r="W24" s="210" t="s">
        <v>54</v>
      </c>
      <c r="X24" s="210"/>
      <c r="Y24" s="21">
        <v>2</v>
      </c>
      <c r="Z24" s="21">
        <v>1.1</v>
      </c>
      <c r="AA24" s="21">
        <v>7</v>
      </c>
      <c r="AB24" s="21">
        <v>70.05</v>
      </c>
      <c r="AC24" s="21">
        <v>2</v>
      </c>
      <c r="AD24" s="21">
        <v>11</v>
      </c>
      <c r="AE24" s="21">
        <v>8</v>
      </c>
      <c r="AF24" s="21">
        <v>56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1</v>
      </c>
      <c r="AP24" s="21">
        <v>2</v>
      </c>
      <c r="AQ24" s="21">
        <v>2</v>
      </c>
      <c r="AR24" s="21">
        <v>0.8</v>
      </c>
      <c r="AS24" s="21">
        <v>0</v>
      </c>
      <c r="AT24" s="21">
        <v>0</v>
      </c>
    </row>
    <row r="25" spans="1:46" s="22" customFormat="1" ht="16.5" customHeight="1">
      <c r="A25" s="210" t="s">
        <v>55</v>
      </c>
      <c r="B25" s="210"/>
      <c r="C25" s="21">
        <v>7</v>
      </c>
      <c r="D25" s="21">
        <v>31</v>
      </c>
      <c r="E25" s="21">
        <v>1</v>
      </c>
      <c r="F25" s="21">
        <v>3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0.1</v>
      </c>
      <c r="Q25" s="21">
        <v>0</v>
      </c>
      <c r="R25" s="21">
        <v>0</v>
      </c>
      <c r="S25" s="21">
        <v>1</v>
      </c>
      <c r="T25" s="21">
        <v>25</v>
      </c>
      <c r="U25" s="21">
        <v>0</v>
      </c>
      <c r="V25" s="21">
        <v>0</v>
      </c>
      <c r="W25" s="210" t="s">
        <v>55</v>
      </c>
      <c r="X25" s="210"/>
      <c r="Y25" s="21">
        <v>0</v>
      </c>
      <c r="Z25" s="21">
        <v>0</v>
      </c>
      <c r="AA25" s="21">
        <v>0</v>
      </c>
      <c r="AB25" s="21">
        <v>0</v>
      </c>
      <c r="AC25" s="21">
        <v>1</v>
      </c>
      <c r="AD25" s="21">
        <v>0.5</v>
      </c>
      <c r="AE25" s="21">
        <v>0</v>
      </c>
      <c r="AF25" s="21">
        <v>0</v>
      </c>
      <c r="AG25" s="21">
        <v>2</v>
      </c>
      <c r="AH25" s="21">
        <v>2.3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1</v>
      </c>
      <c r="AP25" s="21">
        <v>0.1</v>
      </c>
      <c r="AQ25" s="21">
        <v>0</v>
      </c>
      <c r="AR25" s="21">
        <v>0</v>
      </c>
      <c r="AS25" s="21">
        <v>0</v>
      </c>
      <c r="AT25" s="21">
        <v>0</v>
      </c>
    </row>
    <row r="26" spans="1:46" s="22" customFormat="1" ht="16.5" customHeight="1">
      <c r="A26" s="210" t="s">
        <v>56</v>
      </c>
      <c r="B26" s="210"/>
      <c r="C26" s="21">
        <v>18</v>
      </c>
      <c r="D26" s="21">
        <v>20.676666</v>
      </c>
      <c r="E26" s="21">
        <v>3</v>
      </c>
      <c r="F26" s="21">
        <v>1.6</v>
      </c>
      <c r="G26" s="21">
        <v>0</v>
      </c>
      <c r="H26" s="21">
        <v>0</v>
      </c>
      <c r="I26" s="21">
        <v>1</v>
      </c>
      <c r="J26" s="21">
        <v>0.1</v>
      </c>
      <c r="K26" s="21">
        <v>0</v>
      </c>
      <c r="L26" s="21">
        <v>0</v>
      </c>
      <c r="M26" s="21">
        <v>0</v>
      </c>
      <c r="N26" s="21">
        <v>0</v>
      </c>
      <c r="O26" s="21">
        <v>1</v>
      </c>
      <c r="P26" s="21">
        <v>3</v>
      </c>
      <c r="Q26" s="21">
        <v>1</v>
      </c>
      <c r="R26" s="21">
        <v>0.1</v>
      </c>
      <c r="S26" s="21">
        <v>1</v>
      </c>
      <c r="T26" s="21">
        <v>1</v>
      </c>
      <c r="U26" s="21">
        <v>0</v>
      </c>
      <c r="V26" s="21">
        <v>0</v>
      </c>
      <c r="W26" s="210" t="s">
        <v>56</v>
      </c>
      <c r="X26" s="210"/>
      <c r="Y26" s="21">
        <v>0</v>
      </c>
      <c r="Z26" s="21">
        <v>0</v>
      </c>
      <c r="AA26" s="21">
        <v>2</v>
      </c>
      <c r="AB26" s="21">
        <v>0.4</v>
      </c>
      <c r="AC26" s="21">
        <v>3</v>
      </c>
      <c r="AD26" s="21">
        <v>4.2</v>
      </c>
      <c r="AE26" s="21">
        <v>4</v>
      </c>
      <c r="AF26" s="21">
        <v>9.21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2</v>
      </c>
      <c r="AP26" s="21">
        <v>1.066666</v>
      </c>
      <c r="AQ26" s="21">
        <v>0</v>
      </c>
      <c r="AR26" s="21">
        <v>0</v>
      </c>
      <c r="AS26" s="21">
        <v>0</v>
      </c>
      <c r="AT26" s="21">
        <v>0</v>
      </c>
    </row>
    <row r="27" spans="1:46" s="22" customFormat="1" ht="16.5" customHeight="1">
      <c r="A27" s="210" t="s">
        <v>57</v>
      </c>
      <c r="B27" s="210"/>
      <c r="C27" s="21">
        <v>19</v>
      </c>
      <c r="D27" s="21">
        <v>39.8</v>
      </c>
      <c r="E27" s="21">
        <v>1</v>
      </c>
      <c r="F27" s="21">
        <v>3.6</v>
      </c>
      <c r="G27" s="21">
        <v>0</v>
      </c>
      <c r="H27" s="21">
        <v>0</v>
      </c>
      <c r="I27" s="21">
        <v>1</v>
      </c>
      <c r="J27" s="21">
        <v>0.2</v>
      </c>
      <c r="K27" s="21">
        <v>8</v>
      </c>
      <c r="L27" s="21">
        <v>1.7</v>
      </c>
      <c r="M27" s="21">
        <v>0</v>
      </c>
      <c r="N27" s="21">
        <v>0</v>
      </c>
      <c r="O27" s="21">
        <v>2</v>
      </c>
      <c r="P27" s="21">
        <v>21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0" t="s">
        <v>57</v>
      </c>
      <c r="X27" s="210"/>
      <c r="Y27" s="21">
        <v>1</v>
      </c>
      <c r="Z27" s="21">
        <v>1</v>
      </c>
      <c r="AA27" s="21">
        <v>1</v>
      </c>
      <c r="AB27" s="21">
        <v>0.1</v>
      </c>
      <c r="AC27" s="21">
        <v>1</v>
      </c>
      <c r="AD27" s="21">
        <v>5</v>
      </c>
      <c r="AE27" s="21">
        <v>0</v>
      </c>
      <c r="AF27" s="21">
        <v>0</v>
      </c>
      <c r="AG27" s="21">
        <v>4</v>
      </c>
      <c r="AH27" s="21">
        <v>7.2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</row>
    <row r="28" spans="1:46" s="22" customFormat="1" ht="16.5" customHeight="1">
      <c r="A28" s="210" t="s">
        <v>58</v>
      </c>
      <c r="B28" s="210"/>
      <c r="C28" s="21">
        <v>31</v>
      </c>
      <c r="D28" s="21">
        <v>35.16</v>
      </c>
      <c r="E28" s="21">
        <v>0</v>
      </c>
      <c r="F28" s="21">
        <v>0</v>
      </c>
      <c r="G28" s="21">
        <v>0</v>
      </c>
      <c r="H28" s="21">
        <v>0</v>
      </c>
      <c r="I28" s="21">
        <v>2</v>
      </c>
      <c r="J28" s="21">
        <v>0.86</v>
      </c>
      <c r="K28" s="21">
        <v>0</v>
      </c>
      <c r="L28" s="21">
        <v>0</v>
      </c>
      <c r="M28" s="21">
        <v>0</v>
      </c>
      <c r="N28" s="21">
        <v>0</v>
      </c>
      <c r="O28" s="21">
        <v>8</v>
      </c>
      <c r="P28" s="21">
        <v>7.7</v>
      </c>
      <c r="Q28" s="21">
        <v>3</v>
      </c>
      <c r="R28" s="21">
        <v>0.4</v>
      </c>
      <c r="S28" s="21">
        <v>0</v>
      </c>
      <c r="T28" s="21">
        <v>0</v>
      </c>
      <c r="U28" s="21">
        <v>0</v>
      </c>
      <c r="V28" s="21">
        <v>0</v>
      </c>
      <c r="W28" s="210" t="s">
        <v>58</v>
      </c>
      <c r="X28" s="210"/>
      <c r="Y28" s="21">
        <v>1</v>
      </c>
      <c r="Z28" s="21">
        <v>2</v>
      </c>
      <c r="AA28" s="21">
        <v>2</v>
      </c>
      <c r="AB28" s="21">
        <v>1.5</v>
      </c>
      <c r="AC28" s="21">
        <v>5</v>
      </c>
      <c r="AD28" s="21">
        <v>8.6</v>
      </c>
      <c r="AE28" s="21">
        <v>6</v>
      </c>
      <c r="AF28" s="21">
        <v>4.8</v>
      </c>
      <c r="AG28" s="21">
        <v>2</v>
      </c>
      <c r="AH28" s="21">
        <v>7.2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1</v>
      </c>
      <c r="AP28" s="21">
        <v>2</v>
      </c>
      <c r="AQ28" s="21">
        <v>1</v>
      </c>
      <c r="AR28" s="21">
        <v>0.1</v>
      </c>
      <c r="AS28" s="21">
        <v>0</v>
      </c>
      <c r="AT28" s="21">
        <v>0</v>
      </c>
    </row>
    <row r="29" spans="1:46" s="22" customFormat="1" ht="16.5" customHeight="1">
      <c r="A29" s="210" t="s">
        <v>59</v>
      </c>
      <c r="B29" s="210"/>
      <c r="C29" s="21">
        <v>79</v>
      </c>
      <c r="D29" s="21">
        <v>378.067072</v>
      </c>
      <c r="E29" s="21">
        <v>0</v>
      </c>
      <c r="F29" s="21">
        <v>0</v>
      </c>
      <c r="G29" s="21">
        <v>1</v>
      </c>
      <c r="H29" s="21">
        <v>86</v>
      </c>
      <c r="I29" s="21">
        <v>12</v>
      </c>
      <c r="J29" s="21">
        <v>22.087072</v>
      </c>
      <c r="K29" s="21">
        <v>2</v>
      </c>
      <c r="L29" s="21">
        <v>1</v>
      </c>
      <c r="M29" s="21">
        <v>0</v>
      </c>
      <c r="N29" s="21">
        <v>0</v>
      </c>
      <c r="O29" s="21">
        <v>11</v>
      </c>
      <c r="P29" s="21">
        <v>13.75</v>
      </c>
      <c r="Q29" s="21">
        <v>8</v>
      </c>
      <c r="R29" s="21">
        <v>9.5</v>
      </c>
      <c r="S29" s="21">
        <v>3</v>
      </c>
      <c r="T29" s="21">
        <v>110.5</v>
      </c>
      <c r="U29" s="21">
        <v>1</v>
      </c>
      <c r="V29" s="21">
        <v>3</v>
      </c>
      <c r="W29" s="210" t="s">
        <v>59</v>
      </c>
      <c r="X29" s="210"/>
      <c r="Y29" s="21">
        <v>1</v>
      </c>
      <c r="Z29" s="21">
        <v>0.5</v>
      </c>
      <c r="AA29" s="21">
        <v>14</v>
      </c>
      <c r="AB29" s="21">
        <v>85.3</v>
      </c>
      <c r="AC29" s="21">
        <v>6</v>
      </c>
      <c r="AD29" s="21">
        <v>27.1</v>
      </c>
      <c r="AE29" s="21">
        <v>13</v>
      </c>
      <c r="AF29" s="21">
        <v>15.53</v>
      </c>
      <c r="AG29" s="21">
        <v>3</v>
      </c>
      <c r="AH29" s="21">
        <v>1.1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1</v>
      </c>
      <c r="AP29" s="21">
        <v>0.2</v>
      </c>
      <c r="AQ29" s="21">
        <v>3</v>
      </c>
      <c r="AR29" s="21">
        <v>2.5</v>
      </c>
      <c r="AS29" s="21">
        <v>0</v>
      </c>
      <c r="AT29" s="21">
        <v>0</v>
      </c>
    </row>
    <row r="30" spans="1:46" s="22" customFormat="1" ht="16.5" customHeight="1">
      <c r="A30" s="210" t="s">
        <v>60</v>
      </c>
      <c r="B30" s="210"/>
      <c r="C30" s="21">
        <v>27</v>
      </c>
      <c r="D30" s="21">
        <v>56.5</v>
      </c>
      <c r="E30" s="21">
        <v>3</v>
      </c>
      <c r="F30" s="21">
        <v>6.3</v>
      </c>
      <c r="G30" s="21">
        <v>1</v>
      </c>
      <c r="H30" s="21">
        <v>6</v>
      </c>
      <c r="I30" s="21">
        <v>6</v>
      </c>
      <c r="J30" s="21">
        <v>20.8</v>
      </c>
      <c r="K30" s="21">
        <v>1</v>
      </c>
      <c r="L30" s="21">
        <v>0.1</v>
      </c>
      <c r="M30" s="21">
        <v>0</v>
      </c>
      <c r="N30" s="21">
        <v>0</v>
      </c>
      <c r="O30" s="21">
        <v>3</v>
      </c>
      <c r="P30" s="21">
        <v>5.5</v>
      </c>
      <c r="Q30" s="21">
        <v>4</v>
      </c>
      <c r="R30" s="21">
        <v>2.5</v>
      </c>
      <c r="S30" s="21">
        <v>0</v>
      </c>
      <c r="T30" s="21">
        <v>0</v>
      </c>
      <c r="U30" s="21">
        <v>1</v>
      </c>
      <c r="V30" s="21">
        <v>1.5</v>
      </c>
      <c r="W30" s="210" t="s">
        <v>60</v>
      </c>
      <c r="X30" s="210"/>
      <c r="Y30" s="21">
        <v>0</v>
      </c>
      <c r="Z30" s="21">
        <v>0</v>
      </c>
      <c r="AA30" s="21">
        <v>4</v>
      </c>
      <c r="AB30" s="21">
        <v>7.2</v>
      </c>
      <c r="AC30" s="21">
        <v>0</v>
      </c>
      <c r="AD30" s="21">
        <v>0</v>
      </c>
      <c r="AE30" s="21">
        <v>2</v>
      </c>
      <c r="AF30" s="21">
        <v>2.5</v>
      </c>
      <c r="AG30" s="21">
        <v>2</v>
      </c>
      <c r="AH30" s="21">
        <v>4.1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0</v>
      </c>
      <c r="AS30" s="21">
        <v>0</v>
      </c>
      <c r="AT30" s="21">
        <v>0</v>
      </c>
    </row>
    <row r="31" spans="1:46" s="22" customFormat="1" ht="16.5" customHeight="1">
      <c r="A31" s="211" t="s">
        <v>61</v>
      </c>
      <c r="B31" s="211"/>
      <c r="C31" s="21">
        <v>10</v>
      </c>
      <c r="D31" s="21">
        <v>21</v>
      </c>
      <c r="E31" s="21">
        <v>0</v>
      </c>
      <c r="F31" s="21">
        <v>0</v>
      </c>
      <c r="G31" s="21">
        <v>0</v>
      </c>
      <c r="H31" s="21">
        <v>0</v>
      </c>
      <c r="I31" s="21">
        <v>1</v>
      </c>
      <c r="J31" s="21">
        <v>3.6</v>
      </c>
      <c r="K31" s="21">
        <v>0</v>
      </c>
      <c r="L31" s="21">
        <v>0</v>
      </c>
      <c r="M31" s="21">
        <v>0</v>
      </c>
      <c r="N31" s="21">
        <v>0</v>
      </c>
      <c r="O31" s="21">
        <v>4</v>
      </c>
      <c r="P31" s="21">
        <v>11.8</v>
      </c>
      <c r="Q31" s="21">
        <v>0</v>
      </c>
      <c r="R31" s="21">
        <v>0</v>
      </c>
      <c r="S31" s="21">
        <v>2</v>
      </c>
      <c r="T31" s="21">
        <v>2</v>
      </c>
      <c r="U31" s="21">
        <v>0</v>
      </c>
      <c r="V31" s="21">
        <v>0</v>
      </c>
      <c r="W31" s="211" t="s">
        <v>61</v>
      </c>
      <c r="X31" s="211"/>
      <c r="Y31" s="21">
        <v>0</v>
      </c>
      <c r="Z31" s="21">
        <v>0</v>
      </c>
      <c r="AA31" s="21">
        <v>0</v>
      </c>
      <c r="AB31" s="21">
        <v>0</v>
      </c>
      <c r="AC31" s="21">
        <v>1</v>
      </c>
      <c r="AD31" s="21">
        <v>3</v>
      </c>
      <c r="AE31" s="21">
        <v>1</v>
      </c>
      <c r="AF31" s="21">
        <v>0.5</v>
      </c>
      <c r="AG31" s="21">
        <v>1</v>
      </c>
      <c r="AH31" s="21">
        <v>0.1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</row>
    <row r="32" spans="1:46" s="22" customFormat="1" ht="16.5" customHeight="1">
      <c r="A32" s="212" t="s">
        <v>62</v>
      </c>
      <c r="B32" s="212"/>
      <c r="C32" s="21">
        <v>9</v>
      </c>
      <c r="D32" s="21">
        <v>20.5</v>
      </c>
      <c r="E32" s="21">
        <v>0</v>
      </c>
      <c r="F32" s="21">
        <v>0</v>
      </c>
      <c r="G32" s="21">
        <v>0</v>
      </c>
      <c r="H32" s="21">
        <v>0</v>
      </c>
      <c r="I32" s="21">
        <v>1</v>
      </c>
      <c r="J32" s="21">
        <v>3.6</v>
      </c>
      <c r="K32" s="21">
        <v>0</v>
      </c>
      <c r="L32" s="21">
        <v>0</v>
      </c>
      <c r="M32" s="21">
        <v>0</v>
      </c>
      <c r="N32" s="21">
        <v>0</v>
      </c>
      <c r="O32" s="21">
        <v>4</v>
      </c>
      <c r="P32" s="21">
        <v>11.8</v>
      </c>
      <c r="Q32" s="21">
        <v>0</v>
      </c>
      <c r="R32" s="21">
        <v>0</v>
      </c>
      <c r="S32" s="21">
        <v>2</v>
      </c>
      <c r="T32" s="21">
        <v>2</v>
      </c>
      <c r="U32" s="21">
        <v>0</v>
      </c>
      <c r="V32" s="21">
        <v>0</v>
      </c>
      <c r="W32" s="212" t="s">
        <v>62</v>
      </c>
      <c r="X32" s="212"/>
      <c r="Y32" s="21">
        <v>0</v>
      </c>
      <c r="Z32" s="21">
        <v>0</v>
      </c>
      <c r="AA32" s="21">
        <v>0</v>
      </c>
      <c r="AB32" s="21">
        <v>0</v>
      </c>
      <c r="AC32" s="21">
        <v>1</v>
      </c>
      <c r="AD32" s="21">
        <v>3</v>
      </c>
      <c r="AE32" s="21">
        <v>0</v>
      </c>
      <c r="AF32" s="21">
        <v>0</v>
      </c>
      <c r="AG32" s="21">
        <v>1</v>
      </c>
      <c r="AH32" s="21">
        <v>0.1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</row>
    <row r="33" spans="1:46" s="22" customFormat="1" ht="16.5" customHeight="1">
      <c r="A33" s="208" t="s">
        <v>63</v>
      </c>
      <c r="B33" s="208"/>
      <c r="C33" s="21">
        <v>1</v>
      </c>
      <c r="D33" s="21">
        <v>0.5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08" t="s">
        <v>63</v>
      </c>
      <c r="X33" s="208"/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1</v>
      </c>
      <c r="AF33" s="21">
        <v>0.5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</row>
    <row r="34" spans="1:46" ht="20.25" customHeight="1">
      <c r="A34" s="23" t="s">
        <v>64</v>
      </c>
      <c r="B34" s="23"/>
      <c r="C34" s="23"/>
      <c r="D34" s="23"/>
      <c r="E34" s="23"/>
      <c r="F34" s="23" t="s">
        <v>65</v>
      </c>
      <c r="G34" s="23"/>
      <c r="H34" s="23"/>
      <c r="I34" s="23"/>
      <c r="J34" s="24" t="s">
        <v>66</v>
      </c>
      <c r="K34" s="24"/>
      <c r="L34" s="23"/>
      <c r="M34" s="24"/>
      <c r="N34" s="24" t="s">
        <v>67</v>
      </c>
      <c r="O34" s="23"/>
      <c r="P34" s="23"/>
      <c r="Q34" s="24"/>
      <c r="R34" s="24" t="s">
        <v>67</v>
      </c>
      <c r="S34" s="23"/>
      <c r="T34" s="23"/>
      <c r="U34" s="23"/>
      <c r="V34" s="25" t="str">
        <f>'2491-00-01'!V34</f>
        <v>中華民國111年10月20日編製</v>
      </c>
      <c r="W34" s="23" t="s">
        <v>64</v>
      </c>
      <c r="X34" s="23"/>
      <c r="Y34" s="23"/>
      <c r="Z34" s="23"/>
      <c r="AA34" s="23"/>
      <c r="AB34" s="23" t="s">
        <v>65</v>
      </c>
      <c r="AC34" s="23"/>
      <c r="AD34" s="23"/>
      <c r="AE34" s="23"/>
      <c r="AF34" s="24" t="s">
        <v>66</v>
      </c>
      <c r="AG34" s="24"/>
      <c r="AH34" s="23"/>
      <c r="AI34" s="24"/>
      <c r="AJ34" s="24"/>
      <c r="AK34" s="24" t="s">
        <v>67</v>
      </c>
      <c r="AL34" s="23"/>
      <c r="AM34" s="24"/>
      <c r="AN34" s="24"/>
      <c r="AO34" s="24" t="s">
        <v>67</v>
      </c>
      <c r="AP34" s="23"/>
      <c r="AQ34" s="23"/>
      <c r="AR34" s="23"/>
      <c r="AS34" s="23"/>
      <c r="AT34" s="25" t="str">
        <f>'2491-00-01'!V34</f>
        <v>中華民國111年10月20日編製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68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69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68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69</v>
      </c>
    </row>
    <row r="36" spans="1:46" s="30" customFormat="1" ht="19.5" customHeight="1">
      <c r="A36" s="28" t="s">
        <v>70</v>
      </c>
      <c r="B36" s="206" t="s">
        <v>366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8" t="s">
        <v>70</v>
      </c>
      <c r="X36" s="207" t="s">
        <v>366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</row>
    <row r="37" spans="1:46" s="30" customFormat="1" ht="19.5" customHeight="1">
      <c r="A37" s="28"/>
      <c r="B37" s="153" t="s">
        <v>71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8"/>
      <c r="X37" s="31" t="s">
        <v>71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</row>
    <row r="38" spans="1:46" s="30" customFormat="1" ht="19.5" customHeight="1">
      <c r="A38" s="28" t="s">
        <v>72</v>
      </c>
      <c r="B38" s="32" t="s">
        <v>73</v>
      </c>
      <c r="C38" s="32"/>
      <c r="D38" s="32"/>
      <c r="E38" s="32"/>
      <c r="F38" s="32"/>
      <c r="G38" s="32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8" t="s">
        <v>72</v>
      </c>
      <c r="X38" s="32" t="s">
        <v>73</v>
      </c>
      <c r="Y38" s="32"/>
      <c r="Z38" s="32"/>
      <c r="AA38" s="32"/>
      <c r="AB38" s="32"/>
      <c r="AC38" s="32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</row>
    <row r="39" spans="1:46" s="30" customFormat="1" ht="15">
      <c r="A39" s="33"/>
      <c r="B39" s="32" t="s">
        <v>74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5"/>
      <c r="X39" s="32" t="s">
        <v>74</v>
      </c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</row>
    <row r="40" spans="1:24" s="99" customFormat="1" ht="15" customHeight="1">
      <c r="A40" s="104"/>
      <c r="B40" s="32" t="s">
        <v>75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X40" s="32" t="s">
        <v>75</v>
      </c>
    </row>
    <row r="41" spans="1:46" s="30" customFormat="1" ht="19.5" customHeight="1">
      <c r="A41" s="274" t="s">
        <v>261</v>
      </c>
      <c r="B41" s="274"/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 t="s">
        <v>262</v>
      </c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</row>
  </sheetData>
  <sheetProtection selectLockedCells="1" selectUnlockedCells="1"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AG6:AH7"/>
    <mergeCell ref="AI6:AJ6"/>
    <mergeCell ref="AK6:AL7"/>
    <mergeCell ref="AM6:AN6"/>
    <mergeCell ref="Q6:R7"/>
    <mergeCell ref="S6:T7"/>
    <mergeCell ref="U6:V7"/>
    <mergeCell ref="W6:X8"/>
    <mergeCell ref="Y6:Z7"/>
    <mergeCell ref="AA6:AB7"/>
    <mergeCell ref="AO6:AP6"/>
    <mergeCell ref="AQ6:AR7"/>
    <mergeCell ref="AS6:AT7"/>
    <mergeCell ref="M7:N7"/>
    <mergeCell ref="AE7:AF7"/>
    <mergeCell ref="AI7:AJ7"/>
    <mergeCell ref="AM7:AN7"/>
    <mergeCell ref="AO7:AP7"/>
    <mergeCell ref="AC6:AD7"/>
    <mergeCell ref="AE6:AF6"/>
    <mergeCell ref="A9:B9"/>
    <mergeCell ref="W9:X9"/>
    <mergeCell ref="A10:B10"/>
    <mergeCell ref="W10:X10"/>
    <mergeCell ref="A11:B11"/>
    <mergeCell ref="W11:X11"/>
    <mergeCell ref="A12:B12"/>
    <mergeCell ref="W12:X12"/>
    <mergeCell ref="A13:B13"/>
    <mergeCell ref="W13:X13"/>
    <mergeCell ref="A14:B14"/>
    <mergeCell ref="W14:X14"/>
    <mergeCell ref="A15:B15"/>
    <mergeCell ref="W15:X15"/>
    <mergeCell ref="A16:B16"/>
    <mergeCell ref="W16:X16"/>
    <mergeCell ref="A17:B17"/>
    <mergeCell ref="W17:X17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3:B33"/>
    <mergeCell ref="W33:X33"/>
    <mergeCell ref="A41:V41"/>
    <mergeCell ref="W41:AT41"/>
    <mergeCell ref="A30:B30"/>
    <mergeCell ref="W30:X30"/>
    <mergeCell ref="A31:B31"/>
    <mergeCell ref="W31:X31"/>
    <mergeCell ref="A32:B32"/>
    <mergeCell ref="W32:X32"/>
  </mergeCells>
  <printOptions horizontalCentered="1"/>
  <pageMargins left="0.27569444444444446" right="0.2361111111111111" top="0.9840277777777777" bottom="0.39375" header="0.5118055555555555" footer="0.5118055555555555"/>
  <pageSetup horizontalDpi="300" verticalDpi="3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Chang, Jason</dc:creator>
  <cp:keywords/>
  <dc:description/>
  <cp:lastModifiedBy>李庭瑋</cp:lastModifiedBy>
  <dcterms:created xsi:type="dcterms:W3CDTF">2022-04-06T05:56:56Z</dcterms:created>
  <dcterms:modified xsi:type="dcterms:W3CDTF">2022-12-15T08:43:54Z</dcterms:modified>
  <cp:category/>
  <cp:version/>
  <cp:contentType/>
  <cp:contentStatus/>
</cp:coreProperties>
</file>