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0" windowWidth="14952" windowHeight="9120" activeTab="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</sheets>
  <externalReferences>
    <externalReference r:id="rId14"/>
  </externalReferences>
  <definedNames>
    <definedName name="\p">#REF!</definedName>
    <definedName name="_PPAG">#REF!</definedName>
    <definedName name="_PPAG1" localSheetId="10">#REF!</definedName>
    <definedName name="_PPAG1">#REF!</definedName>
    <definedName name="MSUP" localSheetId="10">#REF!</definedName>
    <definedName name="MSUP">#REF!</definedName>
    <definedName name="_xlnm.Print_Area" localSheetId="0">'2491-00-01'!$A$1:$AT$41</definedName>
    <definedName name="_xlnm.Print_Area" localSheetId="1">'2491-00-02'!$A$1:$AT$30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'2491-00-08'!$A$1:$R$32</definedName>
    <definedName name="_xlnm.Print_Area" localSheetId="10">'2491-01-03'!$A$1:$G$50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<sst xmlns="http://schemas.openxmlformats.org/spreadsheetml/2006/main" count="1227" uniqueCount="341">
  <si>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</si>
  <si>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</si>
  <si>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</si>
  <si>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</si>
  <si>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</si>
  <si>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</si>
  <si>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</si>
  <si>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</si>
  <si>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</si>
  <si>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</si>
  <si>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</si>
  <si>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</si>
  <si>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製造業</t>
  </si>
  <si>
    <t>電力及燃氣供應業</t>
  </si>
  <si>
    <t>用水供應</t>
  </si>
  <si>
    <t>營造業</t>
  </si>
  <si>
    <t>批發及零售業</t>
  </si>
  <si>
    <t>運輸及倉儲業</t>
  </si>
  <si>
    <t>住宿及餐飲業</t>
  </si>
  <si>
    <t>資訊及通訊傳播業</t>
  </si>
  <si>
    <t>金融及保險業</t>
  </si>
  <si>
    <t>不動產業</t>
  </si>
  <si>
    <t>專業、科學</t>
  </si>
  <si>
    <t xml:space="preserve"> 支援服務業</t>
  </si>
  <si>
    <t>公共行政及國防；</t>
  </si>
  <si>
    <t>教育服務業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</si>
  <si>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</si>
  <si>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</si>
  <si>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</si>
  <si>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</si>
  <si>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</si>
  <si>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</si>
  <si>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</si>
  <si>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</si>
  <si>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</si>
  <si>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</si>
  <si>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</si>
  <si>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</si>
  <si>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</si>
  <si>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</si>
  <si>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</si>
  <si>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</si>
  <si>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</si>
  <si>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</si>
  <si>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</si>
  <si>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</si>
  <si>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</si>
  <si>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</si>
  <si>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本表1式2份，1份送本部統計處並公布於網站，1份自存。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</si>
  <si>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</si>
  <si>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</si>
  <si>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</si>
  <si>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</si>
  <si>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</si>
  <si>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</si>
  <si>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</si>
  <si>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</si>
  <si>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~4~</t>
  </si>
  <si>
    <t>~5~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</si>
  <si>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</si>
  <si>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</si>
  <si>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</si>
  <si>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</si>
  <si>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</si>
  <si>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</si>
  <si>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</si>
  <si>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</si>
  <si>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</si>
  <si>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</si>
  <si>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</si>
  <si>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</si>
  <si>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</si>
  <si>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</si>
  <si>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</si>
  <si>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</si>
  <si>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</si>
  <si>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</si>
  <si>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</si>
  <si>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</si>
  <si>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</si>
  <si>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</si>
  <si>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</si>
  <si>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</si>
  <si>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</si>
  <si>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</si>
  <si>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</si>
  <si>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</si>
  <si>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</si>
  <si>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</si>
  <si>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</si>
  <si>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</si>
  <si>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</si>
  <si>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</si>
  <si>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</si>
  <si>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</si>
  <si>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</si>
  <si>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</si>
  <si>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</si>
  <si>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</si>
  <si>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</si>
  <si>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</si>
  <si>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</si>
  <si>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</si>
  <si>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</si>
  <si>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營造業</t>
  </si>
  <si>
    <t>   批發及零售業</t>
  </si>
  <si>
    <t>   運輸及倉儲業</t>
  </si>
  <si>
    <t>   住宿及餐飲業</t>
  </si>
  <si>
    <t>   資訊及通訊傳播業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</si>
  <si>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</si>
  <si>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</si>
  <si>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</si>
  <si>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</si>
  <si>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</si>
  <si>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教育服務業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</si>
  <si>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</si>
  <si>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</si>
  <si>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</si>
  <si>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</si>
  <si>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</si>
  <si>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</si>
  <si>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</si>
  <si>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</si>
  <si>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</si>
  <si>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</si>
  <si>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</si>
  <si>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</si>
  <si>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</si>
  <si>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</si>
  <si>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</si>
  <si>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</si>
  <si>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</si>
  <si>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</si>
  <si>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</si>
  <si>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</si>
  <si>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</si>
  <si>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</si>
  <si>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</si>
  <si>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</si>
  <si>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外國公司
在臺認許公司</t>
  </si>
  <si>
    <t>大陸地區
在臺許可公司</t>
  </si>
  <si>
    <t>外國公司
代表人辦事處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</si>
  <si>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</si>
  <si>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</si>
  <si>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</si>
  <si>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</si>
  <si>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</si>
  <si>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</si>
  <si>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</si>
  <si>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~8~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</si>
  <si>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</si>
  <si>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</si>
  <si>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</si>
  <si>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</si>
  <si>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</si>
  <si>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</si>
  <si>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</si>
  <si>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</si>
  <si>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</si>
  <si>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</si>
  <si>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</si>
  <si>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</si>
  <si>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</si>
  <si>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</si>
  <si>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</si>
  <si>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</si>
  <si>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</si>
  <si>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</si>
  <si>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</si>
  <si>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營造業</t>
  </si>
  <si>
    <t>    批發及零售業</t>
  </si>
  <si>
    <t>    運輸及倉儲業</t>
  </si>
  <si>
    <t>    住宿及餐飲業</t>
  </si>
  <si>
    <t>    資訊及通訊傳播業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</si>
  <si>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</si>
  <si>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</si>
  <si>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</si>
  <si>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</si>
  <si>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</si>
  <si>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教育服務業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</si>
  <si>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</si>
  <si>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</si>
  <si>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</si>
  <si>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</si>
  <si>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</si>
  <si>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</si>
  <si>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</si>
  <si>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</si>
  <si>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</si>
  <si>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</si>
  <si>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</si>
  <si>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</si>
  <si>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</si>
  <si>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</si>
  <si>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</si>
  <si>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</si>
  <si>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</si>
  <si>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</si>
  <si>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</si>
  <si>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外國公司認許與代表人辦事處現有家數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</si>
  <si>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</si>
  <si>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</si>
  <si>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</si>
  <si>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</si>
  <si>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</si>
  <si>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</si>
  <si>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</si>
  <si>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</si>
  <si>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</si>
  <si>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</si>
  <si>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</si>
  <si>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</si>
  <si>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</si>
  <si>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</si>
  <si>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</si>
  <si>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</si>
  <si>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</si>
  <si>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</si>
  <si>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</si>
  <si>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</si>
  <si>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營造業</t>
  </si>
  <si>
    <t>      批發及零售業</t>
  </si>
  <si>
    <t>      運輸及倉儲業</t>
  </si>
  <si>
    <t>      住宿及餐飲業</t>
  </si>
  <si>
    <t>      資訊及通訊傳播業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</si>
  <si>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</si>
  <si>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</si>
  <si>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</si>
  <si>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</si>
  <si>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</si>
  <si>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教育服務業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</si>
  <si>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</si>
  <si>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</si>
  <si>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</si>
  <si>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</si>
  <si>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</si>
  <si>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</si>
  <si>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</si>
  <si>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</si>
  <si>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</si>
  <si>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</si>
  <si>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</si>
  <si>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2.外國公司代表人辦事處在臺不可營業，故無營運資金之匯入。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</si>
  <si>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</si>
  <si>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</si>
  <si>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</si>
  <si>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</si>
  <si>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</si>
  <si>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</si>
  <si>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</si>
  <si>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</si>
  <si>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</si>
  <si>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</si>
  <si>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</si>
  <si>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</si>
  <si>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</si>
  <si>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</si>
  <si>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</si>
  <si>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</si>
  <si>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</si>
  <si>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</si>
  <si>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</si>
  <si>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</si>
  <si>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</si>
  <si>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</si>
  <si>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</si>
  <si>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</si>
  <si>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</si>
  <si>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</si>
  <si>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</si>
  <si>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</si>
  <si>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</si>
  <si>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</si>
  <si>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</si>
  <si>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</si>
  <si>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</si>
  <si>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</si>
  <si>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</si>
  <si>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</si>
  <si>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</si>
  <si>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</si>
  <si>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</si>
  <si>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</si>
  <si>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</si>
  <si>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</si>
  <si>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</si>
  <si>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</si>
  <si>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1.本表1式2份，1份送本部統計處並公布於網站，1份自存。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</si>
  <si>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</si>
  <si>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</si>
  <si>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1.本表1式2份，1份送本部統計處並公布於網站，1份自存。</t>
  </si>
  <si>
    <t>2.因縣市改制，100年1月份資料依改制後縣市別編製(含99年12月26日以後資料)。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</si>
  <si>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</si>
  <si>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</si>
  <si>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</si>
  <si>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</si>
  <si>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</si>
  <si>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</si>
  <si>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</si>
  <si>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</si>
  <si>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</si>
  <si>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</si>
  <si>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</si>
  <si>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</si>
  <si>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</si>
  <si>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中華民國103年04月01日編製</t>
  </si>
  <si>
    <t>交通部民用航空局、交通部航港局。</t>
  </si>
  <si>
    <t>   交通部民用航空局</t>
  </si>
  <si>
    <t>   交通部航港局</t>
  </si>
  <si>
    <t>交通部民用航空局、交通部航港局。</t>
  </si>
  <si>
    <t>屏東農業生物技術園區籌備處、交通部民用航空局、交通部航港局。</t>
  </si>
  <si>
    <t>      交通部民用航空局</t>
  </si>
  <si>
    <t>      交通部航港局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</si>
  <si>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</si>
  <si>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屏東農業生物技術園區籌備處、</t>
  </si>
  <si>
    <t>      科技部新竹科學工業園區管理局</t>
  </si>
  <si>
    <t>      科技部南部科學工業園區管理局</t>
  </si>
  <si>
    <t>      科技部中部科學工業園區管理局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</si>
  <si>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屏東農業生物技術園區籌備處。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</si>
  <si>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屏東農業生物技術園區籌備處、交通部民用航空局、交通部航港局。</t>
  </si>
  <si>
    <t>   科技部新竹科學工業園區管理局</t>
  </si>
  <si>
    <t>   科技部南部科學工業園區管理局</t>
  </si>
  <si>
    <t>   科技部中部科學工業園區管理局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</si>
  <si>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屏東農業生物技術園區籌備處、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</si>
  <si>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</si>
  <si>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</si>
  <si>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</si>
  <si>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</si>
  <si>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</si>
  <si>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</si>
  <si>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</si>
  <si>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</si>
  <si>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</si>
  <si>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>3.103年12月份桃園縣含改制後資料(12月25日至12月31日)。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</si>
  <si>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</t>
  </si>
  <si>
    <r>
      <rPr>
        <sz val="11"/>
        <rFont val="Times New Roman"/>
        <family val="1"/>
      </rPr>
      <t>2.</t>
    </r>
    <r>
      <rPr>
        <sz val="11"/>
        <rFont val="標楷體"/>
        <family val="4"/>
      </rPr>
      <t>因縣市改制，100年1月份資料依改制後縣市別編製(含99年12月26日以後資料)。</t>
    </r>
  </si>
  <si>
    <r>
      <rPr>
        <sz val="11"/>
        <rFont val="Times New Roman"/>
        <family val="1"/>
      </rPr>
      <t>3.</t>
    </r>
    <r>
      <rPr>
        <sz val="11"/>
        <rFont val="標楷體"/>
        <family val="4"/>
      </rPr>
      <t>103年12月份桃園縣含改制後資料(12月25日至12月31日)。</t>
    </r>
  </si>
  <si>
    <r>
      <rPr>
        <sz val="11"/>
        <rFont val="Times New Roman"/>
        <family val="1"/>
      </rPr>
      <t>4.</t>
    </r>
    <r>
      <rPr>
        <sz val="11"/>
        <rFont val="標楷體"/>
        <family val="4"/>
      </rPr>
      <t>103年12月份桃園縣含改制後資料(12月25日至12月31日)。</t>
    </r>
  </si>
  <si>
    <r>
      <rPr>
        <sz val="11"/>
        <rFont val="Times New Roman"/>
        <family val="1"/>
      </rPr>
      <t>3.</t>
    </r>
    <r>
      <rPr>
        <sz val="11"/>
        <rFont val="標楷體"/>
        <family val="4"/>
      </rPr>
      <t>103年12月份桃園縣含改制後資料(12月25日至12月31日)。</t>
    </r>
  </si>
  <si>
    <t>中華民國104年09月</t>
  </si>
  <si>
    <t>中華民國104年10月01日編製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</si>
</sst>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</numFmts>
  <fonts count="49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390">
    <xf numFmtId="0" fontId="0" fillId="0" borderId="0" xfId="0" applyAlignment="1">
      <alignment/>
    </xf>
    <xf numFmtId="0" fontId="5" fillId="0" borderId="10" xfId="46" applyNumberFormat="1" applyFont="1" applyBorder="1" applyAlignment="1" applyProtection="1">
      <alignment horizontal="center" vertical="center"/>
      <protection hidden="1" locked="0"/>
    </xf>
    <xf numFmtId="179" fontId="5" fillId="0" borderId="0" xfId="46" applyNumberFormat="1" applyFont="1" applyAlignment="1" applyProtection="1">
      <alignment vertical="center"/>
      <protection hidden="1" locked="0"/>
    </xf>
    <xf numFmtId="0" fontId="5" fillId="0" borderId="11" xfId="46" applyNumberFormat="1" applyFont="1" applyBorder="1" applyAlignment="1" applyProtection="1">
      <alignment horizontal="center" vertical="center"/>
      <protection hidden="1" locked="0"/>
    </xf>
    <xf numFmtId="179" fontId="5" fillId="0" borderId="0" xfId="46" applyFont="1" applyAlignment="1" applyProtection="1">
      <alignment horizontal="center" vertical="center"/>
      <protection hidden="1" locked="0"/>
    </xf>
    <xf numFmtId="179" fontId="5" fillId="0" borderId="0" xfId="46" applyFont="1" applyAlignment="1" applyProtection="1">
      <alignment vertical="center"/>
      <protection hidden="1" locked="0"/>
    </xf>
    <xf numFmtId="0" fontId="5" fillId="0" borderId="12" xfId="46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6" applyFont="1" applyBorder="1" applyAlignment="1" applyProtection="1" quotePrefix="1">
      <alignment horizontal="left" vertical="center"/>
      <protection hidden="1" locked="0"/>
    </xf>
    <xf numFmtId="179" fontId="5" fillId="0" borderId="13" xfId="46" applyFont="1" applyBorder="1" applyAlignment="1" applyProtection="1">
      <alignment horizontal="left" vertical="center"/>
      <protection hidden="1" locked="0"/>
    </xf>
    <xf numFmtId="0" fontId="5" fillId="0" borderId="13" xfId="46" applyNumberFormat="1" applyFont="1" applyBorder="1" applyAlignment="1" applyProtection="1">
      <alignment horizontal="right"/>
      <protection hidden="1" locked="0"/>
    </xf>
    <xf numFmtId="0" fontId="5" fillId="0" borderId="12" xfId="46" applyNumberFormat="1" applyFont="1" applyBorder="1" applyAlignment="1" applyProtection="1">
      <alignment horizontal="center" vertical="center"/>
      <protection hidden="1" locked="0"/>
    </xf>
    <xf numFmtId="0" fontId="5" fillId="0" borderId="13" xfId="46" applyNumberFormat="1" applyFont="1" applyBorder="1" applyAlignment="1" applyProtection="1">
      <alignment horizontal="right" vertical="center"/>
      <protection hidden="1" locked="0"/>
    </xf>
    <xf numFmtId="0" fontId="5" fillId="0" borderId="14" xfId="46" applyNumberFormat="1" applyFont="1" applyBorder="1" applyAlignment="1" applyProtection="1">
      <alignment horizontal="right"/>
      <protection hidden="1" locked="0"/>
    </xf>
    <xf numFmtId="0" fontId="5" fillId="0" borderId="14" xfId="46" applyNumberFormat="1" applyFont="1" applyBorder="1" applyAlignment="1" applyProtection="1">
      <alignment horizontal="center" vertical="center"/>
      <protection hidden="1" locked="0"/>
    </xf>
    <xf numFmtId="179" fontId="7" fillId="0" borderId="0" xfId="46" applyNumberFormat="1" applyFont="1" applyAlignment="1" applyProtection="1">
      <alignment vertical="center"/>
      <protection hidden="1" locked="0"/>
    </xf>
    <xf numFmtId="179" fontId="8" fillId="0" borderId="0" xfId="46" applyNumberFormat="1" applyFont="1" applyAlignment="1" applyProtection="1">
      <alignment vertical="center"/>
      <protection hidden="1" locked="0"/>
    </xf>
    <xf numFmtId="179" fontId="8" fillId="0" borderId="13" xfId="46" applyFont="1" applyBorder="1" applyAlignment="1" applyProtection="1">
      <alignment horizontal="centerContinuous" vertical="center"/>
      <protection hidden="1" locked="0"/>
    </xf>
    <xf numFmtId="179" fontId="8" fillId="0" borderId="13" xfId="46" applyFont="1" applyBorder="1" applyAlignment="1" applyProtection="1">
      <alignment horizontal="center" vertical="center"/>
      <protection hidden="1" locked="0"/>
    </xf>
    <xf numFmtId="179" fontId="8" fillId="0" borderId="0" xfId="46" applyFont="1" applyAlignment="1" applyProtection="1">
      <alignment vertical="center"/>
      <protection hidden="1" locked="0"/>
    </xf>
    <xf numFmtId="0" fontId="8" fillId="0" borderId="0" xfId="46" applyNumberFormat="1" applyFont="1" applyAlignment="1" applyProtection="1">
      <alignment horizontal="right"/>
      <protection hidden="1" locked="0"/>
    </xf>
    <xf numFmtId="179" fontId="8" fillId="0" borderId="13" xfId="46" applyFont="1" applyBorder="1" applyAlignment="1" applyProtection="1">
      <alignment horizontal="left" vertical="center"/>
      <protection hidden="1" locked="0"/>
    </xf>
    <xf numFmtId="0" fontId="5" fillId="0" borderId="13" xfId="46" applyNumberFormat="1" applyFont="1" applyBorder="1" applyAlignment="1" applyProtection="1">
      <alignment horizontal="center" vertical="center"/>
      <protection hidden="1" locked="0"/>
    </xf>
    <xf numFmtId="179" fontId="10" fillId="0" borderId="0" xfId="46" applyNumberFormat="1" applyFont="1" applyAlignment="1" applyProtection="1">
      <alignment vertical="center"/>
      <protection hidden="1" locked="0"/>
    </xf>
    <xf numFmtId="180" fontId="8" fillId="0" borderId="0" xfId="46" applyNumberFormat="1" applyFont="1" applyAlignment="1" applyProtection="1">
      <alignment horizontal="right" vertical="center"/>
      <protection hidden="1"/>
    </xf>
    <xf numFmtId="0" fontId="5" fillId="0" borderId="15" xfId="46" applyNumberFormat="1" applyFont="1" applyBorder="1" applyProtection="1">
      <alignment/>
      <protection hidden="1" locked="0"/>
    </xf>
    <xf numFmtId="0" fontId="5" fillId="0" borderId="15" xfId="46" applyNumberFormat="1" applyFont="1" applyBorder="1" applyAlignment="1" applyProtection="1">
      <alignment horizontal="left"/>
      <protection hidden="1" locked="0"/>
    </xf>
    <xf numFmtId="0" fontId="11" fillId="0" borderId="15" xfId="46" applyNumberFormat="1" applyFont="1" applyBorder="1" applyAlignment="1">
      <alignment horizontal="right"/>
      <protection/>
    </xf>
    <xf numFmtId="0" fontId="5" fillId="0" borderId="0" xfId="46" applyNumberFormat="1" applyFont="1" applyBorder="1" applyProtection="1">
      <alignment/>
      <protection hidden="1" locked="0"/>
    </xf>
    <xf numFmtId="0" fontId="11" fillId="0" borderId="0" xfId="46" applyNumberFormat="1" applyFont="1" applyAlignment="1" applyProtection="1" quotePrefix="1">
      <alignment horizontal="right"/>
      <protection hidden="1" locked="0"/>
    </xf>
    <xf numFmtId="0" fontId="5" fillId="0" borderId="11" xfId="47" applyFont="1" applyBorder="1" applyAlignment="1" applyProtection="1">
      <alignment horizontal="center" vertical="center"/>
      <protection hidden="1" locked="0"/>
    </xf>
    <xf numFmtId="0" fontId="5" fillId="0" borderId="12" xfId="47" applyFont="1" applyBorder="1" applyAlignment="1" applyProtection="1" quotePrefix="1">
      <alignment horizontal="center" vertical="center"/>
      <protection hidden="1" locked="0"/>
    </xf>
    <xf numFmtId="0" fontId="5" fillId="0" borderId="13" xfId="47" applyFont="1" applyBorder="1" applyAlignment="1" applyProtection="1">
      <alignment horizontal="right"/>
      <protection hidden="1" locked="0"/>
    </xf>
    <xf numFmtId="0" fontId="5" fillId="0" borderId="12" xfId="47" applyFont="1" applyBorder="1" applyAlignment="1" applyProtection="1">
      <alignment horizontal="center" vertical="center"/>
      <protection hidden="1" locked="0"/>
    </xf>
    <xf numFmtId="0" fontId="5" fillId="0" borderId="13" xfId="47" applyFont="1" applyBorder="1" applyAlignment="1" applyProtection="1">
      <alignment horizontal="right" vertical="center"/>
      <protection hidden="1" locked="0"/>
    </xf>
    <xf numFmtId="0" fontId="5" fillId="0" borderId="14" xfId="47" applyFont="1" applyBorder="1" applyAlignment="1" applyProtection="1">
      <alignment horizontal="right"/>
      <protection hidden="1" locked="0"/>
    </xf>
    <xf numFmtId="0" fontId="5" fillId="0" borderId="14" xfId="47" applyFont="1" applyBorder="1" applyAlignment="1" applyProtection="1">
      <alignment horizontal="center" vertical="center"/>
      <protection hidden="1" locked="0"/>
    </xf>
    <xf numFmtId="0" fontId="8" fillId="0" borderId="0" xfId="47" applyFont="1" applyAlignment="1" applyProtection="1">
      <alignment horizontal="right"/>
      <protection hidden="1" locked="0"/>
    </xf>
    <xf numFmtId="0" fontId="6" fillId="33" borderId="0" xfId="47" applyFont="1" applyFill="1" applyAlignment="1">
      <alignment vertical="center"/>
      <protection/>
    </xf>
    <xf numFmtId="0" fontId="6" fillId="33" borderId="16" xfId="47" applyFont="1" applyFill="1" applyBorder="1" applyAlignment="1">
      <alignment vertical="center"/>
      <protection/>
    </xf>
    <xf numFmtId="180" fontId="8" fillId="0" borderId="0" xfId="47" applyNumberFormat="1" applyFont="1" applyAlignment="1" applyProtection="1">
      <alignment horizontal="right" vertical="center"/>
      <protection hidden="1"/>
    </xf>
    <xf numFmtId="0" fontId="5" fillId="0" borderId="15" xfId="47" applyFont="1" applyBorder="1" applyProtection="1">
      <alignment/>
      <protection hidden="1" locked="0"/>
    </xf>
    <xf numFmtId="0" fontId="5" fillId="0" borderId="15" xfId="47" applyFont="1" applyBorder="1" applyAlignment="1" applyProtection="1">
      <alignment horizontal="left"/>
      <protection hidden="1" locked="0"/>
    </xf>
    <xf numFmtId="0" fontId="5" fillId="0" borderId="0" xfId="47" applyFont="1" applyProtection="1">
      <alignment/>
      <protection hidden="1" locked="0"/>
    </xf>
    <xf numFmtId="0" fontId="5" fillId="0" borderId="0" xfId="47" applyFont="1" applyBorder="1" applyProtection="1">
      <alignment/>
      <protection hidden="1" locked="0"/>
    </xf>
    <xf numFmtId="0" fontId="11" fillId="0" borderId="0" xfId="47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15" xfId="0" applyFont="1" applyBorder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6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7" applyFont="1" applyBorder="1" applyAlignment="1" applyProtection="1">
      <alignment horizontal="center" vertical="center"/>
      <protection locked="0"/>
    </xf>
    <xf numFmtId="0" fontId="5" fillId="0" borderId="0" xfId="47" applyFont="1" applyProtection="1">
      <alignment/>
      <protection locked="0"/>
    </xf>
    <xf numFmtId="0" fontId="5" fillId="0" borderId="10" xfId="47" applyFont="1" applyBorder="1" applyAlignment="1" applyProtection="1">
      <alignment horizontal="center" vertical="center"/>
      <protection locked="0"/>
    </xf>
    <xf numFmtId="0" fontId="8" fillId="0" borderId="10" xfId="47" applyFont="1" applyBorder="1" applyAlignment="1" applyProtection="1">
      <alignment horizontal="center" vertical="center"/>
      <protection locked="0"/>
    </xf>
    <xf numFmtId="0" fontId="5" fillId="0" borderId="12" xfId="47" applyFont="1" applyBorder="1" applyAlignment="1" applyProtection="1" quotePrefix="1">
      <alignment horizontal="center" vertical="center"/>
      <protection locked="0"/>
    </xf>
    <xf numFmtId="0" fontId="5" fillId="0" borderId="17" xfId="47" applyFont="1" applyBorder="1" applyProtection="1">
      <alignment/>
      <protection locked="0"/>
    </xf>
    <xf numFmtId="0" fontId="5" fillId="0" borderId="13" xfId="47" applyFont="1" applyBorder="1" applyProtection="1">
      <alignment/>
      <protection locked="0"/>
    </xf>
    <xf numFmtId="0" fontId="5" fillId="0" borderId="14" xfId="47" applyFont="1" applyBorder="1" applyProtection="1">
      <alignment/>
      <protection locked="0"/>
    </xf>
    <xf numFmtId="0" fontId="5" fillId="0" borderId="14" xfId="47" applyFont="1" applyBorder="1" applyAlignment="1" applyProtection="1" quotePrefix="1">
      <alignment horizontal="center" vertical="center"/>
      <protection locked="0"/>
    </xf>
    <xf numFmtId="0" fontId="5" fillId="0" borderId="14" xfId="47" applyFont="1" applyBorder="1" applyAlignment="1" applyProtection="1">
      <alignment horizontal="center" vertical="center"/>
      <protection locked="0"/>
    </xf>
    <xf numFmtId="0" fontId="7" fillId="0" borderId="0" xfId="47" applyFont="1" applyProtection="1">
      <alignment/>
      <protection locked="0"/>
    </xf>
    <xf numFmtId="0" fontId="8" fillId="0" borderId="13" xfId="47" applyFont="1" applyBorder="1" applyProtection="1">
      <alignment/>
      <protection locked="0"/>
    </xf>
    <xf numFmtId="0" fontId="8" fillId="0" borderId="0" xfId="47" applyFont="1" applyBorder="1" applyProtection="1">
      <alignment/>
      <protection locked="0"/>
    </xf>
    <xf numFmtId="0" fontId="8" fillId="0" borderId="0" xfId="47" applyFont="1" applyProtection="1">
      <alignment/>
      <protection locked="0"/>
    </xf>
    <xf numFmtId="0" fontId="8" fillId="0" borderId="19" xfId="47" applyFont="1" applyBorder="1" applyProtection="1">
      <alignment/>
      <protection locked="0"/>
    </xf>
    <xf numFmtId="0" fontId="6" fillId="0" borderId="0" xfId="47" applyFont="1" applyAlignment="1" applyProtection="1">
      <alignment vertical="center"/>
      <protection locked="0"/>
    </xf>
    <xf numFmtId="0" fontId="6" fillId="0" borderId="13" xfId="47" applyFont="1" applyBorder="1" applyAlignment="1" applyProtection="1">
      <alignment vertical="center"/>
      <protection locked="0"/>
    </xf>
    <xf numFmtId="0" fontId="6" fillId="0" borderId="14" xfId="47" applyFont="1" applyBorder="1" applyAlignment="1" applyProtection="1">
      <alignment vertical="center"/>
      <protection locked="0"/>
    </xf>
    <xf numFmtId="0" fontId="6" fillId="0" borderId="10" xfId="47" applyFont="1" applyBorder="1" applyAlignment="1" applyProtection="1" quotePrefix="1">
      <alignment horizontal="center" vertical="center"/>
      <protection locked="0"/>
    </xf>
    <xf numFmtId="0" fontId="6" fillId="0" borderId="10" xfId="47" applyFont="1" applyBorder="1" applyAlignment="1" applyProtection="1">
      <alignment horizontal="center" vertical="center"/>
      <protection locked="0"/>
    </xf>
    <xf numFmtId="0" fontId="6" fillId="0" borderId="14" xfId="47" applyFont="1" applyBorder="1" applyAlignment="1" applyProtection="1" quotePrefix="1">
      <alignment horizontal="center" vertical="center"/>
      <protection locked="0"/>
    </xf>
    <xf numFmtId="0" fontId="6" fillId="0" borderId="14" xfId="47" applyFont="1" applyBorder="1" applyAlignment="1" applyProtection="1">
      <alignment horizontal="center" vertical="center"/>
      <protection locked="0"/>
    </xf>
    <xf numFmtId="0" fontId="6" fillId="0" borderId="20" xfId="47" applyFont="1" applyBorder="1" applyAlignment="1" applyProtection="1">
      <alignment horizontal="center" vertical="center"/>
      <protection locked="0"/>
    </xf>
    <xf numFmtId="0" fontId="5" fillId="0" borderId="15" xfId="47" applyFont="1" applyBorder="1" applyProtection="1">
      <alignment/>
      <protection locked="0"/>
    </xf>
    <xf numFmtId="0" fontId="6" fillId="0" borderId="15" xfId="47" applyFont="1" applyBorder="1" applyProtection="1">
      <alignment/>
      <protection locked="0"/>
    </xf>
    <xf numFmtId="0" fontId="11" fillId="0" borderId="15" xfId="47" applyFont="1" applyBorder="1" applyAlignment="1" applyProtection="1">
      <alignment horizontal="right"/>
      <protection locked="0"/>
    </xf>
    <xf numFmtId="0" fontId="5" fillId="0" borderId="15" xfId="47" applyFont="1" applyBorder="1" applyAlignment="1" applyProtection="1">
      <alignment horizontal="right"/>
      <protection locked="0"/>
    </xf>
    <xf numFmtId="0" fontId="6" fillId="0" borderId="0" xfId="47" applyFont="1" applyProtection="1">
      <alignment/>
      <protection locked="0"/>
    </xf>
    <xf numFmtId="0" fontId="5" fillId="0" borderId="0" xfId="47" applyFont="1" applyBorder="1" applyProtection="1">
      <alignment/>
      <protection locked="0"/>
    </xf>
    <xf numFmtId="0" fontId="6" fillId="0" borderId="0" xfId="47" applyFont="1" applyBorder="1" applyProtection="1">
      <alignment/>
      <protection locked="0"/>
    </xf>
    <xf numFmtId="0" fontId="11" fillId="0" borderId="0" xfId="47" applyFont="1" applyBorder="1" applyAlignment="1" applyProtection="1">
      <alignment horizontal="right"/>
      <protection locked="0"/>
    </xf>
    <xf numFmtId="0" fontId="6" fillId="0" borderId="19" xfId="47" applyFont="1" applyBorder="1" applyAlignment="1" applyProtection="1">
      <alignment vertical="center"/>
      <protection locked="0"/>
    </xf>
    <xf numFmtId="0" fontId="8" fillId="33" borderId="16" xfId="47" applyFont="1" applyFill="1" applyBorder="1" applyAlignment="1">
      <alignment vertical="top"/>
      <protection/>
    </xf>
    <xf numFmtId="0" fontId="0" fillId="0" borderId="13" xfId="47" applyFont="1" applyBorder="1" applyAlignment="1" applyProtection="1">
      <alignment horizontal="right"/>
      <protection hidden="1" locked="0"/>
    </xf>
    <xf numFmtId="0" fontId="0" fillId="0" borderId="13" xfId="47" applyFont="1" applyBorder="1" applyProtection="1">
      <alignment/>
      <protection hidden="1" locked="0"/>
    </xf>
    <xf numFmtId="0" fontId="0" fillId="0" borderId="13" xfId="46" applyNumberFormat="1" applyFont="1" applyBorder="1" applyAlignment="1" applyProtection="1">
      <alignment horizontal="right"/>
      <protection hidden="1" locked="0"/>
    </xf>
    <xf numFmtId="0" fontId="0" fillId="0" borderId="13" xfId="46" applyNumberFormat="1" applyFont="1" applyBorder="1" applyProtection="1">
      <alignment/>
      <protection hidden="1" locked="0"/>
    </xf>
    <xf numFmtId="0" fontId="0" fillId="0" borderId="13" xfId="46" applyNumberFormat="1" applyFont="1" applyBorder="1" applyAlignment="1" applyProtection="1">
      <alignment horizontal="right"/>
      <protection hidden="1" locked="0"/>
    </xf>
    <xf numFmtId="0" fontId="0" fillId="0" borderId="13" xfId="46" applyNumberFormat="1" applyFont="1" applyBorder="1" applyProtection="1">
      <alignment/>
      <protection hidden="1" locked="0"/>
    </xf>
    <xf numFmtId="179" fontId="5" fillId="0" borderId="0" xfId="63" applyNumberFormat="1" applyFont="1" applyAlignment="1" applyProtection="1">
      <alignment vertical="center"/>
      <protection hidden="1" locked="0"/>
    </xf>
    <xf numFmtId="0" fontId="5" fillId="0" borderId="0" xfId="63" applyNumberFormat="1" applyFont="1" applyBorder="1" applyProtection="1">
      <alignment/>
      <protection hidden="1" locked="0"/>
    </xf>
    <xf numFmtId="0" fontId="5" fillId="0" borderId="0" xfId="63" applyNumberFormat="1" applyFont="1" applyAlignment="1" quotePrefix="1">
      <alignment horizontal="left"/>
      <protection/>
    </xf>
    <xf numFmtId="0" fontId="5" fillId="0" borderId="0" xfId="63" applyNumberFormat="1" applyFont="1" applyBorder="1">
      <alignment/>
      <protection/>
    </xf>
    <xf numFmtId="0" fontId="5" fillId="0" borderId="0" xfId="63" applyNumberFormat="1" applyFont="1" applyBorder="1" applyAlignment="1">
      <alignment horizontal="left"/>
      <protection/>
    </xf>
    <xf numFmtId="0" fontId="5" fillId="0" borderId="0" xfId="63" applyNumberFormat="1" applyFont="1" applyBorder="1" applyAlignment="1" quotePrefix="1">
      <alignment horizontal="left"/>
      <protection/>
    </xf>
    <xf numFmtId="179" fontId="5" fillId="0" borderId="0" xfId="63" applyFont="1" applyBorder="1" applyAlignment="1" applyProtection="1">
      <alignment vertical="center"/>
      <protection hidden="1" locked="0"/>
    </xf>
    <xf numFmtId="0" fontId="5" fillId="0" borderId="0" xfId="64" applyFont="1" applyAlignment="1" quotePrefix="1">
      <alignment horizontal="left"/>
      <protection/>
    </xf>
    <xf numFmtId="0" fontId="5" fillId="0" borderId="0" xfId="64" applyFont="1" applyBorder="1">
      <alignment/>
      <protection/>
    </xf>
    <xf numFmtId="0" fontId="5" fillId="0" borderId="0" xfId="64" applyFont="1" applyProtection="1">
      <alignment/>
      <protection locked="0"/>
    </xf>
    <xf numFmtId="0" fontId="9" fillId="0" borderId="0" xfId="64" applyFont="1" applyBorder="1" applyAlignment="1">
      <alignment horizontal="left"/>
      <protection/>
    </xf>
    <xf numFmtId="0" fontId="5" fillId="0" borderId="0" xfId="64" applyFont="1">
      <alignment/>
      <protection/>
    </xf>
    <xf numFmtId="0" fontId="5" fillId="0" borderId="0" xfId="64" applyFont="1" applyAlignment="1" applyProtection="1">
      <alignment horizontal="left"/>
      <protection locked="0"/>
    </xf>
    <xf numFmtId="0" fontId="5" fillId="0" borderId="0" xfId="64" applyFont="1" applyBorder="1" applyProtection="1">
      <alignment/>
      <protection locked="0"/>
    </xf>
    <xf numFmtId="0" fontId="5" fillId="33" borderId="0" xfId="64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3" applyNumberFormat="1" applyFont="1" applyAlignment="1" applyProtection="1">
      <alignment horizontal="left"/>
      <protection hidden="1" locked="0"/>
    </xf>
    <xf numFmtId="0" fontId="5" fillId="0" borderId="0" xfId="64" applyFont="1" applyProtection="1">
      <alignment/>
      <protection hidden="1" locked="0"/>
    </xf>
    <xf numFmtId="0" fontId="5" fillId="0" borderId="0" xfId="62" applyNumberFormat="1" applyFont="1" applyBorder="1">
      <alignment/>
      <protection/>
    </xf>
    <xf numFmtId="0" fontId="8" fillId="0" borderId="0" xfId="62" applyNumberFormat="1" applyFont="1" applyBorder="1">
      <alignment/>
      <protection/>
    </xf>
    <xf numFmtId="0" fontId="14" fillId="0" borderId="0" xfId="62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3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4" applyFont="1" applyAlignment="1" quotePrefix="1">
      <alignment horizontal="left" vertical="top"/>
      <protection/>
    </xf>
    <xf numFmtId="0" fontId="5" fillId="0" borderId="0" xfId="64" applyFont="1" applyBorder="1" applyAlignment="1">
      <alignment vertical="top"/>
      <protection/>
    </xf>
    <xf numFmtId="0" fontId="5" fillId="0" borderId="0" xfId="64" applyFont="1" applyAlignment="1" applyProtection="1">
      <alignment vertical="top"/>
      <protection locked="0"/>
    </xf>
    <xf numFmtId="0" fontId="5" fillId="0" borderId="0" xfId="62" applyNumberFormat="1" applyFont="1" applyBorder="1" applyAlignment="1">
      <alignment vertical="center"/>
      <protection/>
    </xf>
    <xf numFmtId="0" fontId="8" fillId="0" borderId="0" xfId="63" applyNumberFormat="1" applyFont="1" applyBorder="1">
      <alignment/>
      <protection/>
    </xf>
    <xf numFmtId="179" fontId="8" fillId="0" borderId="13" xfId="46" applyFont="1" applyBorder="1" applyAlignment="1" applyProtection="1">
      <alignment vertical="center" wrapText="1"/>
      <protection locked="0"/>
    </xf>
    <xf numFmtId="0" fontId="5" fillId="0" borderId="21" xfId="46" applyNumberFormat="1" applyFont="1" applyBorder="1" applyAlignment="1" applyProtection="1">
      <alignment horizontal="center" vertical="center"/>
      <protection hidden="1" locked="0"/>
    </xf>
    <xf numFmtId="0" fontId="5" fillId="0" borderId="10" xfId="46" applyNumberFormat="1" applyFont="1" applyBorder="1" applyAlignment="1" applyProtection="1">
      <alignment horizontal="center" vertical="center"/>
      <protection hidden="1" locked="0"/>
    </xf>
    <xf numFmtId="0" fontId="5" fillId="0" borderId="22" xfId="46" applyNumberFormat="1" applyFont="1" applyBorder="1" applyAlignment="1" applyProtection="1">
      <alignment horizontal="center" vertical="center"/>
      <protection hidden="1" locked="0"/>
    </xf>
    <xf numFmtId="49" fontId="5" fillId="0" borderId="21" xfId="46" applyNumberFormat="1" applyFont="1" applyBorder="1" applyAlignment="1" applyProtection="1">
      <alignment horizontal="center" vertical="center"/>
      <protection hidden="1" locked="0"/>
    </xf>
    <xf numFmtId="49" fontId="5" fillId="0" borderId="10" xfId="46" applyNumberFormat="1" applyFont="1" applyBorder="1" applyAlignment="1" applyProtection="1">
      <alignment horizontal="center" vertical="center"/>
      <protection hidden="1" locked="0"/>
    </xf>
    <xf numFmtId="49" fontId="5" fillId="0" borderId="22" xfId="46" applyNumberFormat="1" applyFont="1" applyBorder="1" applyAlignment="1" applyProtection="1">
      <alignment horizontal="center" vertical="center"/>
      <protection hidden="1" locked="0"/>
    </xf>
    <xf numFmtId="0" fontId="7" fillId="0" borderId="15" xfId="46" applyNumberFormat="1" applyFont="1" applyBorder="1" applyAlignment="1" applyProtection="1" quotePrefix="1">
      <alignment horizontal="center" wrapText="1"/>
      <protection hidden="1" locked="0"/>
    </xf>
    <xf numFmtId="0" fontId="7" fillId="0" borderId="0" xfId="46" applyNumberFormat="1" applyFont="1" applyBorder="1" applyAlignment="1" applyProtection="1" quotePrefix="1">
      <alignment horizontal="center" wrapText="1"/>
      <protection hidden="1" locked="0"/>
    </xf>
    <xf numFmtId="179" fontId="8" fillId="0" borderId="13" xfId="46" applyFont="1" applyBorder="1" applyAlignment="1" applyProtection="1">
      <alignment horizontal="center" vertical="center" wrapText="1"/>
      <protection locked="0"/>
    </xf>
    <xf numFmtId="179" fontId="8" fillId="0" borderId="13" xfId="46" applyFont="1" applyBorder="1" applyAlignment="1" applyProtection="1">
      <alignment horizontal="center" vertical="center" wrapText="1"/>
      <protection hidden="1" locked="0"/>
    </xf>
    <xf numFmtId="0" fontId="6" fillId="0" borderId="15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23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24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5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6" applyNumberFormat="1" applyFont="1" applyBorder="1" applyAlignment="1" applyProtection="1">
      <alignment horizontal="center" vertical="center" wrapText="1"/>
      <protection hidden="1" locked="0"/>
    </xf>
    <xf numFmtId="0" fontId="5" fillId="0" borderId="25" xfId="46" applyNumberFormat="1" applyFont="1" applyBorder="1" applyAlignment="1" applyProtection="1">
      <alignment horizontal="center" vertical="center"/>
      <protection hidden="1" locked="0"/>
    </xf>
    <xf numFmtId="0" fontId="5" fillId="0" borderId="19" xfId="46" applyNumberFormat="1" applyFont="1" applyBorder="1" applyAlignment="1" applyProtection="1">
      <alignment horizontal="center" vertical="center"/>
      <protection hidden="1" locked="0"/>
    </xf>
    <xf numFmtId="0" fontId="5" fillId="0" borderId="26" xfId="46" applyNumberFormat="1" applyFont="1" applyBorder="1" applyAlignment="1" applyProtection="1">
      <alignment horizontal="center" vertical="center"/>
      <protection hidden="1" locked="0"/>
    </xf>
    <xf numFmtId="0" fontId="5" fillId="0" borderId="24" xfId="46" applyNumberFormat="1" applyFont="1" applyBorder="1" applyAlignment="1" applyProtection="1">
      <alignment horizontal="center" vertical="center"/>
      <protection hidden="1" locked="0"/>
    </xf>
    <xf numFmtId="0" fontId="5" fillId="0" borderId="25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4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6" applyNumberFormat="1" applyFont="1" applyBorder="1" applyAlignment="1" applyProtection="1">
      <alignment horizontal="center" vertical="center"/>
      <protection hidden="1" locked="0"/>
    </xf>
    <xf numFmtId="0" fontId="5" fillId="0" borderId="28" xfId="46" applyNumberFormat="1" applyFont="1" applyBorder="1" applyAlignment="1" applyProtection="1">
      <alignment horizontal="center" vertical="center"/>
      <protection hidden="1" locked="0"/>
    </xf>
    <xf numFmtId="0" fontId="5" fillId="0" borderId="29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9" xfId="46" applyNumberFormat="1" applyFont="1" applyBorder="1" applyAlignment="1" applyProtection="1">
      <alignment horizontal="center" vertical="center"/>
      <protection hidden="1" locked="0"/>
    </xf>
    <xf numFmtId="0" fontId="5" fillId="0" borderId="30" xfId="46" applyNumberFormat="1" applyFont="1" applyBorder="1" applyAlignment="1" applyProtection="1">
      <alignment horizontal="center" vertical="center"/>
      <protection hidden="1" locked="0"/>
    </xf>
    <xf numFmtId="0" fontId="5" fillId="0" borderId="25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4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7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4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3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6" applyNumberFormat="1" applyFont="1" applyBorder="1" applyAlignment="1" applyProtection="1">
      <alignment horizontal="center" vertical="center"/>
      <protection hidden="1" locked="0"/>
    </xf>
    <xf numFmtId="0" fontId="5" fillId="0" borderId="32" xfId="46" applyNumberFormat="1" applyFont="1" applyBorder="1" applyAlignment="1" applyProtection="1">
      <alignment horizontal="center" vertical="center"/>
      <protection hidden="1" locked="0"/>
    </xf>
    <xf numFmtId="0" fontId="5" fillId="0" borderId="31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1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3" xfId="46" applyNumberFormat="1" applyFont="1" applyBorder="1" applyAlignment="1" applyProtection="1">
      <alignment horizontal="left" vertical="center"/>
      <protection hidden="1" locked="0"/>
    </xf>
    <xf numFmtId="0" fontId="6" fillId="0" borderId="34" xfId="46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5" fillId="0" borderId="0" xfId="46" applyNumberFormat="1" applyFont="1" applyBorder="1" applyAlignment="1" applyProtection="1" quotePrefix="1">
      <alignment horizontal="center"/>
      <protection hidden="1" locked="0"/>
    </xf>
    <xf numFmtId="0" fontId="6" fillId="0" borderId="0" xfId="46" applyNumberFormat="1" applyFont="1" applyBorder="1" applyAlignment="1" applyProtection="1">
      <alignment horizontal="left" vertical="center"/>
      <protection hidden="1" locked="0"/>
    </xf>
    <xf numFmtId="0" fontId="6" fillId="0" borderId="35" xfId="46" applyNumberFormat="1" applyFont="1" applyBorder="1" applyAlignment="1" applyProtection="1">
      <alignment horizontal="left" vertical="center"/>
      <protection hidden="1" locked="0"/>
    </xf>
    <xf numFmtId="0" fontId="6" fillId="0" borderId="13" xfId="46" applyNumberFormat="1" applyFont="1" applyBorder="1" applyAlignment="1" applyProtection="1">
      <alignment horizontal="left" vertical="center"/>
      <protection hidden="1" locked="0"/>
    </xf>
    <xf numFmtId="0" fontId="6" fillId="0" borderId="32" xfId="46" applyNumberFormat="1" applyFont="1" applyBorder="1" applyAlignment="1" applyProtection="1">
      <alignment horizontal="left" vertical="center"/>
      <protection hidden="1" locked="0"/>
    </xf>
    <xf numFmtId="0" fontId="5" fillId="0" borderId="21" xfId="47" applyFont="1" applyBorder="1" applyAlignment="1" applyProtection="1">
      <alignment horizontal="center" vertical="center"/>
      <protection hidden="1" locked="0"/>
    </xf>
    <xf numFmtId="0" fontId="5" fillId="0" borderId="10" xfId="47" applyFont="1" applyBorder="1" applyAlignment="1" applyProtection="1">
      <alignment horizontal="center" vertical="center"/>
      <protection hidden="1" locked="0"/>
    </xf>
    <xf numFmtId="0" fontId="5" fillId="0" borderId="22" xfId="47" applyFont="1" applyBorder="1" applyAlignment="1" applyProtection="1">
      <alignment horizontal="center" vertical="center"/>
      <protection hidden="1" locked="0"/>
    </xf>
    <xf numFmtId="49" fontId="5" fillId="0" borderId="21" xfId="47" applyNumberFormat="1" applyFont="1" applyBorder="1" applyAlignment="1" applyProtection="1">
      <alignment horizontal="center" vertical="center"/>
      <protection hidden="1" locked="0"/>
    </xf>
    <xf numFmtId="49" fontId="5" fillId="0" borderId="10" xfId="47" applyNumberFormat="1" applyFont="1" applyBorder="1" applyAlignment="1" applyProtection="1">
      <alignment horizontal="center" vertical="center"/>
      <protection hidden="1" locked="0"/>
    </xf>
    <xf numFmtId="49" fontId="5" fillId="0" borderId="22" xfId="47" applyNumberFormat="1" applyFont="1" applyBorder="1" applyAlignment="1" applyProtection="1">
      <alignment horizontal="center" vertical="center"/>
      <protection hidden="1" locked="0"/>
    </xf>
    <xf numFmtId="0" fontId="7" fillId="0" borderId="15" xfId="47" applyFont="1" applyBorder="1" applyAlignment="1" applyProtection="1" quotePrefix="1">
      <alignment horizontal="center" wrapText="1"/>
      <protection hidden="1" locked="0"/>
    </xf>
    <xf numFmtId="0" fontId="7" fillId="0" borderId="0" xfId="47" applyFont="1" applyBorder="1" applyAlignment="1" applyProtection="1" quotePrefix="1">
      <alignment horizontal="center" wrapText="1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22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3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22" xfId="0" applyNumberFormat="1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27" xfId="0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21" xfId="0" applyFont="1" applyBorder="1" applyAlignment="1" applyProtection="1">
      <alignment horizontal="center" vertical="center"/>
      <protection hidden="1" locked="0"/>
    </xf>
    <xf numFmtId="0" fontId="5" fillId="0" borderId="31" xfId="0" applyFont="1" applyBorder="1" applyAlignment="1" applyProtection="1" quotePrefix="1">
      <alignment horizontal="center" vertical="center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8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23" xfId="0" applyFont="1" applyBorder="1" applyAlignment="1" applyProtection="1">
      <alignment horizontal="center" vertical="center" wrapText="1"/>
      <protection hidden="1" locked="0"/>
    </xf>
    <xf numFmtId="0" fontId="6" fillId="0" borderId="24" xfId="0" applyFont="1" applyBorder="1" applyAlignment="1" applyProtection="1">
      <alignment horizontal="center" vertic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5" xfId="0" applyFont="1" applyBorder="1" applyAlignment="1" applyProtection="1">
      <alignment horizontal="center" vertical="center"/>
      <protection hidden="1" locked="0"/>
    </xf>
    <xf numFmtId="0" fontId="5" fillId="0" borderId="27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28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9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30" xfId="0" applyFont="1" applyBorder="1" applyAlignment="1" applyProtection="1" quotePrefix="1">
      <alignment horizontal="center" vertical="center" wrapText="1"/>
      <protection hidden="1" locked="0"/>
    </xf>
    <xf numFmtId="0" fontId="5" fillId="0" borderId="23" xfId="0" applyFont="1" applyBorder="1" applyAlignment="1" applyProtection="1" quotePrefix="1">
      <alignment horizontal="center" vertical="center" wrapText="1"/>
      <protection hidden="1"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/>
      <protection locked="0"/>
    </xf>
    <xf numFmtId="0" fontId="6" fillId="0" borderId="27" xfId="0" applyFont="1" applyBorder="1" applyAlignment="1" applyProtection="1" quotePrefix="1">
      <alignment horizontal="center" vertical="center"/>
      <protection locked="0"/>
    </xf>
    <xf numFmtId="0" fontId="6" fillId="0" borderId="37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28" xfId="0" applyFont="1" applyBorder="1" applyAlignment="1" applyProtection="1" quotePrefix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4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22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35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22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23" xfId="0" applyFont="1" applyBorder="1" applyAlignment="1" applyProtection="1" quotePrefix="1">
      <alignment horizontal="center" vertical="center" wrapText="1"/>
      <protection locked="0"/>
    </xf>
    <xf numFmtId="0" fontId="5" fillId="0" borderId="0" xfId="47" applyFont="1" applyBorder="1" applyAlignment="1" applyProtection="1">
      <alignment horizontal="right"/>
      <protection locked="0"/>
    </xf>
    <xf numFmtId="0" fontId="5" fillId="0" borderId="35" xfId="47" applyFont="1" applyBorder="1" applyAlignment="1" applyProtection="1">
      <alignment horizontal="right"/>
      <protection locked="0"/>
    </xf>
    <xf numFmtId="0" fontId="7" fillId="0" borderId="15" xfId="47" applyFont="1" applyBorder="1" applyAlignment="1" applyProtection="1">
      <alignment horizontal="center"/>
      <protection locked="0"/>
    </xf>
    <xf numFmtId="0" fontId="7" fillId="0" borderId="0" xfId="47" applyFont="1" applyBorder="1" applyAlignment="1" applyProtection="1">
      <alignment horizontal="center"/>
      <protection locked="0"/>
    </xf>
    <xf numFmtId="0" fontId="8" fillId="0" borderId="13" xfId="47" applyFont="1" applyBorder="1" applyAlignment="1" applyProtection="1">
      <alignment horizontal="center" wrapText="1"/>
      <protection locked="0"/>
    </xf>
    <xf numFmtId="0" fontId="8" fillId="0" borderId="13" xfId="47" applyFont="1" applyBorder="1" applyAlignment="1" applyProtection="1">
      <alignment horizontal="right"/>
      <protection locked="0"/>
    </xf>
    <xf numFmtId="0" fontId="6" fillId="0" borderId="15" xfId="47" applyFont="1" applyBorder="1" applyAlignment="1" applyProtection="1" quotePrefix="1">
      <alignment horizontal="center" vertical="center" wrapText="1"/>
      <protection locked="0"/>
    </xf>
    <xf numFmtId="0" fontId="6" fillId="0" borderId="19" xfId="47" applyFont="1" applyBorder="1" applyAlignment="1" applyProtection="1" quotePrefix="1">
      <alignment horizontal="center" vertical="center" wrapText="1"/>
      <protection locked="0"/>
    </xf>
    <xf numFmtId="0" fontId="6" fillId="0" borderId="13" xfId="47" applyFont="1" applyBorder="1" applyAlignment="1" applyProtection="1" quotePrefix="1">
      <alignment horizontal="center" vertical="center" wrapText="1"/>
      <protection locked="0"/>
    </xf>
    <xf numFmtId="0" fontId="6" fillId="0" borderId="14" xfId="47" applyFont="1" applyBorder="1" applyAlignment="1" applyProtection="1" quotePrefix="1">
      <alignment horizontal="center" vertical="center" wrapText="1"/>
      <protection locked="0"/>
    </xf>
    <xf numFmtId="0" fontId="6" fillId="0" borderId="21" xfId="47" applyFont="1" applyBorder="1" applyAlignment="1" applyProtection="1" quotePrefix="1">
      <alignment horizontal="center" vertical="center" wrapText="1"/>
      <protection locked="0"/>
    </xf>
    <xf numFmtId="0" fontId="6" fillId="0" borderId="20" xfId="47" applyFont="1" applyBorder="1" applyAlignment="1" applyProtection="1" quotePrefix="1">
      <alignment horizontal="center" vertical="center" wrapText="1"/>
      <protection locked="0"/>
    </xf>
    <xf numFmtId="0" fontId="6" fillId="0" borderId="22" xfId="47" applyFont="1" applyBorder="1" applyAlignment="1" applyProtection="1" quotePrefix="1">
      <alignment horizontal="center" vertical="center" wrapText="1"/>
      <protection locked="0"/>
    </xf>
    <xf numFmtId="0" fontId="6" fillId="0" borderId="29" xfId="47" applyFont="1" applyBorder="1" applyAlignment="1" applyProtection="1" quotePrefix="1">
      <alignment horizontal="center" vertical="center" wrapText="1"/>
      <protection locked="0"/>
    </xf>
    <xf numFmtId="0" fontId="6" fillId="0" borderId="31" xfId="47" applyFont="1" applyBorder="1" applyAlignment="1" applyProtection="1" quotePrefix="1">
      <alignment horizontal="center" vertical="center" wrapText="1"/>
      <protection locked="0"/>
    </xf>
    <xf numFmtId="0" fontId="6" fillId="0" borderId="0" xfId="47" applyFont="1" applyBorder="1" applyAlignment="1" applyProtection="1" quotePrefix="1">
      <alignment horizontal="center" vertical="center"/>
      <protection locked="0"/>
    </xf>
    <xf numFmtId="0" fontId="6" fillId="0" borderId="35" xfId="47" applyFont="1" applyBorder="1" applyAlignment="1" applyProtection="1" quotePrefix="1">
      <alignment horizontal="center" vertical="center"/>
      <protection locked="0"/>
    </xf>
    <xf numFmtId="0" fontId="6" fillId="0" borderId="21" xfId="47" applyFont="1" applyBorder="1" applyAlignment="1" applyProtection="1" quotePrefix="1">
      <alignment horizontal="center" vertical="center"/>
      <protection locked="0"/>
    </xf>
    <xf numFmtId="0" fontId="6" fillId="0" borderId="22" xfId="47" applyFont="1" applyBorder="1" applyAlignment="1" applyProtection="1" quotePrefix="1">
      <alignment horizontal="center" vertical="center"/>
      <protection locked="0"/>
    </xf>
    <xf numFmtId="0" fontId="6" fillId="0" borderId="36" xfId="47" applyFont="1" applyBorder="1" applyAlignment="1" applyProtection="1" quotePrefix="1">
      <alignment horizontal="center" vertical="center"/>
      <protection locked="0"/>
    </xf>
    <xf numFmtId="0" fontId="6" fillId="0" borderId="36" xfId="47" applyFont="1" applyBorder="1" applyAlignment="1" applyProtection="1">
      <alignment horizontal="center" vertical="center"/>
      <protection locked="0"/>
    </xf>
    <xf numFmtId="0" fontId="6" fillId="0" borderId="22" xfId="47" applyFont="1" applyBorder="1" applyAlignment="1" applyProtection="1">
      <alignment horizontal="center" vertical="center"/>
      <protection locked="0"/>
    </xf>
    <xf numFmtId="0" fontId="5" fillId="0" borderId="0" xfId="64" applyFont="1" applyBorder="1" applyAlignment="1" applyProtection="1" quotePrefix="1">
      <alignment horizontal="center"/>
      <protection locked="0"/>
    </xf>
    <xf numFmtId="0" fontId="11" fillId="0" borderId="15" xfId="47" applyFont="1" applyBorder="1" applyAlignment="1" applyProtection="1">
      <alignment horizontal="right"/>
      <protection locked="0"/>
    </xf>
    <xf numFmtId="0" fontId="11" fillId="0" borderId="0" xfId="47" applyFont="1" applyBorder="1" applyAlignment="1" applyProtection="1" quotePrefix="1">
      <alignment horizontal="right"/>
      <protection locked="0"/>
    </xf>
    <xf numFmtId="0" fontId="5" fillId="0" borderId="0" xfId="63" applyNumberFormat="1" applyFont="1" applyBorder="1" applyAlignment="1" applyProtection="1" quotePrefix="1">
      <alignment horizontal="center"/>
      <protection hidden="1" locked="0"/>
    </xf>
    <xf numFmtId="0" fontId="5" fillId="0" borderId="0" xfId="64" applyFont="1" applyBorder="1" applyAlignment="1" applyProtection="1" quotePrefix="1">
      <alignment horizontal="center"/>
      <protection hidden="1"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 quotePrefix="1">
      <alignment horizontal="distributed" vertical="center"/>
      <protection locked="0"/>
    </xf>
    <xf numFmtId="0" fontId="5" fillId="0" borderId="22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㽎㼿㼿?" xfId="46"/>
    <cellStyle name="㽎㼿㼿㼿㼿㼿?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㼿" xfId="62"/>
    <cellStyle name="㼿㼿" xfId="63"/>
    <cellStyle name="㼿㼿㼿?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tabSelected="1" view="pageBreakPreview" zoomScaleSheetLayoutView="100" zoomScalePageLayoutView="0" workbookViewId="0" topLeftCell="A1">
      <selection activeCell="AE21" sqref="AE21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184" t="s">
        <v>2</v>
      </c>
      <c r="V1" s="1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184" t="s">
        <v>2</v>
      </c>
      <c r="AT1" s="186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187" t="s">
        <v>6</v>
      </c>
      <c r="V2" s="188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187" t="s">
        <v>6</v>
      </c>
      <c r="AT2" s="189"/>
    </row>
    <row r="3" spans="1:46" s="14" customFormat="1" ht="19.5" customHeight="1">
      <c r="A3" s="190" t="s">
        <v>263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 t="s">
        <v>271</v>
      </c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</row>
    <row r="4" spans="1:46" s="14" customFormat="1" ht="19.5" customHeight="1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192" t="str">
        <f>CONCATENATE('2491-00-06'!G5,"底")</f>
        <v>中華民國104年09月底</v>
      </c>
      <c r="I5" s="192"/>
      <c r="J5" s="192"/>
      <c r="K5" s="192"/>
      <c r="L5" s="192"/>
      <c r="M5" s="192"/>
      <c r="N5" s="192"/>
      <c r="O5" s="192"/>
      <c r="P5" s="192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193" t="str">
        <f>H5</f>
        <v>中華民國104年09月底</v>
      </c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6"/>
      <c r="AP5" s="20"/>
      <c r="AQ5" s="20"/>
      <c r="AR5" s="20"/>
      <c r="AS5" s="16"/>
      <c r="AT5" s="19" t="s">
        <v>7</v>
      </c>
    </row>
    <row r="6" spans="1:46" ht="16.5" customHeight="1">
      <c r="A6" s="194" t="s">
        <v>8</v>
      </c>
      <c r="B6" s="195"/>
      <c r="C6" s="200" t="s">
        <v>9</v>
      </c>
      <c r="D6" s="201"/>
      <c r="E6" s="204" t="s">
        <v>10</v>
      </c>
      <c r="F6" s="205"/>
      <c r="G6" s="208" t="s">
        <v>11</v>
      </c>
      <c r="H6" s="209"/>
      <c r="I6" s="208" t="s">
        <v>12</v>
      </c>
      <c r="J6" s="209"/>
      <c r="K6" s="204" t="s">
        <v>13</v>
      </c>
      <c r="L6" s="212"/>
      <c r="M6" s="214" t="s">
        <v>14</v>
      </c>
      <c r="N6" s="215"/>
      <c r="O6" s="216" t="s">
        <v>15</v>
      </c>
      <c r="P6" s="205"/>
      <c r="Q6" s="218" t="s">
        <v>16</v>
      </c>
      <c r="R6" s="219"/>
      <c r="S6" s="208" t="s">
        <v>17</v>
      </c>
      <c r="T6" s="209"/>
      <c r="U6" s="208" t="s">
        <v>18</v>
      </c>
      <c r="V6" s="222"/>
      <c r="W6" s="194" t="s">
        <v>8</v>
      </c>
      <c r="X6" s="195"/>
      <c r="Y6" s="208" t="s">
        <v>19</v>
      </c>
      <c r="Z6" s="209"/>
      <c r="AA6" s="208" t="s">
        <v>20</v>
      </c>
      <c r="AB6" s="209"/>
      <c r="AC6" s="208" t="s">
        <v>21</v>
      </c>
      <c r="AD6" s="222"/>
      <c r="AE6" s="224" t="s">
        <v>22</v>
      </c>
      <c r="AF6" s="222"/>
      <c r="AG6" s="216" t="s">
        <v>23</v>
      </c>
      <c r="AH6" s="212"/>
      <c r="AI6" s="224" t="s">
        <v>24</v>
      </c>
      <c r="AJ6" s="222"/>
      <c r="AK6" s="224" t="s">
        <v>25</v>
      </c>
      <c r="AL6" s="222"/>
      <c r="AM6" s="224" t="s">
        <v>26</v>
      </c>
      <c r="AN6" s="222"/>
      <c r="AO6" s="224" t="s">
        <v>27</v>
      </c>
      <c r="AP6" s="222"/>
      <c r="AQ6" s="224" t="s">
        <v>28</v>
      </c>
      <c r="AR6" s="209"/>
      <c r="AS6" s="208" t="s">
        <v>29</v>
      </c>
      <c r="AT6" s="228"/>
    </row>
    <row r="7" spans="1:46" ht="16.5" customHeight="1">
      <c r="A7" s="196"/>
      <c r="B7" s="197"/>
      <c r="C7" s="202"/>
      <c r="D7" s="203"/>
      <c r="E7" s="206"/>
      <c r="F7" s="207"/>
      <c r="G7" s="210"/>
      <c r="H7" s="211"/>
      <c r="I7" s="210"/>
      <c r="J7" s="211"/>
      <c r="K7" s="206"/>
      <c r="L7" s="213"/>
      <c r="M7" s="230" t="s">
        <v>30</v>
      </c>
      <c r="N7" s="231"/>
      <c r="O7" s="217"/>
      <c r="P7" s="207"/>
      <c r="Q7" s="220"/>
      <c r="R7" s="221"/>
      <c r="S7" s="210"/>
      <c r="T7" s="211"/>
      <c r="U7" s="210"/>
      <c r="V7" s="223"/>
      <c r="W7" s="196"/>
      <c r="X7" s="197"/>
      <c r="Y7" s="226"/>
      <c r="Z7" s="227"/>
      <c r="AA7" s="210"/>
      <c r="AB7" s="211"/>
      <c r="AC7" s="210"/>
      <c r="AD7" s="223"/>
      <c r="AE7" s="232" t="s">
        <v>31</v>
      </c>
      <c r="AF7" s="233"/>
      <c r="AG7" s="217"/>
      <c r="AH7" s="213"/>
      <c r="AI7" s="232" t="s">
        <v>32</v>
      </c>
      <c r="AJ7" s="233"/>
      <c r="AK7" s="225"/>
      <c r="AL7" s="223"/>
      <c r="AM7" s="232" t="s">
        <v>33</v>
      </c>
      <c r="AN7" s="233"/>
      <c r="AO7" s="234" t="s">
        <v>34</v>
      </c>
      <c r="AP7" s="235"/>
      <c r="AQ7" s="225"/>
      <c r="AR7" s="211"/>
      <c r="AS7" s="210"/>
      <c r="AT7" s="229"/>
    </row>
    <row r="8" spans="1:46" ht="22.5" customHeight="1">
      <c r="A8" s="198"/>
      <c r="B8" s="199"/>
      <c r="C8" s="3" t="s">
        <v>35</v>
      </c>
      <c r="D8" s="1" t="s">
        <v>36</v>
      </c>
      <c r="E8" s="13" t="s">
        <v>35</v>
      </c>
      <c r="F8" s="13" t="s">
        <v>36</v>
      </c>
      <c r="G8" s="13" t="s">
        <v>35</v>
      </c>
      <c r="H8" s="13" t="s">
        <v>36</v>
      </c>
      <c r="I8" s="13" t="s">
        <v>35</v>
      </c>
      <c r="J8" s="13" t="s">
        <v>36</v>
      </c>
      <c r="K8" s="13" t="s">
        <v>35</v>
      </c>
      <c r="L8" s="13" t="s">
        <v>36</v>
      </c>
      <c r="M8" s="13" t="s">
        <v>35</v>
      </c>
      <c r="N8" s="21" t="s">
        <v>36</v>
      </c>
      <c r="O8" s="10" t="s">
        <v>35</v>
      </c>
      <c r="P8" s="13" t="s">
        <v>36</v>
      </c>
      <c r="Q8" s="13" t="s">
        <v>35</v>
      </c>
      <c r="R8" s="21" t="s">
        <v>36</v>
      </c>
      <c r="S8" s="10" t="s">
        <v>35</v>
      </c>
      <c r="T8" s="21" t="s">
        <v>36</v>
      </c>
      <c r="U8" s="10" t="s">
        <v>35</v>
      </c>
      <c r="V8" s="13" t="s">
        <v>36</v>
      </c>
      <c r="W8" s="198"/>
      <c r="X8" s="199"/>
      <c r="Y8" s="3" t="s">
        <v>35</v>
      </c>
      <c r="Z8" s="1" t="s">
        <v>36</v>
      </c>
      <c r="AA8" s="13" t="s">
        <v>35</v>
      </c>
      <c r="AB8" s="21" t="s">
        <v>36</v>
      </c>
      <c r="AC8" s="10" t="s">
        <v>35</v>
      </c>
      <c r="AD8" s="21" t="s">
        <v>36</v>
      </c>
      <c r="AE8" s="10" t="s">
        <v>35</v>
      </c>
      <c r="AF8" s="21" t="s">
        <v>36</v>
      </c>
      <c r="AG8" s="10" t="s">
        <v>35</v>
      </c>
      <c r="AH8" s="21" t="s">
        <v>36</v>
      </c>
      <c r="AI8" s="10" t="s">
        <v>35</v>
      </c>
      <c r="AJ8" s="21" t="s">
        <v>36</v>
      </c>
      <c r="AK8" s="10" t="s">
        <v>35</v>
      </c>
      <c r="AL8" s="21" t="s">
        <v>36</v>
      </c>
      <c r="AM8" s="10" t="s">
        <v>35</v>
      </c>
      <c r="AN8" s="21" t="s">
        <v>36</v>
      </c>
      <c r="AO8" s="10" t="s">
        <v>35</v>
      </c>
      <c r="AP8" s="21" t="s">
        <v>36</v>
      </c>
      <c r="AQ8" s="10" t="s">
        <v>35</v>
      </c>
      <c r="AR8" s="13" t="s">
        <v>36</v>
      </c>
      <c r="AS8" s="13" t="s">
        <v>35</v>
      </c>
      <c r="AT8" s="21" t="s">
        <v>36</v>
      </c>
    </row>
    <row r="9" spans="1:46" s="22" customFormat="1" ht="16.5" customHeight="1">
      <c r="A9" s="236" t="s">
        <v>37</v>
      </c>
      <c r="B9" s="237"/>
      <c r="C9" s="23">
        <v>652347</v>
      </c>
      <c r="D9" s="23">
        <v>21844855.953517</v>
      </c>
      <c r="E9" s="23">
        <v>13010</v>
      </c>
      <c r="F9" s="23">
        <v>535036.519147</v>
      </c>
      <c r="G9" s="23">
        <v>3918</v>
      </c>
      <c r="H9" s="23">
        <v>252054.224973</v>
      </c>
      <c r="I9" s="23">
        <v>187379</v>
      </c>
      <c r="J9" s="23">
        <v>8069160.493447</v>
      </c>
      <c r="K9" s="23">
        <v>2570</v>
      </c>
      <c r="L9" s="23">
        <v>810241.384676</v>
      </c>
      <c r="M9" s="23">
        <v>3609</v>
      </c>
      <c r="N9" s="23">
        <v>175725.009007</v>
      </c>
      <c r="O9" s="23">
        <v>100136</v>
      </c>
      <c r="P9" s="23">
        <v>1092526.229322</v>
      </c>
      <c r="Q9" s="23">
        <v>118972</v>
      </c>
      <c r="R9" s="23">
        <v>1006205.460014</v>
      </c>
      <c r="S9" s="23">
        <v>15978</v>
      </c>
      <c r="T9" s="23">
        <v>785130.324604</v>
      </c>
      <c r="U9" s="23">
        <v>6539</v>
      </c>
      <c r="V9" s="23">
        <v>64677.590154</v>
      </c>
      <c r="W9" s="236" t="s">
        <v>37</v>
      </c>
      <c r="X9" s="237"/>
      <c r="Y9" s="23">
        <v>21650</v>
      </c>
      <c r="Z9" s="23">
        <v>532945.863402</v>
      </c>
      <c r="AA9" s="23">
        <v>33980</v>
      </c>
      <c r="AB9" s="23">
        <v>6247931.460644</v>
      </c>
      <c r="AC9" s="23">
        <v>30562</v>
      </c>
      <c r="AD9" s="23">
        <v>1132498.558393</v>
      </c>
      <c r="AE9" s="23">
        <v>51053</v>
      </c>
      <c r="AF9" s="23">
        <v>363360.697984</v>
      </c>
      <c r="AG9" s="23">
        <v>15613</v>
      </c>
      <c r="AH9" s="23">
        <v>281129.827274</v>
      </c>
      <c r="AI9" s="23">
        <v>119</v>
      </c>
      <c r="AJ9" s="23">
        <v>239.211</v>
      </c>
      <c r="AK9" s="23">
        <v>343</v>
      </c>
      <c r="AL9" s="23">
        <v>1755.436666</v>
      </c>
      <c r="AM9" s="23">
        <v>52</v>
      </c>
      <c r="AN9" s="23">
        <v>222.65</v>
      </c>
      <c r="AO9" s="23">
        <v>2165</v>
      </c>
      <c r="AP9" s="23">
        <v>73806.525962</v>
      </c>
      <c r="AQ9" s="23">
        <v>12583</v>
      </c>
      <c r="AR9" s="23">
        <v>134375.066625</v>
      </c>
      <c r="AS9" s="23">
        <v>32116</v>
      </c>
      <c r="AT9" s="23">
        <v>285833.420223</v>
      </c>
    </row>
    <row r="10" spans="1:46" s="22" customFormat="1" ht="16.5" customHeight="1">
      <c r="A10" s="238" t="s">
        <v>244</v>
      </c>
      <c r="B10" s="239"/>
      <c r="C10" s="23">
        <v>651129</v>
      </c>
      <c r="D10" s="23">
        <v>21826010.215577</v>
      </c>
      <c r="E10" s="23">
        <v>12909</v>
      </c>
      <c r="F10" s="23">
        <v>533523.759147</v>
      </c>
      <c r="G10" s="23">
        <v>3895</v>
      </c>
      <c r="H10" s="23">
        <v>251797.523973</v>
      </c>
      <c r="I10" s="23">
        <v>187263</v>
      </c>
      <c r="J10" s="23">
        <v>8062085.872447</v>
      </c>
      <c r="K10" s="23">
        <v>2559</v>
      </c>
      <c r="L10" s="23">
        <v>810180.784676</v>
      </c>
      <c r="M10" s="23">
        <v>3605</v>
      </c>
      <c r="N10" s="23">
        <v>175706.009007</v>
      </c>
      <c r="O10" s="23">
        <v>99780</v>
      </c>
      <c r="P10" s="23">
        <v>1089962.962322</v>
      </c>
      <c r="Q10" s="23">
        <v>118890</v>
      </c>
      <c r="R10" s="23">
        <v>1005335.225014</v>
      </c>
      <c r="S10" s="23">
        <v>15861</v>
      </c>
      <c r="T10" s="23">
        <v>782276.839604</v>
      </c>
      <c r="U10" s="23">
        <v>6519</v>
      </c>
      <c r="V10" s="23">
        <v>64128.054214</v>
      </c>
      <c r="W10" s="238" t="s">
        <v>244</v>
      </c>
      <c r="X10" s="239"/>
      <c r="Y10" s="23">
        <v>21634</v>
      </c>
      <c r="Z10" s="23">
        <v>532797.463402</v>
      </c>
      <c r="AA10" s="23">
        <v>33944</v>
      </c>
      <c r="AB10" s="23">
        <v>6247300.532644</v>
      </c>
      <c r="AC10" s="23">
        <v>30406</v>
      </c>
      <c r="AD10" s="23">
        <v>1131312.213393</v>
      </c>
      <c r="AE10" s="23">
        <v>50998</v>
      </c>
      <c r="AF10" s="23">
        <v>363075.817984</v>
      </c>
      <c r="AG10" s="23">
        <v>15526</v>
      </c>
      <c r="AH10" s="23">
        <v>280615.127274</v>
      </c>
      <c r="AI10" s="23">
        <v>119</v>
      </c>
      <c r="AJ10" s="23">
        <v>239.211</v>
      </c>
      <c r="AK10" s="23">
        <v>343</v>
      </c>
      <c r="AL10" s="23">
        <v>1755.436666</v>
      </c>
      <c r="AM10" s="23">
        <v>52</v>
      </c>
      <c r="AN10" s="23">
        <v>222.65</v>
      </c>
      <c r="AO10" s="23">
        <v>2156</v>
      </c>
      <c r="AP10" s="23">
        <v>73596.325962</v>
      </c>
      <c r="AQ10" s="23">
        <v>12573</v>
      </c>
      <c r="AR10" s="23">
        <v>134322.666625</v>
      </c>
      <c r="AS10" s="23">
        <v>32097</v>
      </c>
      <c r="AT10" s="23">
        <v>285775.740223</v>
      </c>
    </row>
    <row r="11" spans="1:46" s="22" customFormat="1" ht="16.5" customHeight="1">
      <c r="A11" s="240" t="s">
        <v>284</v>
      </c>
      <c r="B11" s="241"/>
      <c r="C11" s="23">
        <v>126636</v>
      </c>
      <c r="D11" s="23">
        <v>2017113.67968</v>
      </c>
      <c r="E11" s="23">
        <v>1496</v>
      </c>
      <c r="F11" s="23">
        <v>40216.969184</v>
      </c>
      <c r="G11" s="23">
        <v>343</v>
      </c>
      <c r="H11" s="23">
        <v>7558.684328</v>
      </c>
      <c r="I11" s="23">
        <v>47250</v>
      </c>
      <c r="J11" s="23">
        <v>1146548.144842</v>
      </c>
      <c r="K11" s="23">
        <v>386</v>
      </c>
      <c r="L11" s="23">
        <v>30312.80121</v>
      </c>
      <c r="M11" s="23">
        <v>621</v>
      </c>
      <c r="N11" s="23">
        <v>4618.082553</v>
      </c>
      <c r="O11" s="23">
        <v>21246</v>
      </c>
      <c r="P11" s="23">
        <v>156490.127947</v>
      </c>
      <c r="Q11" s="23">
        <v>19245</v>
      </c>
      <c r="R11" s="23">
        <v>122631.877732</v>
      </c>
      <c r="S11" s="23">
        <v>1804</v>
      </c>
      <c r="T11" s="23">
        <v>46101.778401</v>
      </c>
      <c r="U11" s="23">
        <v>569</v>
      </c>
      <c r="V11" s="23">
        <v>4875.682991</v>
      </c>
      <c r="W11" s="240" t="s">
        <v>284</v>
      </c>
      <c r="X11" s="241"/>
      <c r="Y11" s="23">
        <v>4128</v>
      </c>
      <c r="Z11" s="23">
        <v>47501.254196</v>
      </c>
      <c r="AA11" s="23">
        <v>4364</v>
      </c>
      <c r="AB11" s="23">
        <v>161529.124537</v>
      </c>
      <c r="AC11" s="23">
        <v>4410</v>
      </c>
      <c r="AD11" s="23">
        <v>120709.474442</v>
      </c>
      <c r="AE11" s="23">
        <v>8948</v>
      </c>
      <c r="AF11" s="23">
        <v>55551.438597</v>
      </c>
      <c r="AG11" s="23">
        <v>2254</v>
      </c>
      <c r="AH11" s="23">
        <v>17992.434329</v>
      </c>
      <c r="AI11" s="23">
        <v>9</v>
      </c>
      <c r="AJ11" s="23">
        <v>21.8</v>
      </c>
      <c r="AK11" s="23">
        <v>51</v>
      </c>
      <c r="AL11" s="23">
        <v>184.71</v>
      </c>
      <c r="AM11" s="23">
        <v>8</v>
      </c>
      <c r="AN11" s="23">
        <v>27.9</v>
      </c>
      <c r="AO11" s="23">
        <v>255</v>
      </c>
      <c r="AP11" s="23">
        <v>3521.128888</v>
      </c>
      <c r="AQ11" s="23">
        <v>2368</v>
      </c>
      <c r="AR11" s="23">
        <v>15786.90234</v>
      </c>
      <c r="AS11" s="23">
        <v>6881</v>
      </c>
      <c r="AT11" s="23">
        <v>34933.363163</v>
      </c>
    </row>
    <row r="12" spans="1:46" s="22" customFormat="1" ht="16.5" customHeight="1">
      <c r="A12" s="240" t="s">
        <v>283</v>
      </c>
      <c r="B12" s="241"/>
      <c r="C12" s="23">
        <v>171620</v>
      </c>
      <c r="D12" s="23">
        <v>11178868.750603</v>
      </c>
      <c r="E12" s="23">
        <v>2352</v>
      </c>
      <c r="F12" s="23">
        <v>187399.545572</v>
      </c>
      <c r="G12" s="23">
        <v>453</v>
      </c>
      <c r="H12" s="23">
        <v>81625.283379</v>
      </c>
      <c r="I12" s="23">
        <v>28591</v>
      </c>
      <c r="J12" s="23">
        <v>1951466.952247</v>
      </c>
      <c r="K12" s="23">
        <v>507</v>
      </c>
      <c r="L12" s="23">
        <v>571911.12</v>
      </c>
      <c r="M12" s="23">
        <v>473</v>
      </c>
      <c r="N12" s="23">
        <v>8185.753589</v>
      </c>
      <c r="O12" s="23">
        <v>20280</v>
      </c>
      <c r="P12" s="23">
        <v>469354.741038</v>
      </c>
      <c r="Q12" s="23">
        <v>40974</v>
      </c>
      <c r="R12" s="23">
        <v>523743.839675</v>
      </c>
      <c r="S12" s="23">
        <v>5430</v>
      </c>
      <c r="T12" s="23">
        <v>354583.595247</v>
      </c>
      <c r="U12" s="23">
        <v>1504</v>
      </c>
      <c r="V12" s="23">
        <v>22191.224394</v>
      </c>
      <c r="W12" s="240" t="s">
        <v>283</v>
      </c>
      <c r="X12" s="241"/>
      <c r="Y12" s="23">
        <v>9411</v>
      </c>
      <c r="Z12" s="23">
        <v>402798.78457</v>
      </c>
      <c r="AA12" s="23">
        <v>16269</v>
      </c>
      <c r="AB12" s="23">
        <v>5485581.32896</v>
      </c>
      <c r="AC12" s="23">
        <v>8252</v>
      </c>
      <c r="AD12" s="23">
        <v>615909.622248</v>
      </c>
      <c r="AE12" s="23">
        <v>20726</v>
      </c>
      <c r="AF12" s="23">
        <v>176522.862027</v>
      </c>
      <c r="AG12" s="23">
        <v>3923</v>
      </c>
      <c r="AH12" s="23">
        <v>88555.056246</v>
      </c>
      <c r="AI12" s="23">
        <v>33</v>
      </c>
      <c r="AJ12" s="23">
        <v>72.56</v>
      </c>
      <c r="AK12" s="23">
        <v>119</v>
      </c>
      <c r="AL12" s="23">
        <v>1006.620666</v>
      </c>
      <c r="AM12" s="23">
        <v>4</v>
      </c>
      <c r="AN12" s="23">
        <v>28</v>
      </c>
      <c r="AO12" s="23">
        <v>590</v>
      </c>
      <c r="AP12" s="23">
        <v>33075.038683</v>
      </c>
      <c r="AQ12" s="23">
        <v>3936</v>
      </c>
      <c r="AR12" s="23">
        <v>83942.484857</v>
      </c>
      <c r="AS12" s="23">
        <v>7793</v>
      </c>
      <c r="AT12" s="23">
        <v>120914.337205</v>
      </c>
    </row>
    <row r="13" spans="1:46" s="22" customFormat="1" ht="16.5" customHeight="1">
      <c r="A13" s="240" t="s">
        <v>332</v>
      </c>
      <c r="B13" s="241"/>
      <c r="C13" s="23">
        <v>53712</v>
      </c>
      <c r="D13" s="23">
        <v>1415997.404925</v>
      </c>
      <c r="E13" s="23">
        <v>775</v>
      </c>
      <c r="F13" s="23">
        <v>16644.852564</v>
      </c>
      <c r="G13" s="23">
        <v>262</v>
      </c>
      <c r="H13" s="23">
        <v>4816.63762</v>
      </c>
      <c r="I13" s="23">
        <v>18838</v>
      </c>
      <c r="J13" s="23">
        <v>891487.989565</v>
      </c>
      <c r="K13" s="23">
        <v>204</v>
      </c>
      <c r="L13" s="23">
        <v>38557.82816</v>
      </c>
      <c r="M13" s="23">
        <v>470</v>
      </c>
      <c r="N13" s="23">
        <v>6709.5803</v>
      </c>
      <c r="O13" s="23">
        <v>9557</v>
      </c>
      <c r="P13" s="23">
        <v>74737.061012</v>
      </c>
      <c r="Q13" s="23">
        <v>7646</v>
      </c>
      <c r="R13" s="23">
        <v>50528.349434</v>
      </c>
      <c r="S13" s="23">
        <v>1154</v>
      </c>
      <c r="T13" s="23">
        <v>159255.08947</v>
      </c>
      <c r="U13" s="23">
        <v>309</v>
      </c>
      <c r="V13" s="23">
        <v>2341.152687</v>
      </c>
      <c r="W13" s="240" t="s">
        <v>332</v>
      </c>
      <c r="X13" s="241"/>
      <c r="Y13" s="23">
        <v>1287</v>
      </c>
      <c r="Z13" s="23">
        <v>9724.990365</v>
      </c>
      <c r="AA13" s="23">
        <v>1925</v>
      </c>
      <c r="AB13" s="23">
        <v>36458.615999</v>
      </c>
      <c r="AC13" s="23">
        <v>2665</v>
      </c>
      <c r="AD13" s="23">
        <v>49456.369162</v>
      </c>
      <c r="AE13" s="23">
        <v>3467</v>
      </c>
      <c r="AF13" s="23">
        <v>36641.534437</v>
      </c>
      <c r="AG13" s="23">
        <v>1459</v>
      </c>
      <c r="AH13" s="23">
        <v>11562.858688</v>
      </c>
      <c r="AI13" s="23">
        <v>19</v>
      </c>
      <c r="AJ13" s="23">
        <v>26.51</v>
      </c>
      <c r="AK13" s="23">
        <v>30</v>
      </c>
      <c r="AL13" s="23">
        <v>90.726</v>
      </c>
      <c r="AM13" s="23">
        <v>3</v>
      </c>
      <c r="AN13" s="23">
        <v>25</v>
      </c>
      <c r="AO13" s="23">
        <v>239</v>
      </c>
      <c r="AP13" s="23">
        <v>4749.18018</v>
      </c>
      <c r="AQ13" s="23">
        <v>978</v>
      </c>
      <c r="AR13" s="23">
        <v>4428.634938</v>
      </c>
      <c r="AS13" s="23">
        <v>2425</v>
      </c>
      <c r="AT13" s="23">
        <v>17754.444344</v>
      </c>
    </row>
    <row r="14" spans="1:46" s="22" customFormat="1" ht="16.5" customHeight="1">
      <c r="A14" s="240" t="s">
        <v>239</v>
      </c>
      <c r="B14" s="241"/>
      <c r="C14" s="23">
        <v>87605</v>
      </c>
      <c r="D14" s="23">
        <v>1589435.581489</v>
      </c>
      <c r="E14" s="23">
        <v>1536</v>
      </c>
      <c r="F14" s="23">
        <v>35607.798251</v>
      </c>
      <c r="G14" s="23">
        <v>465</v>
      </c>
      <c r="H14" s="23">
        <v>10816.21809</v>
      </c>
      <c r="I14" s="23">
        <v>29922</v>
      </c>
      <c r="J14" s="23">
        <v>731209.645182</v>
      </c>
      <c r="K14" s="23">
        <v>303</v>
      </c>
      <c r="L14" s="23">
        <v>17077.950058</v>
      </c>
      <c r="M14" s="23">
        <v>420</v>
      </c>
      <c r="N14" s="23">
        <v>140590.798109</v>
      </c>
      <c r="O14" s="23">
        <v>12559</v>
      </c>
      <c r="P14" s="23">
        <v>96566.107974</v>
      </c>
      <c r="Q14" s="23">
        <v>15029</v>
      </c>
      <c r="R14" s="23">
        <v>74145.646979</v>
      </c>
      <c r="S14" s="23">
        <v>1527</v>
      </c>
      <c r="T14" s="23">
        <v>38797.189738</v>
      </c>
      <c r="U14" s="23">
        <v>672</v>
      </c>
      <c r="V14" s="23">
        <v>7961.046556</v>
      </c>
      <c r="W14" s="240" t="s">
        <v>239</v>
      </c>
      <c r="X14" s="241"/>
      <c r="Y14" s="23">
        <v>2332</v>
      </c>
      <c r="Z14" s="23">
        <v>23217.271322</v>
      </c>
      <c r="AA14" s="23">
        <v>3434</v>
      </c>
      <c r="AB14" s="23">
        <v>212063.517402</v>
      </c>
      <c r="AC14" s="23">
        <v>4286</v>
      </c>
      <c r="AD14" s="23">
        <v>114053.181816</v>
      </c>
      <c r="AE14" s="23">
        <v>6357</v>
      </c>
      <c r="AF14" s="23">
        <v>27901.55254</v>
      </c>
      <c r="AG14" s="23">
        <v>2150</v>
      </c>
      <c r="AH14" s="23">
        <v>17298.577266</v>
      </c>
      <c r="AI14" s="23">
        <v>20</v>
      </c>
      <c r="AJ14" s="23">
        <v>55.49</v>
      </c>
      <c r="AK14" s="23">
        <v>47</v>
      </c>
      <c r="AL14" s="23">
        <v>116.791</v>
      </c>
      <c r="AM14" s="23">
        <v>7</v>
      </c>
      <c r="AN14" s="23">
        <v>35.2</v>
      </c>
      <c r="AO14" s="23">
        <v>314</v>
      </c>
      <c r="AP14" s="23">
        <v>3614.84</v>
      </c>
      <c r="AQ14" s="23">
        <v>1828</v>
      </c>
      <c r="AR14" s="23">
        <v>11306.540052</v>
      </c>
      <c r="AS14" s="23">
        <v>4397</v>
      </c>
      <c r="AT14" s="23">
        <v>27000.219154</v>
      </c>
    </row>
    <row r="15" spans="1:46" s="22" customFormat="1" ht="16.5" customHeight="1">
      <c r="A15" s="240" t="s">
        <v>240</v>
      </c>
      <c r="B15" s="241"/>
      <c r="C15" s="23">
        <v>33580</v>
      </c>
      <c r="D15" s="23">
        <v>837917.091771</v>
      </c>
      <c r="E15" s="23">
        <v>716</v>
      </c>
      <c r="F15" s="23">
        <v>78604.02716</v>
      </c>
      <c r="G15" s="23">
        <v>229</v>
      </c>
      <c r="H15" s="23">
        <v>7520.0705</v>
      </c>
      <c r="I15" s="23">
        <v>12370</v>
      </c>
      <c r="J15" s="23">
        <v>463776.305075</v>
      </c>
      <c r="K15" s="23">
        <v>171</v>
      </c>
      <c r="L15" s="23">
        <v>11981.06817</v>
      </c>
      <c r="M15" s="23">
        <v>193</v>
      </c>
      <c r="N15" s="23">
        <v>1812.911</v>
      </c>
      <c r="O15" s="23">
        <v>4406</v>
      </c>
      <c r="P15" s="23">
        <v>47912.265613</v>
      </c>
      <c r="Q15" s="23">
        <v>5667</v>
      </c>
      <c r="R15" s="23">
        <v>53619.74433</v>
      </c>
      <c r="S15" s="23">
        <v>627</v>
      </c>
      <c r="T15" s="23">
        <v>13244.29761</v>
      </c>
      <c r="U15" s="23">
        <v>228</v>
      </c>
      <c r="V15" s="23">
        <v>2063.08614</v>
      </c>
      <c r="W15" s="240" t="s">
        <v>240</v>
      </c>
      <c r="X15" s="241"/>
      <c r="Y15" s="23">
        <v>737</v>
      </c>
      <c r="Z15" s="23">
        <v>5743.204037</v>
      </c>
      <c r="AA15" s="23">
        <v>1521</v>
      </c>
      <c r="AB15" s="23">
        <v>73714.460235</v>
      </c>
      <c r="AC15" s="23">
        <v>1668</v>
      </c>
      <c r="AD15" s="23">
        <v>33745.3545</v>
      </c>
      <c r="AE15" s="23">
        <v>1805</v>
      </c>
      <c r="AF15" s="23">
        <v>10119.059846</v>
      </c>
      <c r="AG15" s="23">
        <v>755</v>
      </c>
      <c r="AH15" s="23">
        <v>5585.492067</v>
      </c>
      <c r="AI15" s="23">
        <v>7</v>
      </c>
      <c r="AJ15" s="23">
        <v>2.25</v>
      </c>
      <c r="AK15" s="23">
        <v>19</v>
      </c>
      <c r="AL15" s="23">
        <v>41.52</v>
      </c>
      <c r="AM15" s="23">
        <v>3</v>
      </c>
      <c r="AN15" s="23">
        <v>22</v>
      </c>
      <c r="AO15" s="23">
        <v>92</v>
      </c>
      <c r="AP15" s="23">
        <v>3734.9326</v>
      </c>
      <c r="AQ15" s="23">
        <v>533</v>
      </c>
      <c r="AR15" s="23">
        <v>2233.402488</v>
      </c>
      <c r="AS15" s="23">
        <v>1833</v>
      </c>
      <c r="AT15" s="23">
        <v>22441.6404</v>
      </c>
    </row>
    <row r="16" spans="1:46" s="22" customFormat="1" ht="16.5" customHeight="1">
      <c r="A16" s="242" t="s">
        <v>245</v>
      </c>
      <c r="B16" s="239"/>
      <c r="C16" s="23">
        <v>81299</v>
      </c>
      <c r="D16" s="23">
        <v>1752107.997007</v>
      </c>
      <c r="E16" s="23">
        <v>2506</v>
      </c>
      <c r="F16" s="23">
        <v>44542.960162</v>
      </c>
      <c r="G16" s="23">
        <v>647</v>
      </c>
      <c r="H16" s="23">
        <v>17517.192817</v>
      </c>
      <c r="I16" s="23">
        <v>18026</v>
      </c>
      <c r="J16" s="23">
        <v>912111.268379</v>
      </c>
      <c r="K16" s="23">
        <v>312</v>
      </c>
      <c r="L16" s="23">
        <v>17824.30562</v>
      </c>
      <c r="M16" s="23">
        <v>769</v>
      </c>
      <c r="N16" s="23">
        <v>6712.516306</v>
      </c>
      <c r="O16" s="23">
        <v>15564</v>
      </c>
      <c r="P16" s="23">
        <v>117937.581768</v>
      </c>
      <c r="Q16" s="23">
        <v>16822</v>
      </c>
      <c r="R16" s="23">
        <v>103887.044901</v>
      </c>
      <c r="S16" s="23">
        <v>2596</v>
      </c>
      <c r="T16" s="23">
        <v>81889.777769</v>
      </c>
      <c r="U16" s="23">
        <v>2431</v>
      </c>
      <c r="V16" s="23">
        <v>16639.001858</v>
      </c>
      <c r="W16" s="242" t="s">
        <v>245</v>
      </c>
      <c r="X16" s="239"/>
      <c r="Y16" s="23">
        <v>1753</v>
      </c>
      <c r="Z16" s="23">
        <v>16554.5837</v>
      </c>
      <c r="AA16" s="23">
        <v>3270</v>
      </c>
      <c r="AB16" s="23">
        <v>142815.462328</v>
      </c>
      <c r="AC16" s="23">
        <v>3549</v>
      </c>
      <c r="AD16" s="23">
        <v>97328.767053</v>
      </c>
      <c r="AE16" s="23">
        <v>4891</v>
      </c>
      <c r="AF16" s="23">
        <v>21737.242674</v>
      </c>
      <c r="AG16" s="23">
        <v>1981</v>
      </c>
      <c r="AH16" s="23">
        <v>100733.770806</v>
      </c>
      <c r="AI16" s="23">
        <v>17</v>
      </c>
      <c r="AJ16" s="23">
        <v>48.101</v>
      </c>
      <c r="AK16" s="23">
        <v>33</v>
      </c>
      <c r="AL16" s="23">
        <v>201.019</v>
      </c>
      <c r="AM16" s="23">
        <v>7</v>
      </c>
      <c r="AN16" s="23">
        <v>17.55</v>
      </c>
      <c r="AO16" s="23">
        <v>274</v>
      </c>
      <c r="AP16" s="23">
        <v>13902.518628</v>
      </c>
      <c r="AQ16" s="23">
        <v>1271</v>
      </c>
      <c r="AR16" s="23">
        <v>7596.06238</v>
      </c>
      <c r="AS16" s="23">
        <v>4580</v>
      </c>
      <c r="AT16" s="23">
        <v>32111.269858</v>
      </c>
    </row>
    <row r="17" spans="1:46" s="22" customFormat="1" ht="16.5" customHeight="1">
      <c r="A17" s="240" t="s">
        <v>246</v>
      </c>
      <c r="B17" s="241"/>
      <c r="C17" s="23">
        <v>5552</v>
      </c>
      <c r="D17" s="23">
        <v>76051.548808</v>
      </c>
      <c r="E17" s="23">
        <v>273</v>
      </c>
      <c r="F17" s="23">
        <v>4260.870038</v>
      </c>
      <c r="G17" s="23">
        <v>173</v>
      </c>
      <c r="H17" s="23">
        <v>6846.132179</v>
      </c>
      <c r="I17" s="23">
        <v>1347</v>
      </c>
      <c r="J17" s="23">
        <v>25257.132829</v>
      </c>
      <c r="K17" s="23">
        <v>29</v>
      </c>
      <c r="L17" s="23">
        <v>974.63</v>
      </c>
      <c r="M17" s="23">
        <v>27</v>
      </c>
      <c r="N17" s="23">
        <v>266.03</v>
      </c>
      <c r="O17" s="23">
        <v>1086</v>
      </c>
      <c r="P17" s="23">
        <v>12300.502798</v>
      </c>
      <c r="Q17" s="23">
        <v>673</v>
      </c>
      <c r="R17" s="23">
        <v>3164.38321</v>
      </c>
      <c r="S17" s="23">
        <v>185</v>
      </c>
      <c r="T17" s="23">
        <v>5115.96</v>
      </c>
      <c r="U17" s="23">
        <v>98</v>
      </c>
      <c r="V17" s="23">
        <v>1220.078</v>
      </c>
      <c r="W17" s="240" t="s">
        <v>246</v>
      </c>
      <c r="X17" s="241"/>
      <c r="Y17" s="23">
        <v>99</v>
      </c>
      <c r="Z17" s="23">
        <v>2349.979888</v>
      </c>
      <c r="AA17" s="23">
        <v>132</v>
      </c>
      <c r="AB17" s="23">
        <v>1060.1868</v>
      </c>
      <c r="AC17" s="23">
        <v>551</v>
      </c>
      <c r="AD17" s="23">
        <v>7013.695876</v>
      </c>
      <c r="AE17" s="23">
        <v>275</v>
      </c>
      <c r="AF17" s="23">
        <v>957.975</v>
      </c>
      <c r="AG17" s="23">
        <v>206</v>
      </c>
      <c r="AH17" s="23">
        <v>1462.629</v>
      </c>
      <c r="AI17" s="23">
        <v>3</v>
      </c>
      <c r="AJ17" s="23">
        <v>2.5</v>
      </c>
      <c r="AK17" s="23">
        <v>2</v>
      </c>
      <c r="AL17" s="23">
        <v>10.2</v>
      </c>
      <c r="AM17" s="23">
        <v>2</v>
      </c>
      <c r="AN17" s="23">
        <v>4</v>
      </c>
      <c r="AO17" s="23">
        <v>44</v>
      </c>
      <c r="AP17" s="23">
        <v>643.5172</v>
      </c>
      <c r="AQ17" s="23">
        <v>99</v>
      </c>
      <c r="AR17" s="23">
        <v>549.72112</v>
      </c>
      <c r="AS17" s="23">
        <v>248</v>
      </c>
      <c r="AT17" s="23">
        <v>2591.42487</v>
      </c>
    </row>
    <row r="18" spans="1:46" s="22" customFormat="1" ht="16.5" customHeight="1">
      <c r="A18" s="240" t="s">
        <v>247</v>
      </c>
      <c r="B18" s="241"/>
      <c r="C18" s="23">
        <v>11096</v>
      </c>
      <c r="D18" s="23">
        <v>511396.682343</v>
      </c>
      <c r="E18" s="23">
        <v>243</v>
      </c>
      <c r="F18" s="23">
        <v>9590.678772</v>
      </c>
      <c r="G18" s="23">
        <v>91</v>
      </c>
      <c r="H18" s="23">
        <v>2692.1</v>
      </c>
      <c r="I18" s="23">
        <v>3734</v>
      </c>
      <c r="J18" s="23">
        <v>372551.998644</v>
      </c>
      <c r="K18" s="23">
        <v>73</v>
      </c>
      <c r="L18" s="23">
        <v>39105.30137</v>
      </c>
      <c r="M18" s="23">
        <v>61</v>
      </c>
      <c r="N18" s="23">
        <v>336.522</v>
      </c>
      <c r="O18" s="23">
        <v>2258</v>
      </c>
      <c r="P18" s="23">
        <v>19352.774964</v>
      </c>
      <c r="Q18" s="23">
        <v>1160</v>
      </c>
      <c r="R18" s="23">
        <v>9069.656171</v>
      </c>
      <c r="S18" s="23">
        <v>157</v>
      </c>
      <c r="T18" s="23">
        <v>4096.741</v>
      </c>
      <c r="U18" s="23">
        <v>88</v>
      </c>
      <c r="V18" s="23">
        <v>531.4165</v>
      </c>
      <c r="W18" s="240" t="s">
        <v>247</v>
      </c>
      <c r="X18" s="241"/>
      <c r="Y18" s="23">
        <v>288</v>
      </c>
      <c r="Z18" s="23">
        <v>4963.040225</v>
      </c>
      <c r="AA18" s="23">
        <v>568</v>
      </c>
      <c r="AB18" s="23">
        <v>13769.134283</v>
      </c>
      <c r="AC18" s="23">
        <v>690</v>
      </c>
      <c r="AD18" s="23">
        <v>12281.163623</v>
      </c>
      <c r="AE18" s="23">
        <v>740</v>
      </c>
      <c r="AF18" s="23">
        <v>15171.519243</v>
      </c>
      <c r="AG18" s="23">
        <v>282</v>
      </c>
      <c r="AH18" s="23">
        <v>2295.157068</v>
      </c>
      <c r="AI18" s="23">
        <v>2</v>
      </c>
      <c r="AJ18" s="23">
        <v>3.7</v>
      </c>
      <c r="AK18" s="23">
        <v>5</v>
      </c>
      <c r="AL18" s="23">
        <v>17.59</v>
      </c>
      <c r="AM18" s="23">
        <v>2</v>
      </c>
      <c r="AN18" s="23">
        <v>2</v>
      </c>
      <c r="AO18" s="23">
        <v>42</v>
      </c>
      <c r="AP18" s="23">
        <v>468.63887</v>
      </c>
      <c r="AQ18" s="23">
        <v>231</v>
      </c>
      <c r="AR18" s="23">
        <v>1429.41643</v>
      </c>
      <c r="AS18" s="23">
        <v>381</v>
      </c>
      <c r="AT18" s="23">
        <v>3668.13318</v>
      </c>
    </row>
    <row r="19" spans="1:46" s="22" customFormat="1" ht="16.5" customHeight="1">
      <c r="A19" s="240" t="s">
        <v>248</v>
      </c>
      <c r="B19" s="241"/>
      <c r="C19" s="23">
        <v>6828</v>
      </c>
      <c r="D19" s="23">
        <v>301018.053806</v>
      </c>
      <c r="E19" s="23">
        <v>227</v>
      </c>
      <c r="F19" s="23">
        <v>3441.26415</v>
      </c>
      <c r="G19" s="23">
        <v>141</v>
      </c>
      <c r="H19" s="23">
        <v>1944.25</v>
      </c>
      <c r="I19" s="23">
        <v>2223</v>
      </c>
      <c r="J19" s="23">
        <v>221184.29445</v>
      </c>
      <c r="K19" s="23">
        <v>46</v>
      </c>
      <c r="L19" s="23">
        <v>4179.38223</v>
      </c>
      <c r="M19" s="23">
        <v>43</v>
      </c>
      <c r="N19" s="23">
        <v>186.9</v>
      </c>
      <c r="O19" s="23">
        <v>1317</v>
      </c>
      <c r="P19" s="23">
        <v>9896.515425</v>
      </c>
      <c r="Q19" s="23">
        <v>854</v>
      </c>
      <c r="R19" s="23">
        <v>13604.913791</v>
      </c>
      <c r="S19" s="23">
        <v>164</v>
      </c>
      <c r="T19" s="23">
        <v>3371.769</v>
      </c>
      <c r="U19" s="23">
        <v>58</v>
      </c>
      <c r="V19" s="23">
        <v>640.7725</v>
      </c>
      <c r="W19" s="240" t="s">
        <v>248</v>
      </c>
      <c r="X19" s="241"/>
      <c r="Y19" s="23">
        <v>127</v>
      </c>
      <c r="Z19" s="23">
        <v>1841.39913</v>
      </c>
      <c r="AA19" s="23">
        <v>148</v>
      </c>
      <c r="AB19" s="23">
        <v>9577.78724</v>
      </c>
      <c r="AC19" s="23">
        <v>487</v>
      </c>
      <c r="AD19" s="23">
        <v>21891.41899</v>
      </c>
      <c r="AE19" s="23">
        <v>333</v>
      </c>
      <c r="AF19" s="23">
        <v>1289.3784</v>
      </c>
      <c r="AG19" s="23">
        <v>234</v>
      </c>
      <c r="AH19" s="23">
        <v>1488.086</v>
      </c>
      <c r="AI19" s="23">
        <v>0</v>
      </c>
      <c r="AJ19" s="23">
        <v>0</v>
      </c>
      <c r="AK19" s="23">
        <v>2</v>
      </c>
      <c r="AL19" s="23">
        <v>1.5</v>
      </c>
      <c r="AM19" s="23">
        <v>2</v>
      </c>
      <c r="AN19" s="23">
        <v>7</v>
      </c>
      <c r="AO19" s="23">
        <v>15</v>
      </c>
      <c r="AP19" s="23">
        <v>1701.87</v>
      </c>
      <c r="AQ19" s="23">
        <v>111</v>
      </c>
      <c r="AR19" s="23">
        <v>476.8525</v>
      </c>
      <c r="AS19" s="23">
        <v>296</v>
      </c>
      <c r="AT19" s="23">
        <v>4292.7</v>
      </c>
    </row>
    <row r="20" spans="1:46" s="22" customFormat="1" ht="16.5" customHeight="1">
      <c r="A20" s="240" t="s">
        <v>249</v>
      </c>
      <c r="B20" s="241"/>
      <c r="C20" s="23">
        <v>24838</v>
      </c>
      <c r="D20" s="23">
        <v>414435.212112</v>
      </c>
      <c r="E20" s="23">
        <v>516</v>
      </c>
      <c r="F20" s="23">
        <v>67502.356693</v>
      </c>
      <c r="G20" s="23">
        <v>127</v>
      </c>
      <c r="H20" s="23">
        <v>1116.29</v>
      </c>
      <c r="I20" s="23">
        <v>12822</v>
      </c>
      <c r="J20" s="23">
        <v>241004.042171</v>
      </c>
      <c r="K20" s="23">
        <v>128</v>
      </c>
      <c r="L20" s="23">
        <v>22135.51568</v>
      </c>
      <c r="M20" s="23">
        <v>187</v>
      </c>
      <c r="N20" s="23">
        <v>888.5085</v>
      </c>
      <c r="O20" s="23">
        <v>2360</v>
      </c>
      <c r="P20" s="23">
        <v>13672.891774</v>
      </c>
      <c r="Q20" s="23">
        <v>3763</v>
      </c>
      <c r="R20" s="23">
        <v>15521.417792</v>
      </c>
      <c r="S20" s="23">
        <v>376</v>
      </c>
      <c r="T20" s="23">
        <v>6624.67</v>
      </c>
      <c r="U20" s="23">
        <v>113</v>
      </c>
      <c r="V20" s="23">
        <v>681.68</v>
      </c>
      <c r="W20" s="240" t="s">
        <v>249</v>
      </c>
      <c r="X20" s="241"/>
      <c r="Y20" s="23">
        <v>296</v>
      </c>
      <c r="Z20" s="23">
        <v>2157.46268</v>
      </c>
      <c r="AA20" s="23">
        <v>585</v>
      </c>
      <c r="AB20" s="23">
        <v>21368.72148</v>
      </c>
      <c r="AC20" s="23">
        <v>881</v>
      </c>
      <c r="AD20" s="23">
        <v>8459.30954</v>
      </c>
      <c r="AE20" s="23">
        <v>718</v>
      </c>
      <c r="AF20" s="23">
        <v>2457.710099</v>
      </c>
      <c r="AG20" s="23">
        <v>468</v>
      </c>
      <c r="AH20" s="23">
        <v>2494.347277</v>
      </c>
      <c r="AI20" s="23">
        <v>2</v>
      </c>
      <c r="AJ20" s="23">
        <v>0.7</v>
      </c>
      <c r="AK20" s="23">
        <v>8</v>
      </c>
      <c r="AL20" s="23">
        <v>24.71</v>
      </c>
      <c r="AM20" s="23">
        <v>0</v>
      </c>
      <c r="AN20" s="23">
        <v>0</v>
      </c>
      <c r="AO20" s="23">
        <v>23</v>
      </c>
      <c r="AP20" s="23">
        <v>359.75</v>
      </c>
      <c r="AQ20" s="23">
        <v>279</v>
      </c>
      <c r="AR20" s="23">
        <v>1836.02467</v>
      </c>
      <c r="AS20" s="23">
        <v>1186</v>
      </c>
      <c r="AT20" s="23">
        <v>6129.103756</v>
      </c>
    </row>
    <row r="21" spans="1:46" s="22" customFormat="1" ht="16.5" customHeight="1">
      <c r="A21" s="240" t="s">
        <v>250</v>
      </c>
      <c r="B21" s="241"/>
      <c r="C21" s="23">
        <v>5003</v>
      </c>
      <c r="D21" s="23">
        <v>76883.094778</v>
      </c>
      <c r="E21" s="23">
        <v>302</v>
      </c>
      <c r="F21" s="23">
        <v>3657.82</v>
      </c>
      <c r="G21" s="23">
        <v>125</v>
      </c>
      <c r="H21" s="23">
        <v>1766.18</v>
      </c>
      <c r="I21" s="23">
        <v>1482</v>
      </c>
      <c r="J21" s="23">
        <v>32413.449581</v>
      </c>
      <c r="K21" s="23">
        <v>46</v>
      </c>
      <c r="L21" s="23">
        <v>3183.68169</v>
      </c>
      <c r="M21" s="23">
        <v>36</v>
      </c>
      <c r="N21" s="23">
        <v>242.8</v>
      </c>
      <c r="O21" s="23">
        <v>807</v>
      </c>
      <c r="P21" s="23">
        <v>6257.139</v>
      </c>
      <c r="Q21" s="23">
        <v>732</v>
      </c>
      <c r="R21" s="23">
        <v>3392.5014</v>
      </c>
      <c r="S21" s="23">
        <v>129</v>
      </c>
      <c r="T21" s="23">
        <v>2801.773</v>
      </c>
      <c r="U21" s="23">
        <v>65</v>
      </c>
      <c r="V21" s="23">
        <v>789.6</v>
      </c>
      <c r="W21" s="240" t="s">
        <v>250</v>
      </c>
      <c r="X21" s="241"/>
      <c r="Y21" s="23">
        <v>108</v>
      </c>
      <c r="Z21" s="23">
        <v>1005.048888</v>
      </c>
      <c r="AA21" s="23">
        <v>114</v>
      </c>
      <c r="AB21" s="23">
        <v>12226.01823</v>
      </c>
      <c r="AC21" s="23">
        <v>288</v>
      </c>
      <c r="AD21" s="23">
        <v>4143.771989</v>
      </c>
      <c r="AE21" s="23">
        <v>261</v>
      </c>
      <c r="AF21" s="23">
        <v>1080.973</v>
      </c>
      <c r="AG21" s="23">
        <v>173</v>
      </c>
      <c r="AH21" s="23">
        <v>1380.266</v>
      </c>
      <c r="AI21" s="23">
        <v>1</v>
      </c>
      <c r="AJ21" s="23">
        <v>2</v>
      </c>
      <c r="AK21" s="23">
        <v>2</v>
      </c>
      <c r="AL21" s="23">
        <v>1</v>
      </c>
      <c r="AM21" s="23">
        <v>2</v>
      </c>
      <c r="AN21" s="23">
        <v>11</v>
      </c>
      <c r="AO21" s="23">
        <v>32</v>
      </c>
      <c r="AP21" s="23">
        <v>842.68</v>
      </c>
      <c r="AQ21" s="23">
        <v>99</v>
      </c>
      <c r="AR21" s="23">
        <v>477.83</v>
      </c>
      <c r="AS21" s="23">
        <v>199</v>
      </c>
      <c r="AT21" s="23">
        <v>1207.562</v>
      </c>
    </row>
    <row r="22" spans="1:46" s="22" customFormat="1" ht="16.5" customHeight="1">
      <c r="A22" s="240" t="s">
        <v>251</v>
      </c>
      <c r="B22" s="241"/>
      <c r="C22" s="23">
        <v>6327</v>
      </c>
      <c r="D22" s="23">
        <v>255985.910586</v>
      </c>
      <c r="E22" s="23">
        <v>349</v>
      </c>
      <c r="F22" s="23">
        <v>7307.270986</v>
      </c>
      <c r="G22" s="23">
        <v>148</v>
      </c>
      <c r="H22" s="23">
        <v>97801.10652</v>
      </c>
      <c r="I22" s="23">
        <v>1803</v>
      </c>
      <c r="J22" s="23">
        <v>77503.524286</v>
      </c>
      <c r="K22" s="23">
        <v>78</v>
      </c>
      <c r="L22" s="23">
        <v>21238.07166</v>
      </c>
      <c r="M22" s="23">
        <v>57</v>
      </c>
      <c r="N22" s="23">
        <v>275.3</v>
      </c>
      <c r="O22" s="23">
        <v>1372</v>
      </c>
      <c r="P22" s="23">
        <v>8947.057688</v>
      </c>
      <c r="Q22" s="23">
        <v>953</v>
      </c>
      <c r="R22" s="23">
        <v>4592.512438</v>
      </c>
      <c r="S22" s="23">
        <v>156</v>
      </c>
      <c r="T22" s="23">
        <v>6170.259</v>
      </c>
      <c r="U22" s="23">
        <v>34</v>
      </c>
      <c r="V22" s="23">
        <v>307.832</v>
      </c>
      <c r="W22" s="240" t="s">
        <v>251</v>
      </c>
      <c r="X22" s="241"/>
      <c r="Y22" s="23">
        <v>95</v>
      </c>
      <c r="Z22" s="23">
        <v>1299.967</v>
      </c>
      <c r="AA22" s="23">
        <v>143</v>
      </c>
      <c r="AB22" s="23">
        <v>5138.110138</v>
      </c>
      <c r="AC22" s="23">
        <v>331</v>
      </c>
      <c r="AD22" s="23">
        <v>4073.575</v>
      </c>
      <c r="AE22" s="23">
        <v>253</v>
      </c>
      <c r="AF22" s="23">
        <v>882.213</v>
      </c>
      <c r="AG22" s="23">
        <v>186</v>
      </c>
      <c r="AH22" s="23">
        <v>18196.11887</v>
      </c>
      <c r="AI22" s="23">
        <v>0</v>
      </c>
      <c r="AJ22" s="23">
        <v>0</v>
      </c>
      <c r="AK22" s="23">
        <v>3</v>
      </c>
      <c r="AL22" s="23">
        <v>8.7</v>
      </c>
      <c r="AM22" s="23">
        <v>3</v>
      </c>
      <c r="AN22" s="23">
        <v>11</v>
      </c>
      <c r="AO22" s="23">
        <v>11</v>
      </c>
      <c r="AP22" s="23">
        <v>62.75</v>
      </c>
      <c r="AQ22" s="23">
        <v>89</v>
      </c>
      <c r="AR22" s="23">
        <v>310.61</v>
      </c>
      <c r="AS22" s="23">
        <v>263</v>
      </c>
      <c r="AT22" s="23">
        <v>1859.932</v>
      </c>
    </row>
    <row r="23" spans="1:46" s="22" customFormat="1" ht="16.5" customHeight="1">
      <c r="A23" s="240" t="s">
        <v>252</v>
      </c>
      <c r="B23" s="241"/>
      <c r="C23" s="23">
        <v>4355</v>
      </c>
      <c r="D23" s="23">
        <v>65919.24432</v>
      </c>
      <c r="E23" s="23">
        <v>269</v>
      </c>
      <c r="F23" s="23">
        <v>5373.553267</v>
      </c>
      <c r="G23" s="23">
        <v>59</v>
      </c>
      <c r="H23" s="23">
        <v>921.49</v>
      </c>
      <c r="I23" s="23">
        <v>1499</v>
      </c>
      <c r="J23" s="23">
        <v>34416.7008</v>
      </c>
      <c r="K23" s="23">
        <v>48</v>
      </c>
      <c r="L23" s="23">
        <v>4897.81</v>
      </c>
      <c r="M23" s="23">
        <v>37</v>
      </c>
      <c r="N23" s="23">
        <v>298.4</v>
      </c>
      <c r="O23" s="23">
        <v>731</v>
      </c>
      <c r="P23" s="23">
        <v>4125.513413</v>
      </c>
      <c r="Q23" s="23">
        <v>755</v>
      </c>
      <c r="R23" s="23">
        <v>3542.10754</v>
      </c>
      <c r="S23" s="23">
        <v>84</v>
      </c>
      <c r="T23" s="23">
        <v>1411.96</v>
      </c>
      <c r="U23" s="23">
        <v>22</v>
      </c>
      <c r="V23" s="23">
        <v>1057.21</v>
      </c>
      <c r="W23" s="240" t="s">
        <v>252</v>
      </c>
      <c r="X23" s="241"/>
      <c r="Y23" s="23">
        <v>62</v>
      </c>
      <c r="Z23" s="23">
        <v>1303.33</v>
      </c>
      <c r="AA23" s="23">
        <v>89</v>
      </c>
      <c r="AB23" s="23">
        <v>1768.18</v>
      </c>
      <c r="AC23" s="23">
        <v>169</v>
      </c>
      <c r="AD23" s="23">
        <v>2466.44</v>
      </c>
      <c r="AE23" s="23">
        <v>151</v>
      </c>
      <c r="AF23" s="23">
        <v>642.981</v>
      </c>
      <c r="AG23" s="23">
        <v>130</v>
      </c>
      <c r="AH23" s="23">
        <v>1197.2273</v>
      </c>
      <c r="AI23" s="23">
        <v>0</v>
      </c>
      <c r="AJ23" s="23">
        <v>0</v>
      </c>
      <c r="AK23" s="23">
        <v>3</v>
      </c>
      <c r="AL23" s="23">
        <v>2.5</v>
      </c>
      <c r="AM23" s="23">
        <v>1</v>
      </c>
      <c r="AN23" s="23">
        <v>1</v>
      </c>
      <c r="AO23" s="23">
        <v>18</v>
      </c>
      <c r="AP23" s="23">
        <v>480.525</v>
      </c>
      <c r="AQ23" s="23">
        <v>52</v>
      </c>
      <c r="AR23" s="23">
        <v>178.75</v>
      </c>
      <c r="AS23" s="23">
        <v>176</v>
      </c>
      <c r="AT23" s="23">
        <v>1833.566</v>
      </c>
    </row>
    <row r="24" spans="1:46" s="22" customFormat="1" ht="16.5" customHeight="1">
      <c r="A24" s="240" t="s">
        <v>253</v>
      </c>
      <c r="B24" s="241"/>
      <c r="C24" s="23">
        <v>6291</v>
      </c>
      <c r="D24" s="23">
        <v>91534.202744</v>
      </c>
      <c r="E24" s="23">
        <v>602</v>
      </c>
      <c r="F24" s="23">
        <v>10544.64829</v>
      </c>
      <c r="G24" s="23">
        <v>179</v>
      </c>
      <c r="H24" s="23">
        <v>2504.15</v>
      </c>
      <c r="I24" s="23">
        <v>1439</v>
      </c>
      <c r="J24" s="23">
        <v>40290.173019</v>
      </c>
      <c r="K24" s="23">
        <v>80</v>
      </c>
      <c r="L24" s="23">
        <v>3120.42876</v>
      </c>
      <c r="M24" s="23">
        <v>74</v>
      </c>
      <c r="N24" s="23">
        <v>2521.78083</v>
      </c>
      <c r="O24" s="23">
        <v>1193</v>
      </c>
      <c r="P24" s="23">
        <v>7971.39291</v>
      </c>
      <c r="Q24" s="23">
        <v>955</v>
      </c>
      <c r="R24" s="23">
        <v>4846.755988</v>
      </c>
      <c r="S24" s="23">
        <v>153</v>
      </c>
      <c r="T24" s="23">
        <v>4504.247689</v>
      </c>
      <c r="U24" s="23">
        <v>54</v>
      </c>
      <c r="V24" s="23">
        <v>256.578</v>
      </c>
      <c r="W24" s="240" t="s">
        <v>253</v>
      </c>
      <c r="X24" s="241"/>
      <c r="Y24" s="23">
        <v>122</v>
      </c>
      <c r="Z24" s="23">
        <v>1839.43385</v>
      </c>
      <c r="AA24" s="23">
        <v>160</v>
      </c>
      <c r="AB24" s="23">
        <v>1700.60437</v>
      </c>
      <c r="AC24" s="23">
        <v>323</v>
      </c>
      <c r="AD24" s="23">
        <v>5284.201</v>
      </c>
      <c r="AE24" s="23">
        <v>276</v>
      </c>
      <c r="AF24" s="23">
        <v>1071.058888</v>
      </c>
      <c r="AG24" s="23">
        <v>252</v>
      </c>
      <c r="AH24" s="23">
        <v>1652.5866</v>
      </c>
      <c r="AI24" s="23">
        <v>1</v>
      </c>
      <c r="AJ24" s="23">
        <v>0.1</v>
      </c>
      <c r="AK24" s="23">
        <v>2</v>
      </c>
      <c r="AL24" s="23">
        <v>8.7</v>
      </c>
      <c r="AM24" s="23">
        <v>2</v>
      </c>
      <c r="AN24" s="23">
        <v>6</v>
      </c>
      <c r="AO24" s="23">
        <v>49</v>
      </c>
      <c r="AP24" s="23">
        <v>1111.37</v>
      </c>
      <c r="AQ24" s="23">
        <v>123</v>
      </c>
      <c r="AR24" s="23">
        <v>571.384</v>
      </c>
      <c r="AS24" s="23">
        <v>252</v>
      </c>
      <c r="AT24" s="23">
        <v>1728.60855</v>
      </c>
    </row>
    <row r="25" spans="1:46" s="22" customFormat="1" ht="16.5" customHeight="1">
      <c r="A25" s="240" t="s">
        <v>238</v>
      </c>
      <c r="B25" s="241"/>
      <c r="C25" s="23">
        <v>1235</v>
      </c>
      <c r="D25" s="23">
        <v>14081.138342</v>
      </c>
      <c r="E25" s="23">
        <v>129</v>
      </c>
      <c r="F25" s="23">
        <v>795.78</v>
      </c>
      <c r="G25" s="23">
        <v>59</v>
      </c>
      <c r="H25" s="23">
        <v>622.41</v>
      </c>
      <c r="I25" s="23">
        <v>154</v>
      </c>
      <c r="J25" s="23">
        <v>797.45</v>
      </c>
      <c r="K25" s="23">
        <v>12</v>
      </c>
      <c r="L25" s="23">
        <v>112.58</v>
      </c>
      <c r="M25" s="23">
        <v>7</v>
      </c>
      <c r="N25" s="23">
        <v>63</v>
      </c>
      <c r="O25" s="23">
        <v>211</v>
      </c>
      <c r="P25" s="23">
        <v>2142.818032</v>
      </c>
      <c r="Q25" s="23">
        <v>114</v>
      </c>
      <c r="R25" s="23">
        <v>504.32</v>
      </c>
      <c r="S25" s="23">
        <v>65</v>
      </c>
      <c r="T25" s="23">
        <v>1398.14</v>
      </c>
      <c r="U25" s="23">
        <v>31</v>
      </c>
      <c r="V25" s="23">
        <v>300</v>
      </c>
      <c r="W25" s="240" t="s">
        <v>238</v>
      </c>
      <c r="X25" s="241"/>
      <c r="Y25" s="23">
        <v>16</v>
      </c>
      <c r="Z25" s="23">
        <v>306.8</v>
      </c>
      <c r="AA25" s="23">
        <v>19</v>
      </c>
      <c r="AB25" s="23">
        <v>166.5</v>
      </c>
      <c r="AC25" s="23">
        <v>152</v>
      </c>
      <c r="AD25" s="23">
        <v>2719.36041</v>
      </c>
      <c r="AE25" s="23">
        <v>86</v>
      </c>
      <c r="AF25" s="23">
        <v>1257.6</v>
      </c>
      <c r="AG25" s="23">
        <v>92</v>
      </c>
      <c r="AH25" s="23">
        <v>2332.645</v>
      </c>
      <c r="AI25" s="23">
        <v>0</v>
      </c>
      <c r="AJ25" s="23">
        <v>0</v>
      </c>
      <c r="AK25" s="23">
        <v>0</v>
      </c>
      <c r="AL25" s="23">
        <v>0</v>
      </c>
      <c r="AM25" s="23">
        <v>1</v>
      </c>
      <c r="AN25" s="23">
        <v>6.5</v>
      </c>
      <c r="AO25" s="23">
        <v>14</v>
      </c>
      <c r="AP25" s="23">
        <v>189.115</v>
      </c>
      <c r="AQ25" s="23">
        <v>19</v>
      </c>
      <c r="AR25" s="23">
        <v>100.8</v>
      </c>
      <c r="AS25" s="23">
        <v>54</v>
      </c>
      <c r="AT25" s="23">
        <v>265.3199</v>
      </c>
    </row>
    <row r="26" spans="1:46" s="22" customFormat="1" ht="16.5" customHeight="1">
      <c r="A26" s="240" t="s">
        <v>254</v>
      </c>
      <c r="B26" s="241"/>
      <c r="C26" s="23">
        <v>3592</v>
      </c>
      <c r="D26" s="23">
        <v>71693.197214</v>
      </c>
      <c r="E26" s="23">
        <v>201</v>
      </c>
      <c r="F26" s="23">
        <v>11139.565</v>
      </c>
      <c r="G26" s="23">
        <v>247</v>
      </c>
      <c r="H26" s="23">
        <v>3924.50374</v>
      </c>
      <c r="I26" s="23">
        <v>595</v>
      </c>
      <c r="J26" s="23">
        <v>6676.669148</v>
      </c>
      <c r="K26" s="23">
        <v>29</v>
      </c>
      <c r="L26" s="23">
        <v>21555.35238</v>
      </c>
      <c r="M26" s="23">
        <v>16</v>
      </c>
      <c r="N26" s="23">
        <v>125.38</v>
      </c>
      <c r="O26" s="23">
        <v>618</v>
      </c>
      <c r="P26" s="23">
        <v>4421.59777</v>
      </c>
      <c r="Q26" s="23">
        <v>426</v>
      </c>
      <c r="R26" s="23">
        <v>2916.231</v>
      </c>
      <c r="S26" s="23">
        <v>148</v>
      </c>
      <c r="T26" s="23">
        <v>4619.6459</v>
      </c>
      <c r="U26" s="23">
        <v>64</v>
      </c>
      <c r="V26" s="23">
        <v>719.0157</v>
      </c>
      <c r="W26" s="240" t="s">
        <v>254</v>
      </c>
      <c r="X26" s="241"/>
      <c r="Y26" s="23">
        <v>78</v>
      </c>
      <c r="Z26" s="23">
        <v>910.552041</v>
      </c>
      <c r="AA26" s="23">
        <v>94</v>
      </c>
      <c r="AB26" s="23">
        <v>1090.76478</v>
      </c>
      <c r="AC26" s="23">
        <v>358</v>
      </c>
      <c r="AD26" s="23">
        <v>6205.092806</v>
      </c>
      <c r="AE26" s="23">
        <v>198</v>
      </c>
      <c r="AF26" s="23">
        <v>624.446</v>
      </c>
      <c r="AG26" s="23">
        <v>199</v>
      </c>
      <c r="AH26" s="23">
        <v>1125.756815</v>
      </c>
      <c r="AI26" s="23">
        <v>1</v>
      </c>
      <c r="AJ26" s="23">
        <v>1</v>
      </c>
      <c r="AK26" s="23">
        <v>2</v>
      </c>
      <c r="AL26" s="23">
        <v>1.2</v>
      </c>
      <c r="AM26" s="23">
        <v>3</v>
      </c>
      <c r="AN26" s="23">
        <v>8.5</v>
      </c>
      <c r="AO26" s="23">
        <v>48</v>
      </c>
      <c r="AP26" s="23">
        <v>4046.8</v>
      </c>
      <c r="AQ26" s="23">
        <v>83</v>
      </c>
      <c r="AR26" s="23">
        <v>496.72118</v>
      </c>
      <c r="AS26" s="23">
        <v>184</v>
      </c>
      <c r="AT26" s="23">
        <v>1084.402954</v>
      </c>
    </row>
    <row r="27" spans="1:46" s="22" customFormat="1" ht="16.5" customHeight="1">
      <c r="A27" s="240" t="s">
        <v>255</v>
      </c>
      <c r="B27" s="241"/>
      <c r="C27" s="23">
        <v>656</v>
      </c>
      <c r="D27" s="23">
        <v>7846.34775</v>
      </c>
      <c r="E27" s="23">
        <v>33</v>
      </c>
      <c r="F27" s="23">
        <v>648.9</v>
      </c>
      <c r="G27" s="23">
        <v>19</v>
      </c>
      <c r="H27" s="23">
        <v>248.55</v>
      </c>
      <c r="I27" s="23">
        <v>78</v>
      </c>
      <c r="J27" s="23">
        <v>1121.29</v>
      </c>
      <c r="K27" s="23">
        <v>10</v>
      </c>
      <c r="L27" s="23">
        <v>63.7</v>
      </c>
      <c r="M27" s="23">
        <v>0</v>
      </c>
      <c r="N27" s="23">
        <v>0</v>
      </c>
      <c r="O27" s="23">
        <v>138</v>
      </c>
      <c r="P27" s="23">
        <v>1087.7</v>
      </c>
      <c r="Q27" s="23">
        <v>40</v>
      </c>
      <c r="R27" s="23">
        <v>162.7</v>
      </c>
      <c r="S27" s="23">
        <v>50</v>
      </c>
      <c r="T27" s="23">
        <v>809.53525</v>
      </c>
      <c r="U27" s="23">
        <v>12</v>
      </c>
      <c r="V27" s="23">
        <v>115.3</v>
      </c>
      <c r="W27" s="240" t="s">
        <v>255</v>
      </c>
      <c r="X27" s="241"/>
      <c r="Y27" s="23">
        <v>24</v>
      </c>
      <c r="Z27" s="23">
        <v>325.4725</v>
      </c>
      <c r="AA27" s="23">
        <v>15</v>
      </c>
      <c r="AB27" s="23">
        <v>242.7</v>
      </c>
      <c r="AC27" s="23">
        <v>40</v>
      </c>
      <c r="AD27" s="23">
        <v>1562.696</v>
      </c>
      <c r="AE27" s="23">
        <v>16</v>
      </c>
      <c r="AF27" s="23">
        <v>480.76</v>
      </c>
      <c r="AG27" s="23">
        <v>119</v>
      </c>
      <c r="AH27" s="23">
        <v>672.53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28</v>
      </c>
      <c r="AP27" s="23">
        <v>167.761</v>
      </c>
      <c r="AQ27" s="23">
        <v>6</v>
      </c>
      <c r="AR27" s="23">
        <v>24.2</v>
      </c>
      <c r="AS27" s="23">
        <v>28</v>
      </c>
      <c r="AT27" s="23">
        <v>112.553</v>
      </c>
    </row>
    <row r="28" spans="1:46" s="22" customFormat="1" ht="16.5" customHeight="1">
      <c r="A28" s="240" t="s">
        <v>256</v>
      </c>
      <c r="B28" s="241"/>
      <c r="C28" s="23">
        <v>5651</v>
      </c>
      <c r="D28" s="23">
        <v>76212.835004</v>
      </c>
      <c r="E28" s="23">
        <v>111</v>
      </c>
      <c r="F28" s="23">
        <v>477.995</v>
      </c>
      <c r="G28" s="23">
        <v>35</v>
      </c>
      <c r="H28" s="23">
        <v>349.5</v>
      </c>
      <c r="I28" s="23">
        <v>922</v>
      </c>
      <c r="J28" s="23">
        <v>14039.111385</v>
      </c>
      <c r="K28" s="23">
        <v>17</v>
      </c>
      <c r="L28" s="23">
        <v>673.2</v>
      </c>
      <c r="M28" s="23">
        <v>45</v>
      </c>
      <c r="N28" s="23">
        <v>234.461</v>
      </c>
      <c r="O28" s="23">
        <v>1413</v>
      </c>
      <c r="P28" s="23">
        <v>7635.5941</v>
      </c>
      <c r="Q28" s="23">
        <v>850</v>
      </c>
      <c r="R28" s="23">
        <v>2576.521576</v>
      </c>
      <c r="S28" s="23">
        <v>752</v>
      </c>
      <c r="T28" s="23">
        <v>39948.06142</v>
      </c>
      <c r="U28" s="23">
        <v>25</v>
      </c>
      <c r="V28" s="23">
        <v>153.008888</v>
      </c>
      <c r="W28" s="240" t="s">
        <v>256</v>
      </c>
      <c r="X28" s="241"/>
      <c r="Y28" s="23">
        <v>167</v>
      </c>
      <c r="Z28" s="23">
        <v>1289.884428</v>
      </c>
      <c r="AA28" s="23">
        <v>138</v>
      </c>
      <c r="AB28" s="23">
        <v>1627.33808</v>
      </c>
      <c r="AC28" s="23">
        <v>243</v>
      </c>
      <c r="AD28" s="23">
        <v>3799.2235</v>
      </c>
      <c r="AE28" s="23">
        <v>354</v>
      </c>
      <c r="AF28" s="23">
        <v>935.345637</v>
      </c>
      <c r="AG28" s="23">
        <v>182</v>
      </c>
      <c r="AH28" s="23">
        <v>1064.99899</v>
      </c>
      <c r="AI28" s="23">
        <v>1</v>
      </c>
      <c r="AJ28" s="23">
        <v>0.5</v>
      </c>
      <c r="AK28" s="23">
        <v>1</v>
      </c>
      <c r="AL28" s="23">
        <v>1.2</v>
      </c>
      <c r="AM28" s="23">
        <v>1</v>
      </c>
      <c r="AN28" s="23">
        <v>8</v>
      </c>
      <c r="AO28" s="23">
        <v>25</v>
      </c>
      <c r="AP28" s="23">
        <v>235.12</v>
      </c>
      <c r="AQ28" s="23">
        <v>117</v>
      </c>
      <c r="AR28" s="23">
        <v>391.53</v>
      </c>
      <c r="AS28" s="23">
        <v>252</v>
      </c>
      <c r="AT28" s="23">
        <v>772.241</v>
      </c>
    </row>
    <row r="29" spans="1:46" s="22" customFormat="1" ht="16.5" customHeight="1">
      <c r="A29" s="240" t="s">
        <v>257</v>
      </c>
      <c r="B29" s="241"/>
      <c r="C29" s="23">
        <v>10899</v>
      </c>
      <c r="D29" s="23">
        <v>1023453.748514</v>
      </c>
      <c r="E29" s="23">
        <v>124</v>
      </c>
      <c r="F29" s="23">
        <v>1477.299058</v>
      </c>
      <c r="G29" s="23">
        <v>55</v>
      </c>
      <c r="H29" s="23">
        <v>737.6748</v>
      </c>
      <c r="I29" s="23">
        <v>3251</v>
      </c>
      <c r="J29" s="23">
        <v>887992.608245</v>
      </c>
      <c r="K29" s="23">
        <v>48</v>
      </c>
      <c r="L29" s="23">
        <v>647.478888</v>
      </c>
      <c r="M29" s="23">
        <v>46</v>
      </c>
      <c r="N29" s="23">
        <v>1474.62482</v>
      </c>
      <c r="O29" s="23">
        <v>1967</v>
      </c>
      <c r="P29" s="23">
        <v>22914.801408</v>
      </c>
      <c r="Q29" s="23">
        <v>1392</v>
      </c>
      <c r="R29" s="23">
        <v>9669.097169</v>
      </c>
      <c r="S29" s="23">
        <v>150</v>
      </c>
      <c r="T29" s="23">
        <v>4224.14</v>
      </c>
      <c r="U29" s="23">
        <v>91</v>
      </c>
      <c r="V29" s="23">
        <v>704.918</v>
      </c>
      <c r="W29" s="240" t="s">
        <v>257</v>
      </c>
      <c r="X29" s="241"/>
      <c r="Y29" s="23">
        <v>402</v>
      </c>
      <c r="Z29" s="23">
        <v>6494.244582</v>
      </c>
      <c r="AA29" s="23">
        <v>769</v>
      </c>
      <c r="AB29" s="23">
        <v>59060.527472</v>
      </c>
      <c r="AC29" s="23">
        <v>679</v>
      </c>
      <c r="AD29" s="23">
        <v>13580.91665</v>
      </c>
      <c r="AE29" s="23">
        <v>843</v>
      </c>
      <c r="AF29" s="23">
        <v>6143.388796</v>
      </c>
      <c r="AG29" s="23">
        <v>311</v>
      </c>
      <c r="AH29" s="23">
        <v>2399.599067</v>
      </c>
      <c r="AI29" s="23">
        <v>3</v>
      </c>
      <c r="AJ29" s="23">
        <v>2</v>
      </c>
      <c r="AK29" s="23">
        <v>8</v>
      </c>
      <c r="AL29" s="23">
        <v>25.5</v>
      </c>
      <c r="AM29" s="23">
        <v>0</v>
      </c>
      <c r="AN29" s="23">
        <v>0</v>
      </c>
      <c r="AO29" s="23">
        <v>32</v>
      </c>
      <c r="AP29" s="23">
        <v>549.29</v>
      </c>
      <c r="AQ29" s="23">
        <v>250</v>
      </c>
      <c r="AR29" s="23">
        <v>1716.37367</v>
      </c>
      <c r="AS29" s="23">
        <v>478</v>
      </c>
      <c r="AT29" s="23">
        <v>3639.265889</v>
      </c>
    </row>
    <row r="30" spans="1:46" s="22" customFormat="1" ht="16.5" customHeight="1">
      <c r="A30" s="240" t="s">
        <v>258</v>
      </c>
      <c r="B30" s="241"/>
      <c r="C30" s="23">
        <v>4354</v>
      </c>
      <c r="D30" s="23">
        <v>48058.493781</v>
      </c>
      <c r="E30" s="23">
        <v>149</v>
      </c>
      <c r="F30" s="23">
        <v>4289.605</v>
      </c>
      <c r="G30" s="23">
        <v>38</v>
      </c>
      <c r="H30" s="23">
        <v>469.1</v>
      </c>
      <c r="I30" s="23">
        <v>917</v>
      </c>
      <c r="J30" s="23">
        <v>10237.122599</v>
      </c>
      <c r="K30" s="23">
        <v>32</v>
      </c>
      <c r="L30" s="23">
        <v>628.5788</v>
      </c>
      <c r="M30" s="23">
        <v>23</v>
      </c>
      <c r="N30" s="23">
        <v>162.66</v>
      </c>
      <c r="O30" s="23">
        <v>697</v>
      </c>
      <c r="P30" s="23">
        <v>6238.777688</v>
      </c>
      <c r="Q30" s="23">
        <v>840</v>
      </c>
      <c r="R30" s="23">
        <v>3215.603888</v>
      </c>
      <c r="S30" s="23">
        <v>154</v>
      </c>
      <c r="T30" s="23">
        <v>3308.20911</v>
      </c>
      <c r="U30" s="23">
        <v>51</v>
      </c>
      <c r="V30" s="23">
        <v>579.45</v>
      </c>
      <c r="W30" s="240" t="s">
        <v>258</v>
      </c>
      <c r="X30" s="241"/>
      <c r="Y30" s="23">
        <v>102</v>
      </c>
      <c r="Z30" s="23">
        <v>1170.76</v>
      </c>
      <c r="AA30" s="23">
        <v>187</v>
      </c>
      <c r="AB30" s="23">
        <v>6341.45031</v>
      </c>
      <c r="AC30" s="23">
        <v>384</v>
      </c>
      <c r="AD30" s="23">
        <v>6628.578788</v>
      </c>
      <c r="AE30" s="23">
        <v>300</v>
      </c>
      <c r="AF30" s="23">
        <v>1606.7788</v>
      </c>
      <c r="AG30" s="23">
        <v>170</v>
      </c>
      <c r="AH30" s="23">
        <v>1124.989885</v>
      </c>
      <c r="AI30" s="23">
        <v>0</v>
      </c>
      <c r="AJ30" s="23">
        <v>0</v>
      </c>
      <c r="AK30" s="23">
        <v>6</v>
      </c>
      <c r="AL30" s="23">
        <v>11.25</v>
      </c>
      <c r="AM30" s="23">
        <v>1</v>
      </c>
      <c r="AN30" s="23">
        <v>2</v>
      </c>
      <c r="AO30" s="23">
        <v>11</v>
      </c>
      <c r="AP30" s="23">
        <v>139.499913</v>
      </c>
      <c r="AQ30" s="23">
        <v>101</v>
      </c>
      <c r="AR30" s="23">
        <v>468.426</v>
      </c>
      <c r="AS30" s="23">
        <v>191</v>
      </c>
      <c r="AT30" s="23">
        <v>1435.653</v>
      </c>
    </row>
    <row r="31" spans="1:46" s="22" customFormat="1" ht="16.5" customHeight="1">
      <c r="A31" s="238" t="s">
        <v>259</v>
      </c>
      <c r="B31" s="239"/>
      <c r="C31" s="23">
        <v>1218</v>
      </c>
      <c r="D31" s="23">
        <v>18845.73794</v>
      </c>
      <c r="E31" s="23">
        <v>101</v>
      </c>
      <c r="F31" s="23">
        <v>1512.76</v>
      </c>
      <c r="G31" s="23">
        <v>23</v>
      </c>
      <c r="H31" s="23">
        <v>256.701</v>
      </c>
      <c r="I31" s="23">
        <v>116</v>
      </c>
      <c r="J31" s="23">
        <v>7074.621</v>
      </c>
      <c r="K31" s="23">
        <v>11</v>
      </c>
      <c r="L31" s="23">
        <v>60.6</v>
      </c>
      <c r="M31" s="23">
        <v>4</v>
      </c>
      <c r="N31" s="23">
        <v>19</v>
      </c>
      <c r="O31" s="23">
        <v>356</v>
      </c>
      <c r="P31" s="23">
        <v>2563.267</v>
      </c>
      <c r="Q31" s="23">
        <v>82</v>
      </c>
      <c r="R31" s="23">
        <v>870.235</v>
      </c>
      <c r="S31" s="23">
        <v>117</v>
      </c>
      <c r="T31" s="23">
        <v>2853.485</v>
      </c>
      <c r="U31" s="23">
        <v>20</v>
      </c>
      <c r="V31" s="23">
        <v>549.53594</v>
      </c>
      <c r="W31" s="238" t="s">
        <v>259</v>
      </c>
      <c r="X31" s="239"/>
      <c r="Y31" s="23">
        <v>16</v>
      </c>
      <c r="Z31" s="23">
        <v>148.4</v>
      </c>
      <c r="AA31" s="23">
        <v>36</v>
      </c>
      <c r="AB31" s="23">
        <v>630.928</v>
      </c>
      <c r="AC31" s="23">
        <v>156</v>
      </c>
      <c r="AD31" s="23">
        <v>1186.345</v>
      </c>
      <c r="AE31" s="23">
        <v>55</v>
      </c>
      <c r="AF31" s="23">
        <v>284.88</v>
      </c>
      <c r="AG31" s="23">
        <v>87</v>
      </c>
      <c r="AH31" s="23">
        <v>514.7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9</v>
      </c>
      <c r="AP31" s="23">
        <v>210.2</v>
      </c>
      <c r="AQ31" s="23">
        <v>10</v>
      </c>
      <c r="AR31" s="23">
        <v>52.4</v>
      </c>
      <c r="AS31" s="23">
        <v>19</v>
      </c>
      <c r="AT31" s="23">
        <v>57.68</v>
      </c>
    </row>
    <row r="32" spans="1:46" s="22" customFormat="1" ht="16.5" customHeight="1">
      <c r="A32" s="244" t="s">
        <v>38</v>
      </c>
      <c r="B32" s="245"/>
      <c r="C32" s="23">
        <v>1070</v>
      </c>
      <c r="D32" s="23">
        <v>17604.47794</v>
      </c>
      <c r="E32" s="23">
        <v>93</v>
      </c>
      <c r="F32" s="23">
        <v>1492.26</v>
      </c>
      <c r="G32" s="23">
        <v>22</v>
      </c>
      <c r="H32" s="23">
        <v>248.701</v>
      </c>
      <c r="I32" s="23">
        <v>104</v>
      </c>
      <c r="J32" s="23">
        <v>6870.521</v>
      </c>
      <c r="K32" s="23">
        <v>11</v>
      </c>
      <c r="L32" s="23">
        <v>60.6</v>
      </c>
      <c r="M32" s="23">
        <v>4</v>
      </c>
      <c r="N32" s="23">
        <v>19</v>
      </c>
      <c r="O32" s="23">
        <v>305</v>
      </c>
      <c r="P32" s="23">
        <v>2219.707</v>
      </c>
      <c r="Q32" s="23">
        <v>73</v>
      </c>
      <c r="R32" s="23">
        <v>760.735</v>
      </c>
      <c r="S32" s="23">
        <v>89</v>
      </c>
      <c r="T32" s="23">
        <v>2503.885</v>
      </c>
      <c r="U32" s="23">
        <v>19</v>
      </c>
      <c r="V32" s="23">
        <v>534.53594</v>
      </c>
      <c r="W32" s="244" t="s">
        <v>38</v>
      </c>
      <c r="X32" s="245"/>
      <c r="Y32" s="23">
        <v>15</v>
      </c>
      <c r="Z32" s="23">
        <v>118.4</v>
      </c>
      <c r="AA32" s="23">
        <v>34</v>
      </c>
      <c r="AB32" s="23">
        <v>615.928</v>
      </c>
      <c r="AC32" s="23">
        <v>153</v>
      </c>
      <c r="AD32" s="23">
        <v>1170.345</v>
      </c>
      <c r="AE32" s="23">
        <v>48</v>
      </c>
      <c r="AF32" s="23">
        <v>254.38</v>
      </c>
      <c r="AG32" s="23">
        <v>68</v>
      </c>
      <c r="AH32" s="23">
        <v>430.2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5</v>
      </c>
      <c r="AP32" s="23">
        <v>201.2</v>
      </c>
      <c r="AQ32" s="23">
        <v>10</v>
      </c>
      <c r="AR32" s="23">
        <v>52.4</v>
      </c>
      <c r="AS32" s="23">
        <v>17</v>
      </c>
      <c r="AT32" s="23">
        <v>51.68</v>
      </c>
    </row>
    <row r="33" spans="1:46" s="22" customFormat="1" ht="16.5" customHeight="1">
      <c r="A33" s="246" t="s">
        <v>39</v>
      </c>
      <c r="B33" s="247"/>
      <c r="C33" s="23">
        <v>148</v>
      </c>
      <c r="D33" s="23">
        <v>1241.26</v>
      </c>
      <c r="E33" s="23">
        <v>8</v>
      </c>
      <c r="F33" s="23">
        <v>20.5</v>
      </c>
      <c r="G33" s="23">
        <v>1</v>
      </c>
      <c r="H33" s="23">
        <v>8</v>
      </c>
      <c r="I33" s="23">
        <v>12</v>
      </c>
      <c r="J33" s="23">
        <v>204.1</v>
      </c>
      <c r="K33" s="23">
        <v>0</v>
      </c>
      <c r="L33" s="23">
        <v>0</v>
      </c>
      <c r="M33" s="23">
        <v>0</v>
      </c>
      <c r="N33" s="23">
        <v>0</v>
      </c>
      <c r="O33" s="23">
        <v>51</v>
      </c>
      <c r="P33" s="23">
        <v>343.56</v>
      </c>
      <c r="Q33" s="23">
        <v>9</v>
      </c>
      <c r="R33" s="23">
        <v>109.5</v>
      </c>
      <c r="S33" s="23">
        <v>28</v>
      </c>
      <c r="T33" s="23">
        <v>349.6</v>
      </c>
      <c r="U33" s="23">
        <v>1</v>
      </c>
      <c r="V33" s="23">
        <v>15</v>
      </c>
      <c r="W33" s="246" t="s">
        <v>39</v>
      </c>
      <c r="X33" s="247"/>
      <c r="Y33" s="23">
        <v>1</v>
      </c>
      <c r="Z33" s="23">
        <v>30</v>
      </c>
      <c r="AA33" s="23">
        <v>2</v>
      </c>
      <c r="AB33" s="23">
        <v>15</v>
      </c>
      <c r="AC33" s="23">
        <v>3</v>
      </c>
      <c r="AD33" s="23">
        <v>16</v>
      </c>
      <c r="AE33" s="23">
        <v>7</v>
      </c>
      <c r="AF33" s="23">
        <v>30.5</v>
      </c>
      <c r="AG33" s="23">
        <v>19</v>
      </c>
      <c r="AH33" s="23">
        <v>84.5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4</v>
      </c>
      <c r="AP33" s="23">
        <v>9</v>
      </c>
      <c r="AQ33" s="23">
        <v>0</v>
      </c>
      <c r="AR33" s="23">
        <v>0</v>
      </c>
      <c r="AS33" s="23">
        <v>2</v>
      </c>
      <c r="AT33" s="23">
        <v>6</v>
      </c>
    </row>
    <row r="34" spans="1:46" ht="20.25" customHeight="1">
      <c r="A34" s="24" t="s">
        <v>40</v>
      </c>
      <c r="B34" s="24"/>
      <c r="C34" s="24"/>
      <c r="D34" s="24"/>
      <c r="E34" s="24"/>
      <c r="F34" s="24" t="s">
        <v>41</v>
      </c>
      <c r="G34" s="24"/>
      <c r="H34" s="24"/>
      <c r="I34" s="24"/>
      <c r="J34" s="25" t="s">
        <v>42</v>
      </c>
      <c r="K34" s="25"/>
      <c r="L34" s="24"/>
      <c r="M34" s="25"/>
      <c r="N34" s="25" t="s">
        <v>43</v>
      </c>
      <c r="O34" s="24"/>
      <c r="P34" s="24"/>
      <c r="Q34" s="25"/>
      <c r="R34" s="25" t="s">
        <v>43</v>
      </c>
      <c r="S34" s="24"/>
      <c r="T34" s="24"/>
      <c r="U34" s="24"/>
      <c r="V34" s="26" t="s">
        <v>340</v>
      </c>
      <c r="W34" s="24" t="s">
        <v>40</v>
      </c>
      <c r="X34" s="24"/>
      <c r="Y34" s="24"/>
      <c r="Z34" s="24"/>
      <c r="AA34" s="24"/>
      <c r="AB34" s="24" t="s">
        <v>41</v>
      </c>
      <c r="AC34" s="24"/>
      <c r="AD34" s="24"/>
      <c r="AE34" s="24"/>
      <c r="AF34" s="25" t="s">
        <v>42</v>
      </c>
      <c r="AG34" s="25"/>
      <c r="AH34" s="24"/>
      <c r="AI34" s="25"/>
      <c r="AJ34" s="25"/>
      <c r="AK34" s="25" t="s">
        <v>43</v>
      </c>
      <c r="AL34" s="24"/>
      <c r="AM34" s="25"/>
      <c r="AN34" s="25"/>
      <c r="AO34" s="25" t="s">
        <v>43</v>
      </c>
      <c r="AP34" s="24"/>
      <c r="AQ34" s="24"/>
      <c r="AR34" s="24"/>
      <c r="AS34" s="24"/>
      <c r="AT34" s="26" t="str">
        <f>V34</f>
        <v>中華民國104年10月01日編製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44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45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44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45</v>
      </c>
    </row>
    <row r="36" spans="1:46" s="140" customFormat="1" ht="19.5" customHeight="1">
      <c r="A36" s="142" t="s">
        <v>46</v>
      </c>
      <c r="B36" s="143" t="s">
        <v>318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46</v>
      </c>
      <c r="X36" s="143" t="s">
        <v>318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74" t="s">
        <v>306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74" t="s">
        <v>306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47</v>
      </c>
      <c r="B38" s="144" t="s">
        <v>287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47</v>
      </c>
      <c r="X38" s="145" t="s">
        <v>287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">
      <c r="A39" s="146"/>
      <c r="B39" s="144" t="s">
        <v>288</v>
      </c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4" t="s">
        <v>288</v>
      </c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</row>
    <row r="40" spans="1:44" s="140" customFormat="1" ht="15">
      <c r="A40" s="146"/>
      <c r="B40" s="144" t="s">
        <v>333</v>
      </c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4" t="s">
        <v>333</v>
      </c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</row>
    <row r="41" spans="1:46" ht="15">
      <c r="A41" s="243" t="s">
        <v>261</v>
      </c>
      <c r="B41" s="243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 t="s">
        <v>262</v>
      </c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3"/>
      <c r="AP41" s="243"/>
      <c r="AQ41" s="243"/>
      <c r="AR41" s="243"/>
      <c r="AS41" s="243"/>
      <c r="AT41" s="243"/>
    </row>
  </sheetData>
  <sheetProtection/>
  <mergeCells count="88">
    <mergeCell ref="A41:V41"/>
    <mergeCell ref="W41:AT41"/>
    <mergeCell ref="A32:B32"/>
    <mergeCell ref="W32:X32"/>
    <mergeCell ref="A33:B33"/>
    <mergeCell ref="W33:X33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23:B23"/>
    <mergeCell ref="W23:X23"/>
    <mergeCell ref="A20:B20"/>
    <mergeCell ref="W20:X20"/>
    <mergeCell ref="A21:B21"/>
    <mergeCell ref="W21:X21"/>
    <mergeCell ref="A19:B19"/>
    <mergeCell ref="W19:X19"/>
    <mergeCell ref="A13:B13"/>
    <mergeCell ref="W13:X13"/>
    <mergeCell ref="A18:B18"/>
    <mergeCell ref="W18:X18"/>
    <mergeCell ref="A17:B17"/>
    <mergeCell ref="W17:X17"/>
    <mergeCell ref="A12:B12"/>
    <mergeCell ref="W12:X12"/>
    <mergeCell ref="A16:B16"/>
    <mergeCell ref="W16:X16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1">
      <selection activeCell="AE23" sqref="AE23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184" t="s">
        <v>2</v>
      </c>
      <c r="V1" s="1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184" t="s">
        <v>2</v>
      </c>
      <c r="AT1" s="186"/>
    </row>
    <row r="2" spans="1:46" ht="16.5" customHeight="1">
      <c r="A2" s="6" t="s">
        <v>150</v>
      </c>
      <c r="B2" s="7" t="s">
        <v>151</v>
      </c>
      <c r="C2" s="8"/>
      <c r="D2" s="8"/>
      <c r="E2" s="8"/>
      <c r="F2" s="8"/>
      <c r="G2" s="8"/>
      <c r="H2" s="8"/>
      <c r="I2" s="8"/>
      <c r="J2" s="5"/>
      <c r="K2" s="138"/>
      <c r="L2" s="138"/>
      <c r="M2" s="138"/>
      <c r="N2" s="138"/>
      <c r="O2" s="138"/>
      <c r="P2" s="138"/>
      <c r="Q2" s="138"/>
      <c r="R2" s="138"/>
      <c r="S2" s="9"/>
      <c r="T2" s="10" t="s">
        <v>5</v>
      </c>
      <c r="U2" s="187" t="s">
        <v>278</v>
      </c>
      <c r="V2" s="188"/>
      <c r="W2" s="6" t="s">
        <v>150</v>
      </c>
      <c r="X2" s="7" t="s">
        <v>151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8"/>
      <c r="AJ2" s="138"/>
      <c r="AK2" s="138"/>
      <c r="AL2" s="138"/>
      <c r="AM2" s="138"/>
      <c r="AN2" s="138"/>
      <c r="AO2" s="138"/>
      <c r="AP2" s="138"/>
      <c r="AQ2" s="12"/>
      <c r="AR2" s="13" t="s">
        <v>5</v>
      </c>
      <c r="AS2" s="187" t="s">
        <v>278</v>
      </c>
      <c r="AT2" s="189"/>
    </row>
    <row r="3" spans="1:46" s="14" customFormat="1" ht="19.5" customHeight="1">
      <c r="A3" s="190" t="s">
        <v>279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 t="s">
        <v>280</v>
      </c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</row>
    <row r="4" spans="1:46" s="14" customFormat="1" ht="19.5" customHeight="1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192" t="str">
        <f>'2491-00-06'!G5</f>
        <v>中華民國104年09月</v>
      </c>
      <c r="I5" s="192"/>
      <c r="J5" s="192"/>
      <c r="K5" s="192"/>
      <c r="L5" s="192"/>
      <c r="M5" s="192"/>
      <c r="N5" s="192"/>
      <c r="O5" s="192"/>
      <c r="P5" s="192"/>
      <c r="Q5" s="139"/>
      <c r="R5" s="139"/>
      <c r="S5" s="139"/>
      <c r="T5" s="139"/>
      <c r="U5" s="18"/>
      <c r="V5" s="19" t="s">
        <v>7</v>
      </c>
      <c r="W5" s="16"/>
      <c r="X5" s="16"/>
      <c r="Y5" s="139"/>
      <c r="Z5" s="139"/>
      <c r="AA5" s="139"/>
      <c r="AB5" s="139"/>
      <c r="AC5" s="193" t="str">
        <f>H5</f>
        <v>中華民國104年09月</v>
      </c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6"/>
      <c r="AP5" s="20"/>
      <c r="AQ5" s="20"/>
      <c r="AR5" s="20"/>
      <c r="AS5" s="16"/>
      <c r="AT5" s="19" t="s">
        <v>7</v>
      </c>
    </row>
    <row r="6" spans="1:46" ht="16.5" customHeight="1">
      <c r="A6" s="194" t="s">
        <v>8</v>
      </c>
      <c r="B6" s="195"/>
      <c r="C6" s="200" t="s">
        <v>9</v>
      </c>
      <c r="D6" s="201"/>
      <c r="E6" s="204" t="s">
        <v>10</v>
      </c>
      <c r="F6" s="205"/>
      <c r="G6" s="208" t="s">
        <v>11</v>
      </c>
      <c r="H6" s="209"/>
      <c r="I6" s="208" t="s">
        <v>12</v>
      </c>
      <c r="J6" s="209"/>
      <c r="K6" s="204" t="s">
        <v>13</v>
      </c>
      <c r="L6" s="212"/>
      <c r="M6" s="214" t="s">
        <v>14</v>
      </c>
      <c r="N6" s="215"/>
      <c r="O6" s="216" t="s">
        <v>15</v>
      </c>
      <c r="P6" s="205"/>
      <c r="Q6" s="218" t="s">
        <v>16</v>
      </c>
      <c r="R6" s="219"/>
      <c r="S6" s="208" t="s">
        <v>17</v>
      </c>
      <c r="T6" s="209"/>
      <c r="U6" s="208" t="s">
        <v>18</v>
      </c>
      <c r="V6" s="222"/>
      <c r="W6" s="194" t="s">
        <v>8</v>
      </c>
      <c r="X6" s="195"/>
      <c r="Y6" s="208" t="s">
        <v>19</v>
      </c>
      <c r="Z6" s="209"/>
      <c r="AA6" s="208" t="s">
        <v>20</v>
      </c>
      <c r="AB6" s="209"/>
      <c r="AC6" s="208" t="s">
        <v>21</v>
      </c>
      <c r="AD6" s="222"/>
      <c r="AE6" s="224" t="s">
        <v>22</v>
      </c>
      <c r="AF6" s="222"/>
      <c r="AG6" s="216" t="s">
        <v>23</v>
      </c>
      <c r="AH6" s="212"/>
      <c r="AI6" s="224" t="s">
        <v>24</v>
      </c>
      <c r="AJ6" s="222"/>
      <c r="AK6" s="224" t="s">
        <v>25</v>
      </c>
      <c r="AL6" s="222"/>
      <c r="AM6" s="224" t="s">
        <v>26</v>
      </c>
      <c r="AN6" s="222"/>
      <c r="AO6" s="224" t="s">
        <v>27</v>
      </c>
      <c r="AP6" s="222"/>
      <c r="AQ6" s="224" t="s">
        <v>28</v>
      </c>
      <c r="AR6" s="209"/>
      <c r="AS6" s="208" t="s">
        <v>29</v>
      </c>
      <c r="AT6" s="228"/>
    </row>
    <row r="7" spans="1:46" ht="16.5" customHeight="1">
      <c r="A7" s="196"/>
      <c r="B7" s="197"/>
      <c r="C7" s="202"/>
      <c r="D7" s="203"/>
      <c r="E7" s="206"/>
      <c r="F7" s="207"/>
      <c r="G7" s="210"/>
      <c r="H7" s="211"/>
      <c r="I7" s="210"/>
      <c r="J7" s="211"/>
      <c r="K7" s="206"/>
      <c r="L7" s="213"/>
      <c r="M7" s="230" t="s">
        <v>30</v>
      </c>
      <c r="N7" s="231"/>
      <c r="O7" s="217"/>
      <c r="P7" s="207"/>
      <c r="Q7" s="220"/>
      <c r="R7" s="221"/>
      <c r="S7" s="210"/>
      <c r="T7" s="211"/>
      <c r="U7" s="210"/>
      <c r="V7" s="223"/>
      <c r="W7" s="196"/>
      <c r="X7" s="197"/>
      <c r="Y7" s="226"/>
      <c r="Z7" s="227"/>
      <c r="AA7" s="210"/>
      <c r="AB7" s="211"/>
      <c r="AC7" s="210"/>
      <c r="AD7" s="223"/>
      <c r="AE7" s="232" t="s">
        <v>31</v>
      </c>
      <c r="AF7" s="233"/>
      <c r="AG7" s="217"/>
      <c r="AH7" s="213"/>
      <c r="AI7" s="232" t="s">
        <v>32</v>
      </c>
      <c r="AJ7" s="233"/>
      <c r="AK7" s="225"/>
      <c r="AL7" s="223"/>
      <c r="AM7" s="232" t="s">
        <v>33</v>
      </c>
      <c r="AN7" s="233"/>
      <c r="AO7" s="234" t="s">
        <v>34</v>
      </c>
      <c r="AP7" s="235"/>
      <c r="AQ7" s="225"/>
      <c r="AR7" s="211"/>
      <c r="AS7" s="210"/>
      <c r="AT7" s="229"/>
    </row>
    <row r="8" spans="1:46" ht="22.5" customHeight="1">
      <c r="A8" s="198"/>
      <c r="B8" s="199"/>
      <c r="C8" s="3" t="s">
        <v>35</v>
      </c>
      <c r="D8" s="1" t="s">
        <v>36</v>
      </c>
      <c r="E8" s="13" t="s">
        <v>35</v>
      </c>
      <c r="F8" s="13" t="s">
        <v>36</v>
      </c>
      <c r="G8" s="13" t="s">
        <v>35</v>
      </c>
      <c r="H8" s="13" t="s">
        <v>36</v>
      </c>
      <c r="I8" s="13" t="s">
        <v>35</v>
      </c>
      <c r="J8" s="13" t="s">
        <v>36</v>
      </c>
      <c r="K8" s="13" t="s">
        <v>35</v>
      </c>
      <c r="L8" s="13" t="s">
        <v>36</v>
      </c>
      <c r="M8" s="13" t="s">
        <v>35</v>
      </c>
      <c r="N8" s="21" t="s">
        <v>36</v>
      </c>
      <c r="O8" s="10" t="s">
        <v>35</v>
      </c>
      <c r="P8" s="13" t="s">
        <v>36</v>
      </c>
      <c r="Q8" s="13" t="s">
        <v>35</v>
      </c>
      <c r="R8" s="21" t="s">
        <v>36</v>
      </c>
      <c r="S8" s="10" t="s">
        <v>35</v>
      </c>
      <c r="T8" s="21" t="s">
        <v>36</v>
      </c>
      <c r="U8" s="10" t="s">
        <v>35</v>
      </c>
      <c r="V8" s="13" t="s">
        <v>36</v>
      </c>
      <c r="W8" s="198"/>
      <c r="X8" s="199"/>
      <c r="Y8" s="3" t="s">
        <v>35</v>
      </c>
      <c r="Z8" s="1" t="s">
        <v>36</v>
      </c>
      <c r="AA8" s="13" t="s">
        <v>35</v>
      </c>
      <c r="AB8" s="21" t="s">
        <v>36</v>
      </c>
      <c r="AC8" s="10" t="s">
        <v>35</v>
      </c>
      <c r="AD8" s="21" t="s">
        <v>36</v>
      </c>
      <c r="AE8" s="10" t="s">
        <v>35</v>
      </c>
      <c r="AF8" s="21" t="s">
        <v>36</v>
      </c>
      <c r="AG8" s="10" t="s">
        <v>35</v>
      </c>
      <c r="AH8" s="21" t="s">
        <v>36</v>
      </c>
      <c r="AI8" s="10" t="s">
        <v>35</v>
      </c>
      <c r="AJ8" s="21" t="s">
        <v>36</v>
      </c>
      <c r="AK8" s="10" t="s">
        <v>35</v>
      </c>
      <c r="AL8" s="21" t="s">
        <v>36</v>
      </c>
      <c r="AM8" s="10" t="s">
        <v>35</v>
      </c>
      <c r="AN8" s="21" t="s">
        <v>36</v>
      </c>
      <c r="AO8" s="10" t="s">
        <v>35</v>
      </c>
      <c r="AP8" s="21" t="s">
        <v>36</v>
      </c>
      <c r="AQ8" s="10" t="s">
        <v>35</v>
      </c>
      <c r="AR8" s="13" t="s">
        <v>36</v>
      </c>
      <c r="AS8" s="13" t="s">
        <v>35</v>
      </c>
      <c r="AT8" s="21" t="s">
        <v>36</v>
      </c>
    </row>
    <row r="9" spans="1:46" s="22" customFormat="1" ht="16.5" customHeight="1">
      <c r="A9" s="236" t="s">
        <v>37</v>
      </c>
      <c r="B9" s="237"/>
      <c r="C9" s="23">
        <v>2200</v>
      </c>
      <c r="D9" s="23">
        <v>15771.027584</v>
      </c>
      <c r="E9" s="23">
        <v>35</v>
      </c>
      <c r="F9" s="23">
        <v>335.4</v>
      </c>
      <c r="G9" s="23">
        <v>17</v>
      </c>
      <c r="H9" s="23">
        <v>105.23</v>
      </c>
      <c r="I9" s="23">
        <v>482</v>
      </c>
      <c r="J9" s="23">
        <v>3785.362538</v>
      </c>
      <c r="K9" s="23">
        <v>15</v>
      </c>
      <c r="L9" s="23">
        <v>3301.088118</v>
      </c>
      <c r="M9" s="23">
        <v>17</v>
      </c>
      <c r="N9" s="23">
        <v>62.95</v>
      </c>
      <c r="O9" s="23">
        <v>324</v>
      </c>
      <c r="P9" s="23">
        <v>1646.9</v>
      </c>
      <c r="Q9" s="23">
        <v>493</v>
      </c>
      <c r="R9" s="23">
        <v>1802.2576</v>
      </c>
      <c r="S9" s="23">
        <v>20</v>
      </c>
      <c r="T9" s="23">
        <v>97.4</v>
      </c>
      <c r="U9" s="23">
        <v>25</v>
      </c>
      <c r="V9" s="23">
        <v>66.08</v>
      </c>
      <c r="W9" s="236" t="s">
        <v>37</v>
      </c>
      <c r="X9" s="237"/>
      <c r="Y9" s="23">
        <v>111</v>
      </c>
      <c r="Z9" s="23">
        <v>430.358938</v>
      </c>
      <c r="AA9" s="23">
        <v>95</v>
      </c>
      <c r="AB9" s="23">
        <v>462.52499</v>
      </c>
      <c r="AC9" s="23">
        <v>145</v>
      </c>
      <c r="AD9" s="23">
        <v>883.2</v>
      </c>
      <c r="AE9" s="23">
        <v>224</v>
      </c>
      <c r="AF9" s="23">
        <v>1920.4994</v>
      </c>
      <c r="AG9" s="23">
        <v>50</v>
      </c>
      <c r="AH9" s="23">
        <v>433.196</v>
      </c>
      <c r="AI9" s="23"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10</v>
      </c>
      <c r="AP9" s="23">
        <v>17.28</v>
      </c>
      <c r="AQ9" s="23">
        <v>45</v>
      </c>
      <c r="AR9" s="23">
        <v>167.21</v>
      </c>
      <c r="AS9" s="23">
        <v>92</v>
      </c>
      <c r="AT9" s="23">
        <v>254.09</v>
      </c>
    </row>
    <row r="10" spans="1:46" s="22" customFormat="1" ht="16.5" customHeight="1">
      <c r="A10" s="238" t="s">
        <v>244</v>
      </c>
      <c r="B10" s="239"/>
      <c r="C10" s="23">
        <v>2197</v>
      </c>
      <c r="D10" s="23">
        <v>15762.027584</v>
      </c>
      <c r="E10" s="23">
        <v>35</v>
      </c>
      <c r="F10" s="23">
        <v>335.4</v>
      </c>
      <c r="G10" s="23">
        <v>17</v>
      </c>
      <c r="H10" s="23">
        <v>105.23</v>
      </c>
      <c r="I10" s="23">
        <v>482</v>
      </c>
      <c r="J10" s="23">
        <v>3785.362538</v>
      </c>
      <c r="K10" s="23">
        <v>15</v>
      </c>
      <c r="L10" s="23">
        <v>3301.088118</v>
      </c>
      <c r="M10" s="23">
        <v>17</v>
      </c>
      <c r="N10" s="23">
        <v>62.95</v>
      </c>
      <c r="O10" s="23">
        <v>322</v>
      </c>
      <c r="P10" s="23">
        <v>1638.9</v>
      </c>
      <c r="Q10" s="23">
        <v>493</v>
      </c>
      <c r="R10" s="23">
        <v>1802.2576</v>
      </c>
      <c r="S10" s="23">
        <v>20</v>
      </c>
      <c r="T10" s="23">
        <v>97.4</v>
      </c>
      <c r="U10" s="23">
        <v>25</v>
      </c>
      <c r="V10" s="23">
        <v>66.08</v>
      </c>
      <c r="W10" s="238" t="s">
        <v>244</v>
      </c>
      <c r="X10" s="239"/>
      <c r="Y10" s="23">
        <v>111</v>
      </c>
      <c r="Z10" s="23">
        <v>430.358938</v>
      </c>
      <c r="AA10" s="23">
        <v>95</v>
      </c>
      <c r="AB10" s="23">
        <v>462.52499</v>
      </c>
      <c r="AC10" s="23">
        <v>145</v>
      </c>
      <c r="AD10" s="23">
        <v>883.2</v>
      </c>
      <c r="AE10" s="23">
        <v>223</v>
      </c>
      <c r="AF10" s="23">
        <v>1919.4994</v>
      </c>
      <c r="AG10" s="23">
        <v>50</v>
      </c>
      <c r="AH10" s="23">
        <v>433.196</v>
      </c>
      <c r="AI10" s="23">
        <v>0</v>
      </c>
      <c r="AJ10" s="23">
        <v>0</v>
      </c>
      <c r="AK10" s="23">
        <v>0</v>
      </c>
      <c r="AL10" s="23">
        <v>0</v>
      </c>
      <c r="AM10" s="23">
        <v>0</v>
      </c>
      <c r="AN10" s="23">
        <v>0</v>
      </c>
      <c r="AO10" s="23">
        <v>10</v>
      </c>
      <c r="AP10" s="23">
        <v>17.28</v>
      </c>
      <c r="AQ10" s="23">
        <v>45</v>
      </c>
      <c r="AR10" s="23">
        <v>167.21</v>
      </c>
      <c r="AS10" s="23">
        <v>92</v>
      </c>
      <c r="AT10" s="23">
        <v>254.09</v>
      </c>
    </row>
    <row r="11" spans="1:46" s="22" customFormat="1" ht="16.5" customHeight="1">
      <c r="A11" s="240" t="s">
        <v>284</v>
      </c>
      <c r="B11" s="241"/>
      <c r="C11" s="23">
        <v>441</v>
      </c>
      <c r="D11" s="23">
        <v>1697.83692</v>
      </c>
      <c r="E11" s="23">
        <v>4</v>
      </c>
      <c r="F11" s="23">
        <v>12.25</v>
      </c>
      <c r="G11" s="23">
        <v>3</v>
      </c>
      <c r="H11" s="23">
        <v>20</v>
      </c>
      <c r="I11" s="23">
        <v>148</v>
      </c>
      <c r="J11" s="23">
        <v>680.04092</v>
      </c>
      <c r="K11" s="23">
        <v>2</v>
      </c>
      <c r="L11" s="23">
        <v>3</v>
      </c>
      <c r="M11" s="23">
        <v>4</v>
      </c>
      <c r="N11" s="23">
        <v>22</v>
      </c>
      <c r="O11" s="23">
        <v>59</v>
      </c>
      <c r="P11" s="23">
        <v>241.65</v>
      </c>
      <c r="Q11" s="23">
        <v>83</v>
      </c>
      <c r="R11" s="23">
        <v>262.451</v>
      </c>
      <c r="S11" s="23">
        <v>1</v>
      </c>
      <c r="T11" s="23">
        <v>5</v>
      </c>
      <c r="U11" s="23">
        <v>4</v>
      </c>
      <c r="V11" s="23">
        <v>5.8</v>
      </c>
      <c r="W11" s="240" t="s">
        <v>284</v>
      </c>
      <c r="X11" s="241"/>
      <c r="Y11" s="23">
        <v>26</v>
      </c>
      <c r="Z11" s="23">
        <v>70.51</v>
      </c>
      <c r="AA11" s="23">
        <v>15</v>
      </c>
      <c r="AB11" s="23">
        <v>41.085</v>
      </c>
      <c r="AC11" s="23">
        <v>27</v>
      </c>
      <c r="AD11" s="23">
        <v>172.95</v>
      </c>
      <c r="AE11" s="23">
        <v>31</v>
      </c>
      <c r="AF11" s="23">
        <v>60.1</v>
      </c>
      <c r="AG11" s="23">
        <v>8</v>
      </c>
      <c r="AH11" s="23">
        <v>47.7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1</v>
      </c>
      <c r="AP11" s="23">
        <v>2</v>
      </c>
      <c r="AQ11" s="23">
        <v>8</v>
      </c>
      <c r="AR11" s="23">
        <v>13.6</v>
      </c>
      <c r="AS11" s="23">
        <v>17</v>
      </c>
      <c r="AT11" s="23">
        <v>37.7</v>
      </c>
    </row>
    <row r="12" spans="1:46" s="22" customFormat="1" ht="16.5" customHeight="1">
      <c r="A12" s="240" t="s">
        <v>283</v>
      </c>
      <c r="B12" s="241"/>
      <c r="C12" s="23">
        <v>635</v>
      </c>
      <c r="D12" s="23">
        <v>6905.641278</v>
      </c>
      <c r="E12" s="23">
        <v>5</v>
      </c>
      <c r="F12" s="23">
        <v>155.6</v>
      </c>
      <c r="G12" s="23">
        <v>2</v>
      </c>
      <c r="H12" s="23">
        <v>6</v>
      </c>
      <c r="I12" s="23">
        <v>93</v>
      </c>
      <c r="J12" s="23">
        <v>933.643888</v>
      </c>
      <c r="K12" s="23">
        <v>3</v>
      </c>
      <c r="L12" s="23">
        <v>3269.76923</v>
      </c>
      <c r="M12" s="23">
        <v>2</v>
      </c>
      <c r="N12" s="23">
        <v>2.5</v>
      </c>
      <c r="O12" s="23">
        <v>67</v>
      </c>
      <c r="P12" s="23">
        <v>275.6</v>
      </c>
      <c r="Q12" s="23">
        <v>187</v>
      </c>
      <c r="R12" s="23">
        <v>859.1866</v>
      </c>
      <c r="S12" s="23">
        <v>11</v>
      </c>
      <c r="T12" s="23">
        <v>72.6</v>
      </c>
      <c r="U12" s="23">
        <v>3</v>
      </c>
      <c r="V12" s="23">
        <v>10.9</v>
      </c>
      <c r="W12" s="240" t="s">
        <v>283</v>
      </c>
      <c r="X12" s="241"/>
      <c r="Y12" s="23">
        <v>42</v>
      </c>
      <c r="Z12" s="23">
        <v>294.36005</v>
      </c>
      <c r="AA12" s="23">
        <v>41</v>
      </c>
      <c r="AB12" s="23">
        <v>229.81</v>
      </c>
      <c r="AC12" s="23">
        <v>27</v>
      </c>
      <c r="AD12" s="23">
        <v>157.25</v>
      </c>
      <c r="AE12" s="23">
        <v>94</v>
      </c>
      <c r="AF12" s="23">
        <v>385.88151</v>
      </c>
      <c r="AG12" s="23">
        <v>7</v>
      </c>
      <c r="AH12" s="23">
        <v>23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4</v>
      </c>
      <c r="AP12" s="23">
        <v>9.48</v>
      </c>
      <c r="AQ12" s="23">
        <v>19</v>
      </c>
      <c r="AR12" s="23">
        <v>108.11</v>
      </c>
      <c r="AS12" s="23">
        <v>28</v>
      </c>
      <c r="AT12" s="23">
        <v>111.95</v>
      </c>
    </row>
    <row r="13" spans="1:46" s="22" customFormat="1" ht="16.5" customHeight="1">
      <c r="A13" s="240" t="s">
        <v>332</v>
      </c>
      <c r="B13" s="241"/>
      <c r="C13" s="23">
        <v>163</v>
      </c>
      <c r="D13" s="23">
        <v>1946.63589</v>
      </c>
      <c r="E13" s="23">
        <v>2</v>
      </c>
      <c r="F13" s="23">
        <v>2</v>
      </c>
      <c r="G13" s="23">
        <v>1</v>
      </c>
      <c r="H13" s="23">
        <v>5</v>
      </c>
      <c r="I13" s="23">
        <v>39</v>
      </c>
      <c r="J13" s="23">
        <v>279</v>
      </c>
      <c r="K13" s="23">
        <v>3</v>
      </c>
      <c r="L13" s="23">
        <v>17</v>
      </c>
      <c r="M13" s="23">
        <v>2</v>
      </c>
      <c r="N13" s="23">
        <v>10.3</v>
      </c>
      <c r="O13" s="23">
        <v>31</v>
      </c>
      <c r="P13" s="23">
        <v>96.7</v>
      </c>
      <c r="Q13" s="23">
        <v>20</v>
      </c>
      <c r="R13" s="23">
        <v>63.8</v>
      </c>
      <c r="S13" s="23">
        <v>1</v>
      </c>
      <c r="T13" s="23">
        <v>5</v>
      </c>
      <c r="U13" s="23">
        <v>0</v>
      </c>
      <c r="V13" s="23">
        <v>0</v>
      </c>
      <c r="W13" s="240" t="s">
        <v>332</v>
      </c>
      <c r="X13" s="241"/>
      <c r="Y13" s="23">
        <v>6</v>
      </c>
      <c r="Z13" s="23">
        <v>6</v>
      </c>
      <c r="AA13" s="23">
        <v>9</v>
      </c>
      <c r="AB13" s="23">
        <v>16.32</v>
      </c>
      <c r="AC13" s="23">
        <v>20</v>
      </c>
      <c r="AD13" s="23">
        <v>70.35</v>
      </c>
      <c r="AE13" s="23">
        <v>15</v>
      </c>
      <c r="AF13" s="23">
        <v>1347.86589</v>
      </c>
      <c r="AG13" s="23">
        <v>6</v>
      </c>
      <c r="AH13" s="23">
        <v>12.4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2</v>
      </c>
      <c r="AR13" s="23">
        <v>1.6</v>
      </c>
      <c r="AS13" s="23">
        <v>6</v>
      </c>
      <c r="AT13" s="23">
        <v>13.3</v>
      </c>
    </row>
    <row r="14" spans="1:46" s="22" customFormat="1" ht="16.5" customHeight="1">
      <c r="A14" s="240" t="s">
        <v>239</v>
      </c>
      <c r="B14" s="241"/>
      <c r="C14" s="23">
        <v>320</v>
      </c>
      <c r="D14" s="23">
        <v>1791.710888</v>
      </c>
      <c r="E14" s="23">
        <v>2</v>
      </c>
      <c r="F14" s="23">
        <v>1.5</v>
      </c>
      <c r="G14" s="23">
        <v>0</v>
      </c>
      <c r="H14" s="23">
        <v>0</v>
      </c>
      <c r="I14" s="23">
        <v>74</v>
      </c>
      <c r="J14" s="23">
        <v>598.482</v>
      </c>
      <c r="K14" s="23">
        <v>2</v>
      </c>
      <c r="L14" s="23">
        <v>2.85</v>
      </c>
      <c r="M14" s="23">
        <v>3</v>
      </c>
      <c r="N14" s="23">
        <v>3.65</v>
      </c>
      <c r="O14" s="23">
        <v>53</v>
      </c>
      <c r="P14" s="23">
        <v>451.15</v>
      </c>
      <c r="Q14" s="23">
        <v>79</v>
      </c>
      <c r="R14" s="23">
        <v>215.88</v>
      </c>
      <c r="S14" s="23">
        <v>2</v>
      </c>
      <c r="T14" s="23">
        <v>1.5</v>
      </c>
      <c r="U14" s="23">
        <v>4</v>
      </c>
      <c r="V14" s="23">
        <v>5.8</v>
      </c>
      <c r="W14" s="240" t="s">
        <v>239</v>
      </c>
      <c r="X14" s="241"/>
      <c r="Y14" s="23">
        <v>16</v>
      </c>
      <c r="Z14" s="23">
        <v>34.538888</v>
      </c>
      <c r="AA14" s="23">
        <v>7</v>
      </c>
      <c r="AB14" s="23">
        <v>17.91</v>
      </c>
      <c r="AC14" s="23">
        <v>22</v>
      </c>
      <c r="AD14" s="23">
        <v>110.95</v>
      </c>
      <c r="AE14" s="23">
        <v>28</v>
      </c>
      <c r="AF14" s="23">
        <v>35.92</v>
      </c>
      <c r="AG14" s="23">
        <v>7</v>
      </c>
      <c r="AH14" s="23">
        <v>264.38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2</v>
      </c>
      <c r="AP14" s="23">
        <v>2.3</v>
      </c>
      <c r="AQ14" s="23">
        <v>5</v>
      </c>
      <c r="AR14" s="23">
        <v>15.3</v>
      </c>
      <c r="AS14" s="23">
        <v>14</v>
      </c>
      <c r="AT14" s="23">
        <v>29.6</v>
      </c>
    </row>
    <row r="15" spans="1:46" s="22" customFormat="1" ht="16.5" customHeight="1">
      <c r="A15" s="240" t="s">
        <v>240</v>
      </c>
      <c r="B15" s="241"/>
      <c r="C15" s="23">
        <v>121</v>
      </c>
      <c r="D15" s="23">
        <v>567.272</v>
      </c>
      <c r="E15" s="23">
        <v>1</v>
      </c>
      <c r="F15" s="23">
        <v>0.5</v>
      </c>
      <c r="G15" s="23">
        <v>3</v>
      </c>
      <c r="H15" s="23">
        <v>4.03</v>
      </c>
      <c r="I15" s="23">
        <v>29</v>
      </c>
      <c r="J15" s="23">
        <v>147.8</v>
      </c>
      <c r="K15" s="23">
        <v>0</v>
      </c>
      <c r="L15" s="23">
        <v>0</v>
      </c>
      <c r="M15" s="23">
        <v>0</v>
      </c>
      <c r="N15" s="23">
        <v>0</v>
      </c>
      <c r="O15" s="23">
        <v>16</v>
      </c>
      <c r="P15" s="23">
        <v>160.6</v>
      </c>
      <c r="Q15" s="23">
        <v>32</v>
      </c>
      <c r="R15" s="23">
        <v>53.57</v>
      </c>
      <c r="S15" s="23">
        <v>2</v>
      </c>
      <c r="T15" s="23">
        <v>6.3</v>
      </c>
      <c r="U15" s="23">
        <v>0</v>
      </c>
      <c r="V15" s="23">
        <v>0</v>
      </c>
      <c r="W15" s="240" t="s">
        <v>240</v>
      </c>
      <c r="X15" s="241"/>
      <c r="Y15" s="23">
        <v>8</v>
      </c>
      <c r="Z15" s="23">
        <v>5.9</v>
      </c>
      <c r="AA15" s="23">
        <v>2</v>
      </c>
      <c r="AB15" s="23">
        <v>17</v>
      </c>
      <c r="AC15" s="23">
        <v>11</v>
      </c>
      <c r="AD15" s="23">
        <v>124.1</v>
      </c>
      <c r="AE15" s="23">
        <v>10</v>
      </c>
      <c r="AF15" s="23">
        <v>21.472</v>
      </c>
      <c r="AG15" s="23">
        <v>1</v>
      </c>
      <c r="AH15" s="23">
        <v>1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1</v>
      </c>
      <c r="AP15" s="23">
        <v>1.5</v>
      </c>
      <c r="AQ15" s="23">
        <v>1</v>
      </c>
      <c r="AR15" s="23">
        <v>5</v>
      </c>
      <c r="AS15" s="23">
        <v>4</v>
      </c>
      <c r="AT15" s="23">
        <v>18.5</v>
      </c>
    </row>
    <row r="16" spans="1:46" s="22" customFormat="1" ht="16.5" customHeight="1">
      <c r="A16" s="242" t="s">
        <v>245</v>
      </c>
      <c r="B16" s="239"/>
      <c r="C16" s="23">
        <v>224</v>
      </c>
      <c r="D16" s="23">
        <v>1075.04999</v>
      </c>
      <c r="E16" s="23">
        <v>7</v>
      </c>
      <c r="F16" s="23">
        <v>88</v>
      </c>
      <c r="G16" s="23">
        <v>1</v>
      </c>
      <c r="H16" s="23">
        <v>0.2</v>
      </c>
      <c r="I16" s="23">
        <v>29</v>
      </c>
      <c r="J16" s="23">
        <v>229.4</v>
      </c>
      <c r="K16" s="23">
        <v>1</v>
      </c>
      <c r="L16" s="23">
        <v>5</v>
      </c>
      <c r="M16" s="23">
        <v>4</v>
      </c>
      <c r="N16" s="23">
        <v>23.5</v>
      </c>
      <c r="O16" s="23">
        <v>45</v>
      </c>
      <c r="P16" s="23">
        <v>192.3</v>
      </c>
      <c r="Q16" s="23">
        <v>51</v>
      </c>
      <c r="R16" s="23">
        <v>225.89</v>
      </c>
      <c r="S16" s="23">
        <v>3</v>
      </c>
      <c r="T16" s="23">
        <v>7</v>
      </c>
      <c r="U16" s="23">
        <v>10</v>
      </c>
      <c r="V16" s="23">
        <v>35</v>
      </c>
      <c r="W16" s="242" t="s">
        <v>245</v>
      </c>
      <c r="X16" s="239"/>
      <c r="Y16" s="23">
        <v>5</v>
      </c>
      <c r="Z16" s="23">
        <v>9.2</v>
      </c>
      <c r="AA16" s="23">
        <v>10</v>
      </c>
      <c r="AB16" s="23">
        <v>39.49999</v>
      </c>
      <c r="AC16" s="23">
        <v>16</v>
      </c>
      <c r="AD16" s="23">
        <v>121</v>
      </c>
      <c r="AE16" s="23">
        <v>21</v>
      </c>
      <c r="AF16" s="23">
        <v>42.16</v>
      </c>
      <c r="AG16" s="23">
        <v>7</v>
      </c>
      <c r="AH16" s="23">
        <v>32.7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6</v>
      </c>
      <c r="AR16" s="23">
        <v>5.1</v>
      </c>
      <c r="AS16" s="23">
        <v>8</v>
      </c>
      <c r="AT16" s="23">
        <v>19.1</v>
      </c>
    </row>
    <row r="17" spans="1:46" s="22" customFormat="1" ht="16.5" customHeight="1">
      <c r="A17" s="240" t="s">
        <v>246</v>
      </c>
      <c r="B17" s="241"/>
      <c r="C17" s="23">
        <v>21</v>
      </c>
      <c r="D17" s="23">
        <v>90.8</v>
      </c>
      <c r="E17" s="23">
        <v>1</v>
      </c>
      <c r="F17" s="23">
        <v>10</v>
      </c>
      <c r="G17" s="23">
        <v>0</v>
      </c>
      <c r="H17" s="23">
        <v>0</v>
      </c>
      <c r="I17" s="23">
        <v>5</v>
      </c>
      <c r="J17" s="23">
        <v>11</v>
      </c>
      <c r="K17" s="23">
        <v>0</v>
      </c>
      <c r="L17" s="23">
        <v>0</v>
      </c>
      <c r="M17" s="23">
        <v>0</v>
      </c>
      <c r="N17" s="23">
        <v>0</v>
      </c>
      <c r="O17" s="23">
        <v>4</v>
      </c>
      <c r="P17" s="23">
        <v>40</v>
      </c>
      <c r="Q17" s="23">
        <v>2</v>
      </c>
      <c r="R17" s="23">
        <v>1.5</v>
      </c>
      <c r="S17" s="23">
        <v>0</v>
      </c>
      <c r="T17" s="23">
        <v>0</v>
      </c>
      <c r="U17" s="23">
        <v>0</v>
      </c>
      <c r="V17" s="23">
        <v>0</v>
      </c>
      <c r="W17" s="240" t="s">
        <v>246</v>
      </c>
      <c r="X17" s="241"/>
      <c r="Y17" s="23">
        <v>0</v>
      </c>
      <c r="Z17" s="23">
        <v>0</v>
      </c>
      <c r="AA17" s="23">
        <v>2</v>
      </c>
      <c r="AB17" s="23">
        <v>20</v>
      </c>
      <c r="AC17" s="23">
        <v>1</v>
      </c>
      <c r="AD17" s="23">
        <v>0.2</v>
      </c>
      <c r="AE17" s="23">
        <v>3</v>
      </c>
      <c r="AF17" s="23">
        <v>2.3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1</v>
      </c>
      <c r="AP17" s="23">
        <v>0.5</v>
      </c>
      <c r="AQ17" s="23">
        <v>0</v>
      </c>
      <c r="AR17" s="23">
        <v>0</v>
      </c>
      <c r="AS17" s="23">
        <v>2</v>
      </c>
      <c r="AT17" s="23">
        <v>5.3</v>
      </c>
    </row>
    <row r="18" spans="1:46" s="22" customFormat="1" ht="16.5" customHeight="1">
      <c r="A18" s="240" t="s">
        <v>247</v>
      </c>
      <c r="B18" s="241"/>
      <c r="C18" s="23">
        <v>40</v>
      </c>
      <c r="D18" s="23">
        <v>320.184</v>
      </c>
      <c r="E18" s="23">
        <v>1</v>
      </c>
      <c r="F18" s="23">
        <v>3</v>
      </c>
      <c r="G18" s="23">
        <v>1</v>
      </c>
      <c r="H18" s="23">
        <v>10</v>
      </c>
      <c r="I18" s="23">
        <v>11</v>
      </c>
      <c r="J18" s="23">
        <v>226.084</v>
      </c>
      <c r="K18" s="23">
        <v>0</v>
      </c>
      <c r="L18" s="23">
        <v>0</v>
      </c>
      <c r="M18" s="23">
        <v>0</v>
      </c>
      <c r="N18" s="23">
        <v>0</v>
      </c>
      <c r="O18" s="23">
        <v>6</v>
      </c>
      <c r="P18" s="23">
        <v>37.7</v>
      </c>
      <c r="Q18" s="23">
        <v>2</v>
      </c>
      <c r="R18" s="23">
        <v>1.05</v>
      </c>
      <c r="S18" s="23">
        <v>0</v>
      </c>
      <c r="T18" s="23">
        <v>0</v>
      </c>
      <c r="U18" s="23">
        <v>0</v>
      </c>
      <c r="V18" s="23">
        <v>0</v>
      </c>
      <c r="W18" s="240" t="s">
        <v>247</v>
      </c>
      <c r="X18" s="241"/>
      <c r="Y18" s="23">
        <v>0</v>
      </c>
      <c r="Z18" s="23">
        <v>0</v>
      </c>
      <c r="AA18" s="23">
        <v>2</v>
      </c>
      <c r="AB18" s="23">
        <v>3.2</v>
      </c>
      <c r="AC18" s="23">
        <v>4</v>
      </c>
      <c r="AD18" s="23">
        <v>11.6</v>
      </c>
      <c r="AE18" s="23">
        <v>9</v>
      </c>
      <c r="AF18" s="23">
        <v>13.5</v>
      </c>
      <c r="AG18" s="23">
        <v>1</v>
      </c>
      <c r="AH18" s="23">
        <v>0.05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2</v>
      </c>
      <c r="AR18" s="23">
        <v>13</v>
      </c>
      <c r="AS18" s="23">
        <v>1</v>
      </c>
      <c r="AT18" s="23">
        <v>1</v>
      </c>
    </row>
    <row r="19" spans="1:46" s="22" customFormat="1" ht="16.5" customHeight="1">
      <c r="A19" s="240" t="s">
        <v>248</v>
      </c>
      <c r="B19" s="241"/>
      <c r="C19" s="23">
        <v>16</v>
      </c>
      <c r="D19" s="23">
        <v>277.02423</v>
      </c>
      <c r="E19" s="23">
        <v>0</v>
      </c>
      <c r="F19" s="23">
        <v>0</v>
      </c>
      <c r="G19" s="23">
        <v>2</v>
      </c>
      <c r="H19" s="23">
        <v>21</v>
      </c>
      <c r="I19" s="23">
        <v>3</v>
      </c>
      <c r="J19" s="23">
        <v>219.92423</v>
      </c>
      <c r="K19" s="23">
        <v>1</v>
      </c>
      <c r="L19" s="23">
        <v>0.3</v>
      </c>
      <c r="M19" s="23">
        <v>0</v>
      </c>
      <c r="N19" s="23">
        <v>0</v>
      </c>
      <c r="O19" s="23">
        <v>5</v>
      </c>
      <c r="P19" s="23">
        <v>7.6</v>
      </c>
      <c r="Q19" s="23">
        <v>1</v>
      </c>
      <c r="R19" s="23">
        <v>20</v>
      </c>
      <c r="S19" s="23">
        <v>0</v>
      </c>
      <c r="T19" s="23">
        <v>0</v>
      </c>
      <c r="U19" s="23">
        <v>0</v>
      </c>
      <c r="V19" s="23">
        <v>0</v>
      </c>
      <c r="W19" s="240" t="s">
        <v>248</v>
      </c>
      <c r="X19" s="241"/>
      <c r="Y19" s="23">
        <v>0</v>
      </c>
      <c r="Z19" s="23">
        <v>0</v>
      </c>
      <c r="AA19" s="23">
        <v>0</v>
      </c>
      <c r="AB19" s="23">
        <v>0</v>
      </c>
      <c r="AC19" s="23">
        <v>1</v>
      </c>
      <c r="AD19" s="23">
        <v>2</v>
      </c>
      <c r="AE19" s="23">
        <v>0</v>
      </c>
      <c r="AF19" s="23">
        <v>0</v>
      </c>
      <c r="AG19" s="23">
        <v>2</v>
      </c>
      <c r="AH19" s="23">
        <v>6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1</v>
      </c>
      <c r="AT19" s="23">
        <v>0.2</v>
      </c>
    </row>
    <row r="20" spans="1:46" s="22" customFormat="1" ht="16.5" customHeight="1">
      <c r="A20" s="240" t="s">
        <v>249</v>
      </c>
      <c r="B20" s="241"/>
      <c r="C20" s="23">
        <v>58</v>
      </c>
      <c r="D20" s="23">
        <v>169.79</v>
      </c>
      <c r="E20" s="23">
        <v>0</v>
      </c>
      <c r="F20" s="23">
        <v>0</v>
      </c>
      <c r="G20" s="23">
        <v>1</v>
      </c>
      <c r="H20" s="23">
        <v>10</v>
      </c>
      <c r="I20" s="23">
        <v>20</v>
      </c>
      <c r="J20" s="23">
        <v>83.26</v>
      </c>
      <c r="K20" s="23">
        <v>0</v>
      </c>
      <c r="L20" s="23">
        <v>0</v>
      </c>
      <c r="M20" s="23">
        <v>2</v>
      </c>
      <c r="N20" s="23">
        <v>1</v>
      </c>
      <c r="O20" s="23">
        <v>9</v>
      </c>
      <c r="P20" s="23">
        <v>24.8</v>
      </c>
      <c r="Q20" s="23">
        <v>9</v>
      </c>
      <c r="R20" s="23">
        <v>24.6</v>
      </c>
      <c r="S20" s="23">
        <v>0</v>
      </c>
      <c r="T20" s="23">
        <v>0</v>
      </c>
      <c r="U20" s="23">
        <v>0</v>
      </c>
      <c r="V20" s="23">
        <v>0</v>
      </c>
      <c r="W20" s="240" t="s">
        <v>249</v>
      </c>
      <c r="X20" s="241"/>
      <c r="Y20" s="23">
        <v>2</v>
      </c>
      <c r="Z20" s="23">
        <v>1.1</v>
      </c>
      <c r="AA20" s="23">
        <v>3</v>
      </c>
      <c r="AB20" s="23">
        <v>3.5</v>
      </c>
      <c r="AC20" s="23">
        <v>2</v>
      </c>
      <c r="AD20" s="23">
        <v>4</v>
      </c>
      <c r="AE20" s="23">
        <v>3</v>
      </c>
      <c r="AF20" s="23">
        <v>0.85</v>
      </c>
      <c r="AG20" s="23">
        <v>1</v>
      </c>
      <c r="AH20" s="23">
        <v>1.1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1</v>
      </c>
      <c r="AP20" s="23">
        <v>1.5</v>
      </c>
      <c r="AQ20" s="23">
        <v>1</v>
      </c>
      <c r="AR20" s="23">
        <v>0.5</v>
      </c>
      <c r="AS20" s="23">
        <v>4</v>
      </c>
      <c r="AT20" s="23">
        <v>13.58</v>
      </c>
    </row>
    <row r="21" spans="1:46" s="22" customFormat="1" ht="16.5" customHeight="1">
      <c r="A21" s="240" t="s">
        <v>250</v>
      </c>
      <c r="B21" s="241"/>
      <c r="C21" s="23">
        <v>19</v>
      </c>
      <c r="D21" s="23">
        <v>78.95</v>
      </c>
      <c r="E21" s="23">
        <v>4</v>
      </c>
      <c r="F21" s="23">
        <v>1.75</v>
      </c>
      <c r="G21" s="23">
        <v>0</v>
      </c>
      <c r="H21" s="23">
        <v>0</v>
      </c>
      <c r="I21" s="23">
        <v>2</v>
      </c>
      <c r="J21" s="23">
        <v>5.1</v>
      </c>
      <c r="K21" s="23">
        <v>0</v>
      </c>
      <c r="L21" s="23">
        <v>0</v>
      </c>
      <c r="M21" s="23">
        <v>0</v>
      </c>
      <c r="N21" s="23">
        <v>0</v>
      </c>
      <c r="O21" s="23">
        <v>1</v>
      </c>
      <c r="P21" s="23">
        <v>1</v>
      </c>
      <c r="Q21" s="23">
        <v>7</v>
      </c>
      <c r="R21" s="23">
        <v>17.5</v>
      </c>
      <c r="S21" s="23">
        <v>0</v>
      </c>
      <c r="T21" s="23">
        <v>0</v>
      </c>
      <c r="U21" s="23">
        <v>0</v>
      </c>
      <c r="V21" s="23">
        <v>0</v>
      </c>
      <c r="W21" s="240" t="s">
        <v>250</v>
      </c>
      <c r="X21" s="241"/>
      <c r="Y21" s="23">
        <v>0</v>
      </c>
      <c r="Z21" s="23">
        <v>0</v>
      </c>
      <c r="AA21" s="23">
        <v>0</v>
      </c>
      <c r="AB21" s="23">
        <v>0</v>
      </c>
      <c r="AC21" s="23">
        <v>5</v>
      </c>
      <c r="AD21" s="23">
        <v>53.6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40" t="s">
        <v>251</v>
      </c>
      <c r="B22" s="241"/>
      <c r="C22" s="23">
        <v>27</v>
      </c>
      <c r="D22" s="23">
        <v>115.85</v>
      </c>
      <c r="E22" s="23">
        <v>1</v>
      </c>
      <c r="F22" s="23">
        <v>3</v>
      </c>
      <c r="G22" s="23">
        <v>3</v>
      </c>
      <c r="H22" s="23">
        <v>29</v>
      </c>
      <c r="I22" s="23">
        <v>4</v>
      </c>
      <c r="J22" s="23">
        <v>23.5</v>
      </c>
      <c r="K22" s="23">
        <v>1</v>
      </c>
      <c r="L22" s="23">
        <v>1</v>
      </c>
      <c r="M22" s="23">
        <v>0</v>
      </c>
      <c r="N22" s="23">
        <v>0</v>
      </c>
      <c r="O22" s="23">
        <v>7</v>
      </c>
      <c r="P22" s="23">
        <v>41.7</v>
      </c>
      <c r="Q22" s="23">
        <v>8</v>
      </c>
      <c r="R22" s="23">
        <v>15</v>
      </c>
      <c r="S22" s="23">
        <v>0</v>
      </c>
      <c r="T22" s="23">
        <v>0</v>
      </c>
      <c r="U22" s="23">
        <v>0</v>
      </c>
      <c r="V22" s="23">
        <v>0</v>
      </c>
      <c r="W22" s="240" t="s">
        <v>251</v>
      </c>
      <c r="X22" s="241"/>
      <c r="Y22" s="23">
        <v>2</v>
      </c>
      <c r="Z22" s="23">
        <v>1.65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1</v>
      </c>
      <c r="AH22" s="23">
        <v>1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40" t="s">
        <v>252</v>
      </c>
      <c r="B23" s="241"/>
      <c r="C23" s="23">
        <v>10</v>
      </c>
      <c r="D23" s="23">
        <v>24.3</v>
      </c>
      <c r="E23" s="23">
        <v>2</v>
      </c>
      <c r="F23" s="23">
        <v>5.2</v>
      </c>
      <c r="G23" s="23">
        <v>0</v>
      </c>
      <c r="H23" s="23">
        <v>0</v>
      </c>
      <c r="I23" s="23">
        <v>3</v>
      </c>
      <c r="J23" s="23">
        <v>1.5</v>
      </c>
      <c r="K23" s="23">
        <v>0</v>
      </c>
      <c r="L23" s="23">
        <v>0</v>
      </c>
      <c r="M23" s="23">
        <v>0</v>
      </c>
      <c r="N23" s="23">
        <v>0</v>
      </c>
      <c r="O23" s="23">
        <v>1</v>
      </c>
      <c r="P23" s="23">
        <v>5</v>
      </c>
      <c r="Q23" s="23">
        <v>1</v>
      </c>
      <c r="R23" s="23">
        <v>11</v>
      </c>
      <c r="S23" s="23">
        <v>0</v>
      </c>
      <c r="T23" s="23">
        <v>0</v>
      </c>
      <c r="U23" s="23">
        <v>0</v>
      </c>
      <c r="V23" s="23">
        <v>0</v>
      </c>
      <c r="W23" s="240" t="s">
        <v>252</v>
      </c>
      <c r="X23" s="241"/>
      <c r="Y23" s="23">
        <v>0</v>
      </c>
      <c r="Z23" s="23">
        <v>0</v>
      </c>
      <c r="AA23" s="23">
        <v>0</v>
      </c>
      <c r="AB23" s="23">
        <v>0</v>
      </c>
      <c r="AC23" s="23">
        <v>1</v>
      </c>
      <c r="AD23" s="23">
        <v>0.1</v>
      </c>
      <c r="AE23" s="23">
        <v>2</v>
      </c>
      <c r="AF23" s="23">
        <v>1.5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40" t="s">
        <v>253</v>
      </c>
      <c r="B24" s="241"/>
      <c r="C24" s="23">
        <v>22</v>
      </c>
      <c r="D24" s="23">
        <v>66.49</v>
      </c>
      <c r="E24" s="23">
        <v>2</v>
      </c>
      <c r="F24" s="23">
        <v>6.1</v>
      </c>
      <c r="G24" s="23">
        <v>0</v>
      </c>
      <c r="H24" s="23">
        <v>0</v>
      </c>
      <c r="I24" s="23">
        <v>3</v>
      </c>
      <c r="J24" s="23">
        <v>12</v>
      </c>
      <c r="K24" s="23">
        <v>0</v>
      </c>
      <c r="L24" s="23">
        <v>0</v>
      </c>
      <c r="M24" s="23">
        <v>0</v>
      </c>
      <c r="N24" s="23">
        <v>0</v>
      </c>
      <c r="O24" s="23">
        <v>5</v>
      </c>
      <c r="P24" s="23">
        <v>12.4</v>
      </c>
      <c r="Q24" s="23">
        <v>4</v>
      </c>
      <c r="R24" s="23">
        <v>19.13</v>
      </c>
      <c r="S24" s="23">
        <v>0</v>
      </c>
      <c r="T24" s="23">
        <v>0</v>
      </c>
      <c r="U24" s="23">
        <v>0</v>
      </c>
      <c r="V24" s="23">
        <v>0</v>
      </c>
      <c r="W24" s="240" t="s">
        <v>253</v>
      </c>
      <c r="X24" s="241"/>
      <c r="Y24" s="23">
        <v>0</v>
      </c>
      <c r="Z24" s="23">
        <v>0</v>
      </c>
      <c r="AA24" s="23">
        <v>1</v>
      </c>
      <c r="AB24" s="23">
        <v>2</v>
      </c>
      <c r="AC24" s="23">
        <v>1</v>
      </c>
      <c r="AD24" s="23">
        <v>1</v>
      </c>
      <c r="AE24" s="23">
        <v>0</v>
      </c>
      <c r="AF24" s="23">
        <v>0</v>
      </c>
      <c r="AG24" s="23">
        <v>3</v>
      </c>
      <c r="AH24" s="23">
        <v>12.3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3</v>
      </c>
      <c r="AT24" s="23">
        <v>1.56</v>
      </c>
    </row>
    <row r="25" spans="1:46" s="22" customFormat="1" ht="16.5" customHeight="1">
      <c r="A25" s="240" t="s">
        <v>238</v>
      </c>
      <c r="B25" s="241"/>
      <c r="C25" s="23">
        <v>1</v>
      </c>
      <c r="D25" s="23">
        <v>1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1</v>
      </c>
      <c r="R25" s="23">
        <v>1</v>
      </c>
      <c r="S25" s="23">
        <v>0</v>
      </c>
      <c r="T25" s="23">
        <v>0</v>
      </c>
      <c r="U25" s="23">
        <v>0</v>
      </c>
      <c r="V25" s="23">
        <v>0</v>
      </c>
      <c r="W25" s="240" t="s">
        <v>238</v>
      </c>
      <c r="X25" s="241"/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40" t="s">
        <v>254</v>
      </c>
      <c r="B26" s="241"/>
      <c r="C26" s="23">
        <v>9</v>
      </c>
      <c r="D26" s="23">
        <v>33.865</v>
      </c>
      <c r="E26" s="23">
        <v>0</v>
      </c>
      <c r="F26" s="23">
        <v>0</v>
      </c>
      <c r="G26" s="23">
        <v>0</v>
      </c>
      <c r="H26" s="23">
        <v>0</v>
      </c>
      <c r="I26" s="23">
        <v>1</v>
      </c>
      <c r="J26" s="23">
        <v>1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2</v>
      </c>
      <c r="R26" s="23">
        <v>2.2</v>
      </c>
      <c r="S26" s="23">
        <v>0</v>
      </c>
      <c r="T26" s="23">
        <v>0</v>
      </c>
      <c r="U26" s="23">
        <v>0</v>
      </c>
      <c r="V26" s="23">
        <v>0</v>
      </c>
      <c r="W26" s="240" t="s">
        <v>254</v>
      </c>
      <c r="X26" s="241"/>
      <c r="Y26" s="23">
        <v>1</v>
      </c>
      <c r="Z26" s="23">
        <v>0.1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4</v>
      </c>
      <c r="AH26" s="23">
        <v>30.065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1</v>
      </c>
      <c r="AT26" s="23">
        <v>0.5</v>
      </c>
    </row>
    <row r="27" spans="1:46" s="22" customFormat="1" ht="16.5" customHeight="1">
      <c r="A27" s="240" t="s">
        <v>255</v>
      </c>
      <c r="B27" s="241"/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40" t="s">
        <v>255</v>
      </c>
      <c r="X27" s="241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40" t="s">
        <v>256</v>
      </c>
      <c r="B28" s="241"/>
      <c r="C28" s="23">
        <v>16</v>
      </c>
      <c r="D28" s="23">
        <v>68.15</v>
      </c>
      <c r="E28" s="23">
        <v>1</v>
      </c>
      <c r="F28" s="23">
        <v>38</v>
      </c>
      <c r="G28" s="23">
        <v>0</v>
      </c>
      <c r="H28" s="23">
        <v>0</v>
      </c>
      <c r="I28" s="23">
        <v>4</v>
      </c>
      <c r="J28" s="23">
        <v>3.5</v>
      </c>
      <c r="K28" s="23">
        <v>1</v>
      </c>
      <c r="L28" s="23">
        <v>2</v>
      </c>
      <c r="M28" s="23">
        <v>0</v>
      </c>
      <c r="N28" s="23">
        <v>0</v>
      </c>
      <c r="O28" s="23">
        <v>4</v>
      </c>
      <c r="P28" s="23">
        <v>14.5</v>
      </c>
      <c r="Q28" s="23">
        <v>0</v>
      </c>
      <c r="R28" s="23">
        <v>0</v>
      </c>
      <c r="S28" s="23">
        <v>0</v>
      </c>
      <c r="T28" s="23">
        <v>0</v>
      </c>
      <c r="U28" s="23">
        <v>1</v>
      </c>
      <c r="V28" s="23">
        <v>1</v>
      </c>
      <c r="W28" s="240" t="s">
        <v>256</v>
      </c>
      <c r="X28" s="241"/>
      <c r="Y28" s="23">
        <v>1</v>
      </c>
      <c r="Z28" s="23">
        <v>1</v>
      </c>
      <c r="AA28" s="23">
        <v>1</v>
      </c>
      <c r="AB28" s="23">
        <v>7</v>
      </c>
      <c r="AC28" s="23">
        <v>0</v>
      </c>
      <c r="AD28" s="23">
        <v>0</v>
      </c>
      <c r="AE28" s="23">
        <v>1</v>
      </c>
      <c r="AF28" s="23">
        <v>0.15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2</v>
      </c>
      <c r="AT28" s="23">
        <v>1</v>
      </c>
    </row>
    <row r="29" spans="1:46" s="22" customFormat="1" ht="16.5" customHeight="1">
      <c r="A29" s="240" t="s">
        <v>257</v>
      </c>
      <c r="B29" s="241"/>
      <c r="C29" s="23">
        <v>37</v>
      </c>
      <c r="D29" s="23">
        <v>489.6075</v>
      </c>
      <c r="E29" s="23">
        <v>0</v>
      </c>
      <c r="F29" s="23">
        <v>0</v>
      </c>
      <c r="G29" s="23">
        <v>0</v>
      </c>
      <c r="H29" s="23">
        <v>0</v>
      </c>
      <c r="I29" s="23">
        <v>13</v>
      </c>
      <c r="J29" s="23">
        <v>329.1275</v>
      </c>
      <c r="K29" s="23">
        <v>0</v>
      </c>
      <c r="L29" s="23">
        <v>0</v>
      </c>
      <c r="M29" s="23">
        <v>0</v>
      </c>
      <c r="N29" s="23">
        <v>0</v>
      </c>
      <c r="O29" s="23">
        <v>6</v>
      </c>
      <c r="P29" s="23">
        <v>28.2</v>
      </c>
      <c r="Q29" s="23">
        <v>3</v>
      </c>
      <c r="R29" s="23">
        <v>7</v>
      </c>
      <c r="S29" s="23">
        <v>0</v>
      </c>
      <c r="T29" s="23">
        <v>0</v>
      </c>
      <c r="U29" s="23">
        <v>3</v>
      </c>
      <c r="V29" s="23">
        <v>7.58</v>
      </c>
      <c r="W29" s="240" t="s">
        <v>257</v>
      </c>
      <c r="X29" s="241"/>
      <c r="Y29" s="23">
        <v>1</v>
      </c>
      <c r="Z29" s="23">
        <v>1</v>
      </c>
      <c r="AA29" s="23">
        <v>1</v>
      </c>
      <c r="AB29" s="23">
        <v>64.2</v>
      </c>
      <c r="AC29" s="23">
        <v>6</v>
      </c>
      <c r="AD29" s="23">
        <v>44.5</v>
      </c>
      <c r="AE29" s="23">
        <v>2</v>
      </c>
      <c r="AF29" s="23">
        <v>2.5</v>
      </c>
      <c r="AG29" s="23">
        <v>1</v>
      </c>
      <c r="AH29" s="23">
        <v>0.5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1</v>
      </c>
      <c r="AR29" s="23">
        <v>5</v>
      </c>
      <c r="AS29" s="23">
        <v>0</v>
      </c>
      <c r="AT29" s="23">
        <v>0</v>
      </c>
    </row>
    <row r="30" spans="1:46" s="22" customFormat="1" ht="16.5" customHeight="1">
      <c r="A30" s="240" t="s">
        <v>258</v>
      </c>
      <c r="B30" s="241"/>
      <c r="C30" s="23">
        <v>17</v>
      </c>
      <c r="D30" s="23">
        <v>41.869888</v>
      </c>
      <c r="E30" s="23">
        <v>2</v>
      </c>
      <c r="F30" s="23">
        <v>8.5</v>
      </c>
      <c r="G30" s="23">
        <v>0</v>
      </c>
      <c r="H30" s="23">
        <v>0</v>
      </c>
      <c r="I30" s="23">
        <v>1</v>
      </c>
      <c r="J30" s="23">
        <v>1</v>
      </c>
      <c r="K30" s="23">
        <v>1</v>
      </c>
      <c r="L30" s="23">
        <v>0.168888</v>
      </c>
      <c r="M30" s="23">
        <v>0</v>
      </c>
      <c r="N30" s="23">
        <v>0</v>
      </c>
      <c r="O30" s="23">
        <v>3</v>
      </c>
      <c r="P30" s="23">
        <v>8</v>
      </c>
      <c r="Q30" s="23">
        <v>1</v>
      </c>
      <c r="R30" s="23">
        <v>1.5</v>
      </c>
      <c r="S30" s="23">
        <v>0</v>
      </c>
      <c r="T30" s="23">
        <v>0</v>
      </c>
      <c r="U30" s="23">
        <v>0</v>
      </c>
      <c r="V30" s="23">
        <v>0</v>
      </c>
      <c r="W30" s="240" t="s">
        <v>258</v>
      </c>
      <c r="X30" s="241"/>
      <c r="Y30" s="23">
        <v>1</v>
      </c>
      <c r="Z30" s="23">
        <v>5</v>
      </c>
      <c r="AA30" s="23">
        <v>1</v>
      </c>
      <c r="AB30" s="23">
        <v>1</v>
      </c>
      <c r="AC30" s="23">
        <v>1</v>
      </c>
      <c r="AD30" s="23">
        <v>9.6</v>
      </c>
      <c r="AE30" s="23">
        <v>4</v>
      </c>
      <c r="AF30" s="23">
        <v>5.3</v>
      </c>
      <c r="AG30" s="23">
        <v>1</v>
      </c>
      <c r="AH30" s="23">
        <v>1.001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1</v>
      </c>
      <c r="AT30" s="23">
        <v>0.8</v>
      </c>
    </row>
    <row r="31" spans="1:46" s="22" customFormat="1" ht="16.5" customHeight="1">
      <c r="A31" s="238" t="s">
        <v>259</v>
      </c>
      <c r="B31" s="239"/>
      <c r="C31" s="23">
        <v>3</v>
      </c>
      <c r="D31" s="23">
        <v>9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2</v>
      </c>
      <c r="P31" s="23">
        <v>8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8" t="s">
        <v>259</v>
      </c>
      <c r="X31" s="239"/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1</v>
      </c>
      <c r="AF31" s="23">
        <v>1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44" t="s">
        <v>38</v>
      </c>
      <c r="B32" s="245"/>
      <c r="C32" s="23">
        <v>3</v>
      </c>
      <c r="D32" s="23">
        <v>9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2</v>
      </c>
      <c r="P32" s="23">
        <v>8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44" t="s">
        <v>38</v>
      </c>
      <c r="X32" s="245"/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1</v>
      </c>
      <c r="AF32" s="23">
        <v>1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46" t="s">
        <v>39</v>
      </c>
      <c r="B33" s="247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46" t="s">
        <v>39</v>
      </c>
      <c r="X33" s="247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40</v>
      </c>
      <c r="B34" s="24"/>
      <c r="C34" s="24"/>
      <c r="D34" s="24"/>
      <c r="E34" s="24"/>
      <c r="F34" s="24" t="s">
        <v>41</v>
      </c>
      <c r="G34" s="24"/>
      <c r="H34" s="24"/>
      <c r="I34" s="24"/>
      <c r="J34" s="25" t="s">
        <v>42</v>
      </c>
      <c r="K34" s="25"/>
      <c r="L34" s="24"/>
      <c r="M34" s="25"/>
      <c r="N34" s="25" t="s">
        <v>43</v>
      </c>
      <c r="O34" s="24"/>
      <c r="P34" s="24"/>
      <c r="Q34" s="25"/>
      <c r="R34" s="25" t="s">
        <v>43</v>
      </c>
      <c r="S34" s="24"/>
      <c r="T34" s="24"/>
      <c r="U34" s="24"/>
      <c r="V34" s="26" t="str">
        <f>'2491-00-01'!V34</f>
        <v>中華民國104年10月01日編製</v>
      </c>
      <c r="W34" s="24" t="s">
        <v>40</v>
      </c>
      <c r="X34" s="24"/>
      <c r="Y34" s="24"/>
      <c r="Z34" s="24"/>
      <c r="AA34" s="24"/>
      <c r="AB34" s="24" t="s">
        <v>41</v>
      </c>
      <c r="AC34" s="24"/>
      <c r="AD34" s="24"/>
      <c r="AE34" s="24"/>
      <c r="AF34" s="25" t="s">
        <v>42</v>
      </c>
      <c r="AG34" s="25"/>
      <c r="AH34" s="24"/>
      <c r="AI34" s="25"/>
      <c r="AJ34" s="25"/>
      <c r="AK34" s="25" t="s">
        <v>43</v>
      </c>
      <c r="AL34" s="24"/>
      <c r="AM34" s="25"/>
      <c r="AN34" s="25"/>
      <c r="AO34" s="25" t="s">
        <v>43</v>
      </c>
      <c r="AP34" s="24"/>
      <c r="AQ34" s="24"/>
      <c r="AR34" s="24"/>
      <c r="AS34" s="24"/>
      <c r="AT34" s="26" t="str">
        <f>'2491-00-01'!V34</f>
        <v>中華民國104年10月01日編製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44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45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44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45</v>
      </c>
    </row>
    <row r="36" spans="1:46" s="140" customFormat="1" ht="19.5" customHeight="1">
      <c r="A36" s="142" t="s">
        <v>46</v>
      </c>
      <c r="B36" s="158" t="s">
        <v>314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46</v>
      </c>
      <c r="X36" s="143" t="s">
        <v>314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81" t="s">
        <v>306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81" t="s">
        <v>306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47</v>
      </c>
      <c r="B38" s="144" t="s">
        <v>290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47</v>
      </c>
      <c r="X38" s="144" t="s">
        <v>290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">
      <c r="A39" s="146"/>
      <c r="B39" s="144" t="s">
        <v>291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56"/>
      <c r="X39" s="144" t="s">
        <v>291</v>
      </c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</row>
    <row r="40" spans="1:24" s="149" customFormat="1" ht="15" customHeight="1">
      <c r="A40" s="152"/>
      <c r="B40" s="144" t="s">
        <v>338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X40" s="144" t="s">
        <v>338</v>
      </c>
    </row>
    <row r="41" spans="1:46" s="157" customFormat="1" ht="19.5" customHeight="1">
      <c r="A41" s="373" t="s">
        <v>281</v>
      </c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 t="s">
        <v>282</v>
      </c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3"/>
      <c r="AJ41" s="373"/>
      <c r="AK41" s="373"/>
      <c r="AL41" s="373"/>
      <c r="AM41" s="373"/>
      <c r="AN41" s="373"/>
      <c r="AO41" s="373"/>
      <c r="AP41" s="373"/>
      <c r="AQ41" s="373"/>
      <c r="AR41" s="373"/>
      <c r="AS41" s="373"/>
      <c r="AT41" s="373"/>
    </row>
  </sheetData>
  <sheetProtection/>
  <mergeCells count="88"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6:B16"/>
    <mergeCell ref="W16:X16"/>
    <mergeCell ref="A17:B17"/>
    <mergeCell ref="W17:X17"/>
    <mergeCell ref="A13:B13"/>
    <mergeCell ref="W13:X13"/>
    <mergeCell ref="A12:B12"/>
    <mergeCell ref="W12:X12"/>
    <mergeCell ref="A14:B14"/>
    <mergeCell ref="W14:X14"/>
    <mergeCell ref="A15:B15"/>
    <mergeCell ref="W15:X15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0"/>
  <sheetViews>
    <sheetView zoomScaleSheetLayoutView="100" zoomScalePageLayoutView="0" workbookViewId="0" topLeftCell="A1">
      <selection activeCell="H21" sqref="H21"/>
    </sheetView>
  </sheetViews>
  <sheetFormatPr defaultColWidth="9.00390625" defaultRowHeight="16.5"/>
  <cols>
    <col min="1" max="1" width="9.875" style="76" customWidth="1"/>
    <col min="2" max="2" width="9.00390625" style="76" customWidth="1"/>
    <col min="3" max="3" width="20.00390625" style="76" customWidth="1"/>
    <col min="4" max="4" width="20.75390625" style="76" customWidth="1"/>
    <col min="5" max="6" width="9.00390625" style="76" customWidth="1"/>
    <col min="7" max="7" width="10.75390625" style="76" bestFit="1" customWidth="1"/>
    <col min="8" max="16384" width="9.00390625" style="76" customWidth="1"/>
  </cols>
  <sheetData>
    <row r="1" spans="1:7" ht="15.75">
      <c r="A1" s="66" t="s">
        <v>0</v>
      </c>
      <c r="B1" s="161"/>
      <c r="C1" s="67"/>
      <c r="D1" s="67"/>
      <c r="E1" s="66" t="s">
        <v>1</v>
      </c>
      <c r="F1" s="374" t="s">
        <v>2</v>
      </c>
      <c r="G1" s="375"/>
    </row>
    <row r="2" spans="1:7" ht="15.75">
      <c r="A2" s="70" t="s">
        <v>3</v>
      </c>
      <c r="B2" s="162" t="s">
        <v>4</v>
      </c>
      <c r="C2" s="67"/>
      <c r="D2" s="67"/>
      <c r="E2" s="70" t="s">
        <v>5</v>
      </c>
      <c r="F2" s="376" t="s">
        <v>198</v>
      </c>
      <c r="G2" s="377"/>
    </row>
    <row r="3" spans="1:7" ht="15.75">
      <c r="A3" s="294" t="s">
        <v>199</v>
      </c>
      <c r="B3" s="294"/>
      <c r="C3" s="294"/>
      <c r="D3" s="294"/>
      <c r="E3" s="294"/>
      <c r="F3" s="294"/>
      <c r="G3" s="294"/>
    </row>
    <row r="4" spans="1:7" ht="15.75">
      <c r="A4" s="295"/>
      <c r="B4" s="295"/>
      <c r="C4" s="295"/>
      <c r="D4" s="295"/>
      <c r="E4" s="295"/>
      <c r="F4" s="295"/>
      <c r="G4" s="295"/>
    </row>
    <row r="5" spans="1:7" ht="15.75">
      <c r="A5" s="79"/>
      <c r="B5" s="79"/>
      <c r="C5" s="272" t="str">
        <f>CONCATENATE('2491-00-06'!G5,"底")</f>
        <v>中華民國104年09月底</v>
      </c>
      <c r="D5" s="272"/>
      <c r="E5" s="272"/>
      <c r="F5" s="79"/>
      <c r="G5" s="163" t="s">
        <v>200</v>
      </c>
    </row>
    <row r="6" spans="1:7" ht="15.75">
      <c r="A6" s="378"/>
      <c r="B6" s="378"/>
      <c r="C6" s="379"/>
      <c r="D6" s="318" t="s">
        <v>139</v>
      </c>
      <c r="E6" s="308" t="s">
        <v>141</v>
      </c>
      <c r="F6" s="345"/>
      <c r="G6" s="345"/>
    </row>
    <row r="7" spans="1:7" ht="15.75">
      <c r="A7" s="380"/>
      <c r="B7" s="380"/>
      <c r="C7" s="381"/>
      <c r="D7" s="319"/>
      <c r="E7" s="310"/>
      <c r="F7" s="346"/>
      <c r="G7" s="346"/>
    </row>
    <row r="8" spans="1:7" ht="15.75">
      <c r="A8" s="382" t="s">
        <v>37</v>
      </c>
      <c r="B8" s="382"/>
      <c r="C8" s="383"/>
      <c r="D8" s="164">
        <v>4983</v>
      </c>
      <c r="E8" s="164"/>
      <c r="F8" s="164"/>
      <c r="G8" s="164">
        <v>4147</v>
      </c>
    </row>
    <row r="9" spans="1:7" ht="15.75">
      <c r="A9" s="384" t="s">
        <v>201</v>
      </c>
      <c r="B9" s="384"/>
      <c r="C9" s="385"/>
      <c r="D9" s="164"/>
      <c r="E9" s="164"/>
      <c r="F9" s="164"/>
      <c r="G9" s="164"/>
    </row>
    <row r="10" spans="1:7" ht="15.75">
      <c r="A10" s="384" t="s">
        <v>202</v>
      </c>
      <c r="B10" s="384"/>
      <c r="C10" s="385"/>
      <c r="D10" s="164">
        <v>1218</v>
      </c>
      <c r="E10" s="164"/>
      <c r="F10" s="164"/>
      <c r="G10" s="172">
        <v>0</v>
      </c>
    </row>
    <row r="11" spans="1:7" ht="15.75">
      <c r="A11" s="384" t="s">
        <v>203</v>
      </c>
      <c r="B11" s="384"/>
      <c r="C11" s="385"/>
      <c r="D11" s="164">
        <v>1591</v>
      </c>
      <c r="E11" s="164"/>
      <c r="F11" s="164"/>
      <c r="G11" s="172">
        <v>0</v>
      </c>
    </row>
    <row r="12" spans="1:7" ht="15.75">
      <c r="A12" s="384" t="s">
        <v>204</v>
      </c>
      <c r="B12" s="384"/>
      <c r="C12" s="385"/>
      <c r="D12" s="164">
        <v>1171</v>
      </c>
      <c r="E12" s="164"/>
      <c r="F12" s="164"/>
      <c r="G12" s="172">
        <v>0</v>
      </c>
    </row>
    <row r="13" spans="1:7" ht="15.75">
      <c r="A13" s="384" t="s">
        <v>205</v>
      </c>
      <c r="B13" s="384"/>
      <c r="C13" s="385"/>
      <c r="D13" s="164">
        <v>367</v>
      </c>
      <c r="E13" s="164"/>
      <c r="F13" s="164"/>
      <c r="G13" s="172">
        <v>0</v>
      </c>
    </row>
    <row r="14" spans="1:7" ht="15.75">
      <c r="A14" s="384" t="s">
        <v>206</v>
      </c>
      <c r="B14" s="384"/>
      <c r="C14" s="385"/>
      <c r="D14" s="164">
        <v>232</v>
      </c>
      <c r="E14" s="164"/>
      <c r="F14" s="164"/>
      <c r="G14" s="172">
        <v>0</v>
      </c>
    </row>
    <row r="15" spans="1:7" ht="15.75">
      <c r="A15" s="384" t="s">
        <v>207</v>
      </c>
      <c r="B15" s="384"/>
      <c r="C15" s="385"/>
      <c r="D15" s="164">
        <v>58</v>
      </c>
      <c r="E15" s="164"/>
      <c r="F15" s="164"/>
      <c r="G15" s="172">
        <v>0</v>
      </c>
    </row>
    <row r="16" spans="1:7" ht="15.75">
      <c r="A16" s="384" t="s">
        <v>208</v>
      </c>
      <c r="B16" s="384"/>
      <c r="C16" s="385"/>
      <c r="D16" s="164">
        <v>27</v>
      </c>
      <c r="E16" s="164"/>
      <c r="F16" s="164"/>
      <c r="G16" s="172">
        <v>0</v>
      </c>
    </row>
    <row r="17" spans="1:7" ht="15.75">
      <c r="A17" s="384" t="s">
        <v>209</v>
      </c>
      <c r="B17" s="384"/>
      <c r="C17" s="385"/>
      <c r="D17" s="164">
        <v>59</v>
      </c>
      <c r="E17" s="164"/>
      <c r="F17" s="164"/>
      <c r="G17" s="172">
        <v>0</v>
      </c>
    </row>
    <row r="18" spans="1:7" ht="15.75">
      <c r="A18" s="384" t="s">
        <v>210</v>
      </c>
      <c r="B18" s="384"/>
      <c r="C18" s="385"/>
      <c r="D18" s="164">
        <v>61</v>
      </c>
      <c r="E18" s="164"/>
      <c r="F18" s="164"/>
      <c r="G18" s="172">
        <v>0</v>
      </c>
    </row>
    <row r="19" spans="1:7" ht="15.75">
      <c r="A19" s="384" t="s">
        <v>211</v>
      </c>
      <c r="B19" s="384"/>
      <c r="C19" s="385"/>
      <c r="D19" s="164">
        <v>46</v>
      </c>
      <c r="E19" s="164"/>
      <c r="F19" s="164"/>
      <c r="G19" s="172">
        <v>0</v>
      </c>
    </row>
    <row r="20" spans="1:7" ht="15.75">
      <c r="A20" s="384" t="s">
        <v>212</v>
      </c>
      <c r="B20" s="384"/>
      <c r="C20" s="385"/>
      <c r="D20" s="164">
        <v>25</v>
      </c>
      <c r="E20" s="164"/>
      <c r="F20" s="164"/>
      <c r="G20" s="172">
        <v>0</v>
      </c>
    </row>
    <row r="21" spans="1:7" ht="15.75">
      <c r="A21" s="384" t="s">
        <v>213</v>
      </c>
      <c r="B21" s="384"/>
      <c r="C21" s="385"/>
      <c r="D21" s="164">
        <v>128</v>
      </c>
      <c r="E21" s="164"/>
      <c r="F21" s="164"/>
      <c r="G21" s="172">
        <v>0</v>
      </c>
    </row>
    <row r="22" spans="1:22" ht="15.75">
      <c r="A22" s="384"/>
      <c r="B22" s="384"/>
      <c r="C22" s="385"/>
      <c r="D22" s="164"/>
      <c r="E22" s="164"/>
      <c r="F22" s="164"/>
      <c r="G22" s="164"/>
      <c r="V22" s="76" t="s">
        <v>305</v>
      </c>
    </row>
    <row r="23" spans="1:7" ht="15.75">
      <c r="A23" s="384" t="s">
        <v>214</v>
      </c>
      <c r="B23" s="384"/>
      <c r="C23" s="385"/>
      <c r="D23" s="164">
        <v>4983</v>
      </c>
      <c r="E23" s="164"/>
      <c r="F23" s="164"/>
      <c r="G23" s="164">
        <v>4147</v>
      </c>
    </row>
    <row r="24" spans="1:7" ht="15.75">
      <c r="A24" s="384" t="s">
        <v>215</v>
      </c>
      <c r="B24" s="384"/>
      <c r="C24" s="385"/>
      <c r="D24" s="164">
        <v>20</v>
      </c>
      <c r="E24" s="164"/>
      <c r="F24" s="164"/>
      <c r="G24" s="164">
        <v>2</v>
      </c>
    </row>
    <row r="25" spans="1:7" ht="15.75">
      <c r="A25" s="384" t="s">
        <v>216</v>
      </c>
      <c r="B25" s="384"/>
      <c r="C25" s="385"/>
      <c r="D25" s="164">
        <v>9</v>
      </c>
      <c r="E25" s="164"/>
      <c r="F25" s="164"/>
      <c r="G25" s="164">
        <v>0</v>
      </c>
    </row>
    <row r="26" spans="1:7" ht="15.75">
      <c r="A26" s="384" t="s">
        <v>217</v>
      </c>
      <c r="B26" s="384"/>
      <c r="C26" s="385"/>
      <c r="D26" s="164">
        <v>739</v>
      </c>
      <c r="E26" s="164"/>
      <c r="F26" s="164"/>
      <c r="G26" s="164">
        <v>57</v>
      </c>
    </row>
    <row r="27" spans="1:7" ht="15.75">
      <c r="A27" s="384" t="s">
        <v>218</v>
      </c>
      <c r="B27" s="384"/>
      <c r="C27" s="385"/>
      <c r="D27" s="164">
        <v>17</v>
      </c>
      <c r="E27" s="164"/>
      <c r="F27" s="164"/>
      <c r="G27" s="164">
        <v>0</v>
      </c>
    </row>
    <row r="28" spans="1:7" ht="15.75">
      <c r="A28" s="384" t="s">
        <v>219</v>
      </c>
      <c r="B28" s="384"/>
      <c r="C28" s="385"/>
      <c r="D28" s="164">
        <v>7</v>
      </c>
      <c r="E28" s="164"/>
      <c r="F28" s="164"/>
      <c r="G28" s="164">
        <v>1</v>
      </c>
    </row>
    <row r="29" spans="1:7" ht="15.75">
      <c r="A29" s="384" t="s">
        <v>220</v>
      </c>
      <c r="B29" s="384"/>
      <c r="C29" s="385"/>
      <c r="D29" s="164">
        <v>379</v>
      </c>
      <c r="E29" s="164"/>
      <c r="F29" s="164"/>
      <c r="G29" s="164">
        <v>6</v>
      </c>
    </row>
    <row r="30" spans="1:7" ht="15.75">
      <c r="A30" s="384" t="s">
        <v>221</v>
      </c>
      <c r="B30" s="384"/>
      <c r="C30" s="385"/>
      <c r="D30" s="164">
        <v>1176</v>
      </c>
      <c r="E30" s="164"/>
      <c r="F30" s="164"/>
      <c r="G30" s="164">
        <v>56</v>
      </c>
    </row>
    <row r="31" spans="1:7" ht="15.75">
      <c r="A31" s="384" t="s">
        <v>222</v>
      </c>
      <c r="B31" s="384"/>
      <c r="C31" s="385"/>
      <c r="D31" s="164">
        <v>128</v>
      </c>
      <c r="E31" s="164"/>
      <c r="F31" s="164"/>
      <c r="G31" s="164">
        <v>17</v>
      </c>
    </row>
    <row r="32" spans="1:7" ht="15.75">
      <c r="A32" s="384" t="s">
        <v>223</v>
      </c>
      <c r="B32" s="384"/>
      <c r="C32" s="385"/>
      <c r="D32" s="164">
        <v>11</v>
      </c>
      <c r="E32" s="164"/>
      <c r="F32" s="164"/>
      <c r="G32" s="164">
        <v>2</v>
      </c>
    </row>
    <row r="33" spans="1:7" ht="15.75">
      <c r="A33" s="384" t="s">
        <v>224</v>
      </c>
      <c r="B33" s="384"/>
      <c r="C33" s="385"/>
      <c r="D33" s="164">
        <v>374</v>
      </c>
      <c r="E33" s="164"/>
      <c r="F33" s="164"/>
      <c r="G33" s="164">
        <v>17</v>
      </c>
    </row>
    <row r="34" spans="1:7" ht="15.75">
      <c r="A34" s="384" t="s">
        <v>225</v>
      </c>
      <c r="B34" s="384"/>
      <c r="C34" s="385"/>
      <c r="D34" s="164">
        <v>557</v>
      </c>
      <c r="E34" s="164"/>
      <c r="F34" s="164"/>
      <c r="G34" s="164">
        <v>65</v>
      </c>
    </row>
    <row r="35" spans="1:7" ht="15.75">
      <c r="A35" s="384" t="s">
        <v>226</v>
      </c>
      <c r="B35" s="384"/>
      <c r="C35" s="385"/>
      <c r="D35" s="164">
        <v>374</v>
      </c>
      <c r="E35" s="164"/>
      <c r="F35" s="164"/>
      <c r="G35" s="164">
        <v>2</v>
      </c>
    </row>
    <row r="36" spans="1:7" ht="15.75">
      <c r="A36" s="384" t="s">
        <v>227</v>
      </c>
      <c r="B36" s="384"/>
      <c r="C36" s="385"/>
      <c r="D36" s="164">
        <v>729</v>
      </c>
      <c r="E36" s="164"/>
      <c r="F36" s="164"/>
      <c r="G36" s="164">
        <v>57</v>
      </c>
    </row>
    <row r="37" spans="1:7" ht="15.75">
      <c r="A37" s="384" t="s">
        <v>228</v>
      </c>
      <c r="B37" s="384"/>
      <c r="C37" s="385"/>
      <c r="D37" s="164">
        <v>82</v>
      </c>
      <c r="E37" s="164"/>
      <c r="F37" s="164"/>
      <c r="G37" s="164">
        <v>1228</v>
      </c>
    </row>
    <row r="38" spans="1:7" ht="15.75">
      <c r="A38" s="384" t="s">
        <v>229</v>
      </c>
      <c r="B38" s="384"/>
      <c r="C38" s="385"/>
      <c r="D38" s="164">
        <v>0</v>
      </c>
      <c r="E38" s="164"/>
      <c r="F38" s="164"/>
      <c r="G38" s="164">
        <v>0</v>
      </c>
    </row>
    <row r="39" spans="1:7" ht="15.75">
      <c r="A39" s="384" t="s">
        <v>230</v>
      </c>
      <c r="B39" s="384"/>
      <c r="C39" s="385"/>
      <c r="D39" s="164">
        <v>0</v>
      </c>
      <c r="E39" s="164"/>
      <c r="F39" s="164"/>
      <c r="G39" s="164">
        <v>0</v>
      </c>
    </row>
    <row r="40" spans="1:7" ht="15.75">
      <c r="A40" s="384" t="s">
        <v>231</v>
      </c>
      <c r="B40" s="384"/>
      <c r="C40" s="385"/>
      <c r="D40" s="164">
        <v>0</v>
      </c>
      <c r="E40" s="164"/>
      <c r="F40" s="164"/>
      <c r="G40" s="164">
        <v>0</v>
      </c>
    </row>
    <row r="41" spans="1:7" ht="15.75">
      <c r="A41" s="384" t="s">
        <v>232</v>
      </c>
      <c r="B41" s="384"/>
      <c r="C41" s="385"/>
      <c r="D41" s="164">
        <v>16</v>
      </c>
      <c r="E41" s="164"/>
      <c r="F41" s="164"/>
      <c r="G41" s="164">
        <v>0</v>
      </c>
    </row>
    <row r="42" spans="1:7" ht="15.75">
      <c r="A42" s="384" t="s">
        <v>233</v>
      </c>
      <c r="B42" s="384"/>
      <c r="C42" s="385"/>
      <c r="D42" s="164">
        <v>130</v>
      </c>
      <c r="E42" s="164"/>
      <c r="F42" s="164"/>
      <c r="G42" s="164">
        <v>0</v>
      </c>
    </row>
    <row r="43" spans="1:7" ht="15.75">
      <c r="A43" s="387" t="s">
        <v>234</v>
      </c>
      <c r="B43" s="387"/>
      <c r="C43" s="388"/>
      <c r="D43" s="164">
        <v>235</v>
      </c>
      <c r="E43" s="164"/>
      <c r="F43" s="164"/>
      <c r="G43" s="164">
        <v>2637</v>
      </c>
    </row>
    <row r="44" spans="1:7" ht="15.75">
      <c r="A44" s="389" t="s">
        <v>237</v>
      </c>
      <c r="B44" s="389"/>
      <c r="C44" s="389"/>
      <c r="D44" s="165" t="s">
        <v>42</v>
      </c>
      <c r="E44" s="166" t="s">
        <v>43</v>
      </c>
      <c r="F44" s="167"/>
      <c r="G44" s="167"/>
    </row>
    <row r="45" spans="1:7" ht="15.75">
      <c r="A45" s="168"/>
      <c r="B45" s="169"/>
      <c r="C45" s="169"/>
      <c r="D45" s="170" t="s">
        <v>44</v>
      </c>
      <c r="E45" s="169"/>
      <c r="F45" s="169"/>
      <c r="G45" s="169"/>
    </row>
    <row r="46" spans="1:7" ht="15.75">
      <c r="A46" s="171" t="s">
        <v>46</v>
      </c>
      <c r="B46" s="67" t="s">
        <v>235</v>
      </c>
      <c r="C46" s="67"/>
      <c r="D46" s="67"/>
      <c r="E46" s="67"/>
      <c r="F46" s="67"/>
      <c r="G46" s="67"/>
    </row>
    <row r="47" spans="1:7" ht="15.75">
      <c r="A47" s="171" t="s">
        <v>47</v>
      </c>
      <c r="B47" s="89" t="s">
        <v>241</v>
      </c>
      <c r="C47" s="89"/>
      <c r="D47" s="89"/>
      <c r="E47" s="89"/>
      <c r="F47" s="67"/>
      <c r="G47" s="67"/>
    </row>
    <row r="48" spans="1:7" ht="15.75">
      <c r="A48" s="171"/>
      <c r="B48" s="89" t="s">
        <v>242</v>
      </c>
      <c r="C48" s="89"/>
      <c r="D48" s="89"/>
      <c r="E48" s="89"/>
      <c r="F48" s="67"/>
      <c r="G48" s="67"/>
    </row>
    <row r="49" spans="1:7" ht="15.75">
      <c r="A49" s="386"/>
      <c r="B49" s="386"/>
      <c r="C49" s="386"/>
      <c r="D49" s="386"/>
      <c r="E49" s="386"/>
      <c r="F49" s="386"/>
      <c r="G49" s="386"/>
    </row>
    <row r="50" spans="1:7" ht="15.75">
      <c r="A50" s="320" t="s">
        <v>236</v>
      </c>
      <c r="B50" s="320"/>
      <c r="C50" s="320"/>
      <c r="D50" s="320"/>
      <c r="E50" s="320"/>
      <c r="F50" s="320"/>
      <c r="G50" s="320"/>
    </row>
  </sheetData>
  <sheetProtection/>
  <mergeCells count="46">
    <mergeCell ref="A38:C38"/>
    <mergeCell ref="A39:C39"/>
    <mergeCell ref="A40:C40"/>
    <mergeCell ref="A49:G49"/>
    <mergeCell ref="A50:G50"/>
    <mergeCell ref="A41:C41"/>
    <mergeCell ref="A42:C42"/>
    <mergeCell ref="A43:C43"/>
    <mergeCell ref="A44:C44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F1:G1"/>
    <mergeCell ref="F2:G2"/>
    <mergeCell ref="A3:G4"/>
    <mergeCell ref="C5:E5"/>
    <mergeCell ref="A6:C7"/>
    <mergeCell ref="D6:D7"/>
    <mergeCell ref="E6:G7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0"/>
  <sheetViews>
    <sheetView view="pageBreakPreview" zoomScaleSheetLayoutView="100" zoomScalePageLayoutView="0" workbookViewId="0" topLeftCell="A1">
      <selection activeCell="AA13" sqref="AA13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8.50390625" style="2" bestFit="1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9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9" t="s">
        <v>1</v>
      </c>
      <c r="U1" s="248" t="s">
        <v>2</v>
      </c>
      <c r="V1" s="249"/>
      <c r="W1" s="29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9" t="s">
        <v>1</v>
      </c>
      <c r="AS1" s="248" t="s">
        <v>2</v>
      </c>
      <c r="AT1" s="250"/>
    </row>
    <row r="2" spans="1:46" ht="16.5" customHeight="1">
      <c r="A2" s="30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31"/>
      <c r="T2" s="32" t="s">
        <v>5</v>
      </c>
      <c r="U2" s="251" t="s">
        <v>49</v>
      </c>
      <c r="V2" s="252"/>
      <c r="W2" s="30" t="s">
        <v>3</v>
      </c>
      <c r="X2" s="7" t="s">
        <v>4</v>
      </c>
      <c r="Y2" s="33"/>
      <c r="Z2" s="33"/>
      <c r="AA2" s="33"/>
      <c r="AB2" s="33"/>
      <c r="AC2" s="33"/>
      <c r="AD2" s="33"/>
      <c r="AE2" s="33"/>
      <c r="AF2" s="33"/>
      <c r="AG2" s="33"/>
      <c r="AH2" s="5"/>
      <c r="AI2" s="134"/>
      <c r="AJ2" s="134"/>
      <c r="AK2" s="134"/>
      <c r="AL2" s="134"/>
      <c r="AM2" s="134"/>
      <c r="AN2" s="134"/>
      <c r="AO2" s="134"/>
      <c r="AP2" s="134"/>
      <c r="AQ2" s="34"/>
      <c r="AR2" s="35" t="s">
        <v>5</v>
      </c>
      <c r="AS2" s="251" t="s">
        <v>49</v>
      </c>
      <c r="AT2" s="253"/>
    </row>
    <row r="3" spans="1:46" s="14" customFormat="1" ht="19.5" customHeight="1">
      <c r="A3" s="254" t="s">
        <v>264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 t="s">
        <v>272</v>
      </c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</row>
    <row r="4" spans="1:46" s="14" customFormat="1" ht="19.5" customHeight="1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192" t="str">
        <f>'2491-00-01'!H5</f>
        <v>中華民國104年09月底</v>
      </c>
      <c r="I5" s="192"/>
      <c r="J5" s="192"/>
      <c r="K5" s="192"/>
      <c r="L5" s="192"/>
      <c r="M5" s="192"/>
      <c r="N5" s="183"/>
      <c r="O5" s="183"/>
      <c r="P5" s="183"/>
      <c r="Q5" s="135"/>
      <c r="R5" s="135"/>
      <c r="S5" s="135"/>
      <c r="T5" s="135"/>
      <c r="U5" s="18"/>
      <c r="V5" s="36" t="s">
        <v>7</v>
      </c>
      <c r="W5" s="16"/>
      <c r="X5" s="16"/>
      <c r="Y5" s="135"/>
      <c r="Z5" s="135"/>
      <c r="AA5" s="135"/>
      <c r="AB5" s="135"/>
      <c r="AC5" s="193" t="str">
        <f>'2491-00-01'!H5</f>
        <v>中華民國104年09月底</v>
      </c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6"/>
      <c r="AP5" s="20"/>
      <c r="AQ5" s="20"/>
      <c r="AR5" s="20"/>
      <c r="AS5" s="16"/>
      <c r="AT5" s="36" t="s">
        <v>7</v>
      </c>
    </row>
    <row r="6" spans="1:46" ht="16.5" customHeight="1">
      <c r="A6" s="194" t="s">
        <v>50</v>
      </c>
      <c r="B6" s="195"/>
      <c r="C6" s="200" t="s">
        <v>9</v>
      </c>
      <c r="D6" s="201"/>
      <c r="E6" s="204" t="s">
        <v>10</v>
      </c>
      <c r="F6" s="205"/>
      <c r="G6" s="208" t="s">
        <v>11</v>
      </c>
      <c r="H6" s="209"/>
      <c r="I6" s="208" t="s">
        <v>12</v>
      </c>
      <c r="J6" s="209"/>
      <c r="K6" s="204" t="s">
        <v>13</v>
      </c>
      <c r="L6" s="212"/>
      <c r="M6" s="214" t="s">
        <v>14</v>
      </c>
      <c r="N6" s="215"/>
      <c r="O6" s="216" t="s">
        <v>15</v>
      </c>
      <c r="P6" s="205"/>
      <c r="Q6" s="218" t="s">
        <v>16</v>
      </c>
      <c r="R6" s="219"/>
      <c r="S6" s="208" t="s">
        <v>17</v>
      </c>
      <c r="T6" s="209"/>
      <c r="U6" s="208" t="s">
        <v>18</v>
      </c>
      <c r="V6" s="222"/>
      <c r="W6" s="194" t="s">
        <v>50</v>
      </c>
      <c r="X6" s="195"/>
      <c r="Y6" s="208" t="s">
        <v>19</v>
      </c>
      <c r="Z6" s="209"/>
      <c r="AA6" s="208" t="s">
        <v>20</v>
      </c>
      <c r="AB6" s="209"/>
      <c r="AC6" s="208" t="s">
        <v>329</v>
      </c>
      <c r="AD6" s="222"/>
      <c r="AE6" s="224" t="s">
        <v>22</v>
      </c>
      <c r="AF6" s="222"/>
      <c r="AG6" s="216" t="s">
        <v>23</v>
      </c>
      <c r="AH6" s="212"/>
      <c r="AI6" s="224" t="s">
        <v>24</v>
      </c>
      <c r="AJ6" s="222"/>
      <c r="AK6" s="224" t="s">
        <v>25</v>
      </c>
      <c r="AL6" s="222"/>
      <c r="AM6" s="224" t="s">
        <v>26</v>
      </c>
      <c r="AN6" s="222"/>
      <c r="AO6" s="224" t="s">
        <v>27</v>
      </c>
      <c r="AP6" s="222"/>
      <c r="AQ6" s="224" t="s">
        <v>28</v>
      </c>
      <c r="AR6" s="209"/>
      <c r="AS6" s="208" t="s">
        <v>29</v>
      </c>
      <c r="AT6" s="228"/>
    </row>
    <row r="7" spans="1:46" ht="16.5" customHeight="1">
      <c r="A7" s="196"/>
      <c r="B7" s="197"/>
      <c r="C7" s="202"/>
      <c r="D7" s="203"/>
      <c r="E7" s="206"/>
      <c r="F7" s="207"/>
      <c r="G7" s="210"/>
      <c r="H7" s="211"/>
      <c r="I7" s="210"/>
      <c r="J7" s="211"/>
      <c r="K7" s="206"/>
      <c r="L7" s="213"/>
      <c r="M7" s="230" t="s">
        <v>30</v>
      </c>
      <c r="N7" s="231"/>
      <c r="O7" s="217"/>
      <c r="P7" s="207"/>
      <c r="Q7" s="220"/>
      <c r="R7" s="221"/>
      <c r="S7" s="210"/>
      <c r="T7" s="211"/>
      <c r="U7" s="210"/>
      <c r="V7" s="223"/>
      <c r="W7" s="196"/>
      <c r="X7" s="197"/>
      <c r="Y7" s="226"/>
      <c r="Z7" s="227"/>
      <c r="AA7" s="210"/>
      <c r="AB7" s="211"/>
      <c r="AC7" s="210"/>
      <c r="AD7" s="223"/>
      <c r="AE7" s="232" t="s">
        <v>31</v>
      </c>
      <c r="AF7" s="233"/>
      <c r="AG7" s="217"/>
      <c r="AH7" s="213"/>
      <c r="AI7" s="232" t="s">
        <v>32</v>
      </c>
      <c r="AJ7" s="233"/>
      <c r="AK7" s="225"/>
      <c r="AL7" s="223"/>
      <c r="AM7" s="232" t="s">
        <v>33</v>
      </c>
      <c r="AN7" s="233"/>
      <c r="AO7" s="234" t="s">
        <v>34</v>
      </c>
      <c r="AP7" s="235"/>
      <c r="AQ7" s="225"/>
      <c r="AR7" s="211"/>
      <c r="AS7" s="210"/>
      <c r="AT7" s="229"/>
    </row>
    <row r="8" spans="1:46" ht="22.5" customHeight="1">
      <c r="A8" s="198"/>
      <c r="B8" s="199"/>
      <c r="C8" s="3" t="s">
        <v>35</v>
      </c>
      <c r="D8" s="1" t="s">
        <v>36</v>
      </c>
      <c r="E8" s="13" t="s">
        <v>35</v>
      </c>
      <c r="F8" s="13" t="s">
        <v>36</v>
      </c>
      <c r="G8" s="13" t="s">
        <v>35</v>
      </c>
      <c r="H8" s="13" t="s">
        <v>36</v>
      </c>
      <c r="I8" s="13" t="s">
        <v>35</v>
      </c>
      <c r="J8" s="13" t="s">
        <v>36</v>
      </c>
      <c r="K8" s="13" t="s">
        <v>35</v>
      </c>
      <c r="L8" s="13" t="s">
        <v>36</v>
      </c>
      <c r="M8" s="13" t="s">
        <v>35</v>
      </c>
      <c r="N8" s="21" t="s">
        <v>36</v>
      </c>
      <c r="O8" s="10" t="s">
        <v>35</v>
      </c>
      <c r="P8" s="13" t="s">
        <v>36</v>
      </c>
      <c r="Q8" s="13" t="s">
        <v>35</v>
      </c>
      <c r="R8" s="21" t="s">
        <v>36</v>
      </c>
      <c r="S8" s="10" t="s">
        <v>35</v>
      </c>
      <c r="T8" s="21" t="s">
        <v>36</v>
      </c>
      <c r="U8" s="10" t="s">
        <v>35</v>
      </c>
      <c r="V8" s="13" t="s">
        <v>36</v>
      </c>
      <c r="W8" s="198"/>
      <c r="X8" s="199"/>
      <c r="Y8" s="3" t="s">
        <v>35</v>
      </c>
      <c r="Z8" s="1" t="s">
        <v>36</v>
      </c>
      <c r="AA8" s="13" t="s">
        <v>35</v>
      </c>
      <c r="AB8" s="21" t="s">
        <v>36</v>
      </c>
      <c r="AC8" s="10" t="s">
        <v>35</v>
      </c>
      <c r="AD8" s="21" t="s">
        <v>36</v>
      </c>
      <c r="AE8" s="10" t="s">
        <v>35</v>
      </c>
      <c r="AF8" s="21" t="s">
        <v>36</v>
      </c>
      <c r="AG8" s="10" t="s">
        <v>35</v>
      </c>
      <c r="AH8" s="21" t="s">
        <v>36</v>
      </c>
      <c r="AI8" s="10" t="s">
        <v>35</v>
      </c>
      <c r="AJ8" s="21" t="s">
        <v>36</v>
      </c>
      <c r="AK8" s="10" t="s">
        <v>35</v>
      </c>
      <c r="AL8" s="21" t="s">
        <v>36</v>
      </c>
      <c r="AM8" s="10" t="s">
        <v>35</v>
      </c>
      <c r="AN8" s="21" t="s">
        <v>36</v>
      </c>
      <c r="AO8" s="10" t="s">
        <v>35</v>
      </c>
      <c r="AP8" s="21" t="s">
        <v>36</v>
      </c>
      <c r="AQ8" s="10" t="s">
        <v>35</v>
      </c>
      <c r="AR8" s="13" t="s">
        <v>36</v>
      </c>
      <c r="AS8" s="13" t="s">
        <v>35</v>
      </c>
      <c r="AT8" s="21" t="s">
        <v>36</v>
      </c>
    </row>
    <row r="9" spans="1:46" s="22" customFormat="1" ht="45" customHeight="1">
      <c r="A9" s="37" t="s">
        <v>37</v>
      </c>
      <c r="B9" s="38"/>
      <c r="C9" s="39">
        <v>652347</v>
      </c>
      <c r="D9" s="39">
        <v>21844855.953517</v>
      </c>
      <c r="E9" s="39">
        <v>13010</v>
      </c>
      <c r="F9" s="39">
        <v>535036.519147</v>
      </c>
      <c r="G9" s="39">
        <v>3918</v>
      </c>
      <c r="H9" s="39">
        <v>252054.224973</v>
      </c>
      <c r="I9" s="39">
        <v>187379</v>
      </c>
      <c r="J9" s="39">
        <v>8069160.493447</v>
      </c>
      <c r="K9" s="39">
        <v>2570</v>
      </c>
      <c r="L9" s="39">
        <v>810241.384676</v>
      </c>
      <c r="M9" s="39">
        <v>3609</v>
      </c>
      <c r="N9" s="39">
        <v>175725.009007</v>
      </c>
      <c r="O9" s="39">
        <v>100136</v>
      </c>
      <c r="P9" s="39">
        <v>1092526.229322</v>
      </c>
      <c r="Q9" s="39">
        <v>118972</v>
      </c>
      <c r="R9" s="39">
        <v>1006205.460014</v>
      </c>
      <c r="S9" s="39">
        <v>15978</v>
      </c>
      <c r="T9" s="39">
        <v>785130.324604</v>
      </c>
      <c r="U9" s="39">
        <v>6539</v>
      </c>
      <c r="V9" s="39">
        <v>64677.590154</v>
      </c>
      <c r="W9" s="37" t="s">
        <v>37</v>
      </c>
      <c r="X9" s="38"/>
      <c r="Y9" s="39">
        <v>21650</v>
      </c>
      <c r="Z9" s="39">
        <v>532945.863402</v>
      </c>
      <c r="AA9" s="39">
        <v>33980</v>
      </c>
      <c r="AB9" s="39">
        <v>6247931.460644</v>
      </c>
      <c r="AC9" s="39">
        <v>30562</v>
      </c>
      <c r="AD9" s="39">
        <v>1132498.558393</v>
      </c>
      <c r="AE9" s="39">
        <v>51053</v>
      </c>
      <c r="AF9" s="39">
        <v>363360.697984</v>
      </c>
      <c r="AG9" s="39">
        <v>15613</v>
      </c>
      <c r="AH9" s="39">
        <v>281129.827274</v>
      </c>
      <c r="AI9" s="39">
        <v>119</v>
      </c>
      <c r="AJ9" s="39">
        <v>239.211</v>
      </c>
      <c r="AK9" s="39">
        <v>343</v>
      </c>
      <c r="AL9" s="39">
        <v>1755.436666</v>
      </c>
      <c r="AM9" s="39">
        <v>52</v>
      </c>
      <c r="AN9" s="39">
        <v>222.65</v>
      </c>
      <c r="AO9" s="39">
        <v>2165</v>
      </c>
      <c r="AP9" s="39">
        <v>73806.525962</v>
      </c>
      <c r="AQ9" s="39">
        <v>12583</v>
      </c>
      <c r="AR9" s="39">
        <v>134375.066625</v>
      </c>
      <c r="AS9" s="39">
        <v>32116</v>
      </c>
      <c r="AT9" s="39">
        <v>285833.420223</v>
      </c>
    </row>
    <row r="10" spans="1:46" s="22" customFormat="1" ht="45" customHeight="1">
      <c r="A10" s="37" t="s">
        <v>51</v>
      </c>
      <c r="B10" s="38"/>
      <c r="C10" s="39">
        <v>9982</v>
      </c>
      <c r="D10" s="39">
        <v>13612236.174939</v>
      </c>
      <c r="E10" s="39">
        <v>231</v>
      </c>
      <c r="F10" s="39">
        <v>364384.87571</v>
      </c>
      <c r="G10" s="39">
        <v>62</v>
      </c>
      <c r="H10" s="39">
        <v>194869.896773</v>
      </c>
      <c r="I10" s="39">
        <v>2460</v>
      </c>
      <c r="J10" s="39">
        <v>4166768.643954</v>
      </c>
      <c r="K10" s="39">
        <v>132</v>
      </c>
      <c r="L10" s="39">
        <v>761098.99508</v>
      </c>
      <c r="M10" s="39">
        <v>20</v>
      </c>
      <c r="N10" s="39">
        <v>146254.61981</v>
      </c>
      <c r="O10" s="39">
        <v>913</v>
      </c>
      <c r="P10" s="39">
        <v>327144.74949</v>
      </c>
      <c r="Q10" s="39">
        <v>1379</v>
      </c>
      <c r="R10" s="39">
        <v>363950.749755</v>
      </c>
      <c r="S10" s="39">
        <v>422</v>
      </c>
      <c r="T10" s="39">
        <v>528937.469418</v>
      </c>
      <c r="U10" s="39">
        <v>40</v>
      </c>
      <c r="V10" s="39">
        <v>13037.562763</v>
      </c>
      <c r="W10" s="37" t="s">
        <v>51</v>
      </c>
      <c r="X10" s="38"/>
      <c r="Y10" s="39">
        <v>491</v>
      </c>
      <c r="Z10" s="39">
        <v>357171.963399</v>
      </c>
      <c r="AA10" s="39">
        <v>1403</v>
      </c>
      <c r="AB10" s="39">
        <v>5414850.042508</v>
      </c>
      <c r="AC10" s="39">
        <v>828</v>
      </c>
      <c r="AD10" s="39">
        <v>538320.217282</v>
      </c>
      <c r="AE10" s="39">
        <v>859</v>
      </c>
      <c r="AF10" s="39">
        <v>95382.232224</v>
      </c>
      <c r="AG10" s="39">
        <v>204</v>
      </c>
      <c r="AH10" s="39">
        <v>144807.306193</v>
      </c>
      <c r="AI10" s="39">
        <v>1</v>
      </c>
      <c r="AJ10" s="39">
        <v>10</v>
      </c>
      <c r="AK10" s="39">
        <v>0</v>
      </c>
      <c r="AL10" s="39">
        <v>0</v>
      </c>
      <c r="AM10" s="39">
        <v>0</v>
      </c>
      <c r="AN10" s="39">
        <v>0</v>
      </c>
      <c r="AO10" s="39">
        <v>55</v>
      </c>
      <c r="AP10" s="39">
        <v>47906.661697</v>
      </c>
      <c r="AQ10" s="39">
        <v>169</v>
      </c>
      <c r="AR10" s="39">
        <v>47088.849537</v>
      </c>
      <c r="AS10" s="39">
        <v>313</v>
      </c>
      <c r="AT10" s="39">
        <v>100251.339346</v>
      </c>
    </row>
    <row r="11" spans="1:46" s="22" customFormat="1" ht="45" customHeight="1">
      <c r="A11" s="37" t="s">
        <v>52</v>
      </c>
      <c r="B11" s="38"/>
      <c r="C11" s="39">
        <v>148832</v>
      </c>
      <c r="D11" s="39">
        <v>1496593.295049</v>
      </c>
      <c r="E11" s="39">
        <v>4253</v>
      </c>
      <c r="F11" s="39">
        <v>44201.457228</v>
      </c>
      <c r="G11" s="39">
        <v>1754</v>
      </c>
      <c r="H11" s="39">
        <v>24387.384769</v>
      </c>
      <c r="I11" s="39">
        <v>50087</v>
      </c>
      <c r="J11" s="39">
        <v>702520.292224</v>
      </c>
      <c r="K11" s="39">
        <v>842</v>
      </c>
      <c r="L11" s="39">
        <v>14153.778488</v>
      </c>
      <c r="M11" s="39">
        <v>1126</v>
      </c>
      <c r="N11" s="39">
        <v>9451.05591</v>
      </c>
      <c r="O11" s="39">
        <v>25667</v>
      </c>
      <c r="P11" s="39">
        <v>172673.874312</v>
      </c>
      <c r="Q11" s="39">
        <v>21064</v>
      </c>
      <c r="R11" s="39">
        <v>98624.904655</v>
      </c>
      <c r="S11" s="39">
        <v>3838</v>
      </c>
      <c r="T11" s="39">
        <v>68110.572159</v>
      </c>
      <c r="U11" s="39">
        <v>1114</v>
      </c>
      <c r="V11" s="39">
        <v>9725.912275</v>
      </c>
      <c r="W11" s="37" t="s">
        <v>52</v>
      </c>
      <c r="X11" s="38"/>
      <c r="Y11" s="39">
        <v>3216</v>
      </c>
      <c r="Z11" s="39">
        <v>17377.756993</v>
      </c>
      <c r="AA11" s="39">
        <v>5028</v>
      </c>
      <c r="AB11" s="39">
        <v>95810.374622</v>
      </c>
      <c r="AC11" s="39">
        <v>8202</v>
      </c>
      <c r="AD11" s="39">
        <v>108039.465448</v>
      </c>
      <c r="AE11" s="39">
        <v>8192</v>
      </c>
      <c r="AF11" s="39">
        <v>39396.217432</v>
      </c>
      <c r="AG11" s="39">
        <v>4455</v>
      </c>
      <c r="AH11" s="39">
        <v>31404.17519</v>
      </c>
      <c r="AI11" s="39">
        <v>33</v>
      </c>
      <c r="AJ11" s="39">
        <v>39.01</v>
      </c>
      <c r="AK11" s="39">
        <v>73</v>
      </c>
      <c r="AL11" s="39">
        <v>203.776</v>
      </c>
      <c r="AM11" s="39">
        <v>23</v>
      </c>
      <c r="AN11" s="39">
        <v>92</v>
      </c>
      <c r="AO11" s="39">
        <v>623</v>
      </c>
      <c r="AP11" s="39">
        <v>8120.751983</v>
      </c>
      <c r="AQ11" s="39">
        <v>2627</v>
      </c>
      <c r="AR11" s="39">
        <v>11872.203838</v>
      </c>
      <c r="AS11" s="39">
        <v>6615</v>
      </c>
      <c r="AT11" s="39">
        <v>40388.331523</v>
      </c>
    </row>
    <row r="12" spans="1:46" s="22" customFormat="1" ht="45" customHeight="1">
      <c r="A12" s="37" t="s">
        <v>285</v>
      </c>
      <c r="B12" s="38"/>
      <c r="C12" s="39">
        <v>125664</v>
      </c>
      <c r="D12" s="39">
        <v>1160715.860325</v>
      </c>
      <c r="E12" s="39">
        <v>1483</v>
      </c>
      <c r="F12" s="39">
        <v>19025.848324</v>
      </c>
      <c r="G12" s="39">
        <v>340</v>
      </c>
      <c r="H12" s="39">
        <v>4625.617288</v>
      </c>
      <c r="I12" s="39">
        <v>46803</v>
      </c>
      <c r="J12" s="39">
        <v>552551.268185</v>
      </c>
      <c r="K12" s="39">
        <v>376</v>
      </c>
      <c r="L12" s="39">
        <v>6772.14788</v>
      </c>
      <c r="M12" s="39">
        <v>619</v>
      </c>
      <c r="N12" s="39">
        <v>3311.287603</v>
      </c>
      <c r="O12" s="39">
        <v>21204</v>
      </c>
      <c r="P12" s="39">
        <v>133686.251607</v>
      </c>
      <c r="Q12" s="39">
        <v>19140</v>
      </c>
      <c r="R12" s="39">
        <v>95276.263302</v>
      </c>
      <c r="S12" s="39">
        <v>1783</v>
      </c>
      <c r="T12" s="39">
        <v>28605.236291</v>
      </c>
      <c r="U12" s="39">
        <v>567</v>
      </c>
      <c r="V12" s="39">
        <v>4370.682991</v>
      </c>
      <c r="W12" s="37" t="s">
        <v>285</v>
      </c>
      <c r="X12" s="38"/>
      <c r="Y12" s="39">
        <v>4080</v>
      </c>
      <c r="Z12" s="39">
        <v>29622.561246</v>
      </c>
      <c r="AA12" s="39">
        <v>4279</v>
      </c>
      <c r="AB12" s="39">
        <v>83955.966782</v>
      </c>
      <c r="AC12" s="39">
        <v>4342</v>
      </c>
      <c r="AD12" s="39">
        <v>91339.014766</v>
      </c>
      <c r="AE12" s="39">
        <v>8874</v>
      </c>
      <c r="AF12" s="39">
        <v>41365.519749</v>
      </c>
      <c r="AG12" s="39">
        <v>2243</v>
      </c>
      <c r="AH12" s="39">
        <v>17458.929329</v>
      </c>
      <c r="AI12" s="39">
        <v>9</v>
      </c>
      <c r="AJ12" s="39">
        <v>21.8</v>
      </c>
      <c r="AK12" s="39">
        <v>51</v>
      </c>
      <c r="AL12" s="39">
        <v>184.71</v>
      </c>
      <c r="AM12" s="39">
        <v>8</v>
      </c>
      <c r="AN12" s="39">
        <v>27.9</v>
      </c>
      <c r="AO12" s="39">
        <v>254</v>
      </c>
      <c r="AP12" s="39">
        <v>2875.628888</v>
      </c>
      <c r="AQ12" s="39">
        <v>2352</v>
      </c>
      <c r="AR12" s="39">
        <v>14058.753996</v>
      </c>
      <c r="AS12" s="39">
        <v>6857</v>
      </c>
      <c r="AT12" s="39">
        <v>31580.472098</v>
      </c>
    </row>
    <row r="13" spans="1:46" s="22" customFormat="1" ht="45" customHeight="1">
      <c r="A13" s="37" t="s">
        <v>53</v>
      </c>
      <c r="B13" s="38"/>
      <c r="C13" s="39">
        <v>166186</v>
      </c>
      <c r="D13" s="39">
        <v>2303228.172352</v>
      </c>
      <c r="E13" s="39">
        <v>2290</v>
      </c>
      <c r="F13" s="39">
        <v>46463.295902</v>
      </c>
      <c r="G13" s="39">
        <v>437</v>
      </c>
      <c r="H13" s="39">
        <v>8363.412136</v>
      </c>
      <c r="I13" s="39">
        <v>27736</v>
      </c>
      <c r="J13" s="39">
        <v>512837.599681</v>
      </c>
      <c r="K13" s="39">
        <v>446</v>
      </c>
      <c r="L13" s="39">
        <v>11847.88253</v>
      </c>
      <c r="M13" s="39">
        <v>468</v>
      </c>
      <c r="N13" s="39">
        <v>5107.320269</v>
      </c>
      <c r="O13" s="39">
        <v>19894</v>
      </c>
      <c r="P13" s="39">
        <v>230460.858893</v>
      </c>
      <c r="Q13" s="39">
        <v>40059</v>
      </c>
      <c r="R13" s="39">
        <v>270392.871579</v>
      </c>
      <c r="S13" s="39">
        <v>5205</v>
      </c>
      <c r="T13" s="39">
        <v>78550.308459</v>
      </c>
      <c r="U13" s="39">
        <v>1490</v>
      </c>
      <c r="V13" s="39">
        <v>13605.297571</v>
      </c>
      <c r="W13" s="37" t="s">
        <v>53</v>
      </c>
      <c r="X13" s="38"/>
      <c r="Y13" s="39">
        <v>9054</v>
      </c>
      <c r="Z13" s="39">
        <v>99982.806741</v>
      </c>
      <c r="AA13" s="39">
        <v>15199</v>
      </c>
      <c r="AB13" s="39">
        <v>490587.203785</v>
      </c>
      <c r="AC13" s="39">
        <v>7807</v>
      </c>
      <c r="AD13" s="39">
        <v>243611.032573</v>
      </c>
      <c r="AE13" s="39">
        <v>20145</v>
      </c>
      <c r="AF13" s="39">
        <v>131705.535829</v>
      </c>
      <c r="AG13" s="39">
        <v>3833</v>
      </c>
      <c r="AH13" s="39">
        <v>47912.430183</v>
      </c>
      <c r="AI13" s="39">
        <v>32</v>
      </c>
      <c r="AJ13" s="39">
        <v>62.56</v>
      </c>
      <c r="AK13" s="39">
        <v>119</v>
      </c>
      <c r="AL13" s="39">
        <v>1006.620666</v>
      </c>
      <c r="AM13" s="39">
        <v>4</v>
      </c>
      <c r="AN13" s="39">
        <v>28</v>
      </c>
      <c r="AO13" s="39">
        <v>565</v>
      </c>
      <c r="AP13" s="39">
        <v>7979.762736</v>
      </c>
      <c r="AQ13" s="39">
        <v>3816</v>
      </c>
      <c r="AR13" s="39">
        <v>43013.733665</v>
      </c>
      <c r="AS13" s="39">
        <v>7587</v>
      </c>
      <c r="AT13" s="39">
        <v>59709.639154</v>
      </c>
    </row>
    <row r="14" spans="1:46" s="22" customFormat="1" ht="45" customHeight="1">
      <c r="A14" s="37" t="s">
        <v>301</v>
      </c>
      <c r="B14" s="38"/>
      <c r="C14" s="39">
        <v>86762</v>
      </c>
      <c r="D14" s="39">
        <v>735101.538112</v>
      </c>
      <c r="E14" s="39">
        <v>1517</v>
      </c>
      <c r="F14" s="39">
        <v>17245.480211</v>
      </c>
      <c r="G14" s="39">
        <v>461</v>
      </c>
      <c r="H14" s="39">
        <v>7234.444</v>
      </c>
      <c r="I14" s="39">
        <v>29594</v>
      </c>
      <c r="J14" s="39">
        <v>302943.145663</v>
      </c>
      <c r="K14" s="39">
        <v>293</v>
      </c>
      <c r="L14" s="39">
        <v>4484.752998</v>
      </c>
      <c r="M14" s="39">
        <v>417</v>
      </c>
      <c r="N14" s="39">
        <v>3088.798109</v>
      </c>
      <c r="O14" s="39">
        <v>12513</v>
      </c>
      <c r="P14" s="39">
        <v>85124.452017</v>
      </c>
      <c r="Q14" s="39">
        <v>14890</v>
      </c>
      <c r="R14" s="39">
        <v>66852.182039</v>
      </c>
      <c r="S14" s="39">
        <v>1508</v>
      </c>
      <c r="T14" s="39">
        <v>24896.930358</v>
      </c>
      <c r="U14" s="39">
        <v>669</v>
      </c>
      <c r="V14" s="39">
        <v>5236.046556</v>
      </c>
      <c r="W14" s="37" t="s">
        <v>303</v>
      </c>
      <c r="X14" s="38"/>
      <c r="Y14" s="39">
        <v>2306</v>
      </c>
      <c r="Z14" s="39">
        <v>10611.742362</v>
      </c>
      <c r="AA14" s="39">
        <v>3359</v>
      </c>
      <c r="AB14" s="39">
        <v>62834.962272</v>
      </c>
      <c r="AC14" s="39">
        <v>4212</v>
      </c>
      <c r="AD14" s="39">
        <v>68630.072846</v>
      </c>
      <c r="AE14" s="39">
        <v>6301</v>
      </c>
      <c r="AF14" s="39">
        <v>24598.93905</v>
      </c>
      <c r="AG14" s="39">
        <v>2146</v>
      </c>
      <c r="AH14" s="39">
        <v>17281.577266</v>
      </c>
      <c r="AI14" s="39">
        <v>20</v>
      </c>
      <c r="AJ14" s="39">
        <v>55.49</v>
      </c>
      <c r="AK14" s="39">
        <v>47</v>
      </c>
      <c r="AL14" s="39">
        <v>116.791</v>
      </c>
      <c r="AM14" s="39">
        <v>7</v>
      </c>
      <c r="AN14" s="39">
        <v>35.2</v>
      </c>
      <c r="AO14" s="39">
        <v>310</v>
      </c>
      <c r="AP14" s="39">
        <v>1698.09</v>
      </c>
      <c r="AQ14" s="39">
        <v>1815</v>
      </c>
      <c r="AR14" s="39">
        <v>9122.194891</v>
      </c>
      <c r="AS14" s="39">
        <v>4377</v>
      </c>
      <c r="AT14" s="39">
        <v>23010.246474</v>
      </c>
    </row>
    <row r="15" spans="1:46" s="22" customFormat="1" ht="45" customHeight="1">
      <c r="A15" s="37" t="s">
        <v>292</v>
      </c>
      <c r="B15" s="38"/>
      <c r="C15" s="39">
        <v>33261</v>
      </c>
      <c r="D15" s="39">
        <v>345245.193788</v>
      </c>
      <c r="E15" s="39">
        <v>707</v>
      </c>
      <c r="F15" s="39">
        <v>11137.73873</v>
      </c>
      <c r="G15" s="39">
        <v>227</v>
      </c>
      <c r="H15" s="39">
        <v>3211.73</v>
      </c>
      <c r="I15" s="39">
        <v>12179</v>
      </c>
      <c r="J15" s="39">
        <v>162006.869065</v>
      </c>
      <c r="K15" s="39">
        <v>165</v>
      </c>
      <c r="L15" s="39">
        <v>2788.28327</v>
      </c>
      <c r="M15" s="39">
        <v>192</v>
      </c>
      <c r="N15" s="39">
        <v>1802.911</v>
      </c>
      <c r="O15" s="39">
        <v>4402</v>
      </c>
      <c r="P15" s="39">
        <v>30483.339163</v>
      </c>
      <c r="Q15" s="39">
        <v>5646</v>
      </c>
      <c r="R15" s="39">
        <v>27871.67054</v>
      </c>
      <c r="S15" s="39">
        <v>622</v>
      </c>
      <c r="T15" s="39">
        <v>9756.5615</v>
      </c>
      <c r="U15" s="39">
        <v>228</v>
      </c>
      <c r="V15" s="39">
        <v>2063.08614</v>
      </c>
      <c r="W15" s="37" t="s">
        <v>304</v>
      </c>
      <c r="X15" s="38"/>
      <c r="Y15" s="39">
        <v>729</v>
      </c>
      <c r="Z15" s="39">
        <v>3424.640987</v>
      </c>
      <c r="AA15" s="39">
        <v>1496</v>
      </c>
      <c r="AB15" s="39">
        <v>37668.163917</v>
      </c>
      <c r="AC15" s="39">
        <v>1656</v>
      </c>
      <c r="AD15" s="39">
        <v>25916.067245</v>
      </c>
      <c r="AE15" s="39">
        <v>1784</v>
      </c>
      <c r="AF15" s="39">
        <v>7698.062586</v>
      </c>
      <c r="AG15" s="39">
        <v>755</v>
      </c>
      <c r="AH15" s="39">
        <v>5585.492067</v>
      </c>
      <c r="AI15" s="39">
        <v>7</v>
      </c>
      <c r="AJ15" s="39">
        <v>2.25</v>
      </c>
      <c r="AK15" s="39">
        <v>19</v>
      </c>
      <c r="AL15" s="39">
        <v>41.52</v>
      </c>
      <c r="AM15" s="39">
        <v>3</v>
      </c>
      <c r="AN15" s="39">
        <v>22</v>
      </c>
      <c r="AO15" s="39">
        <v>90</v>
      </c>
      <c r="AP15" s="39">
        <v>1468.38</v>
      </c>
      <c r="AQ15" s="39">
        <v>532</v>
      </c>
      <c r="AR15" s="39">
        <v>2228.902488</v>
      </c>
      <c r="AS15" s="39">
        <v>1822</v>
      </c>
      <c r="AT15" s="39">
        <v>10067.52509</v>
      </c>
    </row>
    <row r="16" spans="1:46" s="22" customFormat="1" ht="45" customHeight="1">
      <c r="A16" s="37" t="s">
        <v>260</v>
      </c>
      <c r="B16" s="38"/>
      <c r="C16" s="39">
        <v>80410</v>
      </c>
      <c r="D16" s="39">
        <v>687161.634308</v>
      </c>
      <c r="E16" s="39">
        <v>2484</v>
      </c>
      <c r="F16" s="39">
        <v>28877.679032</v>
      </c>
      <c r="G16" s="39">
        <v>636</v>
      </c>
      <c r="H16" s="39">
        <v>9346.740007</v>
      </c>
      <c r="I16" s="39">
        <v>17644</v>
      </c>
      <c r="J16" s="39">
        <v>204382.595385</v>
      </c>
      <c r="K16" s="39">
        <v>299</v>
      </c>
      <c r="L16" s="39">
        <v>3232.42654</v>
      </c>
      <c r="M16" s="39">
        <v>766</v>
      </c>
      <c r="N16" s="39">
        <v>6704.016306</v>
      </c>
      <c r="O16" s="39">
        <v>15503</v>
      </c>
      <c r="P16" s="39">
        <v>105433.22596</v>
      </c>
      <c r="Q16" s="39">
        <v>16751</v>
      </c>
      <c r="R16" s="39">
        <v>81575.358774</v>
      </c>
      <c r="S16" s="39">
        <v>2570</v>
      </c>
      <c r="T16" s="39">
        <v>38982.559749</v>
      </c>
      <c r="U16" s="39">
        <v>2430</v>
      </c>
      <c r="V16" s="39">
        <v>16634.001858</v>
      </c>
      <c r="W16" s="37" t="s">
        <v>54</v>
      </c>
      <c r="X16" s="38"/>
      <c r="Y16" s="39">
        <v>1716</v>
      </c>
      <c r="Z16" s="39">
        <v>8565.7691</v>
      </c>
      <c r="AA16" s="39">
        <v>3203</v>
      </c>
      <c r="AB16" s="39">
        <v>60813.856758</v>
      </c>
      <c r="AC16" s="39">
        <v>3510</v>
      </c>
      <c r="AD16" s="39">
        <v>56603.688233</v>
      </c>
      <c r="AE16" s="39">
        <v>4817</v>
      </c>
      <c r="AF16" s="39">
        <v>18596.971074</v>
      </c>
      <c r="AG16" s="39">
        <v>1973</v>
      </c>
      <c r="AH16" s="39">
        <v>16639.917046</v>
      </c>
      <c r="AI16" s="39">
        <v>17</v>
      </c>
      <c r="AJ16" s="39">
        <v>48.101</v>
      </c>
      <c r="AK16" s="39">
        <v>33</v>
      </c>
      <c r="AL16" s="39">
        <v>201.019</v>
      </c>
      <c r="AM16" s="39">
        <v>7</v>
      </c>
      <c r="AN16" s="39">
        <v>17.55</v>
      </c>
      <c r="AO16" s="39">
        <v>267</v>
      </c>
      <c r="AP16" s="39">
        <v>3755.250658</v>
      </c>
      <c r="AQ16" s="39">
        <v>1256</v>
      </c>
      <c r="AR16" s="39">
        <v>6512.62821</v>
      </c>
      <c r="AS16" s="39">
        <v>4528</v>
      </c>
      <c r="AT16" s="39">
        <v>20238.279618</v>
      </c>
    </row>
    <row r="17" spans="1:46" s="22" customFormat="1" ht="45" customHeight="1">
      <c r="A17" s="37" t="s">
        <v>55</v>
      </c>
      <c r="B17" s="38"/>
      <c r="C17" s="39">
        <v>477</v>
      </c>
      <c r="D17" s="39">
        <v>212861.72914</v>
      </c>
      <c r="E17" s="39">
        <v>11</v>
      </c>
      <c r="F17" s="39">
        <v>934</v>
      </c>
      <c r="G17" s="39">
        <v>1</v>
      </c>
      <c r="H17" s="39">
        <v>15</v>
      </c>
      <c r="I17" s="39">
        <v>280</v>
      </c>
      <c r="J17" s="39">
        <v>204035.80276</v>
      </c>
      <c r="K17" s="39">
        <v>10</v>
      </c>
      <c r="L17" s="39">
        <v>2212.77707</v>
      </c>
      <c r="M17" s="39">
        <v>0</v>
      </c>
      <c r="N17" s="39">
        <v>0</v>
      </c>
      <c r="O17" s="39">
        <v>26</v>
      </c>
      <c r="P17" s="39">
        <v>1450.76877</v>
      </c>
      <c r="Q17" s="39">
        <v>28</v>
      </c>
      <c r="R17" s="39">
        <v>898.76894</v>
      </c>
      <c r="S17" s="39">
        <v>5</v>
      </c>
      <c r="T17" s="39">
        <v>117.09</v>
      </c>
      <c r="U17" s="39">
        <v>1</v>
      </c>
      <c r="V17" s="39">
        <v>5</v>
      </c>
      <c r="W17" s="37" t="s">
        <v>55</v>
      </c>
      <c r="X17" s="38"/>
      <c r="Y17" s="39">
        <v>27</v>
      </c>
      <c r="Z17" s="39">
        <v>493.63</v>
      </c>
      <c r="AA17" s="39">
        <v>10</v>
      </c>
      <c r="AB17" s="39">
        <v>1380.89</v>
      </c>
      <c r="AC17" s="39">
        <v>5</v>
      </c>
      <c r="AD17" s="39">
        <v>39</v>
      </c>
      <c r="AE17" s="39">
        <v>48</v>
      </c>
      <c r="AF17" s="39">
        <v>909.2716</v>
      </c>
      <c r="AG17" s="39">
        <v>1</v>
      </c>
      <c r="AH17" s="39">
        <v>29</v>
      </c>
      <c r="AI17" s="39">
        <v>0</v>
      </c>
      <c r="AJ17" s="39">
        <v>0</v>
      </c>
      <c r="AK17" s="39">
        <v>0</v>
      </c>
      <c r="AL17" s="39">
        <v>0</v>
      </c>
      <c r="AM17" s="39">
        <v>0</v>
      </c>
      <c r="AN17" s="39">
        <v>0</v>
      </c>
      <c r="AO17" s="39">
        <v>0</v>
      </c>
      <c r="AP17" s="39">
        <v>0</v>
      </c>
      <c r="AQ17" s="39">
        <v>12</v>
      </c>
      <c r="AR17" s="39">
        <v>136.1</v>
      </c>
      <c r="AS17" s="39">
        <v>12</v>
      </c>
      <c r="AT17" s="39">
        <v>204.63</v>
      </c>
    </row>
    <row r="18" spans="1:46" s="22" customFormat="1" ht="45" customHeight="1">
      <c r="A18" s="37" t="s">
        <v>320</v>
      </c>
      <c r="B18" s="38"/>
      <c r="C18" s="39">
        <v>429</v>
      </c>
      <c r="D18" s="39">
        <v>1097964.958264</v>
      </c>
      <c r="E18" s="39">
        <v>2</v>
      </c>
      <c r="F18" s="39">
        <v>43.71</v>
      </c>
      <c r="G18" s="39">
        <v>0</v>
      </c>
      <c r="H18" s="39">
        <v>0</v>
      </c>
      <c r="I18" s="39">
        <v>367</v>
      </c>
      <c r="J18" s="39">
        <v>1082474.73086</v>
      </c>
      <c r="K18" s="39">
        <v>4</v>
      </c>
      <c r="L18" s="39">
        <v>3181.48223</v>
      </c>
      <c r="M18" s="39">
        <v>0</v>
      </c>
      <c r="N18" s="39">
        <v>0</v>
      </c>
      <c r="O18" s="39">
        <v>2</v>
      </c>
      <c r="P18" s="39">
        <v>1969.67281</v>
      </c>
      <c r="Q18" s="39">
        <v>5</v>
      </c>
      <c r="R18" s="39">
        <v>627.89043</v>
      </c>
      <c r="S18" s="39">
        <v>0</v>
      </c>
      <c r="T18" s="39">
        <v>0</v>
      </c>
      <c r="U18" s="39">
        <v>0</v>
      </c>
      <c r="V18" s="39">
        <v>0</v>
      </c>
      <c r="W18" s="37" t="s">
        <v>320</v>
      </c>
      <c r="X18" s="38"/>
      <c r="Y18" s="39">
        <v>25</v>
      </c>
      <c r="Z18" s="39">
        <v>5661.677574</v>
      </c>
      <c r="AA18" s="39">
        <v>0</v>
      </c>
      <c r="AB18" s="39">
        <v>0</v>
      </c>
      <c r="AC18" s="39">
        <v>0</v>
      </c>
      <c r="AD18" s="39">
        <v>0</v>
      </c>
      <c r="AE18" s="39">
        <v>16</v>
      </c>
      <c r="AF18" s="39">
        <v>3316.63744</v>
      </c>
      <c r="AG18" s="39">
        <v>0</v>
      </c>
      <c r="AH18" s="39">
        <v>0</v>
      </c>
      <c r="AI18" s="39">
        <v>0</v>
      </c>
      <c r="AJ18" s="39">
        <v>0</v>
      </c>
      <c r="AK18" s="39">
        <v>1</v>
      </c>
      <c r="AL18" s="39">
        <v>1</v>
      </c>
      <c r="AM18" s="39">
        <v>0</v>
      </c>
      <c r="AN18" s="39">
        <v>0</v>
      </c>
      <c r="AO18" s="39">
        <v>1</v>
      </c>
      <c r="AP18" s="39">
        <v>2</v>
      </c>
      <c r="AQ18" s="39">
        <v>1</v>
      </c>
      <c r="AR18" s="39">
        <v>303.2</v>
      </c>
      <c r="AS18" s="39">
        <v>5</v>
      </c>
      <c r="AT18" s="39">
        <v>382.95692</v>
      </c>
    </row>
    <row r="19" spans="1:46" s="22" customFormat="1" ht="45" customHeight="1">
      <c r="A19" s="37" t="s">
        <v>321</v>
      </c>
      <c r="B19" s="38"/>
      <c r="C19" s="39">
        <v>145</v>
      </c>
      <c r="D19" s="39">
        <v>66823.6522</v>
      </c>
      <c r="E19" s="39">
        <v>1</v>
      </c>
      <c r="F19" s="39">
        <v>286.24884</v>
      </c>
      <c r="G19" s="39">
        <v>0</v>
      </c>
      <c r="H19" s="39">
        <v>0</v>
      </c>
      <c r="I19" s="39">
        <v>118</v>
      </c>
      <c r="J19" s="39">
        <v>65786.41069</v>
      </c>
      <c r="K19" s="39">
        <v>1</v>
      </c>
      <c r="L19" s="39">
        <v>52</v>
      </c>
      <c r="M19" s="39">
        <v>0</v>
      </c>
      <c r="N19" s="39">
        <v>0</v>
      </c>
      <c r="O19" s="39">
        <v>0</v>
      </c>
      <c r="P19" s="39">
        <v>0</v>
      </c>
      <c r="Q19" s="39">
        <v>5</v>
      </c>
      <c r="R19" s="39">
        <v>29.8</v>
      </c>
      <c r="S19" s="39">
        <v>1</v>
      </c>
      <c r="T19" s="39">
        <v>466.66667</v>
      </c>
      <c r="U19" s="39">
        <v>0</v>
      </c>
      <c r="V19" s="39">
        <v>0</v>
      </c>
      <c r="W19" s="37" t="s">
        <v>321</v>
      </c>
      <c r="X19" s="38"/>
      <c r="Y19" s="39">
        <v>5</v>
      </c>
      <c r="Z19" s="39">
        <v>23.315</v>
      </c>
      <c r="AA19" s="39">
        <v>2</v>
      </c>
      <c r="AB19" s="39">
        <v>20</v>
      </c>
      <c r="AC19" s="39">
        <v>0</v>
      </c>
      <c r="AD19" s="39">
        <v>0</v>
      </c>
      <c r="AE19" s="39">
        <v>11</v>
      </c>
      <c r="AF19" s="39">
        <v>154.711</v>
      </c>
      <c r="AG19" s="39">
        <v>0</v>
      </c>
      <c r="AH19" s="39">
        <v>0</v>
      </c>
      <c r="AI19" s="39">
        <v>0</v>
      </c>
      <c r="AJ19" s="39">
        <v>0</v>
      </c>
      <c r="AK19" s="39">
        <v>0</v>
      </c>
      <c r="AL19" s="39">
        <v>0</v>
      </c>
      <c r="AM19" s="39">
        <v>0</v>
      </c>
      <c r="AN19" s="39">
        <v>0</v>
      </c>
      <c r="AO19" s="39">
        <v>0</v>
      </c>
      <c r="AP19" s="39">
        <v>0</v>
      </c>
      <c r="AQ19" s="39">
        <v>1</v>
      </c>
      <c r="AR19" s="39">
        <v>4.5</v>
      </c>
      <c r="AS19" s="39">
        <v>0</v>
      </c>
      <c r="AT19" s="39">
        <v>0</v>
      </c>
    </row>
    <row r="20" spans="1:46" s="22" customFormat="1" ht="45" customHeight="1">
      <c r="A20" s="37" t="s">
        <v>322</v>
      </c>
      <c r="B20" s="38"/>
      <c r="C20" s="39">
        <v>92</v>
      </c>
      <c r="D20" s="39">
        <v>111672.54407</v>
      </c>
      <c r="E20" s="39">
        <v>3</v>
      </c>
      <c r="F20" s="39">
        <v>776.74174</v>
      </c>
      <c r="G20" s="39">
        <v>0</v>
      </c>
      <c r="H20" s="39">
        <v>0</v>
      </c>
      <c r="I20" s="39">
        <v>81</v>
      </c>
      <c r="J20" s="39">
        <v>110097.04374</v>
      </c>
      <c r="K20" s="39">
        <v>2</v>
      </c>
      <c r="L20" s="39">
        <v>416.85859</v>
      </c>
      <c r="M20" s="39">
        <v>0</v>
      </c>
      <c r="N20" s="39">
        <v>0</v>
      </c>
      <c r="O20" s="39">
        <v>1</v>
      </c>
      <c r="P20" s="39">
        <v>0.3</v>
      </c>
      <c r="Q20" s="39">
        <v>0</v>
      </c>
      <c r="R20" s="39">
        <v>0</v>
      </c>
      <c r="S20" s="39">
        <v>1</v>
      </c>
      <c r="T20" s="39">
        <v>300</v>
      </c>
      <c r="U20" s="39">
        <v>0</v>
      </c>
      <c r="V20" s="39">
        <v>0</v>
      </c>
      <c r="W20" s="37" t="s">
        <v>322</v>
      </c>
      <c r="X20" s="38"/>
      <c r="Y20" s="39">
        <v>1</v>
      </c>
      <c r="Z20" s="39">
        <v>10</v>
      </c>
      <c r="AA20" s="39">
        <v>0</v>
      </c>
      <c r="AB20" s="39">
        <v>0</v>
      </c>
      <c r="AC20" s="39">
        <v>0</v>
      </c>
      <c r="AD20" s="39">
        <v>0</v>
      </c>
      <c r="AE20" s="39">
        <v>3</v>
      </c>
      <c r="AF20" s="39">
        <v>71.6</v>
      </c>
      <c r="AG20" s="39">
        <v>0</v>
      </c>
      <c r="AH20" s="39">
        <v>0</v>
      </c>
      <c r="AI20" s="39">
        <v>0</v>
      </c>
      <c r="AJ20" s="39">
        <v>0</v>
      </c>
      <c r="AK20" s="39">
        <v>0</v>
      </c>
      <c r="AL20" s="39">
        <v>0</v>
      </c>
      <c r="AM20" s="39">
        <v>0</v>
      </c>
      <c r="AN20" s="39">
        <v>0</v>
      </c>
      <c r="AO20" s="39">
        <v>0</v>
      </c>
      <c r="AP20" s="39">
        <v>0</v>
      </c>
      <c r="AQ20" s="39">
        <v>0</v>
      </c>
      <c r="AR20" s="39">
        <v>0</v>
      </c>
      <c r="AS20" s="39">
        <v>0</v>
      </c>
      <c r="AT20" s="39">
        <v>0</v>
      </c>
    </row>
    <row r="21" spans="1:46" s="22" customFormat="1" ht="45" customHeight="1">
      <c r="A21" s="37" t="s">
        <v>56</v>
      </c>
      <c r="B21" s="38"/>
      <c r="C21" s="39">
        <v>52</v>
      </c>
      <c r="D21" s="39">
        <v>2341.82343</v>
      </c>
      <c r="E21" s="39">
        <v>27</v>
      </c>
      <c r="F21" s="39">
        <v>1654.44343</v>
      </c>
      <c r="G21" s="39">
        <v>0</v>
      </c>
      <c r="H21" s="39">
        <v>0</v>
      </c>
      <c r="I21" s="39">
        <v>19</v>
      </c>
      <c r="J21" s="39">
        <v>576.33</v>
      </c>
      <c r="K21" s="39">
        <v>0</v>
      </c>
      <c r="L21" s="39">
        <v>0</v>
      </c>
      <c r="M21" s="39">
        <v>0</v>
      </c>
      <c r="N21" s="39">
        <v>0</v>
      </c>
      <c r="O21" s="39">
        <v>1</v>
      </c>
      <c r="P21" s="39">
        <v>5.25</v>
      </c>
      <c r="Q21" s="39">
        <v>1</v>
      </c>
      <c r="R21" s="39">
        <v>60</v>
      </c>
      <c r="S21" s="39">
        <v>1</v>
      </c>
      <c r="T21" s="39">
        <v>30</v>
      </c>
      <c r="U21" s="39">
        <v>0</v>
      </c>
      <c r="V21" s="39">
        <v>0</v>
      </c>
      <c r="W21" s="37" t="s">
        <v>56</v>
      </c>
      <c r="X21" s="38"/>
      <c r="Y21" s="39">
        <v>0</v>
      </c>
      <c r="Z21" s="39">
        <v>0</v>
      </c>
      <c r="AA21" s="39">
        <v>1</v>
      </c>
      <c r="AB21" s="39">
        <v>10</v>
      </c>
      <c r="AC21" s="39">
        <v>0</v>
      </c>
      <c r="AD21" s="39">
        <v>0</v>
      </c>
      <c r="AE21" s="39">
        <v>2</v>
      </c>
      <c r="AF21" s="39">
        <v>5.8</v>
      </c>
      <c r="AG21" s="39">
        <v>0</v>
      </c>
      <c r="AH21" s="39">
        <v>0</v>
      </c>
      <c r="AI21" s="39">
        <v>0</v>
      </c>
      <c r="AJ21" s="39">
        <v>0</v>
      </c>
      <c r="AK21" s="39">
        <v>0</v>
      </c>
      <c r="AL21" s="39">
        <v>0</v>
      </c>
      <c r="AM21" s="39">
        <v>0</v>
      </c>
      <c r="AN21" s="39">
        <v>0</v>
      </c>
      <c r="AO21" s="39">
        <v>0</v>
      </c>
      <c r="AP21" s="39">
        <v>0</v>
      </c>
      <c r="AQ21" s="39">
        <v>0</v>
      </c>
      <c r="AR21" s="39">
        <v>0</v>
      </c>
      <c r="AS21" s="39">
        <v>0</v>
      </c>
      <c r="AT21" s="39">
        <v>0</v>
      </c>
    </row>
    <row r="22" spans="1:46" s="22" customFormat="1" ht="45" customHeight="1">
      <c r="A22" s="37" t="s">
        <v>307</v>
      </c>
      <c r="B22" s="38"/>
      <c r="C22" s="39">
        <v>31</v>
      </c>
      <c r="D22" s="39">
        <v>4043.5</v>
      </c>
      <c r="E22" s="39">
        <v>1</v>
      </c>
      <c r="F22" s="39">
        <v>5</v>
      </c>
      <c r="G22" s="39">
        <v>0</v>
      </c>
      <c r="H22" s="39">
        <v>0</v>
      </c>
      <c r="I22" s="39">
        <v>8</v>
      </c>
      <c r="J22" s="39">
        <v>929</v>
      </c>
      <c r="K22" s="39">
        <v>0</v>
      </c>
      <c r="L22" s="39">
        <v>0</v>
      </c>
      <c r="M22" s="39">
        <v>0</v>
      </c>
      <c r="N22" s="39">
        <v>0</v>
      </c>
      <c r="O22" s="39">
        <v>7</v>
      </c>
      <c r="P22" s="39">
        <v>3008.5</v>
      </c>
      <c r="Q22" s="39">
        <v>2</v>
      </c>
      <c r="R22" s="39">
        <v>10</v>
      </c>
      <c r="S22" s="39">
        <v>9</v>
      </c>
      <c r="T22" s="39">
        <v>66</v>
      </c>
      <c r="U22" s="39">
        <v>0</v>
      </c>
      <c r="V22" s="39">
        <v>0</v>
      </c>
      <c r="W22" s="37" t="s">
        <v>307</v>
      </c>
      <c r="X22" s="38"/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39">
        <v>0</v>
      </c>
      <c r="AG22" s="39">
        <v>3</v>
      </c>
      <c r="AH22" s="39">
        <v>11</v>
      </c>
      <c r="AI22" s="39">
        <v>0</v>
      </c>
      <c r="AJ22" s="39">
        <v>0</v>
      </c>
      <c r="AK22" s="39">
        <v>0</v>
      </c>
      <c r="AL22" s="39">
        <v>0</v>
      </c>
      <c r="AM22" s="39">
        <v>0</v>
      </c>
      <c r="AN22" s="39">
        <v>0</v>
      </c>
      <c r="AO22" s="39">
        <v>0</v>
      </c>
      <c r="AP22" s="39">
        <v>0</v>
      </c>
      <c r="AQ22" s="39">
        <v>1</v>
      </c>
      <c r="AR22" s="39">
        <v>14</v>
      </c>
      <c r="AS22" s="39">
        <v>0</v>
      </c>
      <c r="AT22" s="39">
        <v>0</v>
      </c>
    </row>
    <row r="23" spans="1:46" s="22" customFormat="1" ht="45" customHeight="1">
      <c r="A23" s="37" t="s">
        <v>308</v>
      </c>
      <c r="B23" s="38"/>
      <c r="C23" s="39">
        <v>24</v>
      </c>
      <c r="D23" s="39">
        <v>8865.87754</v>
      </c>
      <c r="E23" s="39">
        <v>0</v>
      </c>
      <c r="F23" s="39">
        <v>0</v>
      </c>
      <c r="G23" s="39">
        <v>0</v>
      </c>
      <c r="H23" s="39">
        <v>0</v>
      </c>
      <c r="I23" s="39">
        <v>3</v>
      </c>
      <c r="J23" s="39">
        <v>1250.76124</v>
      </c>
      <c r="K23" s="39">
        <v>0</v>
      </c>
      <c r="L23" s="39">
        <v>0</v>
      </c>
      <c r="M23" s="39">
        <v>1</v>
      </c>
      <c r="N23" s="39">
        <v>5</v>
      </c>
      <c r="O23" s="39">
        <v>3</v>
      </c>
      <c r="P23" s="39">
        <v>1084.9863</v>
      </c>
      <c r="Q23" s="39">
        <v>2</v>
      </c>
      <c r="R23" s="39">
        <v>35</v>
      </c>
      <c r="S23" s="39">
        <v>13</v>
      </c>
      <c r="T23" s="39">
        <v>6310.93</v>
      </c>
      <c r="U23" s="39">
        <v>0</v>
      </c>
      <c r="V23" s="39">
        <v>0</v>
      </c>
      <c r="W23" s="37" t="s">
        <v>308</v>
      </c>
      <c r="X23" s="38"/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39">
        <v>1</v>
      </c>
      <c r="AF23" s="39">
        <v>159.2</v>
      </c>
      <c r="AG23" s="39">
        <v>0</v>
      </c>
      <c r="AH23" s="39">
        <v>0</v>
      </c>
      <c r="AI23" s="39">
        <v>0</v>
      </c>
      <c r="AJ23" s="39">
        <v>0</v>
      </c>
      <c r="AK23" s="39">
        <v>0</v>
      </c>
      <c r="AL23" s="39">
        <v>0</v>
      </c>
      <c r="AM23" s="39">
        <v>0</v>
      </c>
      <c r="AN23" s="39">
        <v>0</v>
      </c>
      <c r="AO23" s="39">
        <v>0</v>
      </c>
      <c r="AP23" s="39">
        <v>0</v>
      </c>
      <c r="AQ23" s="39">
        <v>1</v>
      </c>
      <c r="AR23" s="39">
        <v>20</v>
      </c>
      <c r="AS23" s="39">
        <v>0</v>
      </c>
      <c r="AT23" s="39">
        <v>0</v>
      </c>
    </row>
    <row r="24" spans="1:46" s="42" customFormat="1" ht="20.25" customHeight="1">
      <c r="A24" s="40" t="s">
        <v>40</v>
      </c>
      <c r="B24" s="40"/>
      <c r="C24" s="40"/>
      <c r="D24" s="40"/>
      <c r="E24" s="40"/>
      <c r="F24" s="40" t="s">
        <v>41</v>
      </c>
      <c r="G24" s="40"/>
      <c r="H24" s="40"/>
      <c r="I24" s="40"/>
      <c r="J24" s="41" t="s">
        <v>42</v>
      </c>
      <c r="K24" s="41"/>
      <c r="L24" s="40"/>
      <c r="M24" s="41"/>
      <c r="N24" s="41" t="s">
        <v>43</v>
      </c>
      <c r="O24" s="40"/>
      <c r="P24" s="40"/>
      <c r="Q24" s="41"/>
      <c r="R24" s="41" t="s">
        <v>43</v>
      </c>
      <c r="S24" s="40"/>
      <c r="T24" s="40"/>
      <c r="U24" s="40"/>
      <c r="V24" s="26" t="str">
        <f>'2491-00-01'!V34</f>
        <v>中華民國104年10月01日編製</v>
      </c>
      <c r="W24" s="40" t="s">
        <v>40</v>
      </c>
      <c r="X24" s="40"/>
      <c r="Y24" s="40"/>
      <c r="Z24" s="40"/>
      <c r="AA24" s="40"/>
      <c r="AB24" s="40" t="s">
        <v>41</v>
      </c>
      <c r="AC24" s="40"/>
      <c r="AD24" s="40"/>
      <c r="AE24" s="40"/>
      <c r="AF24" s="41" t="s">
        <v>42</v>
      </c>
      <c r="AG24" s="41"/>
      <c r="AH24" s="40"/>
      <c r="AI24" s="41"/>
      <c r="AJ24" s="41"/>
      <c r="AK24" s="41" t="s">
        <v>43</v>
      </c>
      <c r="AL24" s="40"/>
      <c r="AM24" s="41"/>
      <c r="AN24" s="41"/>
      <c r="AO24" s="41" t="s">
        <v>43</v>
      </c>
      <c r="AP24" s="40"/>
      <c r="AQ24" s="40"/>
      <c r="AR24" s="40"/>
      <c r="AS24" s="40"/>
      <c r="AT24" s="26" t="str">
        <f>'2491-00-01'!V34</f>
        <v>中華民國104年10月01日編製</v>
      </c>
    </row>
    <row r="25" spans="1:46" s="42" customFormat="1" ht="19.5" customHeight="1">
      <c r="A25" s="43"/>
      <c r="B25" s="43"/>
      <c r="C25" s="43"/>
      <c r="D25" s="43"/>
      <c r="E25" s="43"/>
      <c r="F25" s="43"/>
      <c r="G25" s="43"/>
      <c r="H25" s="43"/>
      <c r="I25" s="43"/>
      <c r="J25" s="43" t="s">
        <v>44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4" t="s">
        <v>45</v>
      </c>
      <c r="W25" s="43"/>
      <c r="X25" s="43"/>
      <c r="Y25" s="43"/>
      <c r="Z25" s="43"/>
      <c r="AA25" s="43"/>
      <c r="AB25" s="43"/>
      <c r="AC25" s="43"/>
      <c r="AD25" s="43"/>
      <c r="AE25" s="43"/>
      <c r="AF25" s="43" t="s">
        <v>44</v>
      </c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4" t="s">
        <v>330</v>
      </c>
    </row>
    <row r="26" spans="1:46" s="140" customFormat="1" ht="19.5" customHeight="1">
      <c r="A26" s="142" t="s">
        <v>46</v>
      </c>
      <c r="B26" s="143" t="s">
        <v>319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2" t="s">
        <v>46</v>
      </c>
      <c r="X26" s="143" t="s">
        <v>319</v>
      </c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</row>
    <row r="27" spans="1:46" s="140" customFormat="1" ht="19.5" customHeight="1">
      <c r="A27" s="142" t="s">
        <v>47</v>
      </c>
      <c r="B27" s="144" t="s">
        <v>287</v>
      </c>
      <c r="C27" s="144"/>
      <c r="D27" s="144"/>
      <c r="E27" s="144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2" t="s">
        <v>47</v>
      </c>
      <c r="X27" s="145" t="s">
        <v>287</v>
      </c>
      <c r="Y27" s="144"/>
      <c r="Z27" s="144"/>
      <c r="AA27" s="144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</row>
    <row r="28" spans="1:46" s="140" customFormat="1" ht="15">
      <c r="A28" s="146"/>
      <c r="B28" s="144" t="s">
        <v>324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4" t="s">
        <v>324</v>
      </c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</row>
    <row r="29" spans="1:46" s="140" customFormat="1" ht="15">
      <c r="A29" s="146"/>
      <c r="B29" s="144" t="s">
        <v>325</v>
      </c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4" t="s">
        <v>325</v>
      </c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</row>
    <row r="30" spans="1:46" ht="15">
      <c r="A30" s="243" t="s">
        <v>57</v>
      </c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 t="s">
        <v>58</v>
      </c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3"/>
    </row>
  </sheetData>
  <sheetProtection/>
  <mergeCells count="38">
    <mergeCell ref="AM7:AN7"/>
    <mergeCell ref="AO7:AP7"/>
    <mergeCell ref="AK6:AL7"/>
    <mergeCell ref="AM6:AN6"/>
    <mergeCell ref="A30:V30"/>
    <mergeCell ref="W30:AT30"/>
    <mergeCell ref="AO6:AP6"/>
    <mergeCell ref="AQ6:AR7"/>
    <mergeCell ref="AS6:AT7"/>
    <mergeCell ref="M7:N7"/>
    <mergeCell ref="AE7:AF7"/>
    <mergeCell ref="AI7:AJ7"/>
    <mergeCell ref="Y6:Z7"/>
    <mergeCell ref="AA6:AB7"/>
    <mergeCell ref="AC6:AD7"/>
    <mergeCell ref="AE6:AF6"/>
    <mergeCell ref="AG6:AH7"/>
    <mergeCell ref="AI6:AJ6"/>
    <mergeCell ref="M6:N6"/>
    <mergeCell ref="O6:P7"/>
    <mergeCell ref="Q6:R7"/>
    <mergeCell ref="S6:T7"/>
    <mergeCell ref="U6:V7"/>
    <mergeCell ref="W6:X8"/>
    <mergeCell ref="A6:B8"/>
    <mergeCell ref="C6:D7"/>
    <mergeCell ref="E6:F7"/>
    <mergeCell ref="G6:H7"/>
    <mergeCell ref="I6:J7"/>
    <mergeCell ref="K6:L7"/>
    <mergeCell ref="H5:M5"/>
    <mergeCell ref="U1:V1"/>
    <mergeCell ref="AS1:AT1"/>
    <mergeCell ref="U2:V2"/>
    <mergeCell ref="AS2:AT2"/>
    <mergeCell ref="A3:V4"/>
    <mergeCell ref="W3:AT4"/>
    <mergeCell ref="AC5:AN5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SheetLayoutView="100" zoomScalePageLayoutView="0" workbookViewId="0" topLeftCell="A37">
      <selection activeCell="F66" sqref="F66"/>
    </sheetView>
  </sheetViews>
  <sheetFormatPr defaultColWidth="9.00390625" defaultRowHeight="16.5"/>
  <cols>
    <col min="1" max="1" width="9.75390625" style="46" customWidth="1"/>
    <col min="2" max="2" width="26.625" style="46" customWidth="1"/>
    <col min="3" max="3" width="8.375" style="46" bestFit="1" customWidth="1"/>
    <col min="4" max="4" width="9.625" style="46" bestFit="1" customWidth="1"/>
    <col min="5" max="5" width="7.50390625" style="46" bestFit="1" customWidth="1"/>
    <col min="6" max="6" width="8.25390625" style="46" bestFit="1" customWidth="1"/>
    <col min="7" max="10" width="8.375" style="46" bestFit="1" customWidth="1"/>
    <col min="11" max="11" width="7.50390625" style="46" bestFit="1" customWidth="1"/>
    <col min="12" max="12" width="8.75390625" style="46" customWidth="1"/>
    <col min="13" max="13" width="7.50390625" style="46" bestFit="1" customWidth="1"/>
    <col min="14" max="14" width="8.375" style="46" bestFit="1" customWidth="1"/>
    <col min="15" max="15" width="6.875" style="46" customWidth="1"/>
    <col min="16" max="16" width="8.375" style="46" bestFit="1" customWidth="1"/>
    <col min="17" max="17" width="6.875" style="46" customWidth="1"/>
    <col min="18" max="18" width="9.50390625" style="46" bestFit="1" customWidth="1"/>
    <col min="19" max="19" width="7.50390625" style="46" bestFit="1" customWidth="1"/>
    <col min="20" max="20" width="8.375" style="46" bestFit="1" customWidth="1"/>
    <col min="21" max="21" width="7.50390625" style="46" bestFit="1" customWidth="1"/>
    <col min="22" max="22" width="9.00390625" style="46" bestFit="1" customWidth="1"/>
    <col min="23" max="23" width="6.875" style="46" customWidth="1"/>
    <col min="24" max="24" width="9.75390625" style="46" customWidth="1"/>
    <col min="25" max="16384" width="9.00390625" style="46" customWidth="1"/>
  </cols>
  <sheetData>
    <row r="1" spans="1:24" ht="16.5" customHeight="1">
      <c r="A1" s="45" t="s">
        <v>0</v>
      </c>
      <c r="D1" s="266"/>
      <c r="E1" s="266"/>
      <c r="F1" s="266"/>
      <c r="G1" s="266"/>
      <c r="H1" s="266"/>
      <c r="U1" s="267" t="s">
        <v>1</v>
      </c>
      <c r="V1" s="257"/>
      <c r="W1" s="256" t="s">
        <v>2</v>
      </c>
      <c r="X1" s="257"/>
    </row>
    <row r="2" spans="1:24" ht="16.5" customHeight="1">
      <c r="A2" s="47" t="s">
        <v>3</v>
      </c>
      <c r="B2" s="48" t="s">
        <v>59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9"/>
      <c r="U2" s="260" t="s">
        <v>60</v>
      </c>
      <c r="V2" s="261"/>
      <c r="W2" s="262" t="s">
        <v>61</v>
      </c>
      <c r="X2" s="263"/>
    </row>
    <row r="3" spans="1:24" s="49" customFormat="1" ht="19.5" customHeight="1">
      <c r="A3" s="270" t="s">
        <v>265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</row>
    <row r="4" spans="1:24" ht="19.5" customHeight="1">
      <c r="A4" s="271"/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</row>
    <row r="5" spans="5:24" s="50" customFormat="1" ht="19.5" customHeight="1">
      <c r="E5" s="272" t="str">
        <f>'2491-00-01'!H5</f>
        <v>中華民國104年09月底</v>
      </c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U5" s="273" t="s">
        <v>7</v>
      </c>
      <c r="V5" s="273"/>
      <c r="W5" s="273"/>
      <c r="X5" s="273"/>
    </row>
    <row r="6" spans="1:24" s="51" customFormat="1" ht="13.5" customHeight="1">
      <c r="A6" s="274" t="s">
        <v>62</v>
      </c>
      <c r="B6" s="275"/>
      <c r="C6" s="280" t="s">
        <v>63</v>
      </c>
      <c r="D6" s="281"/>
      <c r="E6" s="284" t="s">
        <v>64</v>
      </c>
      <c r="F6" s="285"/>
      <c r="G6" s="264" t="s">
        <v>65</v>
      </c>
      <c r="H6" s="265"/>
      <c r="I6" s="264" t="s">
        <v>66</v>
      </c>
      <c r="J6" s="265"/>
      <c r="K6" s="264" t="s">
        <v>67</v>
      </c>
      <c r="L6" s="265"/>
      <c r="M6" s="264" t="s">
        <v>68</v>
      </c>
      <c r="N6" s="265"/>
      <c r="O6" s="264" t="s">
        <v>69</v>
      </c>
      <c r="P6" s="265"/>
      <c r="Q6" s="264" t="s">
        <v>70</v>
      </c>
      <c r="R6" s="265"/>
      <c r="S6" s="264" t="s">
        <v>71</v>
      </c>
      <c r="T6" s="265"/>
      <c r="U6" s="264" t="s">
        <v>72</v>
      </c>
      <c r="V6" s="265"/>
      <c r="W6" s="289" t="s">
        <v>73</v>
      </c>
      <c r="X6" s="290"/>
    </row>
    <row r="7" spans="1:24" s="51" customFormat="1" ht="14.25" customHeight="1">
      <c r="A7" s="276"/>
      <c r="B7" s="277"/>
      <c r="C7" s="282"/>
      <c r="D7" s="283"/>
      <c r="E7" s="286"/>
      <c r="F7" s="287"/>
      <c r="G7" s="268" t="s">
        <v>121</v>
      </c>
      <c r="H7" s="269"/>
      <c r="I7" s="268" t="s">
        <v>122</v>
      </c>
      <c r="J7" s="269"/>
      <c r="K7" s="268" t="s">
        <v>123</v>
      </c>
      <c r="L7" s="269"/>
      <c r="M7" s="268" t="s">
        <v>124</v>
      </c>
      <c r="N7" s="269"/>
      <c r="O7" s="268" t="s">
        <v>125</v>
      </c>
      <c r="P7" s="269"/>
      <c r="Q7" s="268" t="s">
        <v>126</v>
      </c>
      <c r="R7" s="269"/>
      <c r="S7" s="268" t="s">
        <v>127</v>
      </c>
      <c r="T7" s="269"/>
      <c r="U7" s="268" t="s">
        <v>128</v>
      </c>
      <c r="V7" s="269"/>
      <c r="W7" s="291"/>
      <c r="X7" s="292"/>
    </row>
    <row r="8" spans="1:24" s="51" customFormat="1" ht="17.25" customHeight="1">
      <c r="A8" s="278"/>
      <c r="B8" s="279"/>
      <c r="C8" s="52" t="s">
        <v>129</v>
      </c>
      <c r="D8" s="53" t="s">
        <v>130</v>
      </c>
      <c r="E8" s="54" t="s">
        <v>129</v>
      </c>
      <c r="F8" s="54" t="s">
        <v>130</v>
      </c>
      <c r="G8" s="54" t="s">
        <v>129</v>
      </c>
      <c r="H8" s="54" t="s">
        <v>130</v>
      </c>
      <c r="I8" s="54" t="s">
        <v>129</v>
      </c>
      <c r="J8" s="54" t="s">
        <v>130</v>
      </c>
      <c r="K8" s="54" t="s">
        <v>129</v>
      </c>
      <c r="L8" s="54" t="s">
        <v>130</v>
      </c>
      <c r="M8" s="54" t="s">
        <v>129</v>
      </c>
      <c r="N8" s="54" t="s">
        <v>130</v>
      </c>
      <c r="O8" s="54" t="s">
        <v>129</v>
      </c>
      <c r="P8" s="54" t="s">
        <v>130</v>
      </c>
      <c r="Q8" s="54" t="s">
        <v>129</v>
      </c>
      <c r="R8" s="54" t="s">
        <v>130</v>
      </c>
      <c r="S8" s="54" t="s">
        <v>129</v>
      </c>
      <c r="T8" s="54" t="s">
        <v>130</v>
      </c>
      <c r="U8" s="54" t="s">
        <v>129</v>
      </c>
      <c r="V8" s="54" t="s">
        <v>130</v>
      </c>
      <c r="W8" s="54" t="s">
        <v>129</v>
      </c>
      <c r="X8" s="55" t="s">
        <v>130</v>
      </c>
    </row>
    <row r="9" spans="1:24" s="51" customFormat="1" ht="12.75" customHeight="1">
      <c r="A9" s="56" t="s">
        <v>37</v>
      </c>
      <c r="B9" s="57"/>
      <c r="C9" s="58">
        <v>652347</v>
      </c>
      <c r="D9" s="58">
        <v>21844855.953517</v>
      </c>
      <c r="E9" s="58">
        <v>98570</v>
      </c>
      <c r="F9" s="58">
        <v>39461.518619</v>
      </c>
      <c r="G9" s="58">
        <v>256538</v>
      </c>
      <c r="H9" s="58">
        <v>436185.336838</v>
      </c>
      <c r="I9" s="58">
        <v>149880</v>
      </c>
      <c r="J9" s="58">
        <v>822057.959608</v>
      </c>
      <c r="K9" s="58">
        <v>68681</v>
      </c>
      <c r="L9" s="58">
        <v>807695.690048</v>
      </c>
      <c r="M9" s="58">
        <v>35335</v>
      </c>
      <c r="N9" s="58">
        <v>842423.290475</v>
      </c>
      <c r="O9" s="58">
        <v>8143</v>
      </c>
      <c r="P9" s="58">
        <v>263170.740697</v>
      </c>
      <c r="Q9" s="58">
        <v>3870</v>
      </c>
      <c r="R9" s="58">
        <v>165050.467303</v>
      </c>
      <c r="S9" s="58">
        <v>13855</v>
      </c>
      <c r="T9" s="58">
        <v>893049.789396</v>
      </c>
      <c r="U9" s="58">
        <v>13399</v>
      </c>
      <c r="V9" s="58">
        <v>2625452.939369</v>
      </c>
      <c r="W9" s="58">
        <v>4076</v>
      </c>
      <c r="X9" s="58">
        <v>14950308.221164</v>
      </c>
    </row>
    <row r="10" spans="1:24" s="51" customFormat="1" ht="12.75" customHeight="1">
      <c r="A10" s="56" t="s">
        <v>74</v>
      </c>
      <c r="B10" s="57"/>
      <c r="C10" s="58">
        <v>13010</v>
      </c>
      <c r="D10" s="58">
        <v>535036.519147</v>
      </c>
      <c r="E10" s="58">
        <v>1966</v>
      </c>
      <c r="F10" s="58">
        <v>740.679792</v>
      </c>
      <c r="G10" s="58">
        <v>4515</v>
      </c>
      <c r="H10" s="58">
        <v>8102.597182</v>
      </c>
      <c r="I10" s="58">
        <v>2650</v>
      </c>
      <c r="J10" s="58">
        <v>14796.63458</v>
      </c>
      <c r="K10" s="58">
        <v>1921</v>
      </c>
      <c r="L10" s="58">
        <v>22712.918439</v>
      </c>
      <c r="M10" s="58">
        <v>883</v>
      </c>
      <c r="N10" s="58">
        <v>20904.12087</v>
      </c>
      <c r="O10" s="58">
        <v>180</v>
      </c>
      <c r="P10" s="58">
        <v>5769.91485</v>
      </c>
      <c r="Q10" s="58">
        <v>83</v>
      </c>
      <c r="R10" s="58">
        <v>3553.02179</v>
      </c>
      <c r="S10" s="58">
        <v>348</v>
      </c>
      <c r="T10" s="58">
        <v>22419.57218</v>
      </c>
      <c r="U10" s="58">
        <v>350</v>
      </c>
      <c r="V10" s="58">
        <v>70572.522014</v>
      </c>
      <c r="W10" s="58">
        <v>114</v>
      </c>
      <c r="X10" s="58">
        <v>365464.53745</v>
      </c>
    </row>
    <row r="11" spans="1:24" s="51" customFormat="1" ht="12.75" customHeight="1">
      <c r="A11" s="56" t="s">
        <v>75</v>
      </c>
      <c r="B11" s="57"/>
      <c r="C11" s="58">
        <v>3918</v>
      </c>
      <c r="D11" s="58">
        <v>252054.224973</v>
      </c>
      <c r="E11" s="58">
        <v>265</v>
      </c>
      <c r="F11" s="58">
        <v>101.065082</v>
      </c>
      <c r="G11" s="58">
        <v>1244</v>
      </c>
      <c r="H11" s="58">
        <v>2573.234183</v>
      </c>
      <c r="I11" s="58">
        <v>850</v>
      </c>
      <c r="J11" s="58">
        <v>4726.839288</v>
      </c>
      <c r="K11" s="58">
        <v>689</v>
      </c>
      <c r="L11" s="58">
        <v>8188.884</v>
      </c>
      <c r="M11" s="58">
        <v>445</v>
      </c>
      <c r="N11" s="58">
        <v>10635.096</v>
      </c>
      <c r="O11" s="58">
        <v>88</v>
      </c>
      <c r="P11" s="58">
        <v>2826.5402</v>
      </c>
      <c r="Q11" s="58">
        <v>47</v>
      </c>
      <c r="R11" s="58">
        <v>2032</v>
      </c>
      <c r="S11" s="58">
        <v>151</v>
      </c>
      <c r="T11" s="58">
        <v>9424.29538</v>
      </c>
      <c r="U11" s="58">
        <v>108</v>
      </c>
      <c r="V11" s="58">
        <v>16967.77335</v>
      </c>
      <c r="W11" s="58">
        <v>31</v>
      </c>
      <c r="X11" s="58">
        <v>194578.49749</v>
      </c>
    </row>
    <row r="12" spans="1:24" s="51" customFormat="1" ht="12.75" customHeight="1">
      <c r="A12" s="56" t="s">
        <v>76</v>
      </c>
      <c r="B12" s="57"/>
      <c r="C12" s="58">
        <v>187379</v>
      </c>
      <c r="D12" s="58">
        <v>8069160.493447</v>
      </c>
      <c r="E12" s="58">
        <v>19236</v>
      </c>
      <c r="F12" s="58">
        <v>8048.677657</v>
      </c>
      <c r="G12" s="58">
        <v>68645</v>
      </c>
      <c r="H12" s="58">
        <v>117975.601024</v>
      </c>
      <c r="I12" s="58">
        <v>48837</v>
      </c>
      <c r="J12" s="58">
        <v>267671.82791</v>
      </c>
      <c r="K12" s="58">
        <v>22799</v>
      </c>
      <c r="L12" s="58">
        <v>272272.287977</v>
      </c>
      <c r="M12" s="58">
        <v>11249</v>
      </c>
      <c r="N12" s="58">
        <v>266459.394901</v>
      </c>
      <c r="O12" s="58">
        <v>2764</v>
      </c>
      <c r="P12" s="58">
        <v>90185.325781</v>
      </c>
      <c r="Q12" s="58">
        <v>1374</v>
      </c>
      <c r="R12" s="58">
        <v>59129.086889</v>
      </c>
      <c r="S12" s="58">
        <v>5272</v>
      </c>
      <c r="T12" s="58">
        <v>346669.323928</v>
      </c>
      <c r="U12" s="58">
        <v>5344</v>
      </c>
      <c r="V12" s="58">
        <v>1099668.096745</v>
      </c>
      <c r="W12" s="58">
        <v>1859</v>
      </c>
      <c r="X12" s="58">
        <v>5541080.870635</v>
      </c>
    </row>
    <row r="13" spans="1:24" s="51" customFormat="1" ht="12.75" customHeight="1">
      <c r="A13" s="56" t="s">
        <v>77</v>
      </c>
      <c r="B13" s="57"/>
      <c r="C13" s="58">
        <v>16043</v>
      </c>
      <c r="D13" s="58">
        <v>435875.771118</v>
      </c>
      <c r="E13" s="58">
        <v>2450</v>
      </c>
      <c r="F13" s="58">
        <v>974.245495</v>
      </c>
      <c r="G13" s="58">
        <v>5987</v>
      </c>
      <c r="H13" s="58">
        <v>10063.432865</v>
      </c>
      <c r="I13" s="58">
        <v>3633</v>
      </c>
      <c r="J13" s="58">
        <v>20142.365276</v>
      </c>
      <c r="K13" s="58">
        <v>1824</v>
      </c>
      <c r="L13" s="58">
        <v>21648.538402</v>
      </c>
      <c r="M13" s="58">
        <v>908</v>
      </c>
      <c r="N13" s="58">
        <v>21595.8309</v>
      </c>
      <c r="O13" s="58">
        <v>232</v>
      </c>
      <c r="P13" s="58">
        <v>7564.078235</v>
      </c>
      <c r="Q13" s="58">
        <v>107</v>
      </c>
      <c r="R13" s="58">
        <v>4636.27494</v>
      </c>
      <c r="S13" s="58">
        <v>425</v>
      </c>
      <c r="T13" s="58">
        <v>28099.12304</v>
      </c>
      <c r="U13" s="58">
        <v>364</v>
      </c>
      <c r="V13" s="58">
        <v>74581.674855</v>
      </c>
      <c r="W13" s="58">
        <v>113</v>
      </c>
      <c r="X13" s="58">
        <v>246570.20711</v>
      </c>
    </row>
    <row r="14" spans="1:24" s="51" customFormat="1" ht="12.75" customHeight="1">
      <c r="A14" s="56" t="s">
        <v>78</v>
      </c>
      <c r="B14" s="57"/>
      <c r="C14" s="58">
        <v>1094</v>
      </c>
      <c r="D14" s="58">
        <v>42729.555414</v>
      </c>
      <c r="E14" s="58">
        <v>138</v>
      </c>
      <c r="F14" s="58">
        <v>55.93688</v>
      </c>
      <c r="G14" s="58">
        <v>395</v>
      </c>
      <c r="H14" s="58">
        <v>730.153196</v>
      </c>
      <c r="I14" s="58">
        <v>239</v>
      </c>
      <c r="J14" s="58">
        <v>1353.487568</v>
      </c>
      <c r="K14" s="58">
        <v>115</v>
      </c>
      <c r="L14" s="58">
        <v>1374.833</v>
      </c>
      <c r="M14" s="58">
        <v>65</v>
      </c>
      <c r="N14" s="58">
        <v>1516.50591</v>
      </c>
      <c r="O14" s="58">
        <v>25</v>
      </c>
      <c r="P14" s="58">
        <v>810.64033</v>
      </c>
      <c r="Q14" s="58">
        <v>11</v>
      </c>
      <c r="R14" s="58">
        <v>473.52</v>
      </c>
      <c r="S14" s="58">
        <v>46</v>
      </c>
      <c r="T14" s="58">
        <v>3147.04698</v>
      </c>
      <c r="U14" s="58">
        <v>38</v>
      </c>
      <c r="V14" s="58">
        <v>7770.48915</v>
      </c>
      <c r="W14" s="58">
        <v>22</v>
      </c>
      <c r="X14" s="58">
        <v>25496.9424</v>
      </c>
    </row>
    <row r="15" spans="1:24" s="51" customFormat="1" ht="12.75" customHeight="1">
      <c r="A15" s="56" t="s">
        <v>79</v>
      </c>
      <c r="B15" s="57"/>
      <c r="C15" s="58">
        <v>38</v>
      </c>
      <c r="D15" s="58">
        <v>53967.64473</v>
      </c>
      <c r="E15" s="58">
        <v>0</v>
      </c>
      <c r="F15" s="58">
        <v>0</v>
      </c>
      <c r="G15" s="58">
        <v>4</v>
      </c>
      <c r="H15" s="58">
        <v>8.2</v>
      </c>
      <c r="I15" s="58">
        <v>8</v>
      </c>
      <c r="J15" s="58">
        <v>52</v>
      </c>
      <c r="K15" s="58">
        <v>6</v>
      </c>
      <c r="L15" s="58">
        <v>73.5</v>
      </c>
      <c r="M15" s="58">
        <v>3</v>
      </c>
      <c r="N15" s="58">
        <v>62</v>
      </c>
      <c r="O15" s="58">
        <v>1</v>
      </c>
      <c r="P15" s="58">
        <v>38</v>
      </c>
      <c r="Q15" s="58">
        <v>2</v>
      </c>
      <c r="R15" s="58">
        <v>88</v>
      </c>
      <c r="S15" s="58">
        <v>5</v>
      </c>
      <c r="T15" s="58">
        <v>332.75</v>
      </c>
      <c r="U15" s="58">
        <v>3</v>
      </c>
      <c r="V15" s="58">
        <v>334</v>
      </c>
      <c r="W15" s="58">
        <v>6</v>
      </c>
      <c r="X15" s="58">
        <v>52979.19473</v>
      </c>
    </row>
    <row r="16" spans="1:24" s="51" customFormat="1" ht="12.75" customHeight="1">
      <c r="A16" s="56" t="s">
        <v>80</v>
      </c>
      <c r="B16" s="57"/>
      <c r="C16" s="58">
        <v>12096</v>
      </c>
      <c r="D16" s="58">
        <v>452685.582137</v>
      </c>
      <c r="E16" s="58">
        <v>744</v>
      </c>
      <c r="F16" s="58">
        <v>301.028127</v>
      </c>
      <c r="G16" s="58">
        <v>3692</v>
      </c>
      <c r="H16" s="58">
        <v>6444.97588</v>
      </c>
      <c r="I16" s="58">
        <v>4060</v>
      </c>
      <c r="J16" s="58">
        <v>22148.897127</v>
      </c>
      <c r="K16" s="58">
        <v>1587</v>
      </c>
      <c r="L16" s="58">
        <v>19468.60202</v>
      </c>
      <c r="M16" s="58">
        <v>951</v>
      </c>
      <c r="N16" s="58">
        <v>22831.252453</v>
      </c>
      <c r="O16" s="58">
        <v>167</v>
      </c>
      <c r="P16" s="58">
        <v>5537.93808</v>
      </c>
      <c r="Q16" s="58">
        <v>102</v>
      </c>
      <c r="R16" s="58">
        <v>4409.53302</v>
      </c>
      <c r="S16" s="58">
        <v>362</v>
      </c>
      <c r="T16" s="58">
        <v>23978.49204</v>
      </c>
      <c r="U16" s="58">
        <v>317</v>
      </c>
      <c r="V16" s="58">
        <v>63424.86451</v>
      </c>
      <c r="W16" s="58">
        <v>114</v>
      </c>
      <c r="X16" s="58">
        <v>284139.99888</v>
      </c>
    </row>
    <row r="17" spans="1:24" s="51" customFormat="1" ht="12.75" customHeight="1">
      <c r="A17" s="56" t="s">
        <v>81</v>
      </c>
      <c r="B17" s="57"/>
      <c r="C17" s="58">
        <v>5111</v>
      </c>
      <c r="D17" s="58">
        <v>88291.361963</v>
      </c>
      <c r="E17" s="58">
        <v>839</v>
      </c>
      <c r="F17" s="58">
        <v>343.30012</v>
      </c>
      <c r="G17" s="58">
        <v>2012</v>
      </c>
      <c r="H17" s="58">
        <v>3269.535573</v>
      </c>
      <c r="I17" s="58">
        <v>1229</v>
      </c>
      <c r="J17" s="58">
        <v>6670.10122</v>
      </c>
      <c r="K17" s="58">
        <v>527</v>
      </c>
      <c r="L17" s="58">
        <v>6229.65351</v>
      </c>
      <c r="M17" s="58">
        <v>231</v>
      </c>
      <c r="N17" s="58">
        <v>5455.2625</v>
      </c>
      <c r="O17" s="58">
        <v>58</v>
      </c>
      <c r="P17" s="58">
        <v>1903.367</v>
      </c>
      <c r="Q17" s="58">
        <v>23</v>
      </c>
      <c r="R17" s="58">
        <v>967.9</v>
      </c>
      <c r="S17" s="58">
        <v>93</v>
      </c>
      <c r="T17" s="58">
        <v>6083.9385</v>
      </c>
      <c r="U17" s="58">
        <v>70</v>
      </c>
      <c r="V17" s="58">
        <v>13783.08319</v>
      </c>
      <c r="W17" s="58">
        <v>29</v>
      </c>
      <c r="X17" s="58">
        <v>43585.22035</v>
      </c>
    </row>
    <row r="18" spans="1:24" s="51" customFormat="1" ht="12.75" customHeight="1">
      <c r="A18" s="56" t="s">
        <v>82</v>
      </c>
      <c r="B18" s="57"/>
      <c r="C18" s="58">
        <v>2044</v>
      </c>
      <c r="D18" s="58">
        <v>22647.514433</v>
      </c>
      <c r="E18" s="58">
        <v>228</v>
      </c>
      <c r="F18" s="58">
        <v>93.605333</v>
      </c>
      <c r="G18" s="58">
        <v>684</v>
      </c>
      <c r="H18" s="58">
        <v>1132.51</v>
      </c>
      <c r="I18" s="58">
        <v>642</v>
      </c>
      <c r="J18" s="58">
        <v>3493.56</v>
      </c>
      <c r="K18" s="58">
        <v>230</v>
      </c>
      <c r="L18" s="58">
        <v>2760.07</v>
      </c>
      <c r="M18" s="58">
        <v>144</v>
      </c>
      <c r="N18" s="58">
        <v>3368.702</v>
      </c>
      <c r="O18" s="58">
        <v>21</v>
      </c>
      <c r="P18" s="58">
        <v>696.068</v>
      </c>
      <c r="Q18" s="58">
        <v>10</v>
      </c>
      <c r="R18" s="58">
        <v>408.2</v>
      </c>
      <c r="S18" s="58">
        <v>52</v>
      </c>
      <c r="T18" s="58">
        <v>3288.2362</v>
      </c>
      <c r="U18" s="58">
        <v>30</v>
      </c>
      <c r="V18" s="58">
        <v>5325.54007</v>
      </c>
      <c r="W18" s="58">
        <v>3</v>
      </c>
      <c r="X18" s="58">
        <v>2081.02283</v>
      </c>
    </row>
    <row r="19" spans="1:24" s="51" customFormat="1" ht="12.75" customHeight="1">
      <c r="A19" s="56" t="s">
        <v>83</v>
      </c>
      <c r="B19" s="57"/>
      <c r="C19" s="58">
        <v>3858</v>
      </c>
      <c r="D19" s="58">
        <v>51013.804078</v>
      </c>
      <c r="E19" s="58">
        <v>337</v>
      </c>
      <c r="F19" s="58">
        <v>146.238879</v>
      </c>
      <c r="G19" s="58">
        <v>1273</v>
      </c>
      <c r="H19" s="58">
        <v>2284.941461</v>
      </c>
      <c r="I19" s="58">
        <v>1202</v>
      </c>
      <c r="J19" s="58">
        <v>6583.432888</v>
      </c>
      <c r="K19" s="58">
        <v>559</v>
      </c>
      <c r="L19" s="58">
        <v>6700.9331</v>
      </c>
      <c r="M19" s="58">
        <v>249</v>
      </c>
      <c r="N19" s="58">
        <v>5923.8705</v>
      </c>
      <c r="O19" s="58">
        <v>44</v>
      </c>
      <c r="P19" s="58">
        <v>1437.263</v>
      </c>
      <c r="Q19" s="58">
        <v>31</v>
      </c>
      <c r="R19" s="58">
        <v>1325.369</v>
      </c>
      <c r="S19" s="58">
        <v>86</v>
      </c>
      <c r="T19" s="58">
        <v>5564.79613</v>
      </c>
      <c r="U19" s="58">
        <v>68</v>
      </c>
      <c r="V19" s="58">
        <v>11975.93151</v>
      </c>
      <c r="W19" s="58">
        <v>9</v>
      </c>
      <c r="X19" s="58">
        <v>9071.02761</v>
      </c>
    </row>
    <row r="20" spans="1:24" s="51" customFormat="1" ht="12.75" customHeight="1">
      <c r="A20" s="56" t="s">
        <v>84</v>
      </c>
      <c r="B20" s="57"/>
      <c r="C20" s="58">
        <v>3610</v>
      </c>
      <c r="D20" s="58">
        <v>67070.895168</v>
      </c>
      <c r="E20" s="58">
        <v>310</v>
      </c>
      <c r="F20" s="58">
        <v>131.146723</v>
      </c>
      <c r="G20" s="58">
        <v>1464</v>
      </c>
      <c r="H20" s="58">
        <v>2566.434351</v>
      </c>
      <c r="I20" s="58">
        <v>891</v>
      </c>
      <c r="J20" s="58">
        <v>4911.1426</v>
      </c>
      <c r="K20" s="58">
        <v>480</v>
      </c>
      <c r="L20" s="58">
        <v>5835.99496</v>
      </c>
      <c r="M20" s="58">
        <v>188</v>
      </c>
      <c r="N20" s="58">
        <v>4470.23128</v>
      </c>
      <c r="O20" s="58">
        <v>55</v>
      </c>
      <c r="P20" s="58">
        <v>1794.244999</v>
      </c>
      <c r="Q20" s="58">
        <v>20</v>
      </c>
      <c r="R20" s="58">
        <v>855.2</v>
      </c>
      <c r="S20" s="58">
        <v>100</v>
      </c>
      <c r="T20" s="58">
        <v>6524.08256</v>
      </c>
      <c r="U20" s="58">
        <v>88</v>
      </c>
      <c r="V20" s="58">
        <v>19388.23819</v>
      </c>
      <c r="W20" s="58">
        <v>14</v>
      </c>
      <c r="X20" s="58">
        <v>20594.179505</v>
      </c>
    </row>
    <row r="21" spans="1:24" s="51" customFormat="1" ht="12.75" customHeight="1">
      <c r="A21" s="56" t="s">
        <v>85</v>
      </c>
      <c r="B21" s="57"/>
      <c r="C21" s="58">
        <v>10184</v>
      </c>
      <c r="D21" s="58">
        <v>107268.0526</v>
      </c>
      <c r="E21" s="58">
        <v>1366</v>
      </c>
      <c r="F21" s="58">
        <v>572.503734</v>
      </c>
      <c r="G21" s="58">
        <v>4938</v>
      </c>
      <c r="H21" s="58">
        <v>8071.712578</v>
      </c>
      <c r="I21" s="58">
        <v>2223</v>
      </c>
      <c r="J21" s="58">
        <v>12141.649396</v>
      </c>
      <c r="K21" s="58">
        <v>888</v>
      </c>
      <c r="L21" s="58">
        <v>10408.914922</v>
      </c>
      <c r="M21" s="58">
        <v>372</v>
      </c>
      <c r="N21" s="58">
        <v>8650.958686</v>
      </c>
      <c r="O21" s="58">
        <v>77</v>
      </c>
      <c r="P21" s="58">
        <v>2526.63572</v>
      </c>
      <c r="Q21" s="58">
        <v>40</v>
      </c>
      <c r="R21" s="58">
        <v>1718.4</v>
      </c>
      <c r="S21" s="58">
        <v>138</v>
      </c>
      <c r="T21" s="58">
        <v>9092.75374</v>
      </c>
      <c r="U21" s="58">
        <v>112</v>
      </c>
      <c r="V21" s="58">
        <v>22435.9125</v>
      </c>
      <c r="W21" s="58">
        <v>30</v>
      </c>
      <c r="X21" s="58">
        <v>31648.611324</v>
      </c>
    </row>
    <row r="22" spans="1:24" s="51" customFormat="1" ht="12.75" customHeight="1">
      <c r="A22" s="56" t="s">
        <v>86</v>
      </c>
      <c r="B22" s="57"/>
      <c r="C22" s="58">
        <v>377</v>
      </c>
      <c r="D22" s="58">
        <v>24775.92612</v>
      </c>
      <c r="E22" s="58">
        <v>30</v>
      </c>
      <c r="F22" s="58">
        <v>11.11216</v>
      </c>
      <c r="G22" s="58">
        <v>110</v>
      </c>
      <c r="H22" s="58">
        <v>186.18</v>
      </c>
      <c r="I22" s="58">
        <v>85</v>
      </c>
      <c r="J22" s="58">
        <v>487.8</v>
      </c>
      <c r="K22" s="58">
        <v>53</v>
      </c>
      <c r="L22" s="58">
        <v>622.5</v>
      </c>
      <c r="M22" s="58">
        <v>43</v>
      </c>
      <c r="N22" s="58">
        <v>1041.3</v>
      </c>
      <c r="O22" s="58">
        <v>8</v>
      </c>
      <c r="P22" s="58">
        <v>263.48</v>
      </c>
      <c r="Q22" s="58">
        <v>10</v>
      </c>
      <c r="R22" s="58">
        <v>435.36</v>
      </c>
      <c r="S22" s="58">
        <v>21</v>
      </c>
      <c r="T22" s="58">
        <v>1430.23242</v>
      </c>
      <c r="U22" s="58">
        <v>11</v>
      </c>
      <c r="V22" s="58">
        <v>2135.2092</v>
      </c>
      <c r="W22" s="58">
        <v>6</v>
      </c>
      <c r="X22" s="58">
        <v>18162.75234</v>
      </c>
    </row>
    <row r="23" spans="1:24" s="51" customFormat="1" ht="12.75" customHeight="1">
      <c r="A23" s="56" t="s">
        <v>87</v>
      </c>
      <c r="B23" s="57"/>
      <c r="C23" s="58">
        <v>8242</v>
      </c>
      <c r="D23" s="58">
        <v>631608.935988</v>
      </c>
      <c r="E23" s="58">
        <v>612</v>
      </c>
      <c r="F23" s="58">
        <v>264.778915</v>
      </c>
      <c r="G23" s="58">
        <v>2666</v>
      </c>
      <c r="H23" s="58">
        <v>4590.632906</v>
      </c>
      <c r="I23" s="58">
        <v>2349</v>
      </c>
      <c r="J23" s="58">
        <v>13014.477201</v>
      </c>
      <c r="K23" s="58">
        <v>1116</v>
      </c>
      <c r="L23" s="58">
        <v>13362.393938</v>
      </c>
      <c r="M23" s="58">
        <v>519</v>
      </c>
      <c r="N23" s="58">
        <v>12298.76572</v>
      </c>
      <c r="O23" s="58">
        <v>130</v>
      </c>
      <c r="P23" s="58">
        <v>4275.09032</v>
      </c>
      <c r="Q23" s="58">
        <v>69</v>
      </c>
      <c r="R23" s="58">
        <v>2995.71913</v>
      </c>
      <c r="S23" s="58">
        <v>293</v>
      </c>
      <c r="T23" s="58">
        <v>19309.57683</v>
      </c>
      <c r="U23" s="58">
        <v>358</v>
      </c>
      <c r="V23" s="58">
        <v>71299.48548</v>
      </c>
      <c r="W23" s="58">
        <v>130</v>
      </c>
      <c r="X23" s="58">
        <v>490198.015548</v>
      </c>
    </row>
    <row r="24" spans="1:24" s="51" customFormat="1" ht="12.75" customHeight="1">
      <c r="A24" s="56" t="s">
        <v>88</v>
      </c>
      <c r="B24" s="57"/>
      <c r="C24" s="58">
        <v>6033</v>
      </c>
      <c r="D24" s="58">
        <v>206698.859895</v>
      </c>
      <c r="E24" s="58">
        <v>750</v>
      </c>
      <c r="F24" s="58">
        <v>287.62568</v>
      </c>
      <c r="G24" s="58">
        <v>2018</v>
      </c>
      <c r="H24" s="58">
        <v>3410.509588</v>
      </c>
      <c r="I24" s="58">
        <v>1526</v>
      </c>
      <c r="J24" s="58">
        <v>8394.149567</v>
      </c>
      <c r="K24" s="58">
        <v>748</v>
      </c>
      <c r="L24" s="58">
        <v>8828.17379</v>
      </c>
      <c r="M24" s="58">
        <v>355</v>
      </c>
      <c r="N24" s="58">
        <v>8409.28364</v>
      </c>
      <c r="O24" s="58">
        <v>109</v>
      </c>
      <c r="P24" s="58">
        <v>3565.95455</v>
      </c>
      <c r="Q24" s="58">
        <v>57</v>
      </c>
      <c r="R24" s="58">
        <v>2471.51946</v>
      </c>
      <c r="S24" s="58">
        <v>209</v>
      </c>
      <c r="T24" s="58">
        <v>13658.36855</v>
      </c>
      <c r="U24" s="58">
        <v>211</v>
      </c>
      <c r="V24" s="58">
        <v>46995.18545</v>
      </c>
      <c r="W24" s="58">
        <v>50</v>
      </c>
      <c r="X24" s="58">
        <v>110678.08962</v>
      </c>
    </row>
    <row r="25" spans="1:24" s="51" customFormat="1" ht="12.75" customHeight="1">
      <c r="A25" s="56" t="s">
        <v>295</v>
      </c>
      <c r="B25" s="57"/>
      <c r="C25" s="58">
        <v>163</v>
      </c>
      <c r="D25" s="58">
        <v>34697.96084</v>
      </c>
      <c r="E25" s="58">
        <v>8</v>
      </c>
      <c r="F25" s="58">
        <v>2.8</v>
      </c>
      <c r="G25" s="58">
        <v>24</v>
      </c>
      <c r="H25" s="58">
        <v>47.5</v>
      </c>
      <c r="I25" s="58">
        <v>17</v>
      </c>
      <c r="J25" s="58">
        <v>96.5</v>
      </c>
      <c r="K25" s="58">
        <v>19</v>
      </c>
      <c r="L25" s="58">
        <v>249.04</v>
      </c>
      <c r="M25" s="58">
        <v>7</v>
      </c>
      <c r="N25" s="58">
        <v>161</v>
      </c>
      <c r="O25" s="58">
        <v>9</v>
      </c>
      <c r="P25" s="58">
        <v>300.71</v>
      </c>
      <c r="Q25" s="58">
        <v>5</v>
      </c>
      <c r="R25" s="58">
        <v>212.842</v>
      </c>
      <c r="S25" s="58">
        <v>17</v>
      </c>
      <c r="T25" s="58">
        <v>1197.97954</v>
      </c>
      <c r="U25" s="58">
        <v>37</v>
      </c>
      <c r="V25" s="58">
        <v>8193.82553</v>
      </c>
      <c r="W25" s="58">
        <v>20</v>
      </c>
      <c r="X25" s="58">
        <v>24235.76377</v>
      </c>
    </row>
    <row r="26" spans="1:24" s="51" customFormat="1" ht="12.75" customHeight="1">
      <c r="A26" s="56" t="s">
        <v>89</v>
      </c>
      <c r="B26" s="57"/>
      <c r="C26" s="58">
        <v>2058</v>
      </c>
      <c r="D26" s="58">
        <v>97279.047249</v>
      </c>
      <c r="E26" s="58">
        <v>159</v>
      </c>
      <c r="F26" s="58">
        <v>69.141001</v>
      </c>
      <c r="G26" s="58">
        <v>690</v>
      </c>
      <c r="H26" s="58">
        <v>1242.553768</v>
      </c>
      <c r="I26" s="58">
        <v>590</v>
      </c>
      <c r="J26" s="58">
        <v>3251.434</v>
      </c>
      <c r="K26" s="58">
        <v>273</v>
      </c>
      <c r="L26" s="58">
        <v>3338.214</v>
      </c>
      <c r="M26" s="58">
        <v>130</v>
      </c>
      <c r="N26" s="58">
        <v>3159.52</v>
      </c>
      <c r="O26" s="58">
        <v>39</v>
      </c>
      <c r="P26" s="58">
        <v>1304.355</v>
      </c>
      <c r="Q26" s="58">
        <v>20</v>
      </c>
      <c r="R26" s="58">
        <v>873.296</v>
      </c>
      <c r="S26" s="58">
        <v>85</v>
      </c>
      <c r="T26" s="58">
        <v>5564.39988</v>
      </c>
      <c r="U26" s="58">
        <v>51</v>
      </c>
      <c r="V26" s="58">
        <v>11089.9748</v>
      </c>
      <c r="W26" s="58">
        <v>21</v>
      </c>
      <c r="X26" s="58">
        <v>67386.1588</v>
      </c>
    </row>
    <row r="27" spans="1:24" s="51" customFormat="1" ht="12.75" customHeight="1">
      <c r="A27" s="56" t="s">
        <v>90</v>
      </c>
      <c r="B27" s="57"/>
      <c r="C27" s="58">
        <v>9250</v>
      </c>
      <c r="D27" s="58">
        <v>268623.818425</v>
      </c>
      <c r="E27" s="58">
        <v>802</v>
      </c>
      <c r="F27" s="58">
        <v>351.241185</v>
      </c>
      <c r="G27" s="58">
        <v>3419</v>
      </c>
      <c r="H27" s="58">
        <v>5888.380859</v>
      </c>
      <c r="I27" s="58">
        <v>2559</v>
      </c>
      <c r="J27" s="58">
        <v>13989.815511</v>
      </c>
      <c r="K27" s="58">
        <v>1155</v>
      </c>
      <c r="L27" s="58">
        <v>13970.02522</v>
      </c>
      <c r="M27" s="58">
        <v>532</v>
      </c>
      <c r="N27" s="58">
        <v>12574.41058</v>
      </c>
      <c r="O27" s="58">
        <v>133</v>
      </c>
      <c r="P27" s="58">
        <v>4316.806</v>
      </c>
      <c r="Q27" s="58">
        <v>67</v>
      </c>
      <c r="R27" s="58">
        <v>2904.80697</v>
      </c>
      <c r="S27" s="58">
        <v>267</v>
      </c>
      <c r="T27" s="58">
        <v>17402.11504</v>
      </c>
      <c r="U27" s="58">
        <v>231</v>
      </c>
      <c r="V27" s="58">
        <v>46929.82216</v>
      </c>
      <c r="W27" s="58">
        <v>85</v>
      </c>
      <c r="X27" s="58">
        <v>150296.3949</v>
      </c>
    </row>
    <row r="28" spans="1:24" s="51" customFormat="1" ht="12.75" customHeight="1">
      <c r="A28" s="56" t="s">
        <v>91</v>
      </c>
      <c r="B28" s="57"/>
      <c r="C28" s="58">
        <v>3127</v>
      </c>
      <c r="D28" s="58">
        <v>126900.541909</v>
      </c>
      <c r="E28" s="58">
        <v>328</v>
      </c>
      <c r="F28" s="58">
        <v>138.234888</v>
      </c>
      <c r="G28" s="58">
        <v>1063</v>
      </c>
      <c r="H28" s="58">
        <v>1899.618388</v>
      </c>
      <c r="I28" s="58">
        <v>679</v>
      </c>
      <c r="J28" s="58">
        <v>3797.88178</v>
      </c>
      <c r="K28" s="58">
        <v>442</v>
      </c>
      <c r="L28" s="58">
        <v>5354.006</v>
      </c>
      <c r="M28" s="58">
        <v>234</v>
      </c>
      <c r="N28" s="58">
        <v>5649.606</v>
      </c>
      <c r="O28" s="58">
        <v>73</v>
      </c>
      <c r="P28" s="58">
        <v>2379.642</v>
      </c>
      <c r="Q28" s="58">
        <v>44</v>
      </c>
      <c r="R28" s="58">
        <v>1884.282863</v>
      </c>
      <c r="S28" s="58">
        <v>120</v>
      </c>
      <c r="T28" s="58">
        <v>8019.56116</v>
      </c>
      <c r="U28" s="58">
        <v>113</v>
      </c>
      <c r="V28" s="58">
        <v>23177.65818</v>
      </c>
      <c r="W28" s="58">
        <v>31</v>
      </c>
      <c r="X28" s="58">
        <v>74600.05065</v>
      </c>
    </row>
    <row r="29" spans="1:24" s="51" customFormat="1" ht="12.75" customHeight="1">
      <c r="A29" s="56" t="s">
        <v>92</v>
      </c>
      <c r="B29" s="57"/>
      <c r="C29" s="58">
        <v>7793</v>
      </c>
      <c r="D29" s="58">
        <v>578542.320428</v>
      </c>
      <c r="E29" s="58">
        <v>640</v>
      </c>
      <c r="F29" s="58">
        <v>278.36931</v>
      </c>
      <c r="G29" s="58">
        <v>2565</v>
      </c>
      <c r="H29" s="58">
        <v>4630.113809</v>
      </c>
      <c r="I29" s="58">
        <v>1920</v>
      </c>
      <c r="J29" s="58">
        <v>10706.389311</v>
      </c>
      <c r="K29" s="58">
        <v>1108</v>
      </c>
      <c r="L29" s="58">
        <v>13327.8172</v>
      </c>
      <c r="M29" s="58">
        <v>616</v>
      </c>
      <c r="N29" s="58">
        <v>14631.047688</v>
      </c>
      <c r="O29" s="58">
        <v>133</v>
      </c>
      <c r="P29" s="58">
        <v>4381.1006</v>
      </c>
      <c r="Q29" s="58">
        <v>79</v>
      </c>
      <c r="R29" s="58">
        <v>3379.368888</v>
      </c>
      <c r="S29" s="58">
        <v>328</v>
      </c>
      <c r="T29" s="58">
        <v>21528.5228</v>
      </c>
      <c r="U29" s="58">
        <v>321</v>
      </c>
      <c r="V29" s="58">
        <v>62684.319652</v>
      </c>
      <c r="W29" s="58">
        <v>83</v>
      </c>
      <c r="X29" s="58">
        <v>442995.27117</v>
      </c>
    </row>
    <row r="30" spans="1:24" s="51" customFormat="1" ht="12.75" customHeight="1">
      <c r="A30" s="56" t="s">
        <v>93</v>
      </c>
      <c r="B30" s="57"/>
      <c r="C30" s="58">
        <v>29786</v>
      </c>
      <c r="D30" s="58">
        <v>428843.20837</v>
      </c>
      <c r="E30" s="58">
        <v>2564</v>
      </c>
      <c r="F30" s="58">
        <v>1121.888993</v>
      </c>
      <c r="G30" s="58">
        <v>11536</v>
      </c>
      <c r="H30" s="58">
        <v>19971.50235</v>
      </c>
      <c r="I30" s="58">
        <v>8737</v>
      </c>
      <c r="J30" s="58">
        <v>47465.484816</v>
      </c>
      <c r="K30" s="58">
        <v>3524</v>
      </c>
      <c r="L30" s="58">
        <v>42328.635304</v>
      </c>
      <c r="M30" s="58">
        <v>1645</v>
      </c>
      <c r="N30" s="58">
        <v>38701.13075</v>
      </c>
      <c r="O30" s="58">
        <v>359</v>
      </c>
      <c r="P30" s="58">
        <v>11642.684476</v>
      </c>
      <c r="Q30" s="58">
        <v>175</v>
      </c>
      <c r="R30" s="58">
        <v>7515.469578</v>
      </c>
      <c r="S30" s="58">
        <v>644</v>
      </c>
      <c r="T30" s="58">
        <v>42342.922803</v>
      </c>
      <c r="U30" s="58">
        <v>505</v>
      </c>
      <c r="V30" s="58">
        <v>94987.54968</v>
      </c>
      <c r="W30" s="58">
        <v>97</v>
      </c>
      <c r="X30" s="58">
        <v>122765.93962</v>
      </c>
    </row>
    <row r="31" spans="1:24" s="51" customFormat="1" ht="12.75" customHeight="1">
      <c r="A31" s="56" t="s">
        <v>94</v>
      </c>
      <c r="B31" s="57"/>
      <c r="C31" s="58">
        <v>4995</v>
      </c>
      <c r="D31" s="58">
        <v>758793.71595</v>
      </c>
      <c r="E31" s="58">
        <v>470</v>
      </c>
      <c r="F31" s="58">
        <v>191.279</v>
      </c>
      <c r="G31" s="58">
        <v>1502</v>
      </c>
      <c r="H31" s="58">
        <v>2606.24828</v>
      </c>
      <c r="I31" s="58">
        <v>1021</v>
      </c>
      <c r="J31" s="58">
        <v>5581.746625</v>
      </c>
      <c r="K31" s="58">
        <v>657</v>
      </c>
      <c r="L31" s="58">
        <v>7909.80613</v>
      </c>
      <c r="M31" s="58">
        <v>340</v>
      </c>
      <c r="N31" s="58">
        <v>8076.647937</v>
      </c>
      <c r="O31" s="58">
        <v>110</v>
      </c>
      <c r="P31" s="58">
        <v>3587.87403</v>
      </c>
      <c r="Q31" s="58">
        <v>60</v>
      </c>
      <c r="R31" s="58">
        <v>2570.56727</v>
      </c>
      <c r="S31" s="58">
        <v>247</v>
      </c>
      <c r="T31" s="58">
        <v>15800.57203</v>
      </c>
      <c r="U31" s="58">
        <v>387</v>
      </c>
      <c r="V31" s="58">
        <v>88597.75826</v>
      </c>
      <c r="W31" s="58">
        <v>201</v>
      </c>
      <c r="X31" s="58">
        <v>623871.216388</v>
      </c>
    </row>
    <row r="32" spans="1:24" s="51" customFormat="1" ht="12.75" customHeight="1">
      <c r="A32" s="56" t="s">
        <v>95</v>
      </c>
      <c r="B32" s="57"/>
      <c r="C32" s="58">
        <v>21123</v>
      </c>
      <c r="D32" s="58">
        <v>2082840.5154</v>
      </c>
      <c r="E32" s="58">
        <v>2037</v>
      </c>
      <c r="F32" s="58">
        <v>838.894058</v>
      </c>
      <c r="G32" s="58">
        <v>7304</v>
      </c>
      <c r="H32" s="58">
        <v>12562.675545</v>
      </c>
      <c r="I32" s="58">
        <v>4988</v>
      </c>
      <c r="J32" s="58">
        <v>27467.872053</v>
      </c>
      <c r="K32" s="58">
        <v>2761</v>
      </c>
      <c r="L32" s="58">
        <v>32629.024982</v>
      </c>
      <c r="M32" s="58">
        <v>1361</v>
      </c>
      <c r="N32" s="58">
        <v>32194.788606</v>
      </c>
      <c r="O32" s="58">
        <v>348</v>
      </c>
      <c r="P32" s="58">
        <v>11350.184041</v>
      </c>
      <c r="Q32" s="58">
        <v>177</v>
      </c>
      <c r="R32" s="58">
        <v>7624.16118</v>
      </c>
      <c r="S32" s="58">
        <v>733</v>
      </c>
      <c r="T32" s="58">
        <v>48282.829915</v>
      </c>
      <c r="U32" s="58">
        <v>953</v>
      </c>
      <c r="V32" s="58">
        <v>203069.66289</v>
      </c>
      <c r="W32" s="58">
        <v>461</v>
      </c>
      <c r="X32" s="58">
        <v>1706820.42213</v>
      </c>
    </row>
    <row r="33" spans="1:24" s="51" customFormat="1" ht="12.75" customHeight="1">
      <c r="A33" s="56" t="s">
        <v>96</v>
      </c>
      <c r="B33" s="57"/>
      <c r="C33" s="58">
        <v>6040</v>
      </c>
      <c r="D33" s="58">
        <v>469171.540712</v>
      </c>
      <c r="E33" s="58">
        <v>383</v>
      </c>
      <c r="F33" s="58">
        <v>159.400462</v>
      </c>
      <c r="G33" s="58">
        <v>1902</v>
      </c>
      <c r="H33" s="58">
        <v>3265.21626</v>
      </c>
      <c r="I33" s="58">
        <v>1906</v>
      </c>
      <c r="J33" s="58">
        <v>10261.31631</v>
      </c>
      <c r="K33" s="58">
        <v>851</v>
      </c>
      <c r="L33" s="58">
        <v>9951.57018</v>
      </c>
      <c r="M33" s="58">
        <v>406</v>
      </c>
      <c r="N33" s="58">
        <v>9721.41206</v>
      </c>
      <c r="O33" s="58">
        <v>98</v>
      </c>
      <c r="P33" s="58">
        <v>3211.46438</v>
      </c>
      <c r="Q33" s="58">
        <v>58</v>
      </c>
      <c r="R33" s="58">
        <v>2513.69301</v>
      </c>
      <c r="S33" s="58">
        <v>173</v>
      </c>
      <c r="T33" s="58">
        <v>11878.50122</v>
      </c>
      <c r="U33" s="58">
        <v>189</v>
      </c>
      <c r="V33" s="58">
        <v>38967.20042</v>
      </c>
      <c r="W33" s="58">
        <v>74</v>
      </c>
      <c r="X33" s="58">
        <v>379241.76641</v>
      </c>
    </row>
    <row r="34" spans="1:24" s="51" customFormat="1" ht="12.75" customHeight="1">
      <c r="A34" s="56" t="s">
        <v>97</v>
      </c>
      <c r="B34" s="57"/>
      <c r="C34" s="58">
        <v>5685</v>
      </c>
      <c r="D34" s="58">
        <v>259157.354243</v>
      </c>
      <c r="E34" s="58">
        <v>536</v>
      </c>
      <c r="F34" s="58">
        <v>235.64827</v>
      </c>
      <c r="G34" s="58">
        <v>1896</v>
      </c>
      <c r="H34" s="58">
        <v>3393.482717</v>
      </c>
      <c r="I34" s="58">
        <v>1475</v>
      </c>
      <c r="J34" s="58">
        <v>8124.58879</v>
      </c>
      <c r="K34" s="58">
        <v>813</v>
      </c>
      <c r="L34" s="58">
        <v>9647.16971</v>
      </c>
      <c r="M34" s="58">
        <v>405</v>
      </c>
      <c r="N34" s="58">
        <v>9455.36472</v>
      </c>
      <c r="O34" s="58">
        <v>85</v>
      </c>
      <c r="P34" s="58">
        <v>2764.24119</v>
      </c>
      <c r="Q34" s="58">
        <v>58</v>
      </c>
      <c r="R34" s="58">
        <v>2487.54362</v>
      </c>
      <c r="S34" s="58">
        <v>192</v>
      </c>
      <c r="T34" s="58">
        <v>12891.14223</v>
      </c>
      <c r="U34" s="58">
        <v>158</v>
      </c>
      <c r="V34" s="58">
        <v>33720.544756</v>
      </c>
      <c r="W34" s="58">
        <v>67</v>
      </c>
      <c r="X34" s="58">
        <v>176437.62824</v>
      </c>
    </row>
    <row r="35" spans="1:24" s="51" customFormat="1" ht="12.75" customHeight="1">
      <c r="A35" s="56" t="s">
        <v>98</v>
      </c>
      <c r="B35" s="57"/>
      <c r="C35" s="58">
        <v>2547</v>
      </c>
      <c r="D35" s="58">
        <v>62974.837551</v>
      </c>
      <c r="E35" s="58">
        <v>276</v>
      </c>
      <c r="F35" s="58">
        <v>113.804003</v>
      </c>
      <c r="G35" s="58">
        <v>902</v>
      </c>
      <c r="H35" s="58">
        <v>1582.717399</v>
      </c>
      <c r="I35" s="58">
        <v>718</v>
      </c>
      <c r="J35" s="58">
        <v>3983.428575</v>
      </c>
      <c r="K35" s="58">
        <v>283</v>
      </c>
      <c r="L35" s="58">
        <v>3353.862</v>
      </c>
      <c r="M35" s="58">
        <v>148</v>
      </c>
      <c r="N35" s="58">
        <v>3474.73</v>
      </c>
      <c r="O35" s="58">
        <v>40</v>
      </c>
      <c r="P35" s="58">
        <v>1300.42</v>
      </c>
      <c r="Q35" s="58">
        <v>14</v>
      </c>
      <c r="R35" s="58">
        <v>590</v>
      </c>
      <c r="S35" s="58">
        <v>70</v>
      </c>
      <c r="T35" s="58">
        <v>4560.20403</v>
      </c>
      <c r="U35" s="58">
        <v>79</v>
      </c>
      <c r="V35" s="58">
        <v>15431.715904</v>
      </c>
      <c r="W35" s="58">
        <v>17</v>
      </c>
      <c r="X35" s="58">
        <v>28583.95564</v>
      </c>
    </row>
    <row r="36" spans="1:24" s="51" customFormat="1" ht="12.75" customHeight="1">
      <c r="A36" s="56" t="s">
        <v>296</v>
      </c>
      <c r="B36" s="57"/>
      <c r="C36" s="58">
        <v>4241</v>
      </c>
      <c r="D36" s="58">
        <v>107658.534551</v>
      </c>
      <c r="E36" s="58">
        <v>616</v>
      </c>
      <c r="F36" s="58">
        <v>263.624811</v>
      </c>
      <c r="G36" s="58">
        <v>1865</v>
      </c>
      <c r="H36" s="58">
        <v>3103.173</v>
      </c>
      <c r="I36" s="58">
        <v>785</v>
      </c>
      <c r="J36" s="58">
        <v>4404.188</v>
      </c>
      <c r="K36" s="58">
        <v>390</v>
      </c>
      <c r="L36" s="58">
        <v>4709.694</v>
      </c>
      <c r="M36" s="58">
        <v>235</v>
      </c>
      <c r="N36" s="58">
        <v>5697.8919</v>
      </c>
      <c r="O36" s="58">
        <v>77</v>
      </c>
      <c r="P36" s="58">
        <v>2417.35217</v>
      </c>
      <c r="Q36" s="58">
        <v>20</v>
      </c>
      <c r="R36" s="58">
        <v>827.32212</v>
      </c>
      <c r="S36" s="58">
        <v>106</v>
      </c>
      <c r="T36" s="58">
        <v>6873.8079</v>
      </c>
      <c r="U36" s="58">
        <v>110</v>
      </c>
      <c r="V36" s="58">
        <v>21375.05156</v>
      </c>
      <c r="W36" s="58">
        <v>37</v>
      </c>
      <c r="X36" s="58">
        <v>57986.42909</v>
      </c>
    </row>
    <row r="37" spans="1:24" s="51" customFormat="1" ht="12.75" customHeight="1">
      <c r="A37" s="56" t="s">
        <v>99</v>
      </c>
      <c r="B37" s="57"/>
      <c r="C37" s="58">
        <v>1867</v>
      </c>
      <c r="D37" s="58">
        <v>13187.387581</v>
      </c>
      <c r="E37" s="58">
        <v>289</v>
      </c>
      <c r="F37" s="58">
        <v>118.183941</v>
      </c>
      <c r="G37" s="58">
        <v>868</v>
      </c>
      <c r="H37" s="58">
        <v>1388.444</v>
      </c>
      <c r="I37" s="58">
        <v>433</v>
      </c>
      <c r="J37" s="58">
        <v>2322.9901</v>
      </c>
      <c r="K37" s="58">
        <v>160</v>
      </c>
      <c r="L37" s="58">
        <v>1868.97</v>
      </c>
      <c r="M37" s="58">
        <v>65</v>
      </c>
      <c r="N37" s="58">
        <v>1536.117</v>
      </c>
      <c r="O37" s="58">
        <v>17</v>
      </c>
      <c r="P37" s="58">
        <v>569.6</v>
      </c>
      <c r="Q37" s="58">
        <v>4</v>
      </c>
      <c r="R37" s="58">
        <v>168</v>
      </c>
      <c r="S37" s="58">
        <v>15</v>
      </c>
      <c r="T37" s="58">
        <v>948.6</v>
      </c>
      <c r="U37" s="58">
        <v>14</v>
      </c>
      <c r="V37" s="58">
        <v>2462.84254</v>
      </c>
      <c r="W37" s="58">
        <v>2</v>
      </c>
      <c r="X37" s="58">
        <v>1803.64</v>
      </c>
    </row>
    <row r="38" spans="1:24" s="51" customFormat="1" ht="12.75" customHeight="1">
      <c r="A38" s="56" t="s">
        <v>100</v>
      </c>
      <c r="B38" s="57"/>
      <c r="C38" s="58">
        <v>3862</v>
      </c>
      <c r="D38" s="58">
        <v>66239.613219</v>
      </c>
      <c r="E38" s="58">
        <v>587</v>
      </c>
      <c r="F38" s="58">
        <v>235.308721</v>
      </c>
      <c r="G38" s="58">
        <v>1561</v>
      </c>
      <c r="H38" s="58">
        <v>2546.888635</v>
      </c>
      <c r="I38" s="58">
        <v>875</v>
      </c>
      <c r="J38" s="58">
        <v>4719.332215</v>
      </c>
      <c r="K38" s="58">
        <v>356</v>
      </c>
      <c r="L38" s="58">
        <v>4271.3936</v>
      </c>
      <c r="M38" s="58">
        <v>196</v>
      </c>
      <c r="N38" s="58">
        <v>4593.420368</v>
      </c>
      <c r="O38" s="58">
        <v>49</v>
      </c>
      <c r="P38" s="58">
        <v>1546.35106</v>
      </c>
      <c r="Q38" s="58">
        <v>20</v>
      </c>
      <c r="R38" s="58">
        <v>870.75242</v>
      </c>
      <c r="S38" s="58">
        <v>85</v>
      </c>
      <c r="T38" s="58">
        <v>5581.68934</v>
      </c>
      <c r="U38" s="58">
        <v>115</v>
      </c>
      <c r="V38" s="58">
        <v>23235.99451</v>
      </c>
      <c r="W38" s="58">
        <v>18</v>
      </c>
      <c r="X38" s="58">
        <v>18638.48235</v>
      </c>
    </row>
    <row r="39" spans="1:24" s="51" customFormat="1" ht="12.75" customHeight="1">
      <c r="A39" s="56" t="s">
        <v>101</v>
      </c>
      <c r="B39" s="57"/>
      <c r="C39" s="58">
        <v>16112</v>
      </c>
      <c r="D39" s="58">
        <v>529616.193375</v>
      </c>
      <c r="E39" s="58">
        <v>1737</v>
      </c>
      <c r="F39" s="58">
        <v>749.336968</v>
      </c>
      <c r="G39" s="58">
        <v>6305</v>
      </c>
      <c r="H39" s="58">
        <v>11087.867616</v>
      </c>
      <c r="I39" s="58">
        <v>4047</v>
      </c>
      <c r="J39" s="58">
        <v>22105.796981</v>
      </c>
      <c r="K39" s="58">
        <v>1874</v>
      </c>
      <c r="L39" s="58">
        <v>22048.952009</v>
      </c>
      <c r="M39" s="58">
        <v>901</v>
      </c>
      <c r="N39" s="58">
        <v>21208.343703</v>
      </c>
      <c r="O39" s="58">
        <v>267</v>
      </c>
      <c r="P39" s="58">
        <v>8699.7806</v>
      </c>
      <c r="Q39" s="58">
        <v>91</v>
      </c>
      <c r="R39" s="58">
        <v>3921.98542</v>
      </c>
      <c r="S39" s="58">
        <v>360</v>
      </c>
      <c r="T39" s="58">
        <v>23287.07905</v>
      </c>
      <c r="U39" s="58">
        <v>411</v>
      </c>
      <c r="V39" s="58">
        <v>86294.561798</v>
      </c>
      <c r="W39" s="58">
        <v>119</v>
      </c>
      <c r="X39" s="58">
        <v>330212.48923</v>
      </c>
    </row>
    <row r="40" spans="1:24" s="51" customFormat="1" ht="12.75" customHeight="1">
      <c r="A40" s="56" t="s">
        <v>102</v>
      </c>
      <c r="B40" s="57"/>
      <c r="C40" s="58">
        <v>2570</v>
      </c>
      <c r="D40" s="58">
        <v>810241.384676</v>
      </c>
      <c r="E40" s="58">
        <v>316</v>
      </c>
      <c r="F40" s="58">
        <v>121.61449</v>
      </c>
      <c r="G40" s="58">
        <v>953</v>
      </c>
      <c r="H40" s="58">
        <v>1759.189808</v>
      </c>
      <c r="I40" s="58">
        <v>394</v>
      </c>
      <c r="J40" s="58">
        <v>2176.398368</v>
      </c>
      <c r="K40" s="58">
        <v>328</v>
      </c>
      <c r="L40" s="58">
        <v>3762.7201</v>
      </c>
      <c r="M40" s="58">
        <v>175</v>
      </c>
      <c r="N40" s="58">
        <v>4122.6344</v>
      </c>
      <c r="O40" s="58">
        <v>52</v>
      </c>
      <c r="P40" s="58">
        <v>1701.93</v>
      </c>
      <c r="Q40" s="58">
        <v>21</v>
      </c>
      <c r="R40" s="58">
        <v>919.73485</v>
      </c>
      <c r="S40" s="58">
        <v>104</v>
      </c>
      <c r="T40" s="58">
        <v>6866.50919</v>
      </c>
      <c r="U40" s="58">
        <v>119</v>
      </c>
      <c r="V40" s="58">
        <v>23853.29909</v>
      </c>
      <c r="W40" s="58">
        <v>108</v>
      </c>
      <c r="X40" s="58">
        <v>764957.35438</v>
      </c>
    </row>
    <row r="41" spans="1:24" s="51" customFormat="1" ht="12.75" customHeight="1">
      <c r="A41" s="56" t="s">
        <v>103</v>
      </c>
      <c r="B41" s="57"/>
      <c r="C41" s="58">
        <v>3609</v>
      </c>
      <c r="D41" s="58">
        <v>175725.009007</v>
      </c>
      <c r="E41" s="58">
        <v>496</v>
      </c>
      <c r="F41" s="58">
        <v>212.749889</v>
      </c>
      <c r="G41" s="58">
        <v>1489</v>
      </c>
      <c r="H41" s="58">
        <v>2546.835844</v>
      </c>
      <c r="I41" s="58">
        <v>878</v>
      </c>
      <c r="J41" s="58">
        <v>4721.780868</v>
      </c>
      <c r="K41" s="58">
        <v>418</v>
      </c>
      <c r="L41" s="58">
        <v>4835.811306</v>
      </c>
      <c r="M41" s="58">
        <v>175</v>
      </c>
      <c r="N41" s="58">
        <v>4197.825</v>
      </c>
      <c r="O41" s="58">
        <v>29</v>
      </c>
      <c r="P41" s="58">
        <v>917.52</v>
      </c>
      <c r="Q41" s="58">
        <v>16</v>
      </c>
      <c r="R41" s="58">
        <v>668.6</v>
      </c>
      <c r="S41" s="58">
        <v>59</v>
      </c>
      <c r="T41" s="58">
        <v>3645.14838</v>
      </c>
      <c r="U41" s="58">
        <v>40</v>
      </c>
      <c r="V41" s="58">
        <v>7769.69741</v>
      </c>
      <c r="W41" s="58">
        <v>9</v>
      </c>
      <c r="X41" s="58">
        <v>146209.04031</v>
      </c>
    </row>
    <row r="42" spans="1:24" s="51" customFormat="1" ht="12.75" customHeight="1">
      <c r="A42" s="56" t="s">
        <v>104</v>
      </c>
      <c r="B42" s="57"/>
      <c r="C42" s="58">
        <v>100136</v>
      </c>
      <c r="D42" s="58">
        <v>1092526.229322</v>
      </c>
      <c r="E42" s="58">
        <v>13600</v>
      </c>
      <c r="F42" s="58">
        <v>5569.85682</v>
      </c>
      <c r="G42" s="58">
        <v>46311</v>
      </c>
      <c r="H42" s="58">
        <v>83672.45976</v>
      </c>
      <c r="I42" s="58">
        <v>21193</v>
      </c>
      <c r="J42" s="58">
        <v>115333.204819</v>
      </c>
      <c r="K42" s="58">
        <v>10659</v>
      </c>
      <c r="L42" s="58">
        <v>121887.143523</v>
      </c>
      <c r="M42" s="58">
        <v>4369</v>
      </c>
      <c r="N42" s="58">
        <v>103307.375859</v>
      </c>
      <c r="O42" s="58">
        <v>878</v>
      </c>
      <c r="P42" s="58">
        <v>28183.98127</v>
      </c>
      <c r="Q42" s="58">
        <v>284</v>
      </c>
      <c r="R42" s="58">
        <v>12171.721544</v>
      </c>
      <c r="S42" s="58">
        <v>1262</v>
      </c>
      <c r="T42" s="58">
        <v>78102.66017</v>
      </c>
      <c r="U42" s="58">
        <v>1390</v>
      </c>
      <c r="V42" s="58">
        <v>219633.69539</v>
      </c>
      <c r="W42" s="58">
        <v>190</v>
      </c>
      <c r="X42" s="58">
        <v>324664.130167</v>
      </c>
    </row>
    <row r="43" spans="1:24" s="51" customFormat="1" ht="12.75" customHeight="1">
      <c r="A43" s="56" t="s">
        <v>105</v>
      </c>
      <c r="B43" s="57"/>
      <c r="C43" s="58">
        <v>118972</v>
      </c>
      <c r="D43" s="58">
        <v>1006205.460014</v>
      </c>
      <c r="E43" s="58">
        <v>20443</v>
      </c>
      <c r="F43" s="58">
        <v>8379.007998</v>
      </c>
      <c r="G43" s="58">
        <v>49442</v>
      </c>
      <c r="H43" s="58">
        <v>79789.792239</v>
      </c>
      <c r="I43" s="58">
        <v>33620</v>
      </c>
      <c r="J43" s="58">
        <v>179784.715275</v>
      </c>
      <c r="K43" s="58">
        <v>9707</v>
      </c>
      <c r="L43" s="58">
        <v>113137.616454</v>
      </c>
      <c r="M43" s="58">
        <v>3314</v>
      </c>
      <c r="N43" s="58">
        <v>76922.085287</v>
      </c>
      <c r="O43" s="58">
        <v>590</v>
      </c>
      <c r="P43" s="58">
        <v>19045.978858</v>
      </c>
      <c r="Q43" s="58">
        <v>279</v>
      </c>
      <c r="R43" s="58">
        <v>11904.9105</v>
      </c>
      <c r="S43" s="58">
        <v>877</v>
      </c>
      <c r="T43" s="58">
        <v>57335.999511</v>
      </c>
      <c r="U43" s="58">
        <v>584</v>
      </c>
      <c r="V43" s="58">
        <v>104684.06644</v>
      </c>
      <c r="W43" s="58">
        <v>116</v>
      </c>
      <c r="X43" s="58">
        <v>355221.287452</v>
      </c>
    </row>
    <row r="44" spans="1:24" s="51" customFormat="1" ht="12.75" customHeight="1">
      <c r="A44" s="56" t="s">
        <v>106</v>
      </c>
      <c r="B44" s="57"/>
      <c r="C44" s="58">
        <v>15978</v>
      </c>
      <c r="D44" s="58">
        <v>785130.324604</v>
      </c>
      <c r="E44" s="58">
        <v>952</v>
      </c>
      <c r="F44" s="58">
        <v>355.965716</v>
      </c>
      <c r="G44" s="58">
        <v>3841</v>
      </c>
      <c r="H44" s="58">
        <v>8336.397118</v>
      </c>
      <c r="I44" s="58">
        <v>4635</v>
      </c>
      <c r="J44" s="58">
        <v>27793.17027</v>
      </c>
      <c r="K44" s="58">
        <v>2256</v>
      </c>
      <c r="L44" s="58">
        <v>27479.071</v>
      </c>
      <c r="M44" s="58">
        <v>2252</v>
      </c>
      <c r="N44" s="58">
        <v>56220.140983</v>
      </c>
      <c r="O44" s="58">
        <v>883</v>
      </c>
      <c r="P44" s="58">
        <v>27205.33054</v>
      </c>
      <c r="Q44" s="58">
        <v>105</v>
      </c>
      <c r="R44" s="58">
        <v>4514.47246</v>
      </c>
      <c r="S44" s="58">
        <v>539</v>
      </c>
      <c r="T44" s="58">
        <v>31168.144905</v>
      </c>
      <c r="U44" s="58">
        <v>350</v>
      </c>
      <c r="V44" s="58">
        <v>71119.900002</v>
      </c>
      <c r="W44" s="58">
        <v>165</v>
      </c>
      <c r="X44" s="58">
        <v>530937.73161</v>
      </c>
    </row>
    <row r="45" spans="1:24" s="51" customFormat="1" ht="12.75" customHeight="1">
      <c r="A45" s="56" t="s">
        <v>107</v>
      </c>
      <c r="B45" s="57"/>
      <c r="C45" s="58">
        <v>6539</v>
      </c>
      <c r="D45" s="58">
        <v>64677.590154</v>
      </c>
      <c r="E45" s="58">
        <v>1102</v>
      </c>
      <c r="F45" s="58">
        <v>448.145976</v>
      </c>
      <c r="G45" s="58">
        <v>2415</v>
      </c>
      <c r="H45" s="58">
        <v>4265.126418</v>
      </c>
      <c r="I45" s="58">
        <v>1756</v>
      </c>
      <c r="J45" s="58">
        <v>9678.594161</v>
      </c>
      <c r="K45" s="58">
        <v>678</v>
      </c>
      <c r="L45" s="58">
        <v>8185.712409</v>
      </c>
      <c r="M45" s="58">
        <v>319</v>
      </c>
      <c r="N45" s="58">
        <v>7575.19333</v>
      </c>
      <c r="O45" s="58">
        <v>58</v>
      </c>
      <c r="P45" s="58">
        <v>1867.8</v>
      </c>
      <c r="Q45" s="58">
        <v>30</v>
      </c>
      <c r="R45" s="58">
        <v>1262.06</v>
      </c>
      <c r="S45" s="58">
        <v>97</v>
      </c>
      <c r="T45" s="58">
        <v>6157.1517</v>
      </c>
      <c r="U45" s="58">
        <v>76</v>
      </c>
      <c r="V45" s="58">
        <v>12956.25956</v>
      </c>
      <c r="W45" s="58">
        <v>8</v>
      </c>
      <c r="X45" s="58">
        <v>12281.5466</v>
      </c>
    </row>
    <row r="46" spans="1:24" s="51" customFormat="1" ht="12.75" customHeight="1">
      <c r="A46" s="56" t="s">
        <v>108</v>
      </c>
      <c r="B46" s="57"/>
      <c r="C46" s="58">
        <v>21650</v>
      </c>
      <c r="D46" s="58">
        <v>532945.863402</v>
      </c>
      <c r="E46" s="58">
        <v>4618</v>
      </c>
      <c r="F46" s="58">
        <v>1743.895574</v>
      </c>
      <c r="G46" s="58">
        <v>9244</v>
      </c>
      <c r="H46" s="58">
        <v>15038.072771</v>
      </c>
      <c r="I46" s="58">
        <v>4245</v>
      </c>
      <c r="J46" s="58">
        <v>23235.307674</v>
      </c>
      <c r="K46" s="58">
        <v>1815</v>
      </c>
      <c r="L46" s="58">
        <v>21097.781575</v>
      </c>
      <c r="M46" s="58">
        <v>654</v>
      </c>
      <c r="N46" s="58">
        <v>15233.692854</v>
      </c>
      <c r="O46" s="58">
        <v>192</v>
      </c>
      <c r="P46" s="58">
        <v>6222.09606</v>
      </c>
      <c r="Q46" s="58">
        <v>79</v>
      </c>
      <c r="R46" s="58">
        <v>3434.81516</v>
      </c>
      <c r="S46" s="58">
        <v>379</v>
      </c>
      <c r="T46" s="58">
        <v>23901.912533</v>
      </c>
      <c r="U46" s="58">
        <v>319</v>
      </c>
      <c r="V46" s="58">
        <v>64575.561435</v>
      </c>
      <c r="W46" s="58">
        <v>105</v>
      </c>
      <c r="X46" s="58">
        <v>358462.727766</v>
      </c>
    </row>
    <row r="47" spans="1:24" s="51" customFormat="1" ht="12.75" customHeight="1">
      <c r="A47" s="56" t="s">
        <v>109</v>
      </c>
      <c r="B47" s="57"/>
      <c r="C47" s="58">
        <v>33980</v>
      </c>
      <c r="D47" s="58">
        <v>6247931.460644</v>
      </c>
      <c r="E47" s="58">
        <v>5420</v>
      </c>
      <c r="F47" s="58">
        <v>2027.175885</v>
      </c>
      <c r="G47" s="58">
        <v>9732</v>
      </c>
      <c r="H47" s="58">
        <v>16889.436559</v>
      </c>
      <c r="I47" s="58">
        <v>4819</v>
      </c>
      <c r="J47" s="58">
        <v>27974.129891</v>
      </c>
      <c r="K47" s="58">
        <v>4240</v>
      </c>
      <c r="L47" s="58">
        <v>51763.231351</v>
      </c>
      <c r="M47" s="58">
        <v>3428</v>
      </c>
      <c r="N47" s="58">
        <v>83758.903883</v>
      </c>
      <c r="O47" s="58">
        <v>654</v>
      </c>
      <c r="P47" s="58">
        <v>21607.607623</v>
      </c>
      <c r="Q47" s="58">
        <v>438</v>
      </c>
      <c r="R47" s="58">
        <v>19136.934598</v>
      </c>
      <c r="S47" s="58">
        <v>2023</v>
      </c>
      <c r="T47" s="58">
        <v>132374.658463</v>
      </c>
      <c r="U47" s="58">
        <v>2390</v>
      </c>
      <c r="V47" s="58">
        <v>491052.715672</v>
      </c>
      <c r="W47" s="58">
        <v>836</v>
      </c>
      <c r="X47" s="58">
        <v>5401346.666719</v>
      </c>
    </row>
    <row r="48" spans="1:24" s="51" customFormat="1" ht="12.75" customHeight="1">
      <c r="A48" s="56" t="s">
        <v>110</v>
      </c>
      <c r="B48" s="57"/>
      <c r="C48" s="58">
        <v>30562</v>
      </c>
      <c r="D48" s="58">
        <v>1132498.558393</v>
      </c>
      <c r="E48" s="58">
        <v>3587</v>
      </c>
      <c r="F48" s="58">
        <v>1507.671885</v>
      </c>
      <c r="G48" s="58">
        <v>8782</v>
      </c>
      <c r="H48" s="58">
        <v>14771.135126</v>
      </c>
      <c r="I48" s="58">
        <v>4112</v>
      </c>
      <c r="J48" s="58">
        <v>23106.196726</v>
      </c>
      <c r="K48" s="58">
        <v>4614</v>
      </c>
      <c r="L48" s="58">
        <v>53493.700853</v>
      </c>
      <c r="M48" s="58">
        <v>5038</v>
      </c>
      <c r="N48" s="58">
        <v>121949.476113</v>
      </c>
      <c r="O48" s="58">
        <v>994</v>
      </c>
      <c r="P48" s="58">
        <v>32514.07039</v>
      </c>
      <c r="Q48" s="58">
        <v>289</v>
      </c>
      <c r="R48" s="58">
        <v>12377.818867</v>
      </c>
      <c r="S48" s="58">
        <v>1530</v>
      </c>
      <c r="T48" s="58">
        <v>96727.960248</v>
      </c>
      <c r="U48" s="58">
        <v>1310</v>
      </c>
      <c r="V48" s="58">
        <v>248081.796234</v>
      </c>
      <c r="W48" s="58">
        <v>306</v>
      </c>
      <c r="X48" s="58">
        <v>527968.731951</v>
      </c>
    </row>
    <row r="49" spans="1:24" s="51" customFormat="1" ht="12.75" customHeight="1">
      <c r="A49" s="56" t="s">
        <v>111</v>
      </c>
      <c r="B49" s="57"/>
      <c r="C49" s="58">
        <v>51053</v>
      </c>
      <c r="D49" s="58">
        <v>363360.697984</v>
      </c>
      <c r="E49" s="58">
        <v>13526</v>
      </c>
      <c r="F49" s="58">
        <v>5169.906984</v>
      </c>
      <c r="G49" s="58">
        <v>23075</v>
      </c>
      <c r="H49" s="58">
        <v>36898.154766</v>
      </c>
      <c r="I49" s="58">
        <v>8480</v>
      </c>
      <c r="J49" s="58">
        <v>46490.346549</v>
      </c>
      <c r="K49" s="58">
        <v>3467</v>
      </c>
      <c r="L49" s="58">
        <v>39730.847126</v>
      </c>
      <c r="M49" s="58">
        <v>1166</v>
      </c>
      <c r="N49" s="58">
        <v>27174.711935</v>
      </c>
      <c r="O49" s="58">
        <v>292</v>
      </c>
      <c r="P49" s="58">
        <v>9368.305609</v>
      </c>
      <c r="Q49" s="58">
        <v>127</v>
      </c>
      <c r="R49" s="58">
        <v>5444.891945</v>
      </c>
      <c r="S49" s="58">
        <v>470</v>
      </c>
      <c r="T49" s="58">
        <v>30082.068542</v>
      </c>
      <c r="U49" s="58">
        <v>375</v>
      </c>
      <c r="V49" s="58">
        <v>71372.931875</v>
      </c>
      <c r="W49" s="58">
        <v>75</v>
      </c>
      <c r="X49" s="58">
        <v>91628.532653</v>
      </c>
    </row>
    <row r="50" spans="1:24" s="51" customFormat="1" ht="12.75" customHeight="1">
      <c r="A50" s="56" t="s">
        <v>112</v>
      </c>
      <c r="B50" s="57"/>
      <c r="C50" s="58">
        <v>15613</v>
      </c>
      <c r="D50" s="58">
        <v>281129.827274</v>
      </c>
      <c r="E50" s="58">
        <v>2448</v>
      </c>
      <c r="F50" s="58">
        <v>963.298285</v>
      </c>
      <c r="G50" s="58">
        <v>5330</v>
      </c>
      <c r="H50" s="58">
        <v>9295.061928</v>
      </c>
      <c r="I50" s="58">
        <v>4789</v>
      </c>
      <c r="J50" s="58">
        <v>27428.213132</v>
      </c>
      <c r="K50" s="58">
        <v>1501</v>
      </c>
      <c r="L50" s="58">
        <v>17118.804787</v>
      </c>
      <c r="M50" s="58">
        <v>442</v>
      </c>
      <c r="N50" s="58">
        <v>10340.58098</v>
      </c>
      <c r="O50" s="58">
        <v>142</v>
      </c>
      <c r="P50" s="58">
        <v>4548.71186</v>
      </c>
      <c r="Q50" s="58">
        <v>556</v>
      </c>
      <c r="R50" s="58">
        <v>22426.73051</v>
      </c>
      <c r="S50" s="58">
        <v>201</v>
      </c>
      <c r="T50" s="58">
        <v>12660.4375</v>
      </c>
      <c r="U50" s="58">
        <v>169</v>
      </c>
      <c r="V50" s="58">
        <v>32472.334232</v>
      </c>
      <c r="W50" s="58">
        <v>35</v>
      </c>
      <c r="X50" s="58">
        <v>143875.65406</v>
      </c>
    </row>
    <row r="51" spans="1:24" s="51" customFormat="1" ht="12.75" customHeight="1">
      <c r="A51" s="56" t="s">
        <v>113</v>
      </c>
      <c r="B51" s="57"/>
      <c r="C51" s="58">
        <v>119</v>
      </c>
      <c r="D51" s="58">
        <v>239.211</v>
      </c>
      <c r="E51" s="58">
        <v>58</v>
      </c>
      <c r="F51" s="58">
        <v>20.111</v>
      </c>
      <c r="G51" s="58">
        <v>43</v>
      </c>
      <c r="H51" s="58">
        <v>77.1</v>
      </c>
      <c r="I51" s="58">
        <v>13</v>
      </c>
      <c r="J51" s="58">
        <v>72</v>
      </c>
      <c r="K51" s="58">
        <v>4</v>
      </c>
      <c r="L51" s="58">
        <v>40</v>
      </c>
      <c r="M51" s="58">
        <v>0</v>
      </c>
      <c r="N51" s="58">
        <v>0</v>
      </c>
      <c r="O51" s="58">
        <v>1</v>
      </c>
      <c r="P51" s="58">
        <v>30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</row>
    <row r="52" spans="1:24" s="51" customFormat="1" ht="12.75" customHeight="1">
      <c r="A52" s="56" t="s">
        <v>114</v>
      </c>
      <c r="B52" s="57"/>
      <c r="C52" s="58">
        <v>343</v>
      </c>
      <c r="D52" s="58">
        <v>1755.436666</v>
      </c>
      <c r="E52" s="58">
        <v>116</v>
      </c>
      <c r="F52" s="58">
        <v>49.132666</v>
      </c>
      <c r="G52" s="58">
        <v>149</v>
      </c>
      <c r="H52" s="58">
        <v>240.28</v>
      </c>
      <c r="I52" s="58">
        <v>47</v>
      </c>
      <c r="J52" s="58">
        <v>256.484</v>
      </c>
      <c r="K52" s="58">
        <v>17</v>
      </c>
      <c r="L52" s="58">
        <v>220.99</v>
      </c>
      <c r="M52" s="58">
        <v>7</v>
      </c>
      <c r="N52" s="58">
        <v>154.75</v>
      </c>
      <c r="O52" s="58">
        <v>3</v>
      </c>
      <c r="P52" s="58">
        <v>100</v>
      </c>
      <c r="Q52" s="58">
        <v>0</v>
      </c>
      <c r="R52" s="58">
        <v>0</v>
      </c>
      <c r="S52" s="58">
        <v>0</v>
      </c>
      <c r="T52" s="58">
        <v>0</v>
      </c>
      <c r="U52" s="58">
        <v>4</v>
      </c>
      <c r="V52" s="58">
        <v>733.8</v>
      </c>
      <c r="W52" s="58">
        <v>0</v>
      </c>
      <c r="X52" s="58">
        <v>0</v>
      </c>
    </row>
    <row r="53" spans="1:24" s="51" customFormat="1" ht="12.75" customHeight="1">
      <c r="A53" s="56" t="s">
        <v>115</v>
      </c>
      <c r="B53" s="57"/>
      <c r="C53" s="58">
        <v>52</v>
      </c>
      <c r="D53" s="58">
        <v>222.65</v>
      </c>
      <c r="E53" s="58">
        <v>5</v>
      </c>
      <c r="F53" s="58">
        <v>2.15</v>
      </c>
      <c r="G53" s="58">
        <v>18</v>
      </c>
      <c r="H53" s="58">
        <v>32</v>
      </c>
      <c r="I53" s="58">
        <v>24</v>
      </c>
      <c r="J53" s="58">
        <v>138.5</v>
      </c>
      <c r="K53" s="58">
        <v>5</v>
      </c>
      <c r="L53" s="58">
        <v>50</v>
      </c>
      <c r="M53" s="58">
        <v>0</v>
      </c>
      <c r="N53" s="58">
        <v>0</v>
      </c>
      <c r="O53" s="58">
        <v>0</v>
      </c>
      <c r="P53" s="58">
        <v>0</v>
      </c>
      <c r="Q53" s="58">
        <v>0</v>
      </c>
      <c r="R53" s="58">
        <v>0</v>
      </c>
      <c r="S53" s="58">
        <v>0</v>
      </c>
      <c r="T53" s="58">
        <v>0</v>
      </c>
      <c r="U53" s="58">
        <v>0</v>
      </c>
      <c r="V53" s="58">
        <v>0</v>
      </c>
      <c r="W53" s="58">
        <v>0</v>
      </c>
      <c r="X53" s="58">
        <v>0</v>
      </c>
    </row>
    <row r="54" spans="1:24" s="51" customFormat="1" ht="12.75" customHeight="1">
      <c r="A54" s="56" t="s">
        <v>116</v>
      </c>
      <c r="B54" s="57"/>
      <c r="C54" s="58">
        <v>2165</v>
      </c>
      <c r="D54" s="58">
        <v>73806.525962</v>
      </c>
      <c r="E54" s="58">
        <v>604</v>
      </c>
      <c r="F54" s="58">
        <v>201.368055</v>
      </c>
      <c r="G54" s="58">
        <v>764</v>
      </c>
      <c r="H54" s="58">
        <v>1259.94497</v>
      </c>
      <c r="I54" s="58">
        <v>302</v>
      </c>
      <c r="J54" s="58">
        <v>1708.299287</v>
      </c>
      <c r="K54" s="58">
        <v>186</v>
      </c>
      <c r="L54" s="58">
        <v>2259.95255</v>
      </c>
      <c r="M54" s="58">
        <v>108</v>
      </c>
      <c r="N54" s="58">
        <v>2560.449</v>
      </c>
      <c r="O54" s="58">
        <v>37</v>
      </c>
      <c r="P54" s="58">
        <v>1207.88</v>
      </c>
      <c r="Q54" s="58">
        <v>9</v>
      </c>
      <c r="R54" s="58">
        <v>390.01</v>
      </c>
      <c r="S54" s="58">
        <v>65</v>
      </c>
      <c r="T54" s="58">
        <v>4448.76809</v>
      </c>
      <c r="U54" s="58">
        <v>60</v>
      </c>
      <c r="V54" s="58">
        <v>12172.4379</v>
      </c>
      <c r="W54" s="58">
        <v>30</v>
      </c>
      <c r="X54" s="58">
        <v>47597.41611</v>
      </c>
    </row>
    <row r="55" spans="1:24" s="51" customFormat="1" ht="12.75" customHeight="1">
      <c r="A55" s="56" t="s">
        <v>117</v>
      </c>
      <c r="B55" s="57"/>
      <c r="C55" s="58">
        <v>12583</v>
      </c>
      <c r="D55" s="58">
        <v>134375.066625</v>
      </c>
      <c r="E55" s="58">
        <v>2759</v>
      </c>
      <c r="F55" s="58">
        <v>1111.733589</v>
      </c>
      <c r="G55" s="58">
        <v>5431</v>
      </c>
      <c r="H55" s="58">
        <v>8838.751315</v>
      </c>
      <c r="I55" s="58">
        <v>2352</v>
      </c>
      <c r="J55" s="58">
        <v>12978.506498</v>
      </c>
      <c r="K55" s="58">
        <v>1180</v>
      </c>
      <c r="L55" s="58">
        <v>13717.381348</v>
      </c>
      <c r="M55" s="58">
        <v>374</v>
      </c>
      <c r="N55" s="58">
        <v>8758.6388</v>
      </c>
      <c r="O55" s="58">
        <v>114</v>
      </c>
      <c r="P55" s="58">
        <v>3656.683188</v>
      </c>
      <c r="Q55" s="58">
        <v>51</v>
      </c>
      <c r="R55" s="58">
        <v>2187.83753</v>
      </c>
      <c r="S55" s="58">
        <v>145</v>
      </c>
      <c r="T55" s="58">
        <v>9450.171316</v>
      </c>
      <c r="U55" s="58">
        <v>147</v>
      </c>
      <c r="V55" s="58">
        <v>27476.91147</v>
      </c>
      <c r="W55" s="58">
        <v>30</v>
      </c>
      <c r="X55" s="58">
        <v>46198.451571</v>
      </c>
    </row>
    <row r="56" spans="1:24" s="51" customFormat="1" ht="12.75" customHeight="1">
      <c r="A56" s="56" t="s">
        <v>118</v>
      </c>
      <c r="B56" s="57"/>
      <c r="C56" s="58">
        <v>32116</v>
      </c>
      <c r="D56" s="58">
        <v>285833.420223</v>
      </c>
      <c r="E56" s="58">
        <v>7053</v>
      </c>
      <c r="F56" s="58">
        <v>2687.311276</v>
      </c>
      <c r="G56" s="58">
        <v>15115</v>
      </c>
      <c r="H56" s="58">
        <v>23824.165827</v>
      </c>
      <c r="I56" s="58">
        <v>5884</v>
      </c>
      <c r="J56" s="58">
        <v>31986.810312</v>
      </c>
      <c r="K56" s="58">
        <v>2197</v>
      </c>
      <c r="L56" s="58">
        <v>25740.83525</v>
      </c>
      <c r="M56" s="58">
        <v>937</v>
      </c>
      <c r="N56" s="58">
        <v>22148.22028</v>
      </c>
      <c r="O56" s="58">
        <v>192</v>
      </c>
      <c r="P56" s="58">
        <v>6211.064468</v>
      </c>
      <c r="Q56" s="58">
        <v>82</v>
      </c>
      <c r="R56" s="58">
        <v>3495.82066</v>
      </c>
      <c r="S56" s="58">
        <v>333</v>
      </c>
      <c r="T56" s="58">
        <v>21615.00736</v>
      </c>
      <c r="U56" s="58">
        <v>264</v>
      </c>
      <c r="V56" s="58">
        <v>50289.14055</v>
      </c>
      <c r="W56" s="58">
        <v>59</v>
      </c>
      <c r="X56" s="58">
        <v>97835.04424</v>
      </c>
    </row>
    <row r="57" spans="1:24" ht="16.5" customHeight="1">
      <c r="A57" s="59" t="s">
        <v>40</v>
      </c>
      <c r="B57" s="59"/>
      <c r="C57" s="59"/>
      <c r="D57" s="60" t="s">
        <v>41</v>
      </c>
      <c r="E57" s="59"/>
      <c r="F57" s="59"/>
      <c r="G57" s="59"/>
      <c r="H57" s="59"/>
      <c r="I57" s="59"/>
      <c r="J57" s="59"/>
      <c r="K57" s="59"/>
      <c r="L57" s="60" t="s">
        <v>42</v>
      </c>
      <c r="M57" s="60"/>
      <c r="N57" s="59"/>
      <c r="O57" s="59"/>
      <c r="P57" s="59"/>
      <c r="Q57" s="60"/>
      <c r="R57" s="59" t="s">
        <v>43</v>
      </c>
      <c r="S57" s="59"/>
      <c r="T57" s="59"/>
      <c r="U57" s="59"/>
      <c r="V57" s="59"/>
      <c r="W57" s="59"/>
      <c r="X57" s="26" t="str">
        <f>'2491-00-01'!V34</f>
        <v>中華民國104年10月01日編製</v>
      </c>
    </row>
    <row r="58" spans="12:24" ht="16.5" customHeight="1">
      <c r="L58" s="46" t="s">
        <v>44</v>
      </c>
      <c r="X58" s="62" t="s">
        <v>330</v>
      </c>
    </row>
    <row r="59" spans="1:24" ht="15">
      <c r="A59" s="63" t="s">
        <v>131</v>
      </c>
      <c r="B59" s="173" t="s">
        <v>323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</row>
    <row r="60" spans="1:24" s="51" customFormat="1" ht="15.75" customHeight="1">
      <c r="A60" s="175"/>
      <c r="B60" s="176" t="s">
        <v>309</v>
      </c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</row>
    <row r="61" spans="1:24" ht="15">
      <c r="A61" s="64" t="s">
        <v>132</v>
      </c>
      <c r="B61" s="63" t="s">
        <v>119</v>
      </c>
      <c r="C61" s="65"/>
      <c r="D61" s="65"/>
      <c r="E61" s="65"/>
      <c r="F61" s="65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</row>
    <row r="62" spans="1:24" ht="15">
      <c r="A62" s="288" t="s">
        <v>120</v>
      </c>
      <c r="B62" s="288"/>
      <c r="C62" s="288"/>
      <c r="D62" s="288"/>
      <c r="E62" s="288"/>
      <c r="F62" s="288"/>
      <c r="G62" s="288"/>
      <c r="H62" s="288"/>
      <c r="I62" s="288"/>
      <c r="J62" s="288"/>
      <c r="K62" s="288"/>
      <c r="L62" s="288"/>
      <c r="M62" s="288"/>
      <c r="N62" s="288"/>
      <c r="O62" s="288"/>
      <c r="P62" s="288"/>
      <c r="Q62" s="288"/>
      <c r="R62" s="288"/>
      <c r="S62" s="288"/>
      <c r="T62" s="288"/>
      <c r="U62" s="288"/>
      <c r="V62" s="288"/>
      <c r="W62" s="288"/>
      <c r="X62" s="288"/>
    </row>
  </sheetData>
  <sheetProtection/>
  <mergeCells count="30"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SheetLayoutView="100" zoomScalePageLayoutView="0" workbookViewId="0" topLeftCell="A1">
      <pane xSplit="14928" topLeftCell="X1" activePane="topLeft" state="split"/>
      <selection pane="topLeft" activeCell="F22" sqref="F22"/>
      <selection pane="topRight" activeCell="Q24" sqref="Q24:R24"/>
    </sheetView>
  </sheetViews>
  <sheetFormatPr defaultColWidth="9.00390625" defaultRowHeight="16.5"/>
  <cols>
    <col min="1" max="1" width="9.625" style="67" customWidth="1"/>
    <col min="2" max="2" width="3.875" style="67" customWidth="1"/>
    <col min="3" max="3" width="12.125" style="67" customWidth="1"/>
    <col min="4" max="4" width="14.625" style="67" customWidth="1"/>
    <col min="5" max="5" width="7.50390625" style="67" bestFit="1" customWidth="1"/>
    <col min="6" max="6" width="12.125" style="67" customWidth="1"/>
    <col min="7" max="7" width="7.50390625" style="67" bestFit="1" customWidth="1"/>
    <col min="8" max="11" width="12.125" style="67" customWidth="1"/>
    <col min="12" max="12" width="13.875" style="67" bestFit="1" customWidth="1"/>
    <col min="13" max="13" width="9.25390625" style="67" customWidth="1"/>
    <col min="14" max="14" width="11.625" style="67" bestFit="1" customWidth="1"/>
    <col min="15" max="15" width="9.25390625" style="67" customWidth="1"/>
    <col min="16" max="16" width="10.625" style="67" customWidth="1"/>
    <col min="17" max="17" width="13.875" style="67" customWidth="1"/>
    <col min="18" max="18" width="17.375" style="67" customWidth="1"/>
    <col min="19" max="16384" width="9.00390625" style="67" customWidth="1"/>
  </cols>
  <sheetData>
    <row r="1" spans="1:18" ht="16.5" customHeight="1">
      <c r="A1" s="66" t="s">
        <v>0</v>
      </c>
      <c r="F1" s="293"/>
      <c r="G1" s="293"/>
      <c r="H1" s="293"/>
      <c r="I1" s="293"/>
      <c r="J1" s="293"/>
      <c r="Q1" s="66" t="s">
        <v>1</v>
      </c>
      <c r="R1" s="69" t="s">
        <v>2</v>
      </c>
    </row>
    <row r="2" spans="1:18" ht="16.5" customHeight="1">
      <c r="A2" s="70" t="s">
        <v>243</v>
      </c>
      <c r="B2" s="71" t="s">
        <v>4</v>
      </c>
      <c r="C2" s="72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0" t="s">
        <v>5</v>
      </c>
      <c r="R2" s="74" t="s">
        <v>133</v>
      </c>
    </row>
    <row r="3" spans="1:18" s="75" customFormat="1" ht="19.5" customHeight="1">
      <c r="A3" s="294" t="s">
        <v>266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</row>
    <row r="4" spans="1:18" ht="19.5" customHeight="1">
      <c r="A4" s="295"/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</row>
    <row r="5" spans="1:18" ht="19.5" customHeight="1">
      <c r="A5" s="76"/>
      <c r="B5" s="76"/>
      <c r="C5" s="76"/>
      <c r="D5" s="76"/>
      <c r="E5" s="76"/>
      <c r="G5" s="272" t="str">
        <f>'2491-00-01'!H5</f>
        <v>中華民國104年09月底</v>
      </c>
      <c r="H5" s="272"/>
      <c r="I5" s="272"/>
      <c r="J5" s="272"/>
      <c r="K5" s="272"/>
      <c r="L5" s="272"/>
      <c r="M5" s="272"/>
      <c r="O5" s="77"/>
      <c r="P5" s="77"/>
      <c r="Q5" s="77"/>
      <c r="R5" s="78" t="s">
        <v>7</v>
      </c>
    </row>
    <row r="6" spans="1:18" s="80" customFormat="1" ht="12" customHeight="1">
      <c r="A6" s="296" t="s">
        <v>8</v>
      </c>
      <c r="B6" s="297"/>
      <c r="C6" s="302" t="s">
        <v>134</v>
      </c>
      <c r="D6" s="303"/>
      <c r="E6" s="306" t="s">
        <v>135</v>
      </c>
      <c r="F6" s="303"/>
      <c r="G6" s="306" t="s">
        <v>136</v>
      </c>
      <c r="H6" s="303"/>
      <c r="I6" s="306" t="s">
        <v>137</v>
      </c>
      <c r="J6" s="303"/>
      <c r="K6" s="306" t="s">
        <v>138</v>
      </c>
      <c r="L6" s="303"/>
      <c r="M6" s="308" t="s">
        <v>139</v>
      </c>
      <c r="N6" s="309"/>
      <c r="O6" s="312" t="s">
        <v>140</v>
      </c>
      <c r="P6" s="313"/>
      <c r="Q6" s="316" t="s">
        <v>141</v>
      </c>
      <c r="R6" s="318" t="s">
        <v>142</v>
      </c>
    </row>
    <row r="7" spans="1:18" s="80" customFormat="1" ht="21.75" customHeight="1">
      <c r="A7" s="298"/>
      <c r="B7" s="299"/>
      <c r="C7" s="304"/>
      <c r="D7" s="305"/>
      <c r="E7" s="307"/>
      <c r="F7" s="305"/>
      <c r="G7" s="307"/>
      <c r="H7" s="305"/>
      <c r="I7" s="307"/>
      <c r="J7" s="305"/>
      <c r="K7" s="307"/>
      <c r="L7" s="305"/>
      <c r="M7" s="310"/>
      <c r="N7" s="311"/>
      <c r="O7" s="314"/>
      <c r="P7" s="315"/>
      <c r="Q7" s="317"/>
      <c r="R7" s="319"/>
    </row>
    <row r="8" spans="1:18" s="80" customFormat="1" ht="41.25">
      <c r="A8" s="300"/>
      <c r="B8" s="301"/>
      <c r="C8" s="81" t="s">
        <v>35</v>
      </c>
      <c r="D8" s="82" t="s">
        <v>146</v>
      </c>
      <c r="E8" s="81" t="s">
        <v>35</v>
      </c>
      <c r="F8" s="81" t="s">
        <v>36</v>
      </c>
      <c r="G8" s="81" t="s">
        <v>35</v>
      </c>
      <c r="H8" s="81" t="s">
        <v>36</v>
      </c>
      <c r="I8" s="81" t="s">
        <v>35</v>
      </c>
      <c r="J8" s="81" t="s">
        <v>36</v>
      </c>
      <c r="K8" s="81" t="s">
        <v>35</v>
      </c>
      <c r="L8" s="81" t="s">
        <v>36</v>
      </c>
      <c r="M8" s="81" t="s">
        <v>35</v>
      </c>
      <c r="N8" s="82" t="s">
        <v>143</v>
      </c>
      <c r="O8" s="81" t="s">
        <v>35</v>
      </c>
      <c r="P8" s="83" t="s">
        <v>143</v>
      </c>
      <c r="Q8" s="81" t="s">
        <v>35</v>
      </c>
      <c r="R8" s="81" t="s">
        <v>35</v>
      </c>
    </row>
    <row r="9" spans="1:18" s="80" customFormat="1" ht="15.75" customHeight="1">
      <c r="A9" s="236" t="s">
        <v>37</v>
      </c>
      <c r="B9" s="237"/>
      <c r="C9" s="84">
        <v>652347</v>
      </c>
      <c r="D9" s="84">
        <v>21844855.953517</v>
      </c>
      <c r="E9" s="84">
        <v>21</v>
      </c>
      <c r="F9" s="84">
        <v>352.645</v>
      </c>
      <c r="G9" s="84">
        <v>11</v>
      </c>
      <c r="H9" s="84">
        <v>55.62254</v>
      </c>
      <c r="I9" s="84">
        <v>488113</v>
      </c>
      <c r="J9" s="84">
        <v>2348643.267162</v>
      </c>
      <c r="K9" s="84">
        <v>159184</v>
      </c>
      <c r="L9" s="84">
        <v>19350512.606654</v>
      </c>
      <c r="M9" s="84">
        <v>4983</v>
      </c>
      <c r="N9" s="84">
        <v>139151.719451</v>
      </c>
      <c r="O9" s="84">
        <v>35</v>
      </c>
      <c r="P9" s="84">
        <v>6140.09271</v>
      </c>
      <c r="Q9" s="84">
        <v>4147</v>
      </c>
      <c r="R9" s="84">
        <v>170</v>
      </c>
    </row>
    <row r="10" spans="1:18" s="80" customFormat="1" ht="15.75" customHeight="1">
      <c r="A10" s="238" t="s">
        <v>244</v>
      </c>
      <c r="B10" s="239"/>
      <c r="C10" s="84">
        <v>651129</v>
      </c>
      <c r="D10" s="84">
        <v>21826010.215577</v>
      </c>
      <c r="E10" s="84">
        <v>21</v>
      </c>
      <c r="F10" s="84">
        <v>352.645</v>
      </c>
      <c r="G10" s="84">
        <v>11</v>
      </c>
      <c r="H10" s="84">
        <v>55.62254</v>
      </c>
      <c r="I10" s="84">
        <v>487215</v>
      </c>
      <c r="J10" s="84">
        <v>2343605.762222</v>
      </c>
      <c r="K10" s="84">
        <v>158865</v>
      </c>
      <c r="L10" s="84">
        <v>19336705.373654</v>
      </c>
      <c r="M10" s="84">
        <v>4982</v>
      </c>
      <c r="N10" s="84">
        <v>139150.719451</v>
      </c>
      <c r="O10" s="84">
        <v>35</v>
      </c>
      <c r="P10" s="84">
        <v>6140.09271</v>
      </c>
      <c r="Q10" s="84">
        <v>4147</v>
      </c>
      <c r="R10" s="84">
        <v>166</v>
      </c>
    </row>
    <row r="11" spans="1:18" s="80" customFormat="1" ht="15.75" customHeight="1">
      <c r="A11" s="240" t="s">
        <v>284</v>
      </c>
      <c r="B11" s="241"/>
      <c r="C11" s="84">
        <v>126636</v>
      </c>
      <c r="D11" s="84">
        <v>2017113.67968</v>
      </c>
      <c r="E11" s="84">
        <v>1</v>
      </c>
      <c r="F11" s="84">
        <v>25</v>
      </c>
      <c r="G11" s="84">
        <v>0</v>
      </c>
      <c r="H11" s="84">
        <v>0</v>
      </c>
      <c r="I11" s="84">
        <v>100888</v>
      </c>
      <c r="J11" s="84">
        <v>434020.195132</v>
      </c>
      <c r="K11" s="84">
        <v>25240</v>
      </c>
      <c r="L11" s="84">
        <v>1572736.904052</v>
      </c>
      <c r="M11" s="84">
        <v>503</v>
      </c>
      <c r="N11" s="84">
        <v>10311.419982</v>
      </c>
      <c r="O11" s="84">
        <v>4</v>
      </c>
      <c r="P11" s="84">
        <v>20.160514</v>
      </c>
      <c r="Q11" s="84">
        <v>300</v>
      </c>
      <c r="R11" s="84">
        <v>40</v>
      </c>
    </row>
    <row r="12" spans="1:18" s="80" customFormat="1" ht="15.75" customHeight="1">
      <c r="A12" s="240" t="s">
        <v>283</v>
      </c>
      <c r="B12" s="241"/>
      <c r="C12" s="84">
        <v>171620</v>
      </c>
      <c r="D12" s="84">
        <v>11178868.750603</v>
      </c>
      <c r="E12" s="84">
        <v>5</v>
      </c>
      <c r="F12" s="84">
        <v>62.65</v>
      </c>
      <c r="G12" s="84">
        <v>3</v>
      </c>
      <c r="H12" s="84">
        <v>36.1</v>
      </c>
      <c r="I12" s="84">
        <v>115877</v>
      </c>
      <c r="J12" s="84">
        <v>652637.208136</v>
      </c>
      <c r="K12" s="84">
        <v>52246</v>
      </c>
      <c r="L12" s="84">
        <v>10413981.34492</v>
      </c>
      <c r="M12" s="84">
        <v>3464</v>
      </c>
      <c r="N12" s="84">
        <v>106131.292191</v>
      </c>
      <c r="O12" s="84">
        <v>25</v>
      </c>
      <c r="P12" s="84">
        <v>6020.155356</v>
      </c>
      <c r="Q12" s="84">
        <v>2767</v>
      </c>
      <c r="R12" s="84">
        <v>69</v>
      </c>
    </row>
    <row r="13" spans="1:18" s="80" customFormat="1" ht="15.75" customHeight="1">
      <c r="A13" s="240" t="s">
        <v>332</v>
      </c>
      <c r="B13" s="241"/>
      <c r="C13" s="84">
        <v>53712</v>
      </c>
      <c r="D13" s="84">
        <v>1415997.404925</v>
      </c>
      <c r="E13" s="84">
        <v>1</v>
      </c>
      <c r="F13" s="84">
        <v>80</v>
      </c>
      <c r="G13" s="84">
        <v>0</v>
      </c>
      <c r="H13" s="84">
        <v>0</v>
      </c>
      <c r="I13" s="84">
        <v>41309</v>
      </c>
      <c r="J13" s="84">
        <v>196608.595583</v>
      </c>
      <c r="K13" s="84">
        <v>12238</v>
      </c>
      <c r="L13" s="84">
        <v>1215874.894628</v>
      </c>
      <c r="M13" s="84">
        <v>163</v>
      </c>
      <c r="N13" s="84">
        <v>3433.114714</v>
      </c>
      <c r="O13" s="84">
        <v>1</v>
      </c>
      <c r="P13" s="84">
        <v>0.8</v>
      </c>
      <c r="Q13" s="84">
        <v>148</v>
      </c>
      <c r="R13" s="84">
        <v>13</v>
      </c>
    </row>
    <row r="14" spans="1:18" s="80" customFormat="1" ht="15.75" customHeight="1">
      <c r="A14" s="240" t="s">
        <v>239</v>
      </c>
      <c r="B14" s="241"/>
      <c r="C14" s="84">
        <v>87605</v>
      </c>
      <c r="D14" s="84">
        <v>1589435.581489</v>
      </c>
      <c r="E14" s="84">
        <v>3</v>
      </c>
      <c r="F14" s="84">
        <v>24.575</v>
      </c>
      <c r="G14" s="84">
        <v>1</v>
      </c>
      <c r="H14" s="84">
        <v>1.8072</v>
      </c>
      <c r="I14" s="84">
        <v>66478</v>
      </c>
      <c r="J14" s="84">
        <v>284243.642095</v>
      </c>
      <c r="K14" s="84">
        <v>20767</v>
      </c>
      <c r="L14" s="84">
        <v>1299289.542097</v>
      </c>
      <c r="M14" s="84">
        <v>355</v>
      </c>
      <c r="N14" s="84">
        <v>5876.015097</v>
      </c>
      <c r="O14" s="84">
        <v>1</v>
      </c>
      <c r="P14" s="84">
        <v>0</v>
      </c>
      <c r="Q14" s="84">
        <v>469</v>
      </c>
      <c r="R14" s="84">
        <v>13</v>
      </c>
    </row>
    <row r="15" spans="1:18" s="80" customFormat="1" ht="15.75" customHeight="1">
      <c r="A15" s="240" t="s">
        <v>240</v>
      </c>
      <c r="B15" s="241"/>
      <c r="C15" s="84">
        <v>33580</v>
      </c>
      <c r="D15" s="84">
        <v>837917.091771</v>
      </c>
      <c r="E15" s="84">
        <v>2</v>
      </c>
      <c r="F15" s="84">
        <v>0.62</v>
      </c>
      <c r="G15" s="84">
        <v>3</v>
      </c>
      <c r="H15" s="84">
        <v>1.10534</v>
      </c>
      <c r="I15" s="84">
        <v>25336</v>
      </c>
      <c r="J15" s="84">
        <v>127660.242113</v>
      </c>
      <c r="K15" s="84">
        <v>8184</v>
      </c>
      <c r="L15" s="84">
        <v>709441.32943</v>
      </c>
      <c r="M15" s="84">
        <v>55</v>
      </c>
      <c r="N15" s="84">
        <v>813.794888</v>
      </c>
      <c r="O15" s="84">
        <v>0</v>
      </c>
      <c r="P15" s="84">
        <v>0</v>
      </c>
      <c r="Q15" s="84">
        <v>48</v>
      </c>
      <c r="R15" s="84">
        <v>2</v>
      </c>
    </row>
    <row r="16" spans="1:18" s="80" customFormat="1" ht="15.75" customHeight="1">
      <c r="A16" s="242" t="s">
        <v>245</v>
      </c>
      <c r="B16" s="239"/>
      <c r="C16" s="84">
        <v>81299</v>
      </c>
      <c r="D16" s="84">
        <v>1752107.997007</v>
      </c>
      <c r="E16" s="84">
        <v>4</v>
      </c>
      <c r="F16" s="84">
        <v>39.8</v>
      </c>
      <c r="G16" s="84">
        <v>2</v>
      </c>
      <c r="H16" s="84">
        <v>5.75</v>
      </c>
      <c r="I16" s="84">
        <v>64204</v>
      </c>
      <c r="J16" s="84">
        <v>304897.386805</v>
      </c>
      <c r="K16" s="84">
        <v>16919</v>
      </c>
      <c r="L16" s="84">
        <v>1445709.057454</v>
      </c>
      <c r="M16" s="84">
        <v>168</v>
      </c>
      <c r="N16" s="84">
        <v>1374.525908</v>
      </c>
      <c r="O16" s="84">
        <v>2</v>
      </c>
      <c r="P16" s="84">
        <v>81.47684</v>
      </c>
      <c r="Q16" s="84">
        <v>194</v>
      </c>
      <c r="R16" s="84">
        <v>11</v>
      </c>
    </row>
    <row r="17" spans="1:18" s="80" customFormat="1" ht="15.75" customHeight="1">
      <c r="A17" s="240" t="s">
        <v>246</v>
      </c>
      <c r="B17" s="241"/>
      <c r="C17" s="84">
        <v>5552</v>
      </c>
      <c r="D17" s="84">
        <v>76051.548808</v>
      </c>
      <c r="E17" s="84">
        <v>2</v>
      </c>
      <c r="F17" s="84">
        <v>19.68</v>
      </c>
      <c r="G17" s="84">
        <v>0</v>
      </c>
      <c r="H17" s="84">
        <v>0</v>
      </c>
      <c r="I17" s="84">
        <v>4333</v>
      </c>
      <c r="J17" s="84">
        <v>24856.696117</v>
      </c>
      <c r="K17" s="84">
        <v>1205</v>
      </c>
      <c r="L17" s="84">
        <v>51084.872691</v>
      </c>
      <c r="M17" s="84">
        <v>12</v>
      </c>
      <c r="N17" s="84">
        <v>90.3</v>
      </c>
      <c r="O17" s="84">
        <v>0</v>
      </c>
      <c r="P17" s="84">
        <v>0</v>
      </c>
      <c r="Q17" s="84">
        <v>2</v>
      </c>
      <c r="R17" s="84">
        <v>0</v>
      </c>
    </row>
    <row r="18" spans="1:18" s="80" customFormat="1" ht="15.75" customHeight="1">
      <c r="A18" s="240" t="s">
        <v>247</v>
      </c>
      <c r="B18" s="241"/>
      <c r="C18" s="84">
        <v>11096</v>
      </c>
      <c r="D18" s="84">
        <v>511396.682343</v>
      </c>
      <c r="E18" s="84">
        <v>0</v>
      </c>
      <c r="F18" s="84">
        <v>0</v>
      </c>
      <c r="G18" s="84">
        <v>0</v>
      </c>
      <c r="H18" s="84">
        <v>0</v>
      </c>
      <c r="I18" s="84">
        <v>7643</v>
      </c>
      <c r="J18" s="84">
        <v>37388.142133</v>
      </c>
      <c r="K18" s="84">
        <v>3342</v>
      </c>
      <c r="L18" s="84">
        <v>467483.54921</v>
      </c>
      <c r="M18" s="84">
        <v>109</v>
      </c>
      <c r="N18" s="84">
        <v>6507.491</v>
      </c>
      <c r="O18" s="84">
        <v>2</v>
      </c>
      <c r="P18" s="84">
        <v>17.5</v>
      </c>
      <c r="Q18" s="84">
        <v>56</v>
      </c>
      <c r="R18" s="84">
        <v>9</v>
      </c>
    </row>
    <row r="19" spans="1:18" s="80" customFormat="1" ht="15.75" customHeight="1">
      <c r="A19" s="240" t="s">
        <v>248</v>
      </c>
      <c r="B19" s="241"/>
      <c r="C19" s="84">
        <v>6828</v>
      </c>
      <c r="D19" s="84">
        <v>301018.053806</v>
      </c>
      <c r="E19" s="84">
        <v>0</v>
      </c>
      <c r="F19" s="84">
        <v>0</v>
      </c>
      <c r="G19" s="84">
        <v>0</v>
      </c>
      <c r="H19" s="84">
        <v>0</v>
      </c>
      <c r="I19" s="84">
        <v>5046</v>
      </c>
      <c r="J19" s="84">
        <v>22470.523556</v>
      </c>
      <c r="K19" s="84">
        <v>1773</v>
      </c>
      <c r="L19" s="84">
        <v>277626.40635</v>
      </c>
      <c r="M19" s="84">
        <v>9</v>
      </c>
      <c r="N19" s="84">
        <v>921.1239</v>
      </c>
      <c r="O19" s="84">
        <v>0</v>
      </c>
      <c r="P19" s="84">
        <v>0</v>
      </c>
      <c r="Q19" s="84">
        <v>11</v>
      </c>
      <c r="R19" s="84">
        <v>0</v>
      </c>
    </row>
    <row r="20" spans="1:18" s="80" customFormat="1" ht="15.75" customHeight="1">
      <c r="A20" s="240" t="s">
        <v>249</v>
      </c>
      <c r="B20" s="241"/>
      <c r="C20" s="84">
        <v>24838</v>
      </c>
      <c r="D20" s="84">
        <v>414435.212112</v>
      </c>
      <c r="E20" s="84">
        <v>1</v>
      </c>
      <c r="F20" s="84">
        <v>0.02</v>
      </c>
      <c r="G20" s="84">
        <v>1</v>
      </c>
      <c r="H20" s="84">
        <v>0.26</v>
      </c>
      <c r="I20" s="84">
        <v>18733</v>
      </c>
      <c r="J20" s="84">
        <v>71924.029302</v>
      </c>
      <c r="K20" s="84">
        <v>6076</v>
      </c>
      <c r="L20" s="84">
        <v>342356.60281</v>
      </c>
      <c r="M20" s="84">
        <v>27</v>
      </c>
      <c r="N20" s="84">
        <v>154.3</v>
      </c>
      <c r="O20" s="84">
        <v>0</v>
      </c>
      <c r="P20" s="84">
        <v>0</v>
      </c>
      <c r="Q20" s="84">
        <v>45</v>
      </c>
      <c r="R20" s="84">
        <v>2</v>
      </c>
    </row>
    <row r="21" spans="1:18" s="80" customFormat="1" ht="15.75" customHeight="1">
      <c r="A21" s="240" t="s">
        <v>250</v>
      </c>
      <c r="B21" s="241"/>
      <c r="C21" s="84">
        <v>5003</v>
      </c>
      <c r="D21" s="84">
        <v>76883.094778</v>
      </c>
      <c r="E21" s="84">
        <v>0</v>
      </c>
      <c r="F21" s="84">
        <v>0</v>
      </c>
      <c r="G21" s="84">
        <v>0</v>
      </c>
      <c r="H21" s="84">
        <v>0</v>
      </c>
      <c r="I21" s="84">
        <v>3827</v>
      </c>
      <c r="J21" s="84">
        <v>17724.620838</v>
      </c>
      <c r="K21" s="84">
        <v>1172</v>
      </c>
      <c r="L21" s="84">
        <v>59128.47394</v>
      </c>
      <c r="M21" s="84">
        <v>4</v>
      </c>
      <c r="N21" s="84">
        <v>30</v>
      </c>
      <c r="O21" s="84">
        <v>0</v>
      </c>
      <c r="P21" s="84">
        <v>0</v>
      </c>
      <c r="Q21" s="84">
        <v>6</v>
      </c>
      <c r="R21" s="84">
        <v>2</v>
      </c>
    </row>
    <row r="22" spans="1:18" s="80" customFormat="1" ht="15.75" customHeight="1">
      <c r="A22" s="240" t="s">
        <v>251</v>
      </c>
      <c r="B22" s="241"/>
      <c r="C22" s="84">
        <v>6327</v>
      </c>
      <c r="D22" s="84">
        <v>255985.910586</v>
      </c>
      <c r="E22" s="84">
        <v>0</v>
      </c>
      <c r="F22" s="84">
        <v>0</v>
      </c>
      <c r="G22" s="84">
        <v>0</v>
      </c>
      <c r="H22" s="84">
        <v>0</v>
      </c>
      <c r="I22" s="84">
        <v>5022</v>
      </c>
      <c r="J22" s="84">
        <v>28813.327766</v>
      </c>
      <c r="K22" s="84">
        <v>1296</v>
      </c>
      <c r="L22" s="84">
        <v>226464.406008</v>
      </c>
      <c r="M22" s="84">
        <v>9</v>
      </c>
      <c r="N22" s="84">
        <v>708.176812</v>
      </c>
      <c r="O22" s="84">
        <v>0</v>
      </c>
      <c r="P22" s="84">
        <v>0</v>
      </c>
      <c r="Q22" s="84">
        <v>7</v>
      </c>
      <c r="R22" s="84">
        <v>0</v>
      </c>
    </row>
    <row r="23" spans="1:18" s="80" customFormat="1" ht="15.75" customHeight="1">
      <c r="A23" s="240" t="s">
        <v>252</v>
      </c>
      <c r="B23" s="241"/>
      <c r="C23" s="84">
        <v>4355</v>
      </c>
      <c r="D23" s="84">
        <v>65919.24432</v>
      </c>
      <c r="E23" s="84">
        <v>0</v>
      </c>
      <c r="F23" s="84">
        <v>0</v>
      </c>
      <c r="G23" s="84">
        <v>0</v>
      </c>
      <c r="H23" s="84">
        <v>0</v>
      </c>
      <c r="I23" s="84">
        <v>3347</v>
      </c>
      <c r="J23" s="84">
        <v>16183.32019</v>
      </c>
      <c r="K23" s="84">
        <v>1003</v>
      </c>
      <c r="L23" s="84">
        <v>49712.47413</v>
      </c>
      <c r="M23" s="84">
        <v>5</v>
      </c>
      <c r="N23" s="84">
        <v>23.45</v>
      </c>
      <c r="O23" s="84">
        <v>0</v>
      </c>
      <c r="P23" s="84">
        <v>0</v>
      </c>
      <c r="Q23" s="84">
        <v>5</v>
      </c>
      <c r="R23" s="84">
        <v>0</v>
      </c>
    </row>
    <row r="24" spans="1:18" s="80" customFormat="1" ht="15.75" customHeight="1">
      <c r="A24" s="240" t="s">
        <v>253</v>
      </c>
      <c r="B24" s="241"/>
      <c r="C24" s="84">
        <v>6291</v>
      </c>
      <c r="D24" s="84">
        <v>91534.202744</v>
      </c>
      <c r="E24" s="84">
        <v>0</v>
      </c>
      <c r="F24" s="84">
        <v>0</v>
      </c>
      <c r="G24" s="84">
        <v>1</v>
      </c>
      <c r="H24" s="84">
        <v>10.6</v>
      </c>
      <c r="I24" s="84">
        <v>5079</v>
      </c>
      <c r="J24" s="84">
        <v>25601.334464</v>
      </c>
      <c r="K24" s="84">
        <v>1203</v>
      </c>
      <c r="L24" s="84">
        <v>65861.01828</v>
      </c>
      <c r="M24" s="84">
        <v>8</v>
      </c>
      <c r="N24" s="84">
        <v>61.25</v>
      </c>
      <c r="O24" s="84">
        <v>0</v>
      </c>
      <c r="P24" s="84">
        <v>0</v>
      </c>
      <c r="Q24" s="84">
        <v>5</v>
      </c>
      <c r="R24" s="84">
        <v>0</v>
      </c>
    </row>
    <row r="25" spans="1:18" s="80" customFormat="1" ht="15.75" customHeight="1">
      <c r="A25" s="240" t="s">
        <v>238</v>
      </c>
      <c r="B25" s="241"/>
      <c r="C25" s="84">
        <v>1235</v>
      </c>
      <c r="D25" s="84">
        <v>14081.138342</v>
      </c>
      <c r="E25" s="84">
        <v>0</v>
      </c>
      <c r="F25" s="84">
        <v>0</v>
      </c>
      <c r="G25" s="84">
        <v>0</v>
      </c>
      <c r="H25" s="84">
        <v>0</v>
      </c>
      <c r="I25" s="84">
        <v>956</v>
      </c>
      <c r="J25" s="84">
        <v>5864.497932</v>
      </c>
      <c r="K25" s="84">
        <v>278</v>
      </c>
      <c r="L25" s="84">
        <v>8196.64041</v>
      </c>
      <c r="M25" s="84">
        <v>1</v>
      </c>
      <c r="N25" s="84">
        <v>20</v>
      </c>
      <c r="O25" s="84">
        <v>0</v>
      </c>
      <c r="P25" s="84">
        <v>0</v>
      </c>
      <c r="Q25" s="84">
        <v>1</v>
      </c>
      <c r="R25" s="84">
        <v>0</v>
      </c>
    </row>
    <row r="26" spans="1:18" s="80" customFormat="1" ht="15.75" customHeight="1">
      <c r="A26" s="240" t="s">
        <v>254</v>
      </c>
      <c r="B26" s="241"/>
      <c r="C26" s="84">
        <v>3592</v>
      </c>
      <c r="D26" s="84">
        <v>71693.197214</v>
      </c>
      <c r="E26" s="84">
        <v>1</v>
      </c>
      <c r="F26" s="84">
        <v>100</v>
      </c>
      <c r="G26" s="84">
        <v>0</v>
      </c>
      <c r="H26" s="84">
        <v>0</v>
      </c>
      <c r="I26" s="84">
        <v>2709</v>
      </c>
      <c r="J26" s="84">
        <v>14186.192778</v>
      </c>
      <c r="K26" s="84">
        <v>876</v>
      </c>
      <c r="L26" s="84">
        <v>55821.75173</v>
      </c>
      <c r="M26" s="84">
        <v>6</v>
      </c>
      <c r="N26" s="84">
        <v>1585.252706</v>
      </c>
      <c r="O26" s="84">
        <v>0</v>
      </c>
      <c r="P26" s="84">
        <v>0</v>
      </c>
      <c r="Q26" s="84">
        <v>2</v>
      </c>
      <c r="R26" s="84">
        <v>0</v>
      </c>
    </row>
    <row r="27" spans="1:18" s="80" customFormat="1" ht="15.75" customHeight="1">
      <c r="A27" s="240" t="s">
        <v>255</v>
      </c>
      <c r="B27" s="241"/>
      <c r="C27" s="84">
        <v>656</v>
      </c>
      <c r="D27" s="84">
        <v>7846.34775</v>
      </c>
      <c r="E27" s="84">
        <v>0</v>
      </c>
      <c r="F27" s="84">
        <v>0</v>
      </c>
      <c r="G27" s="84">
        <v>0</v>
      </c>
      <c r="H27" s="84">
        <v>0</v>
      </c>
      <c r="I27" s="84">
        <v>523</v>
      </c>
      <c r="J27" s="84">
        <v>2853.57075</v>
      </c>
      <c r="K27" s="84">
        <v>133</v>
      </c>
      <c r="L27" s="84">
        <v>4992.777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</row>
    <row r="28" spans="1:18" s="80" customFormat="1" ht="15.75" customHeight="1">
      <c r="A28" s="240" t="s">
        <v>256</v>
      </c>
      <c r="B28" s="241"/>
      <c r="C28" s="84">
        <v>5651</v>
      </c>
      <c r="D28" s="84">
        <v>76212.835004</v>
      </c>
      <c r="E28" s="84">
        <v>1</v>
      </c>
      <c r="F28" s="84">
        <v>0.3</v>
      </c>
      <c r="G28" s="84">
        <v>0</v>
      </c>
      <c r="H28" s="84">
        <v>0</v>
      </c>
      <c r="I28" s="84">
        <v>4672</v>
      </c>
      <c r="J28" s="84">
        <v>17872.683074</v>
      </c>
      <c r="K28" s="84">
        <v>975</v>
      </c>
      <c r="L28" s="84">
        <v>58334.05193</v>
      </c>
      <c r="M28" s="84">
        <v>3</v>
      </c>
      <c r="N28" s="84">
        <v>5.8</v>
      </c>
      <c r="O28" s="84">
        <v>0</v>
      </c>
      <c r="P28" s="84">
        <v>0</v>
      </c>
      <c r="Q28" s="84">
        <v>7</v>
      </c>
      <c r="R28" s="84">
        <v>1</v>
      </c>
    </row>
    <row r="29" spans="1:18" s="80" customFormat="1" ht="15.75" customHeight="1">
      <c r="A29" s="240" t="s">
        <v>257</v>
      </c>
      <c r="B29" s="241"/>
      <c r="C29" s="84">
        <v>10899</v>
      </c>
      <c r="D29" s="84">
        <v>1023453.748514</v>
      </c>
      <c r="E29" s="84">
        <v>0</v>
      </c>
      <c r="F29" s="84">
        <v>0</v>
      </c>
      <c r="G29" s="84">
        <v>0</v>
      </c>
      <c r="H29" s="84">
        <v>0</v>
      </c>
      <c r="I29" s="84">
        <v>7756</v>
      </c>
      <c r="J29" s="84">
        <v>38954.325997</v>
      </c>
      <c r="K29" s="84">
        <v>3069</v>
      </c>
      <c r="L29" s="84">
        <v>983411.760264</v>
      </c>
      <c r="M29" s="84">
        <v>74</v>
      </c>
      <c r="N29" s="84">
        <v>1087.662253</v>
      </c>
      <c r="O29" s="84">
        <v>0</v>
      </c>
      <c r="P29" s="84">
        <v>0</v>
      </c>
      <c r="Q29" s="84">
        <v>68</v>
      </c>
      <c r="R29" s="84">
        <v>4</v>
      </c>
    </row>
    <row r="30" spans="1:18" s="80" customFormat="1" ht="15.75" customHeight="1">
      <c r="A30" s="240" t="s">
        <v>258</v>
      </c>
      <c r="B30" s="241"/>
      <c r="C30" s="84">
        <v>4354</v>
      </c>
      <c r="D30" s="84">
        <v>48058.493781</v>
      </c>
      <c r="E30" s="84">
        <v>0</v>
      </c>
      <c r="F30" s="84">
        <v>0</v>
      </c>
      <c r="G30" s="84">
        <v>0</v>
      </c>
      <c r="H30" s="84">
        <v>0</v>
      </c>
      <c r="I30" s="84">
        <v>3477</v>
      </c>
      <c r="J30" s="84">
        <v>18845.227461</v>
      </c>
      <c r="K30" s="84">
        <v>870</v>
      </c>
      <c r="L30" s="84">
        <v>29197.51632</v>
      </c>
      <c r="M30" s="84">
        <v>7</v>
      </c>
      <c r="N30" s="84">
        <v>15.75</v>
      </c>
      <c r="O30" s="84">
        <v>0</v>
      </c>
      <c r="P30" s="84">
        <v>0</v>
      </c>
      <c r="Q30" s="84">
        <v>6</v>
      </c>
      <c r="R30" s="84">
        <v>0</v>
      </c>
    </row>
    <row r="31" spans="1:18" s="80" customFormat="1" ht="15.75" customHeight="1">
      <c r="A31" s="238" t="s">
        <v>259</v>
      </c>
      <c r="B31" s="239"/>
      <c r="C31" s="84">
        <v>1218</v>
      </c>
      <c r="D31" s="84">
        <v>18845.73794</v>
      </c>
      <c r="E31" s="84">
        <v>0</v>
      </c>
      <c r="F31" s="84">
        <v>0</v>
      </c>
      <c r="G31" s="84">
        <v>0</v>
      </c>
      <c r="H31" s="84">
        <v>0</v>
      </c>
      <c r="I31" s="84">
        <v>898</v>
      </c>
      <c r="J31" s="84">
        <v>5037.50494</v>
      </c>
      <c r="K31" s="84">
        <v>319</v>
      </c>
      <c r="L31" s="84">
        <v>13807.233</v>
      </c>
      <c r="M31" s="84">
        <v>1</v>
      </c>
      <c r="N31" s="84">
        <v>1</v>
      </c>
      <c r="O31" s="84">
        <v>0</v>
      </c>
      <c r="P31" s="84">
        <v>0</v>
      </c>
      <c r="Q31" s="84">
        <v>0</v>
      </c>
      <c r="R31" s="84">
        <v>4</v>
      </c>
    </row>
    <row r="32" spans="1:18" s="80" customFormat="1" ht="15.75" customHeight="1">
      <c r="A32" s="244" t="s">
        <v>38</v>
      </c>
      <c r="B32" s="245"/>
      <c r="C32" s="84">
        <v>1070</v>
      </c>
      <c r="D32" s="84">
        <v>17604.47794</v>
      </c>
      <c r="E32" s="84">
        <v>0</v>
      </c>
      <c r="F32" s="84">
        <v>0</v>
      </c>
      <c r="G32" s="84">
        <v>0</v>
      </c>
      <c r="H32" s="84">
        <v>0</v>
      </c>
      <c r="I32" s="84">
        <v>781</v>
      </c>
      <c r="J32" s="84">
        <v>4301.84494</v>
      </c>
      <c r="K32" s="84">
        <v>288</v>
      </c>
      <c r="L32" s="84">
        <v>13301.633</v>
      </c>
      <c r="M32" s="84">
        <v>1</v>
      </c>
      <c r="N32" s="84">
        <v>1</v>
      </c>
      <c r="O32" s="84">
        <v>0</v>
      </c>
      <c r="P32" s="84">
        <v>0</v>
      </c>
      <c r="Q32" s="84">
        <v>0</v>
      </c>
      <c r="R32" s="84">
        <v>4</v>
      </c>
    </row>
    <row r="33" spans="1:18" s="80" customFormat="1" ht="15.75" customHeight="1">
      <c r="A33" s="246" t="s">
        <v>39</v>
      </c>
      <c r="B33" s="247"/>
      <c r="C33" s="84">
        <v>148</v>
      </c>
      <c r="D33" s="84">
        <v>1241.26</v>
      </c>
      <c r="E33" s="84">
        <v>0</v>
      </c>
      <c r="F33" s="84">
        <v>0</v>
      </c>
      <c r="G33" s="84">
        <v>0</v>
      </c>
      <c r="H33" s="84">
        <v>0</v>
      </c>
      <c r="I33" s="84">
        <v>117</v>
      </c>
      <c r="J33" s="84">
        <v>735.66</v>
      </c>
      <c r="K33" s="84">
        <v>31</v>
      </c>
      <c r="L33" s="84">
        <v>505.6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</row>
    <row r="34" spans="1:18" ht="24.75" customHeight="1">
      <c r="A34" s="85" t="s">
        <v>40</v>
      </c>
      <c r="B34" s="85"/>
      <c r="C34" s="85"/>
      <c r="D34" s="85"/>
      <c r="E34" s="85" t="s">
        <v>41</v>
      </c>
      <c r="F34" s="85"/>
      <c r="G34" s="85"/>
      <c r="H34" s="86" t="s">
        <v>42</v>
      </c>
      <c r="I34" s="86"/>
      <c r="J34" s="85"/>
      <c r="K34" s="85"/>
      <c r="L34" s="86" t="s">
        <v>43</v>
      </c>
      <c r="M34" s="87"/>
      <c r="N34" s="87"/>
      <c r="O34" s="87"/>
      <c r="P34" s="87"/>
      <c r="Q34" s="87"/>
      <c r="R34" s="61" t="str">
        <f>'2491-00-01'!V34</f>
        <v>中華民國104年10月01日編製</v>
      </c>
    </row>
    <row r="35" spans="8:18" ht="19.5" customHeight="1">
      <c r="H35" s="67" t="s">
        <v>44</v>
      </c>
      <c r="L35" s="76"/>
      <c r="M35" s="76"/>
      <c r="N35" s="76"/>
      <c r="O35" s="76"/>
      <c r="P35" s="76"/>
      <c r="Q35" s="76"/>
      <c r="R35" s="88" t="s">
        <v>330</v>
      </c>
    </row>
    <row r="36" spans="1:18" s="149" customFormat="1" ht="15.75" customHeight="1">
      <c r="A36" s="147" t="s">
        <v>46</v>
      </c>
      <c r="B36" s="143" t="s">
        <v>334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1:18" s="180" customFormat="1" ht="18" customHeight="1">
      <c r="A37" s="178"/>
      <c r="B37" s="174" t="s">
        <v>310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s="149" customFormat="1" ht="15" customHeight="1">
      <c r="A38" s="147" t="s">
        <v>47</v>
      </c>
      <c r="B38" s="150" t="s">
        <v>185</v>
      </c>
      <c r="C38" s="150"/>
      <c r="D38" s="150"/>
      <c r="E38" s="150"/>
      <c r="F38" s="150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</row>
    <row r="39" spans="1:18" s="149" customFormat="1" ht="15" customHeight="1">
      <c r="A39" s="152"/>
      <c r="B39" s="144" t="s">
        <v>335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</row>
    <row r="40" spans="1:18" s="149" customFormat="1" ht="15" customHeight="1">
      <c r="A40" s="152"/>
      <c r="B40" s="144" t="s">
        <v>336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</row>
    <row r="41" spans="1:18" ht="19.5" customHeight="1">
      <c r="A41" s="320" t="s">
        <v>144</v>
      </c>
      <c r="B41" s="320"/>
      <c r="C41" s="320"/>
      <c r="D41" s="320"/>
      <c r="E41" s="320"/>
      <c r="F41" s="320"/>
      <c r="G41" s="320"/>
      <c r="H41" s="320"/>
      <c r="I41" s="320"/>
      <c r="J41" s="320"/>
      <c r="K41" s="320"/>
      <c r="L41" s="320"/>
      <c r="M41" s="320"/>
      <c r="N41" s="320"/>
      <c r="O41" s="320"/>
      <c r="P41" s="320"/>
      <c r="Q41" s="320"/>
      <c r="R41" s="320"/>
    </row>
  </sheetData>
  <sheetProtection/>
  <mergeCells count="39">
    <mergeCell ref="A41:R41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3:B13"/>
    <mergeCell ref="A11:B11"/>
    <mergeCell ref="O6:P7"/>
    <mergeCell ref="Q6:Q7"/>
    <mergeCell ref="R6:R7"/>
    <mergeCell ref="A9:B9"/>
    <mergeCell ref="A10:B10"/>
    <mergeCell ref="A12:B12"/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SheetLayoutView="100" zoomScalePageLayoutView="0" workbookViewId="0" topLeftCell="A46">
      <selection activeCell="C9" sqref="C9:R56"/>
    </sheetView>
  </sheetViews>
  <sheetFormatPr defaultColWidth="9.00390625" defaultRowHeight="16.5"/>
  <cols>
    <col min="1" max="1" width="9.625" style="67" customWidth="1"/>
    <col min="2" max="2" width="31.25390625" style="67" customWidth="1"/>
    <col min="3" max="3" width="11.625" style="67" bestFit="1" customWidth="1"/>
    <col min="4" max="4" width="14.625" style="67" customWidth="1"/>
    <col min="5" max="8" width="10.625" style="67" customWidth="1"/>
    <col min="9" max="9" width="11.625" style="67" bestFit="1" customWidth="1"/>
    <col min="10" max="10" width="12.75390625" style="67" bestFit="1" customWidth="1"/>
    <col min="11" max="11" width="11.625" style="67" bestFit="1" customWidth="1"/>
    <col min="12" max="12" width="13.875" style="67" bestFit="1" customWidth="1"/>
    <col min="13" max="13" width="9.50390625" style="67" bestFit="1" customWidth="1"/>
    <col min="14" max="14" width="11.625" style="67" bestFit="1" customWidth="1"/>
    <col min="15" max="15" width="9.25390625" style="67" customWidth="1"/>
    <col min="16" max="16" width="10.125" style="67" customWidth="1"/>
    <col min="17" max="17" width="15.625" style="67" customWidth="1"/>
    <col min="18" max="18" width="16.625" style="67" customWidth="1"/>
    <col min="19" max="16384" width="9.00390625" style="67" customWidth="1"/>
  </cols>
  <sheetData>
    <row r="1" spans="1:18" ht="16.5" customHeight="1">
      <c r="A1" s="66" t="s">
        <v>0</v>
      </c>
      <c r="D1" s="68"/>
      <c r="E1" s="68"/>
      <c r="F1" s="68"/>
      <c r="G1" s="68"/>
      <c r="H1" s="68"/>
      <c r="I1" s="68"/>
      <c r="Q1" s="66" t="s">
        <v>1</v>
      </c>
      <c r="R1" s="69" t="s">
        <v>2</v>
      </c>
    </row>
    <row r="2" spans="1:18" ht="16.5" customHeight="1">
      <c r="A2" s="70" t="s">
        <v>145</v>
      </c>
      <c r="B2" s="72" t="s">
        <v>4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0" t="s">
        <v>5</v>
      </c>
      <c r="R2" s="74" t="s">
        <v>147</v>
      </c>
    </row>
    <row r="3" spans="1:18" s="75" customFormat="1" ht="19.5" customHeight="1">
      <c r="A3" s="294" t="s">
        <v>267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</row>
    <row r="4" spans="1:18" ht="19.5" customHeight="1">
      <c r="A4" s="295"/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</row>
    <row r="5" spans="1:18" ht="19.5" customHeight="1">
      <c r="A5" s="76"/>
      <c r="B5" s="76"/>
      <c r="C5" s="76"/>
      <c r="E5" s="90"/>
      <c r="F5" s="272" t="str">
        <f>'2491-00-01'!H5</f>
        <v>中華民國104年09月底</v>
      </c>
      <c r="G5" s="272"/>
      <c r="H5" s="272"/>
      <c r="I5" s="272"/>
      <c r="J5" s="272"/>
      <c r="K5" s="272"/>
      <c r="L5" s="272"/>
      <c r="M5" s="76"/>
      <c r="N5" s="76"/>
      <c r="O5" s="76"/>
      <c r="P5" s="76"/>
      <c r="Q5" s="76"/>
      <c r="R5" s="78" t="s">
        <v>7</v>
      </c>
    </row>
    <row r="6" spans="1:18" s="80" customFormat="1" ht="12" customHeight="1">
      <c r="A6" s="308" t="s">
        <v>148</v>
      </c>
      <c r="B6" s="309"/>
      <c r="C6" s="302" t="s">
        <v>134</v>
      </c>
      <c r="D6" s="303"/>
      <c r="E6" s="306" t="s">
        <v>135</v>
      </c>
      <c r="F6" s="303"/>
      <c r="G6" s="306" t="s">
        <v>136</v>
      </c>
      <c r="H6" s="303"/>
      <c r="I6" s="306" t="s">
        <v>137</v>
      </c>
      <c r="J6" s="303"/>
      <c r="K6" s="306" t="s">
        <v>138</v>
      </c>
      <c r="L6" s="303"/>
      <c r="M6" s="308" t="s">
        <v>139</v>
      </c>
      <c r="N6" s="323"/>
      <c r="O6" s="308" t="s">
        <v>140</v>
      </c>
      <c r="P6" s="313"/>
      <c r="Q6" s="316" t="s">
        <v>141</v>
      </c>
      <c r="R6" s="318" t="s">
        <v>142</v>
      </c>
    </row>
    <row r="7" spans="1:18" s="80" customFormat="1" ht="22.5" customHeight="1">
      <c r="A7" s="321"/>
      <c r="B7" s="322"/>
      <c r="C7" s="304"/>
      <c r="D7" s="305"/>
      <c r="E7" s="307"/>
      <c r="F7" s="305"/>
      <c r="G7" s="307"/>
      <c r="H7" s="305"/>
      <c r="I7" s="307"/>
      <c r="J7" s="305"/>
      <c r="K7" s="307"/>
      <c r="L7" s="305"/>
      <c r="M7" s="310"/>
      <c r="N7" s="324"/>
      <c r="O7" s="310"/>
      <c r="P7" s="315"/>
      <c r="Q7" s="317"/>
      <c r="R7" s="319"/>
    </row>
    <row r="8" spans="1:18" s="80" customFormat="1" ht="33" customHeight="1">
      <c r="A8" s="310"/>
      <c r="B8" s="311"/>
      <c r="C8" s="81" t="s">
        <v>35</v>
      </c>
      <c r="D8" s="82" t="s">
        <v>146</v>
      </c>
      <c r="E8" s="81" t="s">
        <v>35</v>
      </c>
      <c r="F8" s="81" t="s">
        <v>36</v>
      </c>
      <c r="G8" s="81" t="s">
        <v>35</v>
      </c>
      <c r="H8" s="81" t="s">
        <v>36</v>
      </c>
      <c r="I8" s="81" t="s">
        <v>35</v>
      </c>
      <c r="J8" s="81" t="s">
        <v>36</v>
      </c>
      <c r="K8" s="81" t="s">
        <v>35</v>
      </c>
      <c r="L8" s="81" t="s">
        <v>36</v>
      </c>
      <c r="M8" s="81" t="s">
        <v>35</v>
      </c>
      <c r="N8" s="82" t="s">
        <v>143</v>
      </c>
      <c r="O8" s="81" t="s">
        <v>35</v>
      </c>
      <c r="P8" s="83" t="s">
        <v>143</v>
      </c>
      <c r="Q8" s="81" t="s">
        <v>35</v>
      </c>
      <c r="R8" s="81" t="s">
        <v>35</v>
      </c>
    </row>
    <row r="9" spans="1:18" s="80" customFormat="1" ht="15" customHeight="1">
      <c r="A9" s="56" t="s">
        <v>37</v>
      </c>
      <c r="B9" s="57"/>
      <c r="C9" s="84">
        <v>652347</v>
      </c>
      <c r="D9" s="84">
        <v>21844855.953517</v>
      </c>
      <c r="E9" s="84">
        <v>21</v>
      </c>
      <c r="F9" s="84">
        <v>352.645</v>
      </c>
      <c r="G9" s="84">
        <v>11</v>
      </c>
      <c r="H9" s="84">
        <v>55.62254</v>
      </c>
      <c r="I9" s="84">
        <v>488113</v>
      </c>
      <c r="J9" s="84">
        <v>2348643.267162</v>
      </c>
      <c r="K9" s="84">
        <v>159184</v>
      </c>
      <c r="L9" s="84">
        <v>19350512.606654</v>
      </c>
      <c r="M9" s="84">
        <v>4983</v>
      </c>
      <c r="N9" s="84">
        <v>139151.719451</v>
      </c>
      <c r="O9" s="84">
        <v>35</v>
      </c>
      <c r="P9" s="84">
        <v>6140.09271</v>
      </c>
      <c r="Q9" s="84">
        <v>4147</v>
      </c>
      <c r="R9" s="84">
        <v>170</v>
      </c>
    </row>
    <row r="10" spans="1:18" s="80" customFormat="1" ht="15" customHeight="1">
      <c r="A10" s="56" t="s">
        <v>74</v>
      </c>
      <c r="B10" s="57"/>
      <c r="C10" s="84">
        <v>13010</v>
      </c>
      <c r="D10" s="84">
        <v>535036.519147</v>
      </c>
      <c r="E10" s="84">
        <v>3</v>
      </c>
      <c r="F10" s="84">
        <v>44.18</v>
      </c>
      <c r="G10" s="84">
        <v>3</v>
      </c>
      <c r="H10" s="84">
        <v>11.33134</v>
      </c>
      <c r="I10" s="84">
        <v>8389</v>
      </c>
      <c r="J10" s="84">
        <v>39141.030671</v>
      </c>
      <c r="K10" s="84">
        <v>4595</v>
      </c>
      <c r="L10" s="84">
        <v>495645.657136</v>
      </c>
      <c r="M10" s="84">
        <v>20</v>
      </c>
      <c r="N10" s="84">
        <v>194.32</v>
      </c>
      <c r="O10" s="84">
        <v>0</v>
      </c>
      <c r="P10" s="84">
        <v>0</v>
      </c>
      <c r="Q10" s="84">
        <v>2</v>
      </c>
      <c r="R10" s="84">
        <v>0</v>
      </c>
    </row>
    <row r="11" spans="1:18" s="80" customFormat="1" ht="15" customHeight="1">
      <c r="A11" s="56" t="s">
        <v>75</v>
      </c>
      <c r="B11" s="57"/>
      <c r="C11" s="84">
        <v>3918</v>
      </c>
      <c r="D11" s="84">
        <v>252054.224973</v>
      </c>
      <c r="E11" s="84">
        <v>0</v>
      </c>
      <c r="F11" s="84">
        <v>0</v>
      </c>
      <c r="G11" s="84">
        <v>0</v>
      </c>
      <c r="H11" s="84">
        <v>0</v>
      </c>
      <c r="I11" s="84">
        <v>2623</v>
      </c>
      <c r="J11" s="84">
        <v>23710.106481</v>
      </c>
      <c r="K11" s="84">
        <v>1286</v>
      </c>
      <c r="L11" s="84">
        <v>226409.420209</v>
      </c>
      <c r="M11" s="84">
        <v>9</v>
      </c>
      <c r="N11" s="84">
        <v>1934.698283</v>
      </c>
      <c r="O11" s="84">
        <v>0</v>
      </c>
      <c r="P11" s="84">
        <v>0</v>
      </c>
      <c r="Q11" s="84">
        <v>0</v>
      </c>
      <c r="R11" s="84">
        <v>0</v>
      </c>
    </row>
    <row r="12" spans="1:18" s="80" customFormat="1" ht="15" customHeight="1">
      <c r="A12" s="56" t="s">
        <v>76</v>
      </c>
      <c r="B12" s="57"/>
      <c r="C12" s="84">
        <v>187379</v>
      </c>
      <c r="D12" s="84">
        <v>8069160.493447</v>
      </c>
      <c r="E12" s="84">
        <v>0</v>
      </c>
      <c r="F12" s="84">
        <v>0</v>
      </c>
      <c r="G12" s="84">
        <v>1</v>
      </c>
      <c r="H12" s="84">
        <v>0.15</v>
      </c>
      <c r="I12" s="84">
        <v>127827</v>
      </c>
      <c r="J12" s="84">
        <v>605825.271211</v>
      </c>
      <c r="K12" s="84">
        <v>58808</v>
      </c>
      <c r="L12" s="84">
        <v>7447280.825037</v>
      </c>
      <c r="M12" s="84">
        <v>739</v>
      </c>
      <c r="N12" s="84">
        <v>16038.270359</v>
      </c>
      <c r="O12" s="84">
        <v>4</v>
      </c>
      <c r="P12" s="84">
        <v>15.97684</v>
      </c>
      <c r="Q12" s="84">
        <v>57</v>
      </c>
      <c r="R12" s="84">
        <v>0</v>
      </c>
    </row>
    <row r="13" spans="1:18" s="80" customFormat="1" ht="15" customHeight="1">
      <c r="A13" s="56" t="s">
        <v>77</v>
      </c>
      <c r="B13" s="57"/>
      <c r="C13" s="84">
        <v>16043</v>
      </c>
      <c r="D13" s="84">
        <v>435875.771118</v>
      </c>
      <c r="E13" s="84">
        <v>0</v>
      </c>
      <c r="F13" s="84">
        <v>0</v>
      </c>
      <c r="G13" s="84">
        <v>1</v>
      </c>
      <c r="H13" s="84">
        <v>0.15</v>
      </c>
      <c r="I13" s="84">
        <v>11403</v>
      </c>
      <c r="J13" s="84">
        <v>52194.620261</v>
      </c>
      <c r="K13" s="84">
        <v>4587</v>
      </c>
      <c r="L13" s="84">
        <v>382768.674276</v>
      </c>
      <c r="M13" s="84">
        <v>52</v>
      </c>
      <c r="N13" s="84">
        <v>912.326581</v>
      </c>
      <c r="O13" s="84">
        <v>0</v>
      </c>
      <c r="P13" s="84">
        <v>0</v>
      </c>
      <c r="Q13" s="84">
        <v>3</v>
      </c>
      <c r="R13" s="84">
        <v>0</v>
      </c>
    </row>
    <row r="14" spans="1:18" s="80" customFormat="1" ht="15" customHeight="1">
      <c r="A14" s="56" t="s">
        <v>78</v>
      </c>
      <c r="B14" s="57"/>
      <c r="C14" s="84">
        <v>1094</v>
      </c>
      <c r="D14" s="84">
        <v>42729.555414</v>
      </c>
      <c r="E14" s="84">
        <v>0</v>
      </c>
      <c r="F14" s="84">
        <v>0</v>
      </c>
      <c r="G14" s="84">
        <v>0</v>
      </c>
      <c r="H14" s="84">
        <v>0</v>
      </c>
      <c r="I14" s="84">
        <v>559</v>
      </c>
      <c r="J14" s="84">
        <v>2478.873678</v>
      </c>
      <c r="K14" s="84">
        <v>528</v>
      </c>
      <c r="L14" s="84">
        <v>40233.68505</v>
      </c>
      <c r="M14" s="84">
        <v>7</v>
      </c>
      <c r="N14" s="84">
        <v>16.996686</v>
      </c>
      <c r="O14" s="84">
        <v>0</v>
      </c>
      <c r="P14" s="84">
        <v>0</v>
      </c>
      <c r="Q14" s="84">
        <v>0</v>
      </c>
      <c r="R14" s="84">
        <v>0</v>
      </c>
    </row>
    <row r="15" spans="1:18" s="80" customFormat="1" ht="15" customHeight="1">
      <c r="A15" s="56" t="s">
        <v>79</v>
      </c>
      <c r="B15" s="57"/>
      <c r="C15" s="84">
        <v>38</v>
      </c>
      <c r="D15" s="84">
        <v>53967.64473</v>
      </c>
      <c r="E15" s="84">
        <v>0</v>
      </c>
      <c r="F15" s="84">
        <v>0</v>
      </c>
      <c r="G15" s="84">
        <v>0</v>
      </c>
      <c r="H15" s="84">
        <v>0</v>
      </c>
      <c r="I15" s="84">
        <v>6</v>
      </c>
      <c r="J15" s="84">
        <v>126.2</v>
      </c>
      <c r="K15" s="84">
        <v>32</v>
      </c>
      <c r="L15" s="84">
        <v>53841.44473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</row>
    <row r="16" spans="1:18" s="80" customFormat="1" ht="15" customHeight="1">
      <c r="A16" s="56" t="s">
        <v>80</v>
      </c>
      <c r="B16" s="57"/>
      <c r="C16" s="84">
        <v>12096</v>
      </c>
      <c r="D16" s="84">
        <v>452685.582137</v>
      </c>
      <c r="E16" s="84">
        <v>0</v>
      </c>
      <c r="F16" s="84">
        <v>0</v>
      </c>
      <c r="G16" s="84">
        <v>0</v>
      </c>
      <c r="H16" s="84">
        <v>0</v>
      </c>
      <c r="I16" s="84">
        <v>7696</v>
      </c>
      <c r="J16" s="84">
        <v>41699.396694</v>
      </c>
      <c r="K16" s="84">
        <v>4387</v>
      </c>
      <c r="L16" s="84">
        <v>410832.685443</v>
      </c>
      <c r="M16" s="84">
        <v>13</v>
      </c>
      <c r="N16" s="84">
        <v>153.5</v>
      </c>
      <c r="O16" s="84">
        <v>0</v>
      </c>
      <c r="P16" s="84">
        <v>0</v>
      </c>
      <c r="Q16" s="84">
        <v>3</v>
      </c>
      <c r="R16" s="84">
        <v>0</v>
      </c>
    </row>
    <row r="17" spans="1:18" s="80" customFormat="1" ht="15" customHeight="1">
      <c r="A17" s="56" t="s">
        <v>81</v>
      </c>
      <c r="B17" s="57"/>
      <c r="C17" s="84">
        <v>5111</v>
      </c>
      <c r="D17" s="84">
        <v>88291.361963</v>
      </c>
      <c r="E17" s="84">
        <v>0</v>
      </c>
      <c r="F17" s="84">
        <v>0</v>
      </c>
      <c r="G17" s="84">
        <v>0</v>
      </c>
      <c r="H17" s="84">
        <v>0</v>
      </c>
      <c r="I17" s="84">
        <v>4091</v>
      </c>
      <c r="J17" s="84">
        <v>17192.240561</v>
      </c>
      <c r="K17" s="84">
        <v>994</v>
      </c>
      <c r="L17" s="84">
        <v>70053.35417</v>
      </c>
      <c r="M17" s="84">
        <v>26</v>
      </c>
      <c r="N17" s="84">
        <v>1045.767232</v>
      </c>
      <c r="O17" s="84">
        <v>0</v>
      </c>
      <c r="P17" s="84">
        <v>0</v>
      </c>
      <c r="Q17" s="84">
        <v>2</v>
      </c>
      <c r="R17" s="84">
        <v>0</v>
      </c>
    </row>
    <row r="18" spans="1:18" s="80" customFormat="1" ht="15" customHeight="1">
      <c r="A18" s="56" t="s">
        <v>82</v>
      </c>
      <c r="B18" s="57"/>
      <c r="C18" s="84">
        <v>2044</v>
      </c>
      <c r="D18" s="84">
        <v>22647.514433</v>
      </c>
      <c r="E18" s="84">
        <v>0</v>
      </c>
      <c r="F18" s="84">
        <v>0</v>
      </c>
      <c r="G18" s="84">
        <v>0</v>
      </c>
      <c r="H18" s="84">
        <v>0</v>
      </c>
      <c r="I18" s="84">
        <v>1425</v>
      </c>
      <c r="J18" s="84">
        <v>6455.775332</v>
      </c>
      <c r="K18" s="84">
        <v>611</v>
      </c>
      <c r="L18" s="84">
        <v>16143.529101</v>
      </c>
      <c r="M18" s="84">
        <v>8</v>
      </c>
      <c r="N18" s="84">
        <v>48.21</v>
      </c>
      <c r="O18" s="84">
        <v>0</v>
      </c>
      <c r="P18" s="84">
        <v>0</v>
      </c>
      <c r="Q18" s="84">
        <v>4</v>
      </c>
      <c r="R18" s="84">
        <v>0</v>
      </c>
    </row>
    <row r="19" spans="1:18" s="80" customFormat="1" ht="15" customHeight="1">
      <c r="A19" s="56" t="s">
        <v>83</v>
      </c>
      <c r="B19" s="57"/>
      <c r="C19" s="84">
        <v>3858</v>
      </c>
      <c r="D19" s="84">
        <v>51013.804078</v>
      </c>
      <c r="E19" s="84">
        <v>0</v>
      </c>
      <c r="F19" s="84">
        <v>0</v>
      </c>
      <c r="G19" s="84">
        <v>0</v>
      </c>
      <c r="H19" s="84">
        <v>0</v>
      </c>
      <c r="I19" s="84">
        <v>2681</v>
      </c>
      <c r="J19" s="84">
        <v>13786.251858</v>
      </c>
      <c r="K19" s="84">
        <v>1172</v>
      </c>
      <c r="L19" s="84">
        <v>37124.55222</v>
      </c>
      <c r="M19" s="84">
        <v>5</v>
      </c>
      <c r="N19" s="84">
        <v>103</v>
      </c>
      <c r="O19" s="84">
        <v>0</v>
      </c>
      <c r="P19" s="84">
        <v>0</v>
      </c>
      <c r="Q19" s="84">
        <v>0</v>
      </c>
      <c r="R19" s="84">
        <v>0</v>
      </c>
    </row>
    <row r="20" spans="1:18" s="80" customFormat="1" ht="15" customHeight="1">
      <c r="A20" s="56" t="s">
        <v>84</v>
      </c>
      <c r="B20" s="57"/>
      <c r="C20" s="84">
        <v>3610</v>
      </c>
      <c r="D20" s="84">
        <v>67070.895168</v>
      </c>
      <c r="E20" s="84">
        <v>0</v>
      </c>
      <c r="F20" s="84">
        <v>0</v>
      </c>
      <c r="G20" s="84">
        <v>0</v>
      </c>
      <c r="H20" s="84">
        <v>0</v>
      </c>
      <c r="I20" s="84">
        <v>2498</v>
      </c>
      <c r="J20" s="84">
        <v>12778.509048</v>
      </c>
      <c r="K20" s="84">
        <v>1105</v>
      </c>
      <c r="L20" s="84">
        <v>54249.13612</v>
      </c>
      <c r="M20" s="84">
        <v>7</v>
      </c>
      <c r="N20" s="84">
        <v>43.25</v>
      </c>
      <c r="O20" s="84">
        <v>0</v>
      </c>
      <c r="P20" s="84">
        <v>0</v>
      </c>
      <c r="Q20" s="84">
        <v>0</v>
      </c>
      <c r="R20" s="84">
        <v>0</v>
      </c>
    </row>
    <row r="21" spans="1:18" s="80" customFormat="1" ht="15" customHeight="1">
      <c r="A21" s="56" t="s">
        <v>85</v>
      </c>
      <c r="B21" s="57"/>
      <c r="C21" s="84">
        <v>10184</v>
      </c>
      <c r="D21" s="84">
        <v>107268.0526</v>
      </c>
      <c r="E21" s="84">
        <v>0</v>
      </c>
      <c r="F21" s="84">
        <v>0</v>
      </c>
      <c r="G21" s="84">
        <v>0</v>
      </c>
      <c r="H21" s="84">
        <v>0</v>
      </c>
      <c r="I21" s="84">
        <v>8190</v>
      </c>
      <c r="J21" s="84">
        <v>28444.650426</v>
      </c>
      <c r="K21" s="84">
        <v>1964</v>
      </c>
      <c r="L21" s="84">
        <v>78654.006528</v>
      </c>
      <c r="M21" s="84">
        <v>30</v>
      </c>
      <c r="N21" s="84">
        <v>169.395646</v>
      </c>
      <c r="O21" s="84">
        <v>0</v>
      </c>
      <c r="P21" s="84">
        <v>0</v>
      </c>
      <c r="Q21" s="84">
        <v>1</v>
      </c>
      <c r="R21" s="84">
        <v>0</v>
      </c>
    </row>
    <row r="22" spans="1:18" s="80" customFormat="1" ht="15" customHeight="1">
      <c r="A22" s="56" t="s">
        <v>86</v>
      </c>
      <c r="B22" s="57"/>
      <c r="C22" s="84">
        <v>377</v>
      </c>
      <c r="D22" s="84">
        <v>24775.92612</v>
      </c>
      <c r="E22" s="84">
        <v>0</v>
      </c>
      <c r="F22" s="84">
        <v>0</v>
      </c>
      <c r="G22" s="84">
        <v>0</v>
      </c>
      <c r="H22" s="84">
        <v>0</v>
      </c>
      <c r="I22" s="84">
        <v>216</v>
      </c>
      <c r="J22" s="84">
        <v>1371.19216</v>
      </c>
      <c r="K22" s="84">
        <v>160</v>
      </c>
      <c r="L22" s="84">
        <v>23403.73396</v>
      </c>
      <c r="M22" s="84">
        <v>1</v>
      </c>
      <c r="N22" s="84">
        <v>1</v>
      </c>
      <c r="O22" s="84">
        <v>0</v>
      </c>
      <c r="P22" s="84">
        <v>0</v>
      </c>
      <c r="Q22" s="84">
        <v>1</v>
      </c>
      <c r="R22" s="84">
        <v>0</v>
      </c>
    </row>
    <row r="23" spans="1:18" s="80" customFormat="1" ht="15" customHeight="1">
      <c r="A23" s="56" t="s">
        <v>87</v>
      </c>
      <c r="B23" s="57"/>
      <c r="C23" s="84">
        <v>8242</v>
      </c>
      <c r="D23" s="84">
        <v>631608.935988</v>
      </c>
      <c r="E23" s="84">
        <v>0</v>
      </c>
      <c r="F23" s="84">
        <v>0</v>
      </c>
      <c r="G23" s="84">
        <v>0</v>
      </c>
      <c r="H23" s="84">
        <v>0</v>
      </c>
      <c r="I23" s="84">
        <v>4955</v>
      </c>
      <c r="J23" s="84">
        <v>28191.472707</v>
      </c>
      <c r="K23" s="84">
        <v>3256</v>
      </c>
      <c r="L23" s="84">
        <v>603025.627219</v>
      </c>
      <c r="M23" s="84">
        <v>31</v>
      </c>
      <c r="N23" s="84">
        <v>391.836062</v>
      </c>
      <c r="O23" s="84">
        <v>0</v>
      </c>
      <c r="P23" s="84">
        <v>0</v>
      </c>
      <c r="Q23" s="84">
        <v>6</v>
      </c>
      <c r="R23" s="84">
        <v>0</v>
      </c>
    </row>
    <row r="24" spans="1:18" s="80" customFormat="1" ht="15" customHeight="1">
      <c r="A24" s="56" t="s">
        <v>88</v>
      </c>
      <c r="B24" s="57"/>
      <c r="C24" s="84">
        <v>6033</v>
      </c>
      <c r="D24" s="84">
        <v>206698.859895</v>
      </c>
      <c r="E24" s="84">
        <v>0</v>
      </c>
      <c r="F24" s="84">
        <v>0</v>
      </c>
      <c r="G24" s="84">
        <v>0</v>
      </c>
      <c r="H24" s="84">
        <v>0</v>
      </c>
      <c r="I24" s="84">
        <v>3955</v>
      </c>
      <c r="J24" s="84">
        <v>18546.435904</v>
      </c>
      <c r="K24" s="84">
        <v>2031</v>
      </c>
      <c r="L24" s="84">
        <v>187171.783991</v>
      </c>
      <c r="M24" s="84">
        <v>47</v>
      </c>
      <c r="N24" s="84">
        <v>980.64</v>
      </c>
      <c r="O24" s="84">
        <v>0</v>
      </c>
      <c r="P24" s="84">
        <v>0</v>
      </c>
      <c r="Q24" s="84">
        <v>3</v>
      </c>
      <c r="R24" s="84">
        <v>0</v>
      </c>
    </row>
    <row r="25" spans="1:18" s="80" customFormat="1" ht="15" customHeight="1">
      <c r="A25" s="56" t="s">
        <v>297</v>
      </c>
      <c r="B25" s="57"/>
      <c r="C25" s="84">
        <v>163</v>
      </c>
      <c r="D25" s="84">
        <v>34697.96084</v>
      </c>
      <c r="E25" s="84">
        <v>0</v>
      </c>
      <c r="F25" s="84">
        <v>0</v>
      </c>
      <c r="G25" s="84">
        <v>0</v>
      </c>
      <c r="H25" s="84">
        <v>0</v>
      </c>
      <c r="I25" s="84">
        <v>47</v>
      </c>
      <c r="J25" s="84">
        <v>543.54</v>
      </c>
      <c r="K25" s="84">
        <v>112</v>
      </c>
      <c r="L25" s="84">
        <v>34069.42084</v>
      </c>
      <c r="M25" s="84">
        <v>4</v>
      </c>
      <c r="N25" s="84">
        <v>85</v>
      </c>
      <c r="O25" s="84">
        <v>0</v>
      </c>
      <c r="P25" s="84">
        <v>0</v>
      </c>
      <c r="Q25" s="84">
        <v>0</v>
      </c>
      <c r="R25" s="84">
        <v>0</v>
      </c>
    </row>
    <row r="26" spans="1:18" s="80" customFormat="1" ht="15" customHeight="1">
      <c r="A26" s="56" t="s">
        <v>89</v>
      </c>
      <c r="B26" s="57"/>
      <c r="C26" s="84">
        <v>2058</v>
      </c>
      <c r="D26" s="84">
        <v>97279.047249</v>
      </c>
      <c r="E26" s="84">
        <v>0</v>
      </c>
      <c r="F26" s="84">
        <v>0</v>
      </c>
      <c r="G26" s="84">
        <v>0</v>
      </c>
      <c r="H26" s="84">
        <v>0</v>
      </c>
      <c r="I26" s="84">
        <v>1334</v>
      </c>
      <c r="J26" s="84">
        <v>6894.356769</v>
      </c>
      <c r="K26" s="84">
        <v>722</v>
      </c>
      <c r="L26" s="84">
        <v>90373.69048</v>
      </c>
      <c r="M26" s="84">
        <v>2</v>
      </c>
      <c r="N26" s="84">
        <v>11</v>
      </c>
      <c r="O26" s="84">
        <v>0</v>
      </c>
      <c r="P26" s="84">
        <v>0</v>
      </c>
      <c r="Q26" s="84">
        <v>0</v>
      </c>
      <c r="R26" s="84">
        <v>0</v>
      </c>
    </row>
    <row r="27" spans="1:18" s="80" customFormat="1" ht="15" customHeight="1">
      <c r="A27" s="56" t="s">
        <v>90</v>
      </c>
      <c r="B27" s="57"/>
      <c r="C27" s="84">
        <v>9250</v>
      </c>
      <c r="D27" s="84">
        <v>268623.818425</v>
      </c>
      <c r="E27" s="84">
        <v>0</v>
      </c>
      <c r="F27" s="84">
        <v>0</v>
      </c>
      <c r="G27" s="84">
        <v>0</v>
      </c>
      <c r="H27" s="84">
        <v>0</v>
      </c>
      <c r="I27" s="84">
        <v>6236</v>
      </c>
      <c r="J27" s="84">
        <v>30500.328813</v>
      </c>
      <c r="K27" s="84">
        <v>2988</v>
      </c>
      <c r="L27" s="84">
        <v>236016.398772</v>
      </c>
      <c r="M27" s="84">
        <v>25</v>
      </c>
      <c r="N27" s="84">
        <v>2097.614</v>
      </c>
      <c r="O27" s="84">
        <v>1</v>
      </c>
      <c r="P27" s="84">
        <v>9.47684</v>
      </c>
      <c r="Q27" s="84">
        <v>2</v>
      </c>
      <c r="R27" s="84">
        <v>0</v>
      </c>
    </row>
    <row r="28" spans="1:18" s="80" customFormat="1" ht="15" customHeight="1">
      <c r="A28" s="56" t="s">
        <v>91</v>
      </c>
      <c r="B28" s="57"/>
      <c r="C28" s="84">
        <v>3127</v>
      </c>
      <c r="D28" s="84">
        <v>126900.541909</v>
      </c>
      <c r="E28" s="84">
        <v>0</v>
      </c>
      <c r="F28" s="84">
        <v>0</v>
      </c>
      <c r="G28" s="84">
        <v>0</v>
      </c>
      <c r="H28" s="84">
        <v>0</v>
      </c>
      <c r="I28" s="84">
        <v>2101</v>
      </c>
      <c r="J28" s="84">
        <v>11750.837819</v>
      </c>
      <c r="K28" s="84">
        <v>1014</v>
      </c>
      <c r="L28" s="84">
        <v>115032.20409</v>
      </c>
      <c r="M28" s="84">
        <v>12</v>
      </c>
      <c r="N28" s="84">
        <v>117.5</v>
      </c>
      <c r="O28" s="84">
        <v>0</v>
      </c>
      <c r="P28" s="84">
        <v>0</v>
      </c>
      <c r="Q28" s="84">
        <v>1</v>
      </c>
      <c r="R28" s="84">
        <v>0</v>
      </c>
    </row>
    <row r="29" spans="1:18" s="80" customFormat="1" ht="15" customHeight="1">
      <c r="A29" s="56" t="s">
        <v>92</v>
      </c>
      <c r="B29" s="57"/>
      <c r="C29" s="84">
        <v>7793</v>
      </c>
      <c r="D29" s="84">
        <v>578542.320428</v>
      </c>
      <c r="E29" s="84">
        <v>0</v>
      </c>
      <c r="F29" s="84">
        <v>0</v>
      </c>
      <c r="G29" s="84">
        <v>0</v>
      </c>
      <c r="H29" s="84">
        <v>0</v>
      </c>
      <c r="I29" s="84">
        <v>5360</v>
      </c>
      <c r="J29" s="84">
        <v>36684.801373</v>
      </c>
      <c r="K29" s="84">
        <v>2422</v>
      </c>
      <c r="L29" s="84">
        <v>541749.802372</v>
      </c>
      <c r="M29" s="84">
        <v>11</v>
      </c>
      <c r="N29" s="84">
        <v>107.716683</v>
      </c>
      <c r="O29" s="84">
        <v>0</v>
      </c>
      <c r="P29" s="84">
        <v>0</v>
      </c>
      <c r="Q29" s="84">
        <v>2</v>
      </c>
      <c r="R29" s="84">
        <v>0</v>
      </c>
    </row>
    <row r="30" spans="1:18" s="80" customFormat="1" ht="15" customHeight="1">
      <c r="A30" s="56" t="s">
        <v>93</v>
      </c>
      <c r="B30" s="57"/>
      <c r="C30" s="84">
        <v>29786</v>
      </c>
      <c r="D30" s="84">
        <v>428843.20837</v>
      </c>
      <c r="E30" s="84">
        <v>0</v>
      </c>
      <c r="F30" s="84">
        <v>0</v>
      </c>
      <c r="G30" s="84">
        <v>0</v>
      </c>
      <c r="H30" s="84">
        <v>0</v>
      </c>
      <c r="I30" s="84">
        <v>21209</v>
      </c>
      <c r="J30" s="84">
        <v>97706.325776</v>
      </c>
      <c r="K30" s="84">
        <v>8533</v>
      </c>
      <c r="L30" s="84">
        <v>330748.33839</v>
      </c>
      <c r="M30" s="84">
        <v>44</v>
      </c>
      <c r="N30" s="84">
        <v>388.544204</v>
      </c>
      <c r="O30" s="84">
        <v>0</v>
      </c>
      <c r="P30" s="84">
        <v>0</v>
      </c>
      <c r="Q30" s="84">
        <v>5</v>
      </c>
      <c r="R30" s="84">
        <v>0</v>
      </c>
    </row>
    <row r="31" spans="1:18" s="80" customFormat="1" ht="15" customHeight="1">
      <c r="A31" s="56" t="s">
        <v>94</v>
      </c>
      <c r="B31" s="57"/>
      <c r="C31" s="84">
        <v>4995</v>
      </c>
      <c r="D31" s="84">
        <v>758793.71595</v>
      </c>
      <c r="E31" s="84">
        <v>0</v>
      </c>
      <c r="F31" s="84">
        <v>0</v>
      </c>
      <c r="G31" s="84">
        <v>0</v>
      </c>
      <c r="H31" s="84">
        <v>0</v>
      </c>
      <c r="I31" s="84">
        <v>2648</v>
      </c>
      <c r="J31" s="84">
        <v>14441.052495</v>
      </c>
      <c r="K31" s="84">
        <v>2259</v>
      </c>
      <c r="L31" s="84">
        <v>741593.265248</v>
      </c>
      <c r="M31" s="84">
        <v>88</v>
      </c>
      <c r="N31" s="84">
        <v>2759.398207</v>
      </c>
      <c r="O31" s="84">
        <v>0</v>
      </c>
      <c r="P31" s="84">
        <v>0</v>
      </c>
      <c r="Q31" s="84">
        <v>3</v>
      </c>
      <c r="R31" s="84">
        <v>0</v>
      </c>
    </row>
    <row r="32" spans="1:18" s="80" customFormat="1" ht="15" customHeight="1">
      <c r="A32" s="56" t="s">
        <v>95</v>
      </c>
      <c r="B32" s="57"/>
      <c r="C32" s="84">
        <v>21123</v>
      </c>
      <c r="D32" s="84">
        <v>2082840.5154</v>
      </c>
      <c r="E32" s="84">
        <v>0</v>
      </c>
      <c r="F32" s="84">
        <v>0</v>
      </c>
      <c r="G32" s="84">
        <v>0</v>
      </c>
      <c r="H32" s="84">
        <v>0</v>
      </c>
      <c r="I32" s="84">
        <v>12769</v>
      </c>
      <c r="J32" s="84">
        <v>55448.161868</v>
      </c>
      <c r="K32" s="84">
        <v>8232</v>
      </c>
      <c r="L32" s="84">
        <v>2025606.99659</v>
      </c>
      <c r="M32" s="84">
        <v>121</v>
      </c>
      <c r="N32" s="84">
        <v>1784.356942</v>
      </c>
      <c r="O32" s="84">
        <v>1</v>
      </c>
      <c r="P32" s="84">
        <v>1</v>
      </c>
      <c r="Q32" s="84">
        <v>11</v>
      </c>
      <c r="R32" s="84">
        <v>0</v>
      </c>
    </row>
    <row r="33" spans="1:18" s="80" customFormat="1" ht="15" customHeight="1">
      <c r="A33" s="56" t="s">
        <v>96</v>
      </c>
      <c r="B33" s="57"/>
      <c r="C33" s="84">
        <v>6040</v>
      </c>
      <c r="D33" s="84">
        <v>469171.540712</v>
      </c>
      <c r="E33" s="84">
        <v>0</v>
      </c>
      <c r="F33" s="84">
        <v>0</v>
      </c>
      <c r="G33" s="84">
        <v>0</v>
      </c>
      <c r="H33" s="84">
        <v>0</v>
      </c>
      <c r="I33" s="84">
        <v>3840</v>
      </c>
      <c r="J33" s="84">
        <v>20368.950998</v>
      </c>
      <c r="K33" s="84">
        <v>2165</v>
      </c>
      <c r="L33" s="84">
        <v>448230.015545</v>
      </c>
      <c r="M33" s="84">
        <v>34</v>
      </c>
      <c r="N33" s="84">
        <v>567.574169</v>
      </c>
      <c r="O33" s="84">
        <v>1</v>
      </c>
      <c r="P33" s="84">
        <v>5</v>
      </c>
      <c r="Q33" s="84">
        <v>4</v>
      </c>
      <c r="R33" s="84">
        <v>0</v>
      </c>
    </row>
    <row r="34" spans="1:18" s="80" customFormat="1" ht="15" customHeight="1">
      <c r="A34" s="56" t="s">
        <v>97</v>
      </c>
      <c r="B34" s="57"/>
      <c r="C34" s="84">
        <v>5685</v>
      </c>
      <c r="D34" s="84">
        <v>259157.354243</v>
      </c>
      <c r="E34" s="84">
        <v>0</v>
      </c>
      <c r="F34" s="84">
        <v>0</v>
      </c>
      <c r="G34" s="84">
        <v>0</v>
      </c>
      <c r="H34" s="84">
        <v>0</v>
      </c>
      <c r="I34" s="84">
        <v>3696</v>
      </c>
      <c r="J34" s="84">
        <v>18435.944347</v>
      </c>
      <c r="K34" s="84">
        <v>1963</v>
      </c>
      <c r="L34" s="84">
        <v>239650.291896</v>
      </c>
      <c r="M34" s="84">
        <v>26</v>
      </c>
      <c r="N34" s="84">
        <v>1071.118</v>
      </c>
      <c r="O34" s="84">
        <v>0</v>
      </c>
      <c r="P34" s="84">
        <v>0</v>
      </c>
      <c r="Q34" s="84">
        <v>0</v>
      </c>
      <c r="R34" s="84">
        <v>0</v>
      </c>
    </row>
    <row r="35" spans="1:18" s="80" customFormat="1" ht="15" customHeight="1">
      <c r="A35" s="56" t="s">
        <v>98</v>
      </c>
      <c r="B35" s="57"/>
      <c r="C35" s="84">
        <v>2547</v>
      </c>
      <c r="D35" s="84">
        <v>62974.837551</v>
      </c>
      <c r="E35" s="84">
        <v>0</v>
      </c>
      <c r="F35" s="84">
        <v>0</v>
      </c>
      <c r="G35" s="84">
        <v>0</v>
      </c>
      <c r="H35" s="84">
        <v>0</v>
      </c>
      <c r="I35" s="84">
        <v>1758</v>
      </c>
      <c r="J35" s="84">
        <v>8387.423066</v>
      </c>
      <c r="K35" s="84">
        <v>781</v>
      </c>
      <c r="L35" s="84">
        <v>54130.414485</v>
      </c>
      <c r="M35" s="84">
        <v>8</v>
      </c>
      <c r="N35" s="84">
        <v>457</v>
      </c>
      <c r="O35" s="84">
        <v>0</v>
      </c>
      <c r="P35" s="84">
        <v>0</v>
      </c>
      <c r="Q35" s="84">
        <v>1</v>
      </c>
      <c r="R35" s="84">
        <v>0</v>
      </c>
    </row>
    <row r="36" spans="1:18" s="80" customFormat="1" ht="15" customHeight="1">
      <c r="A36" s="56" t="s">
        <v>298</v>
      </c>
      <c r="B36" s="57"/>
      <c r="C36" s="84">
        <v>4241</v>
      </c>
      <c r="D36" s="84">
        <v>107658.534551</v>
      </c>
      <c r="E36" s="84">
        <v>0</v>
      </c>
      <c r="F36" s="84">
        <v>0</v>
      </c>
      <c r="G36" s="84">
        <v>0</v>
      </c>
      <c r="H36" s="84">
        <v>0</v>
      </c>
      <c r="I36" s="84">
        <v>3220</v>
      </c>
      <c r="J36" s="84">
        <v>12798.118811</v>
      </c>
      <c r="K36" s="84">
        <v>1007</v>
      </c>
      <c r="L36" s="84">
        <v>94783.04074</v>
      </c>
      <c r="M36" s="84">
        <v>14</v>
      </c>
      <c r="N36" s="84">
        <v>77.375</v>
      </c>
      <c r="O36" s="84">
        <v>0</v>
      </c>
      <c r="P36" s="84">
        <v>0</v>
      </c>
      <c r="Q36" s="84">
        <v>1</v>
      </c>
      <c r="R36" s="84">
        <v>0</v>
      </c>
    </row>
    <row r="37" spans="1:18" s="80" customFormat="1" ht="15" customHeight="1">
      <c r="A37" s="56" t="s">
        <v>99</v>
      </c>
      <c r="B37" s="57"/>
      <c r="C37" s="84">
        <v>1867</v>
      </c>
      <c r="D37" s="84">
        <v>13187.387581</v>
      </c>
      <c r="E37" s="84">
        <v>0</v>
      </c>
      <c r="F37" s="84">
        <v>0</v>
      </c>
      <c r="G37" s="84">
        <v>0</v>
      </c>
      <c r="H37" s="84">
        <v>0</v>
      </c>
      <c r="I37" s="84">
        <v>1572</v>
      </c>
      <c r="J37" s="84">
        <v>5871.622841</v>
      </c>
      <c r="K37" s="84">
        <v>290</v>
      </c>
      <c r="L37" s="84">
        <v>7303.26474</v>
      </c>
      <c r="M37" s="84">
        <v>5</v>
      </c>
      <c r="N37" s="84">
        <v>12.5</v>
      </c>
      <c r="O37" s="84">
        <v>0</v>
      </c>
      <c r="P37" s="84">
        <v>0</v>
      </c>
      <c r="Q37" s="84">
        <v>0</v>
      </c>
      <c r="R37" s="84">
        <v>0</v>
      </c>
    </row>
    <row r="38" spans="1:18" s="80" customFormat="1" ht="15" customHeight="1">
      <c r="A38" s="56" t="s">
        <v>100</v>
      </c>
      <c r="B38" s="57"/>
      <c r="C38" s="84">
        <v>3862</v>
      </c>
      <c r="D38" s="84">
        <v>66239.613219</v>
      </c>
      <c r="E38" s="84">
        <v>0</v>
      </c>
      <c r="F38" s="84">
        <v>0</v>
      </c>
      <c r="G38" s="84">
        <v>0</v>
      </c>
      <c r="H38" s="84">
        <v>0</v>
      </c>
      <c r="I38" s="84">
        <v>2916</v>
      </c>
      <c r="J38" s="84">
        <v>11414.614544</v>
      </c>
      <c r="K38" s="84">
        <v>927</v>
      </c>
      <c r="L38" s="84">
        <v>54530.89946</v>
      </c>
      <c r="M38" s="84">
        <v>19</v>
      </c>
      <c r="N38" s="84">
        <v>294.099215</v>
      </c>
      <c r="O38" s="84">
        <v>0</v>
      </c>
      <c r="P38" s="84">
        <v>0</v>
      </c>
      <c r="Q38" s="84">
        <v>0</v>
      </c>
      <c r="R38" s="84">
        <v>0</v>
      </c>
    </row>
    <row r="39" spans="1:18" s="80" customFormat="1" ht="15" customHeight="1">
      <c r="A39" s="56" t="s">
        <v>101</v>
      </c>
      <c r="B39" s="57"/>
      <c r="C39" s="84">
        <v>16112</v>
      </c>
      <c r="D39" s="84">
        <v>529616.193375</v>
      </c>
      <c r="E39" s="84">
        <v>0</v>
      </c>
      <c r="F39" s="84">
        <v>0</v>
      </c>
      <c r="G39" s="84">
        <v>0</v>
      </c>
      <c r="H39" s="84">
        <v>0</v>
      </c>
      <c r="I39" s="84">
        <v>11446</v>
      </c>
      <c r="J39" s="84">
        <v>51313.573062</v>
      </c>
      <c r="K39" s="84">
        <v>4566</v>
      </c>
      <c r="L39" s="84">
        <v>475960.568581</v>
      </c>
      <c r="M39" s="84">
        <v>99</v>
      </c>
      <c r="N39" s="84">
        <v>2341.551732</v>
      </c>
      <c r="O39" s="84">
        <v>1</v>
      </c>
      <c r="P39" s="84">
        <v>0.5</v>
      </c>
      <c r="Q39" s="84">
        <v>4</v>
      </c>
      <c r="R39" s="84">
        <v>0</v>
      </c>
    </row>
    <row r="40" spans="1:18" s="80" customFormat="1" ht="15" customHeight="1">
      <c r="A40" s="56" t="s">
        <v>102</v>
      </c>
      <c r="B40" s="57"/>
      <c r="C40" s="84">
        <v>2570</v>
      </c>
      <c r="D40" s="84">
        <v>810241.384676</v>
      </c>
      <c r="E40" s="84">
        <v>0</v>
      </c>
      <c r="F40" s="84">
        <v>0</v>
      </c>
      <c r="G40" s="84">
        <v>0</v>
      </c>
      <c r="H40" s="84">
        <v>0</v>
      </c>
      <c r="I40" s="84">
        <v>1618</v>
      </c>
      <c r="J40" s="84">
        <v>10638.896366</v>
      </c>
      <c r="K40" s="84">
        <v>935</v>
      </c>
      <c r="L40" s="84">
        <v>799243.68831</v>
      </c>
      <c r="M40" s="84">
        <v>17</v>
      </c>
      <c r="N40" s="84">
        <v>358.8</v>
      </c>
      <c r="O40" s="84">
        <v>0</v>
      </c>
      <c r="P40" s="84">
        <v>0</v>
      </c>
      <c r="Q40" s="84">
        <v>0</v>
      </c>
      <c r="R40" s="84">
        <v>0</v>
      </c>
    </row>
    <row r="41" spans="1:18" s="80" customFormat="1" ht="15" customHeight="1">
      <c r="A41" s="56" t="s">
        <v>103</v>
      </c>
      <c r="B41" s="57"/>
      <c r="C41" s="84">
        <v>3609</v>
      </c>
      <c r="D41" s="84">
        <v>175725.009007</v>
      </c>
      <c r="E41" s="84">
        <v>0</v>
      </c>
      <c r="F41" s="84">
        <v>0</v>
      </c>
      <c r="G41" s="84">
        <v>0</v>
      </c>
      <c r="H41" s="84">
        <v>0</v>
      </c>
      <c r="I41" s="84">
        <v>3077</v>
      </c>
      <c r="J41" s="84">
        <v>16054.889927</v>
      </c>
      <c r="K41" s="84">
        <v>525</v>
      </c>
      <c r="L41" s="84">
        <v>159643.53958</v>
      </c>
      <c r="M41" s="84">
        <v>7</v>
      </c>
      <c r="N41" s="84">
        <v>26.5795</v>
      </c>
      <c r="O41" s="84">
        <v>0</v>
      </c>
      <c r="P41" s="84">
        <v>0</v>
      </c>
      <c r="Q41" s="84">
        <v>1</v>
      </c>
      <c r="R41" s="84">
        <v>0</v>
      </c>
    </row>
    <row r="42" spans="1:18" s="80" customFormat="1" ht="15" customHeight="1">
      <c r="A42" s="56" t="s">
        <v>104</v>
      </c>
      <c r="B42" s="57"/>
      <c r="C42" s="84">
        <v>100136</v>
      </c>
      <c r="D42" s="84">
        <v>1092526.229322</v>
      </c>
      <c r="E42" s="84">
        <v>4</v>
      </c>
      <c r="F42" s="84">
        <v>255</v>
      </c>
      <c r="G42" s="84">
        <v>1</v>
      </c>
      <c r="H42" s="84">
        <v>30</v>
      </c>
      <c r="I42" s="84">
        <v>86243</v>
      </c>
      <c r="J42" s="84">
        <v>406989.837367</v>
      </c>
      <c r="K42" s="84">
        <v>13508</v>
      </c>
      <c r="L42" s="84">
        <v>669881.445475</v>
      </c>
      <c r="M42" s="84">
        <v>379</v>
      </c>
      <c r="N42" s="84">
        <v>15363.796659</v>
      </c>
      <c r="O42" s="84">
        <v>1</v>
      </c>
      <c r="P42" s="84">
        <v>6.149821</v>
      </c>
      <c r="Q42" s="84">
        <v>6</v>
      </c>
      <c r="R42" s="84">
        <v>0</v>
      </c>
    </row>
    <row r="43" spans="1:18" s="80" customFormat="1" ht="15" customHeight="1">
      <c r="A43" s="56" t="s">
        <v>105</v>
      </c>
      <c r="B43" s="57"/>
      <c r="C43" s="84">
        <v>118972</v>
      </c>
      <c r="D43" s="84">
        <v>1006205.460014</v>
      </c>
      <c r="E43" s="84">
        <v>4</v>
      </c>
      <c r="F43" s="84">
        <v>31.45</v>
      </c>
      <c r="G43" s="84">
        <v>0</v>
      </c>
      <c r="H43" s="84">
        <v>0</v>
      </c>
      <c r="I43" s="84">
        <v>99796</v>
      </c>
      <c r="J43" s="84">
        <v>362996.251531</v>
      </c>
      <c r="K43" s="84">
        <v>17989</v>
      </c>
      <c r="L43" s="84">
        <v>633811.694368</v>
      </c>
      <c r="M43" s="84">
        <v>1176</v>
      </c>
      <c r="N43" s="84">
        <v>9262.455912</v>
      </c>
      <c r="O43" s="84">
        <v>7</v>
      </c>
      <c r="P43" s="84">
        <v>103.608203</v>
      </c>
      <c r="Q43" s="84">
        <v>56</v>
      </c>
      <c r="R43" s="84">
        <v>0</v>
      </c>
    </row>
    <row r="44" spans="1:18" s="80" customFormat="1" ht="15" customHeight="1">
      <c r="A44" s="56" t="s">
        <v>106</v>
      </c>
      <c r="B44" s="57"/>
      <c r="C44" s="84">
        <v>15978</v>
      </c>
      <c r="D44" s="84">
        <v>785130.324604</v>
      </c>
      <c r="E44" s="84">
        <v>0</v>
      </c>
      <c r="F44" s="84">
        <v>0</v>
      </c>
      <c r="G44" s="84">
        <v>1</v>
      </c>
      <c r="H44" s="84">
        <v>1.8072</v>
      </c>
      <c r="I44" s="84">
        <v>10474</v>
      </c>
      <c r="J44" s="84">
        <v>104836.739754</v>
      </c>
      <c r="K44" s="84">
        <v>5360</v>
      </c>
      <c r="L44" s="84">
        <v>677052.779942</v>
      </c>
      <c r="M44" s="84">
        <v>128</v>
      </c>
      <c r="N44" s="84">
        <v>3185.697708</v>
      </c>
      <c r="O44" s="84">
        <v>15</v>
      </c>
      <c r="P44" s="84">
        <v>53.3</v>
      </c>
      <c r="Q44" s="84">
        <v>17</v>
      </c>
      <c r="R44" s="84">
        <v>0</v>
      </c>
    </row>
    <row r="45" spans="1:18" s="80" customFormat="1" ht="15" customHeight="1">
      <c r="A45" s="56" t="s">
        <v>107</v>
      </c>
      <c r="B45" s="57"/>
      <c r="C45" s="84">
        <v>6539</v>
      </c>
      <c r="D45" s="84">
        <v>64677.590154</v>
      </c>
      <c r="E45" s="84">
        <v>0</v>
      </c>
      <c r="F45" s="84">
        <v>0</v>
      </c>
      <c r="G45" s="84">
        <v>1</v>
      </c>
      <c r="H45" s="84">
        <v>5.6</v>
      </c>
      <c r="I45" s="84">
        <v>5096</v>
      </c>
      <c r="J45" s="84">
        <v>22807.524569</v>
      </c>
      <c r="K45" s="84">
        <v>1430</v>
      </c>
      <c r="L45" s="84">
        <v>41657.985362</v>
      </c>
      <c r="M45" s="84">
        <v>11</v>
      </c>
      <c r="N45" s="84">
        <v>196.87795</v>
      </c>
      <c r="O45" s="84">
        <v>1</v>
      </c>
      <c r="P45" s="84">
        <v>9.602273</v>
      </c>
      <c r="Q45" s="84">
        <v>2</v>
      </c>
      <c r="R45" s="84">
        <v>0</v>
      </c>
    </row>
    <row r="46" spans="1:18" s="80" customFormat="1" ht="15" customHeight="1">
      <c r="A46" s="56" t="s">
        <v>108</v>
      </c>
      <c r="B46" s="57"/>
      <c r="C46" s="84">
        <v>21650</v>
      </c>
      <c r="D46" s="84">
        <v>532945.863402</v>
      </c>
      <c r="E46" s="84">
        <v>1</v>
      </c>
      <c r="F46" s="84">
        <v>0.025</v>
      </c>
      <c r="G46" s="84">
        <v>0</v>
      </c>
      <c r="H46" s="84">
        <v>0</v>
      </c>
      <c r="I46" s="84">
        <v>15571</v>
      </c>
      <c r="J46" s="84">
        <v>45538.537068</v>
      </c>
      <c r="K46" s="84">
        <v>5704</v>
      </c>
      <c r="L46" s="84">
        <v>481109.856785</v>
      </c>
      <c r="M46" s="84">
        <v>374</v>
      </c>
      <c r="N46" s="84">
        <v>6297.444549</v>
      </c>
      <c r="O46" s="84">
        <v>0</v>
      </c>
      <c r="P46" s="84">
        <v>0</v>
      </c>
      <c r="Q46" s="84">
        <v>17</v>
      </c>
      <c r="R46" s="84">
        <v>0</v>
      </c>
    </row>
    <row r="47" spans="1:18" s="80" customFormat="1" ht="15" customHeight="1">
      <c r="A47" s="56" t="s">
        <v>109</v>
      </c>
      <c r="B47" s="57"/>
      <c r="C47" s="84">
        <v>33980</v>
      </c>
      <c r="D47" s="84">
        <v>6247931.460644</v>
      </c>
      <c r="E47" s="84">
        <v>1</v>
      </c>
      <c r="F47" s="84">
        <v>1</v>
      </c>
      <c r="G47" s="84">
        <v>1</v>
      </c>
      <c r="H47" s="84">
        <v>5.5</v>
      </c>
      <c r="I47" s="84">
        <v>19192</v>
      </c>
      <c r="J47" s="84">
        <v>267529.407829</v>
      </c>
      <c r="K47" s="84">
        <v>14226</v>
      </c>
      <c r="L47" s="84">
        <v>5920706.819046</v>
      </c>
      <c r="M47" s="84">
        <v>557</v>
      </c>
      <c r="N47" s="84">
        <v>53780.13871</v>
      </c>
      <c r="O47" s="84">
        <v>3</v>
      </c>
      <c r="P47" s="84">
        <v>5908.595059</v>
      </c>
      <c r="Q47" s="84">
        <v>65</v>
      </c>
      <c r="R47" s="84">
        <v>0</v>
      </c>
    </row>
    <row r="48" spans="1:18" s="80" customFormat="1" ht="15" customHeight="1">
      <c r="A48" s="56" t="s">
        <v>110</v>
      </c>
      <c r="B48" s="57"/>
      <c r="C48" s="84">
        <v>30562</v>
      </c>
      <c r="D48" s="84">
        <v>1132498.558393</v>
      </c>
      <c r="E48" s="84">
        <v>0</v>
      </c>
      <c r="F48" s="84">
        <v>0</v>
      </c>
      <c r="G48" s="84">
        <v>1</v>
      </c>
      <c r="H48" s="84">
        <v>0.374</v>
      </c>
      <c r="I48" s="84">
        <v>18811</v>
      </c>
      <c r="J48" s="84">
        <v>172904.979142</v>
      </c>
      <c r="K48" s="84">
        <v>11376</v>
      </c>
      <c r="L48" s="84">
        <v>943949.85268</v>
      </c>
      <c r="M48" s="84">
        <v>374</v>
      </c>
      <c r="N48" s="84">
        <v>15643.352571</v>
      </c>
      <c r="O48" s="84">
        <v>0</v>
      </c>
      <c r="P48" s="84">
        <v>0</v>
      </c>
      <c r="Q48" s="84">
        <v>2</v>
      </c>
      <c r="R48" s="84">
        <v>0</v>
      </c>
    </row>
    <row r="49" spans="1:18" s="80" customFormat="1" ht="15" customHeight="1">
      <c r="A49" s="56" t="s">
        <v>111</v>
      </c>
      <c r="B49" s="57"/>
      <c r="C49" s="84">
        <v>51053</v>
      </c>
      <c r="D49" s="84">
        <v>363360.697984</v>
      </c>
      <c r="E49" s="84">
        <v>1</v>
      </c>
      <c r="F49" s="84">
        <v>1</v>
      </c>
      <c r="G49" s="84">
        <v>0</v>
      </c>
      <c r="H49" s="84">
        <v>0</v>
      </c>
      <c r="I49" s="84">
        <v>40661</v>
      </c>
      <c r="J49" s="84">
        <v>105164.907668</v>
      </c>
      <c r="K49" s="84">
        <v>9658</v>
      </c>
      <c r="L49" s="84">
        <v>248347.709825</v>
      </c>
      <c r="M49" s="84">
        <v>730</v>
      </c>
      <c r="N49" s="84">
        <v>9813.380491</v>
      </c>
      <c r="O49" s="84">
        <v>3</v>
      </c>
      <c r="P49" s="84">
        <v>33.7</v>
      </c>
      <c r="Q49" s="84">
        <v>57</v>
      </c>
      <c r="R49" s="84">
        <v>0</v>
      </c>
    </row>
    <row r="50" spans="1:18" s="80" customFormat="1" ht="15" customHeight="1">
      <c r="A50" s="56" t="s">
        <v>112</v>
      </c>
      <c r="B50" s="57"/>
      <c r="C50" s="84">
        <v>15613</v>
      </c>
      <c r="D50" s="84">
        <v>281129.827274</v>
      </c>
      <c r="E50" s="84">
        <v>0</v>
      </c>
      <c r="F50" s="84">
        <v>0</v>
      </c>
      <c r="G50" s="84">
        <v>0</v>
      </c>
      <c r="H50" s="84">
        <v>0</v>
      </c>
      <c r="I50" s="84">
        <v>12547</v>
      </c>
      <c r="J50" s="84">
        <v>56094.870809</v>
      </c>
      <c r="K50" s="84">
        <v>2984</v>
      </c>
      <c r="L50" s="84">
        <v>224618.004332</v>
      </c>
      <c r="M50" s="84">
        <v>82</v>
      </c>
      <c r="N50" s="84">
        <v>416.952133</v>
      </c>
      <c r="O50" s="84">
        <v>0</v>
      </c>
      <c r="P50" s="84">
        <v>0</v>
      </c>
      <c r="Q50" s="84">
        <v>1228</v>
      </c>
      <c r="R50" s="84">
        <v>0</v>
      </c>
    </row>
    <row r="51" spans="1:18" s="80" customFormat="1" ht="15" customHeight="1">
      <c r="A51" s="56" t="s">
        <v>113</v>
      </c>
      <c r="B51" s="57"/>
      <c r="C51" s="84">
        <v>119</v>
      </c>
      <c r="D51" s="84">
        <v>239.211</v>
      </c>
      <c r="E51" s="84">
        <v>0</v>
      </c>
      <c r="F51" s="84">
        <v>0</v>
      </c>
      <c r="G51" s="84">
        <v>0</v>
      </c>
      <c r="H51" s="84">
        <v>0</v>
      </c>
      <c r="I51" s="84">
        <v>110</v>
      </c>
      <c r="J51" s="84">
        <v>200.911</v>
      </c>
      <c r="K51" s="84">
        <v>8</v>
      </c>
      <c r="L51" s="84">
        <v>28.3</v>
      </c>
      <c r="M51" s="84">
        <v>1</v>
      </c>
      <c r="N51" s="84">
        <v>10</v>
      </c>
      <c r="O51" s="84">
        <v>0</v>
      </c>
      <c r="P51" s="84">
        <v>0</v>
      </c>
      <c r="Q51" s="84">
        <v>0</v>
      </c>
      <c r="R51" s="84">
        <v>0</v>
      </c>
    </row>
    <row r="52" spans="1:18" s="80" customFormat="1" ht="15" customHeight="1">
      <c r="A52" s="56" t="s">
        <v>114</v>
      </c>
      <c r="B52" s="57"/>
      <c r="C52" s="84">
        <v>343</v>
      </c>
      <c r="D52" s="84">
        <v>1755.436666</v>
      </c>
      <c r="E52" s="84">
        <v>0</v>
      </c>
      <c r="F52" s="84">
        <v>0</v>
      </c>
      <c r="G52" s="84">
        <v>0</v>
      </c>
      <c r="H52" s="84">
        <v>0</v>
      </c>
      <c r="I52" s="84">
        <v>272</v>
      </c>
      <c r="J52" s="84">
        <v>633.535666</v>
      </c>
      <c r="K52" s="84">
        <v>71</v>
      </c>
      <c r="L52" s="84">
        <v>1121.901</v>
      </c>
      <c r="M52" s="84">
        <v>0</v>
      </c>
      <c r="N52" s="84">
        <v>0</v>
      </c>
      <c r="O52" s="84">
        <v>0</v>
      </c>
      <c r="P52" s="84">
        <v>0</v>
      </c>
      <c r="Q52" s="84">
        <v>0</v>
      </c>
      <c r="R52" s="84">
        <v>0</v>
      </c>
    </row>
    <row r="53" spans="1:18" s="80" customFormat="1" ht="15" customHeight="1">
      <c r="A53" s="56" t="s">
        <v>115</v>
      </c>
      <c r="B53" s="57"/>
      <c r="C53" s="84">
        <v>52</v>
      </c>
      <c r="D53" s="84">
        <v>222.65</v>
      </c>
      <c r="E53" s="84">
        <v>0</v>
      </c>
      <c r="F53" s="84">
        <v>0</v>
      </c>
      <c r="G53" s="84">
        <v>0</v>
      </c>
      <c r="H53" s="84">
        <v>0</v>
      </c>
      <c r="I53" s="84">
        <v>44</v>
      </c>
      <c r="J53" s="84">
        <v>178.65</v>
      </c>
      <c r="K53" s="84">
        <v>8</v>
      </c>
      <c r="L53" s="84">
        <v>44</v>
      </c>
      <c r="M53" s="84">
        <v>0</v>
      </c>
      <c r="N53" s="84">
        <v>0</v>
      </c>
      <c r="O53" s="84">
        <v>0</v>
      </c>
      <c r="P53" s="84">
        <v>0</v>
      </c>
      <c r="Q53" s="84">
        <v>0</v>
      </c>
      <c r="R53" s="84">
        <v>0</v>
      </c>
    </row>
    <row r="54" spans="1:18" s="80" customFormat="1" ht="15" customHeight="1">
      <c r="A54" s="56" t="s">
        <v>116</v>
      </c>
      <c r="B54" s="57"/>
      <c r="C54" s="84">
        <v>2165</v>
      </c>
      <c r="D54" s="84">
        <v>73806.525962</v>
      </c>
      <c r="E54" s="84">
        <v>0</v>
      </c>
      <c r="F54" s="84">
        <v>0</v>
      </c>
      <c r="G54" s="84">
        <v>0</v>
      </c>
      <c r="H54" s="84">
        <v>0</v>
      </c>
      <c r="I54" s="84">
        <v>1567</v>
      </c>
      <c r="J54" s="84">
        <v>5711.574324</v>
      </c>
      <c r="K54" s="84">
        <v>582</v>
      </c>
      <c r="L54" s="84">
        <v>67995.906051</v>
      </c>
      <c r="M54" s="84">
        <v>16</v>
      </c>
      <c r="N54" s="84">
        <v>99.045587</v>
      </c>
      <c r="O54" s="84">
        <v>0</v>
      </c>
      <c r="P54" s="84">
        <v>0</v>
      </c>
      <c r="Q54" s="84">
        <v>0</v>
      </c>
      <c r="R54" s="84">
        <v>0</v>
      </c>
    </row>
    <row r="55" spans="1:18" s="80" customFormat="1" ht="15" customHeight="1">
      <c r="A55" s="56" t="s">
        <v>117</v>
      </c>
      <c r="B55" s="57"/>
      <c r="C55" s="84">
        <v>12583</v>
      </c>
      <c r="D55" s="84">
        <v>134375.066625</v>
      </c>
      <c r="E55" s="84">
        <v>0</v>
      </c>
      <c r="F55" s="84">
        <v>0</v>
      </c>
      <c r="G55" s="84">
        <v>0</v>
      </c>
      <c r="H55" s="84">
        <v>0</v>
      </c>
      <c r="I55" s="84">
        <v>9609</v>
      </c>
      <c r="J55" s="84">
        <v>29050.085228</v>
      </c>
      <c r="K55" s="84">
        <v>2843</v>
      </c>
      <c r="L55" s="84">
        <v>101074.52695</v>
      </c>
      <c r="M55" s="84">
        <v>130</v>
      </c>
      <c r="N55" s="84">
        <v>4241.293933</v>
      </c>
      <c r="O55" s="84">
        <v>1</v>
      </c>
      <c r="P55" s="84">
        <v>9.160514</v>
      </c>
      <c r="Q55" s="84">
        <v>0</v>
      </c>
      <c r="R55" s="84">
        <v>0</v>
      </c>
    </row>
    <row r="56" spans="1:18" s="80" customFormat="1" ht="15" customHeight="1">
      <c r="A56" s="56" t="s">
        <v>118</v>
      </c>
      <c r="B56" s="57"/>
      <c r="C56" s="84">
        <v>32116</v>
      </c>
      <c r="D56" s="84">
        <v>285833.420223</v>
      </c>
      <c r="E56" s="84">
        <v>7</v>
      </c>
      <c r="F56" s="84">
        <v>19.99</v>
      </c>
      <c r="G56" s="84">
        <v>2</v>
      </c>
      <c r="H56" s="84">
        <v>0.86</v>
      </c>
      <c r="I56" s="84">
        <v>24586</v>
      </c>
      <c r="J56" s="84">
        <v>72635.260551</v>
      </c>
      <c r="K56" s="84">
        <v>7288</v>
      </c>
      <c r="L56" s="84">
        <v>210888.694566</v>
      </c>
      <c r="M56" s="84">
        <v>233</v>
      </c>
      <c r="N56" s="84">
        <v>2288.615106</v>
      </c>
      <c r="O56" s="84">
        <v>0</v>
      </c>
      <c r="P56" s="84">
        <v>0</v>
      </c>
      <c r="Q56" s="84">
        <v>2637</v>
      </c>
      <c r="R56" s="84">
        <v>170</v>
      </c>
    </row>
    <row r="57" spans="1:18" ht="16.5" customHeight="1">
      <c r="A57" s="85" t="s">
        <v>40</v>
      </c>
      <c r="B57" s="85"/>
      <c r="C57" s="85" t="s">
        <v>41</v>
      </c>
      <c r="D57" s="85"/>
      <c r="E57" s="85"/>
      <c r="F57" s="85"/>
      <c r="G57" s="86" t="s">
        <v>42</v>
      </c>
      <c r="H57" s="86"/>
      <c r="I57" s="85"/>
      <c r="J57" s="85"/>
      <c r="K57" s="91" t="s">
        <v>43</v>
      </c>
      <c r="L57" s="85"/>
      <c r="M57" s="91" t="s">
        <v>43</v>
      </c>
      <c r="N57" s="85"/>
      <c r="O57" s="91" t="s">
        <v>43</v>
      </c>
      <c r="P57" s="85"/>
      <c r="Q57" s="85"/>
      <c r="R57" s="61" t="str">
        <f>'2491-00-01'!V34</f>
        <v>中華民國104年10月01日編製</v>
      </c>
    </row>
    <row r="58" spans="7:18" ht="16.5" customHeight="1">
      <c r="G58" s="89" t="s">
        <v>44</v>
      </c>
      <c r="H58" s="89"/>
      <c r="R58" s="88" t="s">
        <v>45</v>
      </c>
    </row>
    <row r="59" spans="1:18" ht="16.5" customHeight="1">
      <c r="A59" s="63" t="s">
        <v>46</v>
      </c>
      <c r="B59" s="158" t="s">
        <v>314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</row>
    <row r="60" spans="1:18" ht="16.5" customHeight="1">
      <c r="A60" s="63"/>
      <c r="B60" s="158" t="s">
        <v>306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</row>
    <row r="61" spans="1:18" ht="19.5" customHeight="1">
      <c r="A61" s="63" t="s">
        <v>47</v>
      </c>
      <c r="B61" s="63" t="s">
        <v>48</v>
      </c>
      <c r="C61" s="65"/>
      <c r="D61" s="65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</row>
    <row r="62" spans="1:18" ht="15">
      <c r="A62" s="320" t="s">
        <v>149</v>
      </c>
      <c r="B62" s="320"/>
      <c r="C62" s="320"/>
      <c r="D62" s="320"/>
      <c r="E62" s="320"/>
      <c r="F62" s="320"/>
      <c r="G62" s="320"/>
      <c r="H62" s="320"/>
      <c r="I62" s="320"/>
      <c r="J62" s="320"/>
      <c r="K62" s="320"/>
      <c r="L62" s="320"/>
      <c r="M62" s="320"/>
      <c r="N62" s="320"/>
      <c r="O62" s="320"/>
      <c r="P62" s="320"/>
      <c r="Q62" s="320"/>
      <c r="R62" s="320"/>
    </row>
  </sheetData>
  <sheetProtection/>
  <mergeCells count="13">
    <mergeCell ref="K6:L7"/>
    <mergeCell ref="M6:N7"/>
    <mergeCell ref="O6:P7"/>
    <mergeCell ref="Q6:Q7"/>
    <mergeCell ref="R6:R7"/>
    <mergeCell ref="A62:R62"/>
    <mergeCell ref="A3:R4"/>
    <mergeCell ref="F5:L5"/>
    <mergeCell ref="A6:B8"/>
    <mergeCell ref="C6:D7"/>
    <mergeCell ref="E6:F7"/>
    <mergeCell ref="G6:H7"/>
    <mergeCell ref="I6:J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SheetLayoutView="100" zoomScalePageLayoutView="0" workbookViewId="0" topLeftCell="A37">
      <selection activeCell="R67" sqref="R67"/>
    </sheetView>
  </sheetViews>
  <sheetFormatPr defaultColWidth="9.00390625" defaultRowHeight="16.5"/>
  <cols>
    <col min="1" max="1" width="9.625" style="67" customWidth="1"/>
    <col min="2" max="2" width="30.00390625" style="67" customWidth="1"/>
    <col min="3" max="3" width="11.625" style="67" bestFit="1" customWidth="1"/>
    <col min="4" max="4" width="12.75390625" style="67" customWidth="1"/>
    <col min="5" max="5" width="9.625" style="67" customWidth="1"/>
    <col min="6" max="6" width="9.75390625" style="67" customWidth="1"/>
    <col min="7" max="7" width="9.625" style="67" customWidth="1"/>
    <col min="8" max="8" width="9.75390625" style="67" customWidth="1"/>
    <col min="9" max="9" width="9.625" style="67" customWidth="1"/>
    <col min="10" max="10" width="11.625" style="67" bestFit="1" customWidth="1"/>
    <col min="11" max="11" width="9.625" style="67" customWidth="1"/>
    <col min="12" max="12" width="9.75390625" style="67" customWidth="1"/>
    <col min="13" max="13" width="9.625" style="67" customWidth="1"/>
    <col min="14" max="14" width="9.75390625" style="67" customWidth="1"/>
    <col min="15" max="15" width="9.625" style="67" customWidth="1"/>
    <col min="16" max="16" width="9.75390625" style="67" customWidth="1"/>
    <col min="17" max="17" width="11.625" style="67" bestFit="1" customWidth="1"/>
    <col min="18" max="18" width="15.625" style="67" customWidth="1"/>
    <col min="19" max="16384" width="9.00390625" style="67" customWidth="1"/>
  </cols>
  <sheetData>
    <row r="1" spans="1:18" ht="16.5" customHeight="1">
      <c r="A1" s="66" t="s">
        <v>0</v>
      </c>
      <c r="D1" s="92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30"/>
      <c r="Q1" s="93" t="s">
        <v>1</v>
      </c>
      <c r="R1" s="69" t="s">
        <v>2</v>
      </c>
    </row>
    <row r="2" spans="1:18" ht="16.5" customHeight="1">
      <c r="A2" s="70" t="s">
        <v>150</v>
      </c>
      <c r="B2" s="71" t="s">
        <v>151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94"/>
      <c r="Q2" s="74" t="s">
        <v>5</v>
      </c>
      <c r="R2" s="95" t="s">
        <v>152</v>
      </c>
    </row>
    <row r="3" spans="1:18" s="75" customFormat="1" ht="18" customHeight="1">
      <c r="A3" s="331" t="s">
        <v>268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</row>
    <row r="4" spans="1:18" s="75" customFormat="1" ht="18" customHeight="1">
      <c r="A4" s="332"/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</row>
    <row r="5" spans="1:18" s="79" customFormat="1" ht="18" customHeight="1">
      <c r="A5" s="77"/>
      <c r="G5" s="272" t="s">
        <v>339</v>
      </c>
      <c r="H5" s="272"/>
      <c r="I5" s="272"/>
      <c r="J5" s="272"/>
      <c r="K5" s="272"/>
      <c r="Q5" s="333" t="s">
        <v>7</v>
      </c>
      <c r="R5" s="333"/>
    </row>
    <row r="6" spans="1:18" s="79" customFormat="1" ht="15.75" customHeight="1">
      <c r="A6" s="336" t="s">
        <v>188</v>
      </c>
      <c r="B6" s="337"/>
      <c r="C6" s="312" t="s">
        <v>153</v>
      </c>
      <c r="D6" s="309"/>
      <c r="E6" s="342" t="s">
        <v>154</v>
      </c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4"/>
      <c r="Q6" s="312" t="s">
        <v>155</v>
      </c>
      <c r="R6" s="345"/>
    </row>
    <row r="7" spans="1:18" s="80" customFormat="1" ht="15.75" customHeight="1">
      <c r="A7" s="338"/>
      <c r="B7" s="339"/>
      <c r="C7" s="314"/>
      <c r="D7" s="311"/>
      <c r="E7" s="325" t="s">
        <v>156</v>
      </c>
      <c r="F7" s="326"/>
      <c r="G7" s="325" t="s">
        <v>157</v>
      </c>
      <c r="H7" s="326"/>
      <c r="I7" s="325" t="s">
        <v>158</v>
      </c>
      <c r="J7" s="326"/>
      <c r="K7" s="325" t="s">
        <v>159</v>
      </c>
      <c r="L7" s="326"/>
      <c r="M7" s="327" t="s">
        <v>160</v>
      </c>
      <c r="N7" s="328"/>
      <c r="O7" s="325" t="s">
        <v>161</v>
      </c>
      <c r="P7" s="326"/>
      <c r="Q7" s="314"/>
      <c r="R7" s="346"/>
    </row>
    <row r="8" spans="1:18" s="80" customFormat="1" ht="15.75" customHeight="1">
      <c r="A8" s="340"/>
      <c r="B8" s="341"/>
      <c r="C8" s="96" t="s">
        <v>162</v>
      </c>
      <c r="D8" s="81" t="s">
        <v>36</v>
      </c>
      <c r="E8" s="96" t="s">
        <v>162</v>
      </c>
      <c r="F8" s="81" t="s">
        <v>36</v>
      </c>
      <c r="G8" s="96" t="s">
        <v>162</v>
      </c>
      <c r="H8" s="81" t="s">
        <v>36</v>
      </c>
      <c r="I8" s="96" t="s">
        <v>162</v>
      </c>
      <c r="J8" s="81" t="s">
        <v>36</v>
      </c>
      <c r="K8" s="96" t="s">
        <v>162</v>
      </c>
      <c r="L8" s="81" t="s">
        <v>36</v>
      </c>
      <c r="M8" s="96" t="s">
        <v>162</v>
      </c>
      <c r="N8" s="81" t="s">
        <v>36</v>
      </c>
      <c r="O8" s="81" t="s">
        <v>35</v>
      </c>
      <c r="P8" s="81" t="s">
        <v>36</v>
      </c>
      <c r="Q8" s="81" t="s">
        <v>163</v>
      </c>
      <c r="R8" s="97" t="s">
        <v>36</v>
      </c>
    </row>
    <row r="9" spans="1:18" s="80" customFormat="1" ht="12.75" customHeight="1">
      <c r="A9" s="56" t="s">
        <v>37</v>
      </c>
      <c r="B9" s="57"/>
      <c r="C9" s="84">
        <v>651207</v>
      </c>
      <c r="D9" s="84">
        <v>21737245.69724</v>
      </c>
      <c r="E9" s="84">
        <v>3385</v>
      </c>
      <c r="F9" s="84">
        <v>15594.770251</v>
      </c>
      <c r="G9" s="84">
        <v>2200</v>
      </c>
      <c r="H9" s="84">
        <v>15771.027584</v>
      </c>
      <c r="I9" s="84">
        <v>1987</v>
      </c>
      <c r="J9" s="84">
        <v>131084.69237</v>
      </c>
      <c r="K9" s="84">
        <v>329</v>
      </c>
      <c r="L9" s="84">
        <v>21555.868574</v>
      </c>
      <c r="M9" s="84">
        <v>0</v>
      </c>
      <c r="N9" s="84">
        <v>0</v>
      </c>
      <c r="O9" s="84">
        <v>-45</v>
      </c>
      <c r="P9" s="84">
        <v>-1742.310186</v>
      </c>
      <c r="Q9" s="84">
        <v>652347</v>
      </c>
      <c r="R9" s="84">
        <v>21844855.953517</v>
      </c>
    </row>
    <row r="10" spans="1:18" s="80" customFormat="1" ht="12.75" customHeight="1">
      <c r="A10" s="56" t="s">
        <v>164</v>
      </c>
      <c r="B10" s="57"/>
      <c r="C10" s="84">
        <v>12879</v>
      </c>
      <c r="D10" s="84">
        <v>530109.22347</v>
      </c>
      <c r="E10" s="84">
        <v>129</v>
      </c>
      <c r="F10" s="84">
        <v>554.400547</v>
      </c>
      <c r="G10" s="84">
        <v>35</v>
      </c>
      <c r="H10" s="84">
        <v>335.4</v>
      </c>
      <c r="I10" s="84">
        <v>64</v>
      </c>
      <c r="J10" s="84">
        <v>3749.21227</v>
      </c>
      <c r="K10" s="84">
        <v>8</v>
      </c>
      <c r="L10" s="84">
        <v>244.28</v>
      </c>
      <c r="M10" s="84">
        <v>37</v>
      </c>
      <c r="N10" s="84">
        <v>1197.372</v>
      </c>
      <c r="O10" s="84">
        <v>0</v>
      </c>
      <c r="P10" s="84">
        <v>5.99086</v>
      </c>
      <c r="Q10" s="84">
        <v>13010</v>
      </c>
      <c r="R10" s="84">
        <v>535036.519147</v>
      </c>
    </row>
    <row r="11" spans="1:18" s="80" customFormat="1" ht="12.75" customHeight="1">
      <c r="A11" s="56" t="s">
        <v>165</v>
      </c>
      <c r="B11" s="57"/>
      <c r="C11" s="84">
        <v>3909</v>
      </c>
      <c r="D11" s="84">
        <v>251924.924973</v>
      </c>
      <c r="E11" s="84">
        <v>17</v>
      </c>
      <c r="F11" s="84">
        <v>137.53</v>
      </c>
      <c r="G11" s="84">
        <v>17</v>
      </c>
      <c r="H11" s="84">
        <v>105.23</v>
      </c>
      <c r="I11" s="84">
        <v>13</v>
      </c>
      <c r="J11" s="84">
        <v>148.9</v>
      </c>
      <c r="K11" s="84">
        <v>4</v>
      </c>
      <c r="L11" s="84">
        <v>121.2</v>
      </c>
      <c r="M11" s="84">
        <v>9</v>
      </c>
      <c r="N11" s="84">
        <v>69.3</v>
      </c>
      <c r="O11" s="84">
        <v>0</v>
      </c>
      <c r="P11" s="84">
        <v>0</v>
      </c>
      <c r="Q11" s="84">
        <v>3918</v>
      </c>
      <c r="R11" s="84">
        <v>252054.224973</v>
      </c>
    </row>
    <row r="12" spans="1:18" s="80" customFormat="1" ht="12.75" customHeight="1">
      <c r="A12" s="56" t="s">
        <v>166</v>
      </c>
      <c r="B12" s="57"/>
      <c r="C12" s="84">
        <v>187086</v>
      </c>
      <c r="D12" s="84">
        <v>8058358.541107</v>
      </c>
      <c r="E12" s="84">
        <v>710</v>
      </c>
      <c r="F12" s="84">
        <v>3768.731662</v>
      </c>
      <c r="G12" s="84">
        <v>482</v>
      </c>
      <c r="H12" s="84">
        <v>3785.362538</v>
      </c>
      <c r="I12" s="84">
        <v>717</v>
      </c>
      <c r="J12" s="84">
        <v>19611.948366</v>
      </c>
      <c r="K12" s="84">
        <v>126</v>
      </c>
      <c r="L12" s="84">
        <v>11571.48265</v>
      </c>
      <c r="M12" s="84">
        <v>79</v>
      </c>
      <c r="N12" s="84">
        <v>3496.21706</v>
      </c>
      <c r="O12" s="84">
        <v>-14</v>
      </c>
      <c r="P12" s="84">
        <v>-718.09956</v>
      </c>
      <c r="Q12" s="84">
        <v>187379</v>
      </c>
      <c r="R12" s="84">
        <v>8069160.493447</v>
      </c>
    </row>
    <row r="13" spans="1:18" s="80" customFormat="1" ht="12.75" customHeight="1">
      <c r="A13" s="56" t="s">
        <v>77</v>
      </c>
      <c r="B13" s="57"/>
      <c r="C13" s="84">
        <v>15967</v>
      </c>
      <c r="D13" s="84">
        <v>432922.286308</v>
      </c>
      <c r="E13" s="84">
        <v>117</v>
      </c>
      <c r="F13" s="84">
        <v>260.81</v>
      </c>
      <c r="G13" s="84">
        <v>51</v>
      </c>
      <c r="H13" s="84">
        <v>224.95</v>
      </c>
      <c r="I13" s="84">
        <v>71</v>
      </c>
      <c r="J13" s="84">
        <v>1785.6474</v>
      </c>
      <c r="K13" s="84">
        <v>11</v>
      </c>
      <c r="L13" s="84">
        <v>169.50665</v>
      </c>
      <c r="M13" s="84">
        <v>15</v>
      </c>
      <c r="N13" s="84">
        <v>1344.53406</v>
      </c>
      <c r="O13" s="84">
        <v>-5</v>
      </c>
      <c r="P13" s="84">
        <v>-43.05</v>
      </c>
      <c r="Q13" s="84">
        <v>16043</v>
      </c>
      <c r="R13" s="84">
        <v>435875.771118</v>
      </c>
    </row>
    <row r="14" spans="1:18" s="80" customFormat="1" ht="12.75" customHeight="1">
      <c r="A14" s="56" t="s">
        <v>78</v>
      </c>
      <c r="B14" s="57"/>
      <c r="C14" s="84">
        <v>1086</v>
      </c>
      <c r="D14" s="84">
        <v>42648.870414</v>
      </c>
      <c r="E14" s="84">
        <v>9</v>
      </c>
      <c r="F14" s="84">
        <v>16.99</v>
      </c>
      <c r="G14" s="84">
        <v>5</v>
      </c>
      <c r="H14" s="84">
        <v>18.11</v>
      </c>
      <c r="I14" s="84">
        <v>6</v>
      </c>
      <c r="J14" s="84">
        <v>97.3</v>
      </c>
      <c r="K14" s="84">
        <v>1</v>
      </c>
      <c r="L14" s="84">
        <v>25</v>
      </c>
      <c r="M14" s="84">
        <v>4</v>
      </c>
      <c r="N14" s="84">
        <v>9.505</v>
      </c>
      <c r="O14" s="84">
        <v>0</v>
      </c>
      <c r="P14" s="84">
        <v>0</v>
      </c>
      <c r="Q14" s="84">
        <v>1094</v>
      </c>
      <c r="R14" s="84">
        <v>42729.555414</v>
      </c>
    </row>
    <row r="15" spans="1:18" s="80" customFormat="1" ht="12.75" customHeight="1">
      <c r="A15" s="56" t="s">
        <v>79</v>
      </c>
      <c r="B15" s="57"/>
      <c r="C15" s="84">
        <v>38</v>
      </c>
      <c r="D15" s="84">
        <v>53951.64473</v>
      </c>
      <c r="E15" s="84">
        <v>0</v>
      </c>
      <c r="F15" s="84">
        <v>0</v>
      </c>
      <c r="G15" s="84">
        <v>0</v>
      </c>
      <c r="H15" s="84">
        <v>0</v>
      </c>
      <c r="I15" s="84">
        <v>1</v>
      </c>
      <c r="J15" s="84">
        <v>22</v>
      </c>
      <c r="K15" s="84">
        <v>1</v>
      </c>
      <c r="L15" s="84">
        <v>6</v>
      </c>
      <c r="M15" s="84">
        <v>0</v>
      </c>
      <c r="N15" s="84">
        <v>0</v>
      </c>
      <c r="O15" s="84">
        <v>0</v>
      </c>
      <c r="P15" s="84">
        <v>0</v>
      </c>
      <c r="Q15" s="84">
        <v>38</v>
      </c>
      <c r="R15" s="84">
        <v>53967.64473</v>
      </c>
    </row>
    <row r="16" spans="1:18" s="80" customFormat="1" ht="12.75" customHeight="1">
      <c r="A16" s="56" t="s">
        <v>80</v>
      </c>
      <c r="B16" s="57"/>
      <c r="C16" s="84">
        <v>12115</v>
      </c>
      <c r="D16" s="84">
        <v>452166.854367</v>
      </c>
      <c r="E16" s="84">
        <v>26</v>
      </c>
      <c r="F16" s="84">
        <v>76.7</v>
      </c>
      <c r="G16" s="84">
        <v>40</v>
      </c>
      <c r="H16" s="84">
        <v>248.25</v>
      </c>
      <c r="I16" s="84">
        <v>23</v>
      </c>
      <c r="J16" s="84">
        <v>507.37777</v>
      </c>
      <c r="K16" s="84">
        <v>8</v>
      </c>
      <c r="L16" s="84">
        <v>210.3</v>
      </c>
      <c r="M16" s="84">
        <v>-5</v>
      </c>
      <c r="N16" s="84">
        <v>392.2</v>
      </c>
      <c r="O16" s="84">
        <v>0</v>
      </c>
      <c r="P16" s="84">
        <v>1</v>
      </c>
      <c r="Q16" s="84">
        <v>12096</v>
      </c>
      <c r="R16" s="84">
        <v>452685.582137</v>
      </c>
    </row>
    <row r="17" spans="1:18" s="80" customFormat="1" ht="12.75" customHeight="1">
      <c r="A17" s="56" t="s">
        <v>81</v>
      </c>
      <c r="B17" s="57"/>
      <c r="C17" s="84">
        <v>5091</v>
      </c>
      <c r="D17" s="84">
        <v>87398.574113</v>
      </c>
      <c r="E17" s="84">
        <v>31</v>
      </c>
      <c r="F17" s="84">
        <v>64.76</v>
      </c>
      <c r="G17" s="84">
        <v>17</v>
      </c>
      <c r="H17" s="84">
        <v>27.045</v>
      </c>
      <c r="I17" s="84">
        <v>21</v>
      </c>
      <c r="J17" s="84">
        <v>441.57285</v>
      </c>
      <c r="K17" s="84">
        <v>0</v>
      </c>
      <c r="L17" s="84">
        <v>0</v>
      </c>
      <c r="M17" s="84">
        <v>6</v>
      </c>
      <c r="N17" s="84">
        <v>414</v>
      </c>
      <c r="O17" s="84">
        <v>0</v>
      </c>
      <c r="P17" s="84">
        <v>-0.5</v>
      </c>
      <c r="Q17" s="84">
        <v>5111</v>
      </c>
      <c r="R17" s="84">
        <v>88291.361963</v>
      </c>
    </row>
    <row r="18" spans="1:18" s="80" customFormat="1" ht="12.75" customHeight="1">
      <c r="A18" s="56" t="s">
        <v>82</v>
      </c>
      <c r="B18" s="57"/>
      <c r="C18" s="84">
        <v>2054</v>
      </c>
      <c r="D18" s="84">
        <v>22796.024433</v>
      </c>
      <c r="E18" s="84">
        <v>5</v>
      </c>
      <c r="F18" s="84">
        <v>12.3</v>
      </c>
      <c r="G18" s="84">
        <v>14</v>
      </c>
      <c r="H18" s="84">
        <v>220.3</v>
      </c>
      <c r="I18" s="84">
        <v>9</v>
      </c>
      <c r="J18" s="84">
        <v>95.89</v>
      </c>
      <c r="K18" s="84">
        <v>2</v>
      </c>
      <c r="L18" s="84">
        <v>28</v>
      </c>
      <c r="M18" s="84">
        <v>-1</v>
      </c>
      <c r="N18" s="84">
        <v>-5</v>
      </c>
      <c r="O18" s="84">
        <v>0</v>
      </c>
      <c r="P18" s="84">
        <v>-3.4</v>
      </c>
      <c r="Q18" s="84">
        <v>2044</v>
      </c>
      <c r="R18" s="84">
        <v>22647.514433</v>
      </c>
    </row>
    <row r="19" spans="1:18" s="80" customFormat="1" ht="12.75" customHeight="1">
      <c r="A19" s="56" t="s">
        <v>83</v>
      </c>
      <c r="B19" s="57"/>
      <c r="C19" s="84">
        <v>3860</v>
      </c>
      <c r="D19" s="84">
        <v>50773.329528</v>
      </c>
      <c r="E19" s="84">
        <v>9</v>
      </c>
      <c r="F19" s="84">
        <v>9.2</v>
      </c>
      <c r="G19" s="84">
        <v>14</v>
      </c>
      <c r="H19" s="84">
        <v>90</v>
      </c>
      <c r="I19" s="84">
        <v>12</v>
      </c>
      <c r="J19" s="84">
        <v>253.87455</v>
      </c>
      <c r="K19" s="84">
        <v>1</v>
      </c>
      <c r="L19" s="84">
        <v>8</v>
      </c>
      <c r="M19" s="84">
        <v>4</v>
      </c>
      <c r="N19" s="84">
        <v>76.4</v>
      </c>
      <c r="O19" s="84">
        <v>-1</v>
      </c>
      <c r="P19" s="84">
        <v>-1</v>
      </c>
      <c r="Q19" s="84">
        <v>3858</v>
      </c>
      <c r="R19" s="84">
        <v>51013.804078</v>
      </c>
    </row>
    <row r="20" spans="1:18" s="80" customFormat="1" ht="12.75" customHeight="1">
      <c r="A20" s="56" t="s">
        <v>84</v>
      </c>
      <c r="B20" s="57"/>
      <c r="C20" s="84">
        <v>3605</v>
      </c>
      <c r="D20" s="84">
        <v>66908.413668</v>
      </c>
      <c r="E20" s="84">
        <v>11</v>
      </c>
      <c r="F20" s="84">
        <v>73.95</v>
      </c>
      <c r="G20" s="84">
        <v>9</v>
      </c>
      <c r="H20" s="84">
        <v>68.5</v>
      </c>
      <c r="I20" s="84">
        <v>8</v>
      </c>
      <c r="J20" s="84">
        <v>181.8065</v>
      </c>
      <c r="K20" s="84">
        <v>3</v>
      </c>
      <c r="L20" s="84">
        <v>46.475</v>
      </c>
      <c r="M20" s="84">
        <v>3</v>
      </c>
      <c r="N20" s="84">
        <v>21.7</v>
      </c>
      <c r="O20" s="84">
        <v>0</v>
      </c>
      <c r="P20" s="84">
        <v>0</v>
      </c>
      <c r="Q20" s="84">
        <v>3610</v>
      </c>
      <c r="R20" s="84">
        <v>67070.895168</v>
      </c>
    </row>
    <row r="21" spans="1:18" s="80" customFormat="1" ht="12.75" customHeight="1">
      <c r="A21" s="56" t="s">
        <v>85</v>
      </c>
      <c r="B21" s="57"/>
      <c r="C21" s="84">
        <v>10175</v>
      </c>
      <c r="D21" s="84">
        <v>106998.77705</v>
      </c>
      <c r="E21" s="84">
        <v>32</v>
      </c>
      <c r="F21" s="84">
        <v>79.68</v>
      </c>
      <c r="G21" s="84">
        <v>24</v>
      </c>
      <c r="H21" s="84">
        <v>431.3</v>
      </c>
      <c r="I21" s="84">
        <v>20</v>
      </c>
      <c r="J21" s="84">
        <v>612.43555</v>
      </c>
      <c r="K21" s="84">
        <v>2</v>
      </c>
      <c r="L21" s="84">
        <v>35.02</v>
      </c>
      <c r="M21" s="84">
        <v>2</v>
      </c>
      <c r="N21" s="84">
        <v>43.98</v>
      </c>
      <c r="O21" s="84">
        <v>-1</v>
      </c>
      <c r="P21" s="84">
        <v>-0.5</v>
      </c>
      <c r="Q21" s="84">
        <v>10184</v>
      </c>
      <c r="R21" s="84">
        <v>107268.0526</v>
      </c>
    </row>
    <row r="22" spans="1:18" s="80" customFormat="1" ht="12.75" customHeight="1">
      <c r="A22" s="56" t="s">
        <v>86</v>
      </c>
      <c r="B22" s="57"/>
      <c r="C22" s="84">
        <v>377</v>
      </c>
      <c r="D22" s="84">
        <v>24705.01604</v>
      </c>
      <c r="E22" s="84">
        <v>0</v>
      </c>
      <c r="F22" s="84">
        <v>0</v>
      </c>
      <c r="G22" s="84">
        <v>0</v>
      </c>
      <c r="H22" s="84">
        <v>0</v>
      </c>
      <c r="I22" s="84">
        <v>2</v>
      </c>
      <c r="J22" s="84">
        <v>70.91008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377</v>
      </c>
      <c r="R22" s="84">
        <v>24775.92612</v>
      </c>
    </row>
    <row r="23" spans="1:18" s="80" customFormat="1" ht="12.75" customHeight="1">
      <c r="A23" s="56" t="s">
        <v>87</v>
      </c>
      <c r="B23" s="57"/>
      <c r="C23" s="84">
        <v>8235</v>
      </c>
      <c r="D23" s="84">
        <v>630083.224118</v>
      </c>
      <c r="E23" s="84">
        <v>18</v>
      </c>
      <c r="F23" s="84">
        <v>406.35</v>
      </c>
      <c r="G23" s="84">
        <v>10</v>
      </c>
      <c r="H23" s="84">
        <v>20.662</v>
      </c>
      <c r="I23" s="84">
        <v>31</v>
      </c>
      <c r="J23" s="84">
        <v>1348.12887</v>
      </c>
      <c r="K23" s="84">
        <v>6</v>
      </c>
      <c r="L23" s="84">
        <v>536.1</v>
      </c>
      <c r="M23" s="84">
        <v>-1</v>
      </c>
      <c r="N23" s="84">
        <v>244.995</v>
      </c>
      <c r="O23" s="84">
        <v>0</v>
      </c>
      <c r="P23" s="84">
        <v>83</v>
      </c>
      <c r="Q23" s="84">
        <v>8242</v>
      </c>
      <c r="R23" s="84">
        <v>631608.935988</v>
      </c>
    </row>
    <row r="24" spans="1:18" s="80" customFormat="1" ht="12.75" customHeight="1">
      <c r="A24" s="56" t="s">
        <v>88</v>
      </c>
      <c r="B24" s="57"/>
      <c r="C24" s="84">
        <v>6010</v>
      </c>
      <c r="D24" s="84">
        <v>206568.849805</v>
      </c>
      <c r="E24" s="84">
        <v>25</v>
      </c>
      <c r="F24" s="84">
        <v>57.02</v>
      </c>
      <c r="G24" s="84">
        <v>13</v>
      </c>
      <c r="H24" s="84">
        <v>48.3</v>
      </c>
      <c r="I24" s="84">
        <v>28</v>
      </c>
      <c r="J24" s="84">
        <v>552.82612</v>
      </c>
      <c r="K24" s="84">
        <v>3</v>
      </c>
      <c r="L24" s="84">
        <v>501.81103</v>
      </c>
      <c r="M24" s="84">
        <v>11</v>
      </c>
      <c r="N24" s="84">
        <v>70.275</v>
      </c>
      <c r="O24" s="84">
        <v>0</v>
      </c>
      <c r="P24" s="84">
        <v>0</v>
      </c>
      <c r="Q24" s="84">
        <v>6033</v>
      </c>
      <c r="R24" s="84">
        <v>206698.859895</v>
      </c>
    </row>
    <row r="25" spans="1:18" s="80" customFormat="1" ht="12.75" customHeight="1">
      <c r="A25" s="56" t="s">
        <v>299</v>
      </c>
      <c r="B25" s="57"/>
      <c r="C25" s="84">
        <v>162</v>
      </c>
      <c r="D25" s="84">
        <v>34120.00741</v>
      </c>
      <c r="E25" s="84">
        <v>0</v>
      </c>
      <c r="F25" s="84">
        <v>0</v>
      </c>
      <c r="G25" s="84">
        <v>0</v>
      </c>
      <c r="H25" s="84">
        <v>0</v>
      </c>
      <c r="I25" s="84">
        <v>4</v>
      </c>
      <c r="J25" s="84">
        <v>547.95343</v>
      </c>
      <c r="K25" s="84">
        <v>0</v>
      </c>
      <c r="L25" s="84">
        <v>0</v>
      </c>
      <c r="M25" s="84">
        <v>1</v>
      </c>
      <c r="N25" s="84">
        <v>30</v>
      </c>
      <c r="O25" s="84">
        <v>0</v>
      </c>
      <c r="P25" s="84">
        <v>0</v>
      </c>
      <c r="Q25" s="84">
        <v>163</v>
      </c>
      <c r="R25" s="84">
        <v>34697.96084</v>
      </c>
    </row>
    <row r="26" spans="1:18" s="80" customFormat="1" ht="12.75" customHeight="1">
      <c r="A26" s="56" t="s">
        <v>89</v>
      </c>
      <c r="B26" s="57"/>
      <c r="C26" s="84">
        <v>2049</v>
      </c>
      <c r="D26" s="84">
        <v>96821.540309</v>
      </c>
      <c r="E26" s="84">
        <v>7</v>
      </c>
      <c r="F26" s="84">
        <v>26.7</v>
      </c>
      <c r="G26" s="84">
        <v>2</v>
      </c>
      <c r="H26" s="84">
        <v>4</v>
      </c>
      <c r="I26" s="84">
        <v>8</v>
      </c>
      <c r="J26" s="84">
        <v>257.40694</v>
      </c>
      <c r="K26" s="84">
        <v>0</v>
      </c>
      <c r="L26" s="84">
        <v>0</v>
      </c>
      <c r="M26" s="84">
        <v>4</v>
      </c>
      <c r="N26" s="84">
        <v>177.4</v>
      </c>
      <c r="O26" s="84">
        <v>0</v>
      </c>
      <c r="P26" s="84">
        <v>0</v>
      </c>
      <c r="Q26" s="84">
        <v>2058</v>
      </c>
      <c r="R26" s="84">
        <v>97279.047249</v>
      </c>
    </row>
    <row r="27" spans="1:18" s="80" customFormat="1" ht="12.75" customHeight="1">
      <c r="A27" s="56" t="s">
        <v>90</v>
      </c>
      <c r="B27" s="57"/>
      <c r="C27" s="84">
        <v>9237</v>
      </c>
      <c r="D27" s="84">
        <v>267899.577365</v>
      </c>
      <c r="E27" s="84">
        <v>28</v>
      </c>
      <c r="F27" s="84">
        <v>130.8</v>
      </c>
      <c r="G27" s="84">
        <v>25</v>
      </c>
      <c r="H27" s="84">
        <v>113.1</v>
      </c>
      <c r="I27" s="84">
        <v>32</v>
      </c>
      <c r="J27" s="84">
        <v>510.50721</v>
      </c>
      <c r="K27" s="84">
        <v>2</v>
      </c>
      <c r="L27" s="84">
        <v>185.6196</v>
      </c>
      <c r="M27" s="84">
        <v>11</v>
      </c>
      <c r="N27" s="84">
        <v>506.5</v>
      </c>
      <c r="O27" s="84">
        <v>-1</v>
      </c>
      <c r="P27" s="84">
        <v>-124.84655</v>
      </c>
      <c r="Q27" s="84">
        <v>9250</v>
      </c>
      <c r="R27" s="84">
        <v>268623.818425</v>
      </c>
    </row>
    <row r="28" spans="1:18" s="80" customFormat="1" ht="12.75" customHeight="1">
      <c r="A28" s="56" t="s">
        <v>91</v>
      </c>
      <c r="B28" s="57"/>
      <c r="C28" s="84">
        <v>3119</v>
      </c>
      <c r="D28" s="84">
        <v>126799.324059</v>
      </c>
      <c r="E28" s="84">
        <v>16</v>
      </c>
      <c r="F28" s="84">
        <v>136.99</v>
      </c>
      <c r="G28" s="84">
        <v>10</v>
      </c>
      <c r="H28" s="84">
        <v>62.1675</v>
      </c>
      <c r="I28" s="84">
        <v>8</v>
      </c>
      <c r="J28" s="84">
        <v>160.56785</v>
      </c>
      <c r="K28" s="84">
        <v>2</v>
      </c>
      <c r="L28" s="84">
        <v>124.1725</v>
      </c>
      <c r="M28" s="84">
        <v>2</v>
      </c>
      <c r="N28" s="84">
        <v>10</v>
      </c>
      <c r="O28" s="84">
        <v>0</v>
      </c>
      <c r="P28" s="84">
        <v>-20</v>
      </c>
      <c r="Q28" s="84">
        <v>3127</v>
      </c>
      <c r="R28" s="84">
        <v>126900.541909</v>
      </c>
    </row>
    <row r="29" spans="1:18" s="80" customFormat="1" ht="12.75" customHeight="1">
      <c r="A29" s="56" t="s">
        <v>92</v>
      </c>
      <c r="B29" s="57"/>
      <c r="C29" s="84">
        <v>7793</v>
      </c>
      <c r="D29" s="84">
        <v>577976.470916</v>
      </c>
      <c r="E29" s="84">
        <v>21</v>
      </c>
      <c r="F29" s="84">
        <v>133.368</v>
      </c>
      <c r="G29" s="84">
        <v>19</v>
      </c>
      <c r="H29" s="84">
        <v>115</v>
      </c>
      <c r="I29" s="84">
        <v>33</v>
      </c>
      <c r="J29" s="84">
        <v>657.861512</v>
      </c>
      <c r="K29" s="84">
        <v>2</v>
      </c>
      <c r="L29" s="84">
        <v>18</v>
      </c>
      <c r="M29" s="84">
        <v>-2</v>
      </c>
      <c r="N29" s="84">
        <v>-92.38</v>
      </c>
      <c r="O29" s="84">
        <v>0</v>
      </c>
      <c r="P29" s="84">
        <v>0</v>
      </c>
      <c r="Q29" s="84">
        <v>7793</v>
      </c>
      <c r="R29" s="84">
        <v>578542.320428</v>
      </c>
    </row>
    <row r="30" spans="1:18" s="80" customFormat="1" ht="12.75" customHeight="1">
      <c r="A30" s="56" t="s">
        <v>93</v>
      </c>
      <c r="B30" s="57"/>
      <c r="C30" s="84">
        <v>29753</v>
      </c>
      <c r="D30" s="84">
        <v>427810.48166</v>
      </c>
      <c r="E30" s="84">
        <v>87</v>
      </c>
      <c r="F30" s="84">
        <v>214.56</v>
      </c>
      <c r="G30" s="84">
        <v>59</v>
      </c>
      <c r="H30" s="84">
        <v>214.7</v>
      </c>
      <c r="I30" s="84">
        <v>74</v>
      </c>
      <c r="J30" s="84">
        <v>1407.48959</v>
      </c>
      <c r="K30" s="84">
        <v>11</v>
      </c>
      <c r="L30" s="84">
        <v>351.71288</v>
      </c>
      <c r="M30" s="84">
        <v>6</v>
      </c>
      <c r="N30" s="84">
        <v>-20.91</v>
      </c>
      <c r="O30" s="84">
        <v>-1</v>
      </c>
      <c r="P30" s="84">
        <v>-2</v>
      </c>
      <c r="Q30" s="84">
        <v>29786</v>
      </c>
      <c r="R30" s="84">
        <v>428843.20837</v>
      </c>
    </row>
    <row r="31" spans="1:18" s="80" customFormat="1" ht="12.75" customHeight="1">
      <c r="A31" s="56" t="s">
        <v>94</v>
      </c>
      <c r="B31" s="57"/>
      <c r="C31" s="84">
        <v>4984</v>
      </c>
      <c r="D31" s="84">
        <v>757959.833298</v>
      </c>
      <c r="E31" s="84">
        <v>22</v>
      </c>
      <c r="F31" s="84">
        <v>44.25</v>
      </c>
      <c r="G31" s="84">
        <v>15</v>
      </c>
      <c r="H31" s="84">
        <v>187.58</v>
      </c>
      <c r="I31" s="84">
        <v>37</v>
      </c>
      <c r="J31" s="84">
        <v>1258.554712</v>
      </c>
      <c r="K31" s="84">
        <v>7</v>
      </c>
      <c r="L31" s="84">
        <v>188.54206</v>
      </c>
      <c r="M31" s="84">
        <v>4</v>
      </c>
      <c r="N31" s="84">
        <v>-92.8</v>
      </c>
      <c r="O31" s="84">
        <v>0</v>
      </c>
      <c r="P31" s="84">
        <v>0</v>
      </c>
      <c r="Q31" s="84">
        <v>4995</v>
      </c>
      <c r="R31" s="84">
        <v>758793.71595</v>
      </c>
    </row>
    <row r="32" spans="1:18" s="80" customFormat="1" ht="12.75" customHeight="1">
      <c r="A32" s="56" t="s">
        <v>95</v>
      </c>
      <c r="B32" s="57"/>
      <c r="C32" s="84">
        <v>21099</v>
      </c>
      <c r="D32" s="84">
        <v>2082617.710712</v>
      </c>
      <c r="E32" s="84">
        <v>91</v>
      </c>
      <c r="F32" s="84">
        <v>1519.359774</v>
      </c>
      <c r="G32" s="84">
        <v>72</v>
      </c>
      <c r="H32" s="84">
        <v>1038.828038</v>
      </c>
      <c r="I32" s="84">
        <v>136</v>
      </c>
      <c r="J32" s="84">
        <v>4891.892392</v>
      </c>
      <c r="K32" s="84">
        <v>35</v>
      </c>
      <c r="L32" s="84">
        <v>4888.96643</v>
      </c>
      <c r="M32" s="84">
        <v>6</v>
      </c>
      <c r="N32" s="84">
        <v>320.85</v>
      </c>
      <c r="O32" s="84">
        <v>-1</v>
      </c>
      <c r="P32" s="84">
        <v>-581.50301</v>
      </c>
      <c r="Q32" s="84">
        <v>21123</v>
      </c>
      <c r="R32" s="84">
        <v>2082840.5154</v>
      </c>
    </row>
    <row r="33" spans="1:18" s="80" customFormat="1" ht="12.75" customHeight="1">
      <c r="A33" s="56" t="s">
        <v>96</v>
      </c>
      <c r="B33" s="57"/>
      <c r="C33" s="84">
        <v>6043</v>
      </c>
      <c r="D33" s="84">
        <v>471467.467022</v>
      </c>
      <c r="E33" s="84">
        <v>22</v>
      </c>
      <c r="F33" s="84">
        <v>62.1</v>
      </c>
      <c r="G33" s="84">
        <v>23</v>
      </c>
      <c r="H33" s="84">
        <v>204.38</v>
      </c>
      <c r="I33" s="84">
        <v>28</v>
      </c>
      <c r="J33" s="84">
        <v>750.33015</v>
      </c>
      <c r="K33" s="84">
        <v>8</v>
      </c>
      <c r="L33" s="84">
        <v>2686.77646</v>
      </c>
      <c r="M33" s="84">
        <v>0</v>
      </c>
      <c r="N33" s="84">
        <v>-195.2</v>
      </c>
      <c r="O33" s="84">
        <v>-2</v>
      </c>
      <c r="P33" s="84">
        <v>-22</v>
      </c>
      <c r="Q33" s="84">
        <v>6040</v>
      </c>
      <c r="R33" s="84">
        <v>469171.540712</v>
      </c>
    </row>
    <row r="34" spans="1:18" s="80" customFormat="1" ht="12.75" customHeight="1">
      <c r="A34" s="56" t="s">
        <v>97</v>
      </c>
      <c r="B34" s="57"/>
      <c r="C34" s="84">
        <v>5675</v>
      </c>
      <c r="D34" s="84">
        <v>258547.344743</v>
      </c>
      <c r="E34" s="84">
        <v>19</v>
      </c>
      <c r="F34" s="84">
        <v>52.4</v>
      </c>
      <c r="G34" s="84">
        <v>8</v>
      </c>
      <c r="H34" s="84">
        <v>55.49</v>
      </c>
      <c r="I34" s="84">
        <v>26</v>
      </c>
      <c r="J34" s="84">
        <v>502.27675</v>
      </c>
      <c r="K34" s="84">
        <v>7</v>
      </c>
      <c r="L34" s="84">
        <v>75.05525</v>
      </c>
      <c r="M34" s="84">
        <v>-1</v>
      </c>
      <c r="N34" s="84">
        <v>185.878</v>
      </c>
      <c r="O34" s="84">
        <v>0</v>
      </c>
      <c r="P34" s="84">
        <v>0</v>
      </c>
      <c r="Q34" s="84">
        <v>5685</v>
      </c>
      <c r="R34" s="84">
        <v>259157.354243</v>
      </c>
    </row>
    <row r="35" spans="1:18" s="80" customFormat="1" ht="12.75" customHeight="1">
      <c r="A35" s="56" t="s">
        <v>98</v>
      </c>
      <c r="B35" s="57"/>
      <c r="C35" s="84">
        <v>2541</v>
      </c>
      <c r="D35" s="84">
        <v>63012.658041</v>
      </c>
      <c r="E35" s="84">
        <v>8</v>
      </c>
      <c r="F35" s="84">
        <v>13.7</v>
      </c>
      <c r="G35" s="84">
        <v>3</v>
      </c>
      <c r="H35" s="84">
        <v>9</v>
      </c>
      <c r="I35" s="84">
        <v>6</v>
      </c>
      <c r="J35" s="84">
        <v>55.2619</v>
      </c>
      <c r="K35" s="84">
        <v>1</v>
      </c>
      <c r="L35" s="84">
        <v>93.28239</v>
      </c>
      <c r="M35" s="84">
        <v>1</v>
      </c>
      <c r="N35" s="84">
        <v>-4.5</v>
      </c>
      <c r="O35" s="84">
        <v>0</v>
      </c>
      <c r="P35" s="84">
        <v>0</v>
      </c>
      <c r="Q35" s="84">
        <v>2547</v>
      </c>
      <c r="R35" s="84">
        <v>62974.837551</v>
      </c>
    </row>
    <row r="36" spans="1:18" s="80" customFormat="1" ht="12.75" customHeight="1">
      <c r="A36" s="56" t="s">
        <v>300</v>
      </c>
      <c r="B36" s="57"/>
      <c r="C36" s="84">
        <v>4236</v>
      </c>
      <c r="D36" s="84">
        <v>106933.196691</v>
      </c>
      <c r="E36" s="84">
        <v>12</v>
      </c>
      <c r="F36" s="84">
        <v>28.09</v>
      </c>
      <c r="G36" s="84">
        <v>11</v>
      </c>
      <c r="H36" s="84">
        <v>39.3</v>
      </c>
      <c r="I36" s="84">
        <v>12</v>
      </c>
      <c r="J36" s="84">
        <v>951.84786</v>
      </c>
      <c r="K36" s="84">
        <v>1</v>
      </c>
      <c r="L36" s="84">
        <v>1</v>
      </c>
      <c r="M36" s="84">
        <v>5</v>
      </c>
      <c r="N36" s="84">
        <v>-214</v>
      </c>
      <c r="O36" s="84">
        <v>-1</v>
      </c>
      <c r="P36" s="84">
        <v>-0.3</v>
      </c>
      <c r="Q36" s="84">
        <v>4241</v>
      </c>
      <c r="R36" s="84">
        <v>107658.534551</v>
      </c>
    </row>
    <row r="37" spans="1:18" s="80" customFormat="1" ht="12.75" customHeight="1">
      <c r="A37" s="56" t="s">
        <v>99</v>
      </c>
      <c r="B37" s="57"/>
      <c r="C37" s="84">
        <v>1866</v>
      </c>
      <c r="D37" s="84">
        <v>13109.989421</v>
      </c>
      <c r="E37" s="84">
        <v>5</v>
      </c>
      <c r="F37" s="84">
        <v>5.9</v>
      </c>
      <c r="G37" s="84">
        <v>3</v>
      </c>
      <c r="H37" s="84">
        <v>10</v>
      </c>
      <c r="I37" s="84">
        <v>5</v>
      </c>
      <c r="J37" s="84">
        <v>82.49816</v>
      </c>
      <c r="K37" s="84">
        <v>0</v>
      </c>
      <c r="L37" s="84">
        <v>0</v>
      </c>
      <c r="M37" s="84">
        <v>-1</v>
      </c>
      <c r="N37" s="84">
        <v>-1</v>
      </c>
      <c r="O37" s="84">
        <v>0</v>
      </c>
      <c r="P37" s="84">
        <v>0</v>
      </c>
      <c r="Q37" s="84">
        <v>1867</v>
      </c>
      <c r="R37" s="84">
        <v>13187.387581</v>
      </c>
    </row>
    <row r="38" spans="1:18" s="80" customFormat="1" ht="12.75" customHeight="1">
      <c r="A38" s="56" t="s">
        <v>100</v>
      </c>
      <c r="B38" s="57"/>
      <c r="C38" s="84">
        <v>3850</v>
      </c>
      <c r="D38" s="84">
        <v>66306.747291</v>
      </c>
      <c r="E38" s="84">
        <v>20</v>
      </c>
      <c r="F38" s="84">
        <v>29.418888</v>
      </c>
      <c r="G38" s="84">
        <v>12</v>
      </c>
      <c r="H38" s="84">
        <v>73.9</v>
      </c>
      <c r="I38" s="84">
        <v>16</v>
      </c>
      <c r="J38" s="84">
        <v>150.34704</v>
      </c>
      <c r="K38" s="84">
        <v>2</v>
      </c>
      <c r="L38" s="84">
        <v>206</v>
      </c>
      <c r="M38" s="84">
        <v>5</v>
      </c>
      <c r="N38" s="84">
        <v>36</v>
      </c>
      <c r="O38" s="84">
        <v>-1</v>
      </c>
      <c r="P38" s="84">
        <v>-3</v>
      </c>
      <c r="Q38" s="84">
        <v>3862</v>
      </c>
      <c r="R38" s="84">
        <v>66239.613219</v>
      </c>
    </row>
    <row r="39" spans="1:18" s="80" customFormat="1" ht="12.75" customHeight="1">
      <c r="A39" s="56" t="s">
        <v>101</v>
      </c>
      <c r="B39" s="57"/>
      <c r="C39" s="84">
        <v>16066</v>
      </c>
      <c r="D39" s="84">
        <v>529054.327595</v>
      </c>
      <c r="E39" s="84">
        <v>69</v>
      </c>
      <c r="F39" s="84">
        <v>313.335</v>
      </c>
      <c r="G39" s="84">
        <v>23</v>
      </c>
      <c r="H39" s="84">
        <v>260.5</v>
      </c>
      <c r="I39" s="84">
        <v>60</v>
      </c>
      <c r="J39" s="84">
        <v>1457.38318</v>
      </c>
      <c r="K39" s="84">
        <v>10</v>
      </c>
      <c r="L39" s="84">
        <v>1186.1424</v>
      </c>
      <c r="M39" s="84">
        <v>0</v>
      </c>
      <c r="N39" s="84">
        <v>237.79</v>
      </c>
      <c r="O39" s="84">
        <v>0</v>
      </c>
      <c r="P39" s="84">
        <v>0</v>
      </c>
      <c r="Q39" s="84">
        <v>16112</v>
      </c>
      <c r="R39" s="84">
        <v>529616.193375</v>
      </c>
    </row>
    <row r="40" spans="1:18" s="80" customFormat="1" ht="12.75" customHeight="1">
      <c r="A40" s="56" t="s">
        <v>167</v>
      </c>
      <c r="B40" s="57"/>
      <c r="C40" s="84">
        <v>2546</v>
      </c>
      <c r="D40" s="84">
        <v>813322.648214</v>
      </c>
      <c r="E40" s="84">
        <v>29</v>
      </c>
      <c r="F40" s="84">
        <v>186.66</v>
      </c>
      <c r="G40" s="84">
        <v>15</v>
      </c>
      <c r="H40" s="84">
        <v>3301.088118</v>
      </c>
      <c r="I40" s="84">
        <v>28</v>
      </c>
      <c r="J40" s="84">
        <v>1880.61634</v>
      </c>
      <c r="K40" s="84">
        <v>10</v>
      </c>
      <c r="L40" s="84">
        <v>1605.55176</v>
      </c>
      <c r="M40" s="84">
        <v>10</v>
      </c>
      <c r="N40" s="84">
        <v>-241.9</v>
      </c>
      <c r="O40" s="84">
        <v>0</v>
      </c>
      <c r="P40" s="84">
        <v>0</v>
      </c>
      <c r="Q40" s="84">
        <v>2570</v>
      </c>
      <c r="R40" s="84">
        <v>810241.384676</v>
      </c>
    </row>
    <row r="41" spans="1:18" s="80" customFormat="1" ht="12.75" customHeight="1">
      <c r="A41" s="56" t="s">
        <v>168</v>
      </c>
      <c r="B41" s="57"/>
      <c r="C41" s="84">
        <v>3604</v>
      </c>
      <c r="D41" s="84">
        <v>176075.806007</v>
      </c>
      <c r="E41" s="84">
        <v>22</v>
      </c>
      <c r="F41" s="84">
        <v>88.13</v>
      </c>
      <c r="G41" s="84">
        <v>17</v>
      </c>
      <c r="H41" s="84">
        <v>62.95</v>
      </c>
      <c r="I41" s="84">
        <v>8</v>
      </c>
      <c r="J41" s="84">
        <v>120.5</v>
      </c>
      <c r="K41" s="84">
        <v>3</v>
      </c>
      <c r="L41" s="84">
        <v>493.807</v>
      </c>
      <c r="M41" s="84">
        <v>0</v>
      </c>
      <c r="N41" s="84">
        <v>-2.67</v>
      </c>
      <c r="O41" s="84">
        <v>0</v>
      </c>
      <c r="P41" s="84">
        <v>0</v>
      </c>
      <c r="Q41" s="84">
        <v>3609</v>
      </c>
      <c r="R41" s="84">
        <v>175725.009007</v>
      </c>
    </row>
    <row r="42" spans="1:18" s="80" customFormat="1" ht="12.75" customHeight="1">
      <c r="A42" s="56" t="s">
        <v>169</v>
      </c>
      <c r="B42" s="57"/>
      <c r="C42" s="84">
        <v>99895</v>
      </c>
      <c r="D42" s="84">
        <v>1086804.006476</v>
      </c>
      <c r="E42" s="84">
        <v>530</v>
      </c>
      <c r="F42" s="84">
        <v>1210.831888</v>
      </c>
      <c r="G42" s="84">
        <v>324</v>
      </c>
      <c r="H42" s="84">
        <v>1646.9</v>
      </c>
      <c r="I42" s="84">
        <v>219</v>
      </c>
      <c r="J42" s="84">
        <v>6995.63685</v>
      </c>
      <c r="K42" s="84">
        <v>28</v>
      </c>
      <c r="L42" s="84">
        <v>975.21278</v>
      </c>
      <c r="M42" s="84">
        <v>40</v>
      </c>
      <c r="N42" s="84">
        <v>829.056888</v>
      </c>
      <c r="O42" s="84">
        <v>-5</v>
      </c>
      <c r="P42" s="84">
        <v>-691.19</v>
      </c>
      <c r="Q42" s="84">
        <v>100136</v>
      </c>
      <c r="R42" s="84">
        <v>1092526.229322</v>
      </c>
    </row>
    <row r="43" spans="1:18" s="80" customFormat="1" ht="12.75" customHeight="1">
      <c r="A43" s="56" t="s">
        <v>170</v>
      </c>
      <c r="B43" s="57"/>
      <c r="C43" s="84">
        <v>119126</v>
      </c>
      <c r="D43" s="84">
        <v>1005706.717807</v>
      </c>
      <c r="E43" s="84">
        <v>477</v>
      </c>
      <c r="F43" s="84">
        <v>1352.513675</v>
      </c>
      <c r="G43" s="84">
        <v>493</v>
      </c>
      <c r="H43" s="84">
        <v>1802.2576</v>
      </c>
      <c r="I43" s="84">
        <v>184</v>
      </c>
      <c r="J43" s="84">
        <v>2302.65861</v>
      </c>
      <c r="K43" s="84">
        <v>26</v>
      </c>
      <c r="L43" s="84">
        <v>603.95359</v>
      </c>
      <c r="M43" s="84">
        <v>-122</v>
      </c>
      <c r="N43" s="84">
        <v>-762.008888</v>
      </c>
      <c r="O43" s="84">
        <v>-16</v>
      </c>
      <c r="P43" s="84">
        <v>11.79</v>
      </c>
      <c r="Q43" s="84">
        <v>118972</v>
      </c>
      <c r="R43" s="84">
        <v>1006205.460014</v>
      </c>
    </row>
    <row r="44" spans="1:18" s="80" customFormat="1" ht="12.75" customHeight="1">
      <c r="A44" s="56" t="s">
        <v>171</v>
      </c>
      <c r="B44" s="57"/>
      <c r="C44" s="84">
        <v>15933</v>
      </c>
      <c r="D44" s="84">
        <v>786715.490394</v>
      </c>
      <c r="E44" s="84">
        <v>61</v>
      </c>
      <c r="F44" s="84">
        <v>155.06</v>
      </c>
      <c r="G44" s="84">
        <v>20</v>
      </c>
      <c r="H44" s="84">
        <v>97.4</v>
      </c>
      <c r="I44" s="84">
        <v>38</v>
      </c>
      <c r="J44" s="84">
        <v>2181.59207</v>
      </c>
      <c r="K44" s="84">
        <v>6</v>
      </c>
      <c r="L44" s="84">
        <v>1350.5</v>
      </c>
      <c r="M44" s="84">
        <v>4</v>
      </c>
      <c r="N44" s="84">
        <v>-2469.92906</v>
      </c>
      <c r="O44" s="84">
        <v>0</v>
      </c>
      <c r="P44" s="84">
        <v>-3.9888</v>
      </c>
      <c r="Q44" s="84">
        <v>15978</v>
      </c>
      <c r="R44" s="84">
        <v>785130.324604</v>
      </c>
    </row>
    <row r="45" spans="1:18" s="80" customFormat="1" ht="12.75" customHeight="1">
      <c r="A45" s="56" t="s">
        <v>172</v>
      </c>
      <c r="B45" s="57"/>
      <c r="C45" s="84">
        <v>6512</v>
      </c>
      <c r="D45" s="84">
        <v>64623.289154</v>
      </c>
      <c r="E45" s="84">
        <v>61</v>
      </c>
      <c r="F45" s="84">
        <v>108.561</v>
      </c>
      <c r="G45" s="84">
        <v>25</v>
      </c>
      <c r="H45" s="84">
        <v>66.08</v>
      </c>
      <c r="I45" s="84">
        <v>12</v>
      </c>
      <c r="J45" s="84">
        <v>136.1</v>
      </c>
      <c r="K45" s="84">
        <v>1</v>
      </c>
      <c r="L45" s="84">
        <v>18</v>
      </c>
      <c r="M45" s="84">
        <v>-9</v>
      </c>
      <c r="N45" s="84">
        <v>-106.28</v>
      </c>
      <c r="O45" s="84">
        <v>0</v>
      </c>
      <c r="P45" s="84">
        <v>0</v>
      </c>
      <c r="Q45" s="84">
        <v>6539</v>
      </c>
      <c r="R45" s="84">
        <v>64677.590154</v>
      </c>
    </row>
    <row r="46" spans="1:18" s="80" customFormat="1" ht="12.75" customHeight="1">
      <c r="A46" s="56" t="s">
        <v>173</v>
      </c>
      <c r="B46" s="57"/>
      <c r="C46" s="84">
        <v>21630</v>
      </c>
      <c r="D46" s="84">
        <v>533001.357601</v>
      </c>
      <c r="E46" s="84">
        <v>145</v>
      </c>
      <c r="F46" s="84">
        <v>360.175999</v>
      </c>
      <c r="G46" s="84">
        <v>111</v>
      </c>
      <c r="H46" s="84">
        <v>430.358938</v>
      </c>
      <c r="I46" s="84">
        <v>72</v>
      </c>
      <c r="J46" s="84">
        <v>1567.33428</v>
      </c>
      <c r="K46" s="84">
        <v>12</v>
      </c>
      <c r="L46" s="84">
        <v>267.2746</v>
      </c>
      <c r="M46" s="84">
        <v>-11</v>
      </c>
      <c r="N46" s="84">
        <v>-1262.12094</v>
      </c>
      <c r="O46" s="84">
        <v>-3</v>
      </c>
      <c r="P46" s="84">
        <v>-23.25</v>
      </c>
      <c r="Q46" s="84">
        <v>21650</v>
      </c>
      <c r="R46" s="84">
        <v>532945.863402</v>
      </c>
    </row>
    <row r="47" spans="1:18" s="80" customFormat="1" ht="12.75" customHeight="1">
      <c r="A47" s="56" t="s">
        <v>174</v>
      </c>
      <c r="B47" s="57"/>
      <c r="C47" s="84">
        <v>33768</v>
      </c>
      <c r="D47" s="84">
        <v>6167654.162303</v>
      </c>
      <c r="E47" s="84">
        <v>301</v>
      </c>
      <c r="F47" s="84">
        <v>4348.675342</v>
      </c>
      <c r="G47" s="84">
        <v>95</v>
      </c>
      <c r="H47" s="84">
        <v>462.52499</v>
      </c>
      <c r="I47" s="84">
        <v>185</v>
      </c>
      <c r="J47" s="84">
        <v>77657.649381</v>
      </c>
      <c r="K47" s="84">
        <v>41</v>
      </c>
      <c r="L47" s="84">
        <v>2105.08122</v>
      </c>
      <c r="M47" s="84">
        <v>9</v>
      </c>
      <c r="N47" s="84">
        <v>1188.579828</v>
      </c>
      <c r="O47" s="84">
        <v>-3</v>
      </c>
      <c r="P47" s="84">
        <v>-350</v>
      </c>
      <c r="Q47" s="84">
        <v>33980</v>
      </c>
      <c r="R47" s="84">
        <v>6247931.460644</v>
      </c>
    </row>
    <row r="48" spans="1:18" s="80" customFormat="1" ht="12.75" customHeight="1">
      <c r="A48" s="56" t="s">
        <v>175</v>
      </c>
      <c r="B48" s="57"/>
      <c r="C48" s="84">
        <v>30543</v>
      </c>
      <c r="D48" s="84">
        <v>1126630.281513</v>
      </c>
      <c r="E48" s="84">
        <v>172</v>
      </c>
      <c r="F48" s="84">
        <v>1501.65023</v>
      </c>
      <c r="G48" s="84">
        <v>145</v>
      </c>
      <c r="H48" s="84">
        <v>883.2</v>
      </c>
      <c r="I48" s="84">
        <v>113</v>
      </c>
      <c r="J48" s="84">
        <v>6468.32791</v>
      </c>
      <c r="K48" s="84">
        <v>22</v>
      </c>
      <c r="L48" s="84">
        <v>1084.54126</v>
      </c>
      <c r="M48" s="84">
        <v>-1</v>
      </c>
      <c r="N48" s="84">
        <v>-82.78</v>
      </c>
      <c r="O48" s="84">
        <v>-7</v>
      </c>
      <c r="P48" s="84">
        <v>-51.18</v>
      </c>
      <c r="Q48" s="84">
        <v>30562</v>
      </c>
      <c r="R48" s="84">
        <v>1132498.558393</v>
      </c>
    </row>
    <row r="49" spans="1:18" s="80" customFormat="1" ht="12.75" customHeight="1">
      <c r="A49" s="56" t="s">
        <v>176</v>
      </c>
      <c r="B49" s="57"/>
      <c r="C49" s="84">
        <v>50804</v>
      </c>
      <c r="D49" s="84">
        <v>363407.870674</v>
      </c>
      <c r="E49" s="84">
        <v>477</v>
      </c>
      <c r="F49" s="84">
        <v>1071.176908</v>
      </c>
      <c r="G49" s="84">
        <v>224</v>
      </c>
      <c r="H49" s="84">
        <v>1920.4994</v>
      </c>
      <c r="I49" s="84">
        <v>180</v>
      </c>
      <c r="J49" s="84">
        <v>1857.52826</v>
      </c>
      <c r="K49" s="84">
        <v>22</v>
      </c>
      <c r="L49" s="84">
        <v>402.28837</v>
      </c>
      <c r="M49" s="84">
        <v>-4</v>
      </c>
      <c r="N49" s="84">
        <v>-657.526888</v>
      </c>
      <c r="O49" s="84">
        <v>0</v>
      </c>
      <c r="P49" s="84">
        <v>4.4368</v>
      </c>
      <c r="Q49" s="84">
        <v>51053</v>
      </c>
      <c r="R49" s="84">
        <v>363360.697984</v>
      </c>
    </row>
    <row r="50" spans="1:18" s="80" customFormat="1" ht="12.75" customHeight="1">
      <c r="A50" s="56" t="s">
        <v>177</v>
      </c>
      <c r="B50" s="57"/>
      <c r="C50" s="84">
        <v>15532</v>
      </c>
      <c r="D50" s="84">
        <v>276841.569154</v>
      </c>
      <c r="E50" s="84">
        <v>112</v>
      </c>
      <c r="F50" s="84">
        <v>450.405</v>
      </c>
      <c r="G50" s="84">
        <v>50</v>
      </c>
      <c r="H50" s="84">
        <v>433.196</v>
      </c>
      <c r="I50" s="84">
        <v>54</v>
      </c>
      <c r="J50" s="84">
        <v>4215.01912</v>
      </c>
      <c r="K50" s="84">
        <v>5</v>
      </c>
      <c r="L50" s="84">
        <v>29.34</v>
      </c>
      <c r="M50" s="84">
        <v>21</v>
      </c>
      <c r="N50" s="84">
        <v>87.37</v>
      </c>
      <c r="O50" s="84">
        <v>-2</v>
      </c>
      <c r="P50" s="84">
        <v>-2</v>
      </c>
      <c r="Q50" s="84">
        <v>15613</v>
      </c>
      <c r="R50" s="84">
        <v>281129.827274</v>
      </c>
    </row>
    <row r="51" spans="1:18" s="80" customFormat="1" ht="12.75" customHeight="1">
      <c r="A51" s="56" t="s">
        <v>178</v>
      </c>
      <c r="B51" s="57"/>
      <c r="C51" s="84">
        <v>119</v>
      </c>
      <c r="D51" s="84">
        <v>239.211</v>
      </c>
      <c r="E51" s="84">
        <v>0</v>
      </c>
      <c r="F51" s="84">
        <v>0</v>
      </c>
      <c r="G51" s="84">
        <v>0</v>
      </c>
      <c r="H51" s="84">
        <v>0</v>
      </c>
      <c r="I51" s="84">
        <v>0</v>
      </c>
      <c r="J51" s="84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119</v>
      </c>
      <c r="R51" s="84">
        <v>239.211</v>
      </c>
    </row>
    <row r="52" spans="1:18" s="80" customFormat="1" ht="12.75" customHeight="1">
      <c r="A52" s="56" t="s">
        <v>179</v>
      </c>
      <c r="B52" s="57"/>
      <c r="C52" s="84">
        <v>339</v>
      </c>
      <c r="D52" s="84">
        <v>1808.936666</v>
      </c>
      <c r="E52" s="84">
        <v>5</v>
      </c>
      <c r="F52" s="84">
        <v>10</v>
      </c>
      <c r="G52" s="84">
        <v>0</v>
      </c>
      <c r="H52" s="84">
        <v>0</v>
      </c>
      <c r="I52" s="84">
        <v>0</v>
      </c>
      <c r="J52" s="84">
        <v>0</v>
      </c>
      <c r="K52" s="84">
        <v>1</v>
      </c>
      <c r="L52" s="84">
        <v>3</v>
      </c>
      <c r="M52" s="84">
        <v>-1</v>
      </c>
      <c r="N52" s="84">
        <v>-60.5</v>
      </c>
      <c r="O52" s="84">
        <v>0</v>
      </c>
      <c r="P52" s="84">
        <v>0</v>
      </c>
      <c r="Q52" s="84">
        <v>343</v>
      </c>
      <c r="R52" s="84">
        <v>1755.436666</v>
      </c>
    </row>
    <row r="53" spans="1:18" s="80" customFormat="1" ht="12.75" customHeight="1">
      <c r="A53" s="56" t="s">
        <v>180</v>
      </c>
      <c r="B53" s="57"/>
      <c r="C53" s="84">
        <v>52</v>
      </c>
      <c r="D53" s="84">
        <v>222.65</v>
      </c>
      <c r="E53" s="84">
        <v>0</v>
      </c>
      <c r="F53" s="84">
        <v>0</v>
      </c>
      <c r="G53" s="84">
        <v>0</v>
      </c>
      <c r="H53" s="84">
        <v>0</v>
      </c>
      <c r="I53" s="84">
        <v>0</v>
      </c>
      <c r="J53" s="84">
        <v>0</v>
      </c>
      <c r="K53" s="84">
        <v>0</v>
      </c>
      <c r="L53" s="84">
        <v>0</v>
      </c>
      <c r="M53" s="84">
        <v>0</v>
      </c>
      <c r="N53" s="84">
        <v>0</v>
      </c>
      <c r="O53" s="84">
        <v>0</v>
      </c>
      <c r="P53" s="84">
        <v>0</v>
      </c>
      <c r="Q53" s="84">
        <v>52</v>
      </c>
      <c r="R53" s="84">
        <v>222.65</v>
      </c>
    </row>
    <row r="54" spans="1:18" s="80" customFormat="1" ht="12.75" customHeight="1">
      <c r="A54" s="56" t="s">
        <v>181</v>
      </c>
      <c r="B54" s="57"/>
      <c r="C54" s="84">
        <v>2137</v>
      </c>
      <c r="D54" s="84">
        <v>73035.688252</v>
      </c>
      <c r="E54" s="84">
        <v>37</v>
      </c>
      <c r="F54" s="84">
        <v>93.29</v>
      </c>
      <c r="G54" s="84">
        <v>10</v>
      </c>
      <c r="H54" s="84">
        <v>17.28</v>
      </c>
      <c r="I54" s="84">
        <v>16</v>
      </c>
      <c r="J54" s="84">
        <v>690.32771</v>
      </c>
      <c r="K54" s="84">
        <v>3</v>
      </c>
      <c r="L54" s="84">
        <v>33.5</v>
      </c>
      <c r="M54" s="84">
        <v>1</v>
      </c>
      <c r="N54" s="84">
        <v>38</v>
      </c>
      <c r="O54" s="84">
        <v>0</v>
      </c>
      <c r="P54" s="84">
        <v>0</v>
      </c>
      <c r="Q54" s="84">
        <v>2165</v>
      </c>
      <c r="R54" s="84">
        <v>73806.525962</v>
      </c>
    </row>
    <row r="55" spans="1:18" s="80" customFormat="1" ht="12.75" customHeight="1">
      <c r="A55" s="56" t="s">
        <v>182</v>
      </c>
      <c r="B55" s="57"/>
      <c r="C55" s="84">
        <v>12536</v>
      </c>
      <c r="D55" s="84">
        <v>134312.390759</v>
      </c>
      <c r="E55" s="84">
        <v>100</v>
      </c>
      <c r="F55" s="84">
        <v>196.978</v>
      </c>
      <c r="G55" s="84">
        <v>45</v>
      </c>
      <c r="H55" s="84">
        <v>167.21</v>
      </c>
      <c r="I55" s="84">
        <v>41</v>
      </c>
      <c r="J55" s="84">
        <v>836.492556</v>
      </c>
      <c r="K55" s="84">
        <v>6</v>
      </c>
      <c r="L55" s="84">
        <v>66.515204</v>
      </c>
      <c r="M55" s="84">
        <v>-8</v>
      </c>
      <c r="N55" s="84">
        <v>-746.23</v>
      </c>
      <c r="O55" s="84">
        <v>0</v>
      </c>
      <c r="P55" s="84">
        <v>9.160514</v>
      </c>
      <c r="Q55" s="84">
        <v>12583</v>
      </c>
      <c r="R55" s="84">
        <v>134375.066625</v>
      </c>
    </row>
    <row r="56" spans="1:18" s="80" customFormat="1" ht="12.75" customHeight="1">
      <c r="A56" s="56" t="s">
        <v>183</v>
      </c>
      <c r="B56" s="57"/>
      <c r="C56" s="84">
        <v>32257</v>
      </c>
      <c r="D56" s="84">
        <v>286450.931716</v>
      </c>
      <c r="E56" s="84">
        <v>0</v>
      </c>
      <c r="F56" s="84">
        <v>0</v>
      </c>
      <c r="G56" s="84">
        <v>92</v>
      </c>
      <c r="H56" s="84">
        <v>254.09</v>
      </c>
      <c r="I56" s="84">
        <v>43</v>
      </c>
      <c r="J56" s="84">
        <v>664.848647</v>
      </c>
      <c r="K56" s="84">
        <v>5</v>
      </c>
      <c r="L56" s="84">
        <v>580.34014</v>
      </c>
      <c r="M56" s="84">
        <v>-54</v>
      </c>
      <c r="N56" s="84">
        <v>-513.95</v>
      </c>
      <c r="O56" s="84">
        <v>5</v>
      </c>
      <c r="P56" s="84">
        <v>66.02</v>
      </c>
      <c r="Q56" s="84">
        <v>32116</v>
      </c>
      <c r="R56" s="84">
        <v>285833.420223</v>
      </c>
    </row>
    <row r="57" spans="1:18" ht="17.25" customHeight="1">
      <c r="A57" s="85" t="s">
        <v>40</v>
      </c>
      <c r="B57" s="85"/>
      <c r="C57" s="85" t="s">
        <v>41</v>
      </c>
      <c r="D57" s="85"/>
      <c r="E57" s="87"/>
      <c r="F57" s="87"/>
      <c r="G57" s="87"/>
      <c r="H57" s="85"/>
      <c r="I57" s="85" t="s">
        <v>42</v>
      </c>
      <c r="J57" s="85"/>
      <c r="K57" s="87"/>
      <c r="L57" s="98"/>
      <c r="M57" s="91" t="s">
        <v>43</v>
      </c>
      <c r="N57" s="87"/>
      <c r="O57" s="98"/>
      <c r="P57" s="98"/>
      <c r="Q57" s="334" t="str">
        <f>'2491-00-01'!V34</f>
        <v>中華民國104年10月01日編製</v>
      </c>
      <c r="R57" s="334"/>
    </row>
    <row r="58" spans="4:18" ht="15" customHeight="1">
      <c r="D58" s="76"/>
      <c r="I58" s="67" t="s">
        <v>44</v>
      </c>
      <c r="K58" s="76"/>
      <c r="L58" s="76"/>
      <c r="M58" s="99"/>
      <c r="N58" s="99"/>
      <c r="O58" s="99"/>
      <c r="P58" s="99"/>
      <c r="Q58" s="335" t="s">
        <v>184</v>
      </c>
      <c r="R58" s="335"/>
    </row>
    <row r="59" spans="1:18" ht="15" customHeight="1">
      <c r="A59" s="63" t="s">
        <v>46</v>
      </c>
      <c r="B59" s="160" t="s">
        <v>313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</row>
    <row r="60" spans="1:18" ht="15" customHeight="1">
      <c r="A60" s="63"/>
      <c r="B60" s="160" t="s">
        <v>310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</row>
    <row r="61" spans="1:18" ht="15" customHeight="1">
      <c r="A61" s="63" t="s">
        <v>47</v>
      </c>
      <c r="B61" s="100" t="s">
        <v>185</v>
      </c>
      <c r="C61" s="100"/>
      <c r="D61" s="100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</row>
    <row r="62" spans="1:18" ht="15" customHeight="1">
      <c r="A62" s="64"/>
      <c r="B62" s="100" t="s">
        <v>186</v>
      </c>
      <c r="C62" s="100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</row>
    <row r="63" ht="15" customHeight="1">
      <c r="A63" s="89"/>
    </row>
    <row r="64" spans="1:18" ht="15" customHeight="1">
      <c r="A64" s="320" t="s">
        <v>187</v>
      </c>
      <c r="B64" s="320"/>
      <c r="C64" s="320"/>
      <c r="D64" s="320"/>
      <c r="E64" s="320"/>
      <c r="F64" s="320"/>
      <c r="G64" s="320"/>
      <c r="H64" s="320"/>
      <c r="I64" s="320"/>
      <c r="J64" s="320"/>
      <c r="K64" s="320"/>
      <c r="L64" s="320"/>
      <c r="M64" s="320"/>
      <c r="N64" s="320"/>
      <c r="O64" s="320"/>
      <c r="P64" s="320"/>
      <c r="Q64" s="320"/>
      <c r="R64" s="320"/>
    </row>
  </sheetData>
  <sheetProtection/>
  <mergeCells count="17"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SheetLayoutView="100" workbookViewId="0" topLeftCell="A31">
      <selection activeCell="C9" sqref="C9:R33"/>
    </sheetView>
  </sheetViews>
  <sheetFormatPr defaultColWidth="9.00390625" defaultRowHeight="16.5"/>
  <cols>
    <col min="1" max="1" width="9.625" style="102" customWidth="1"/>
    <col min="2" max="2" width="6.75390625" style="102" customWidth="1"/>
    <col min="3" max="3" width="11.625" style="102" bestFit="1" customWidth="1"/>
    <col min="4" max="4" width="12.75390625" style="102" customWidth="1"/>
    <col min="5" max="5" width="9.625" style="102" customWidth="1"/>
    <col min="6" max="6" width="9.75390625" style="102" customWidth="1"/>
    <col min="7" max="7" width="9.625" style="102" customWidth="1"/>
    <col min="8" max="8" width="9.75390625" style="102" customWidth="1"/>
    <col min="9" max="9" width="9.625" style="102" customWidth="1"/>
    <col min="10" max="10" width="11.625" style="102" bestFit="1" customWidth="1"/>
    <col min="11" max="11" width="9.625" style="102" customWidth="1"/>
    <col min="12" max="12" width="9.75390625" style="102" customWidth="1"/>
    <col min="13" max="13" width="9.625" style="102" customWidth="1"/>
    <col min="14" max="14" width="9.75390625" style="102" customWidth="1"/>
    <col min="15" max="15" width="9.625" style="102" customWidth="1"/>
    <col min="16" max="16" width="9.75390625" style="102" customWidth="1"/>
    <col min="17" max="17" width="12.00390625" style="102" customWidth="1"/>
    <col min="18" max="18" width="15.625" style="102" customWidth="1"/>
    <col min="19" max="16384" width="9.00390625" style="102" customWidth="1"/>
  </cols>
  <sheetData>
    <row r="1" spans="1:18" ht="16.5" customHeight="1">
      <c r="A1" s="101" t="s">
        <v>0</v>
      </c>
      <c r="D1" s="92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8"/>
      <c r="Q1" s="103" t="s">
        <v>1</v>
      </c>
      <c r="R1" s="104" t="s">
        <v>2</v>
      </c>
    </row>
    <row r="2" spans="1:18" ht="16.5" customHeight="1">
      <c r="A2" s="105" t="s">
        <v>150</v>
      </c>
      <c r="B2" s="106" t="s">
        <v>151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  <c r="Q2" s="109" t="s">
        <v>5</v>
      </c>
      <c r="R2" s="110" t="s">
        <v>189</v>
      </c>
    </row>
    <row r="3" spans="1:18" s="111" customFormat="1" ht="18" customHeight="1">
      <c r="A3" s="349" t="s">
        <v>269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s="111" customFormat="1" ht="18" customHeight="1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</row>
    <row r="5" spans="1:18" s="114" customFormat="1" ht="18" customHeight="1">
      <c r="A5" s="112"/>
      <c r="B5" s="113"/>
      <c r="C5" s="113"/>
      <c r="D5" s="113"/>
      <c r="E5" s="113"/>
      <c r="F5" s="113"/>
      <c r="G5" s="351" t="str">
        <f>'2491-00-06'!G5</f>
        <v>中華民國104年09月</v>
      </c>
      <c r="H5" s="351"/>
      <c r="I5" s="351"/>
      <c r="J5" s="351"/>
      <c r="K5" s="351"/>
      <c r="L5" s="351"/>
      <c r="M5" s="113"/>
      <c r="N5" s="113"/>
      <c r="O5" s="113"/>
      <c r="P5" s="113"/>
      <c r="Q5" s="352" t="s">
        <v>7</v>
      </c>
      <c r="R5" s="352"/>
    </row>
    <row r="6" spans="2:18" s="114" customFormat="1" ht="15.75" customHeight="1">
      <c r="B6" s="115"/>
      <c r="C6" s="353" t="s">
        <v>153</v>
      </c>
      <c r="D6" s="354"/>
      <c r="E6" s="357" t="s">
        <v>154</v>
      </c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9"/>
      <c r="Q6" s="360" t="s">
        <v>155</v>
      </c>
      <c r="R6" s="353"/>
    </row>
    <row r="7" spans="1:18" s="116" customFormat="1" ht="15.75" customHeight="1">
      <c r="A7" s="362" t="s">
        <v>8</v>
      </c>
      <c r="B7" s="363"/>
      <c r="C7" s="355"/>
      <c r="D7" s="356"/>
      <c r="E7" s="364" t="s">
        <v>156</v>
      </c>
      <c r="F7" s="365"/>
      <c r="G7" s="366" t="s">
        <v>157</v>
      </c>
      <c r="H7" s="365"/>
      <c r="I7" s="366" t="s">
        <v>158</v>
      </c>
      <c r="J7" s="365"/>
      <c r="K7" s="366" t="s">
        <v>159</v>
      </c>
      <c r="L7" s="365"/>
      <c r="M7" s="367" t="s">
        <v>160</v>
      </c>
      <c r="N7" s="368"/>
      <c r="O7" s="366" t="s">
        <v>161</v>
      </c>
      <c r="P7" s="365"/>
      <c r="Q7" s="361"/>
      <c r="R7" s="355"/>
    </row>
    <row r="8" spans="1:18" s="116" customFormat="1" ht="15.75" customHeight="1">
      <c r="A8" s="117"/>
      <c r="B8" s="118"/>
      <c r="C8" s="119" t="s">
        <v>162</v>
      </c>
      <c r="D8" s="120" t="s">
        <v>36</v>
      </c>
      <c r="E8" s="121" t="s">
        <v>162</v>
      </c>
      <c r="F8" s="122" t="s">
        <v>36</v>
      </c>
      <c r="G8" s="121" t="s">
        <v>162</v>
      </c>
      <c r="H8" s="122" t="s">
        <v>36</v>
      </c>
      <c r="I8" s="121" t="s">
        <v>162</v>
      </c>
      <c r="J8" s="122" t="s">
        <v>36</v>
      </c>
      <c r="K8" s="121" t="s">
        <v>162</v>
      </c>
      <c r="L8" s="122" t="s">
        <v>36</v>
      </c>
      <c r="M8" s="121" t="s">
        <v>162</v>
      </c>
      <c r="N8" s="122" t="s">
        <v>36</v>
      </c>
      <c r="O8" s="122" t="s">
        <v>162</v>
      </c>
      <c r="P8" s="122" t="s">
        <v>36</v>
      </c>
      <c r="Q8" s="120" t="s">
        <v>162</v>
      </c>
      <c r="R8" s="123" t="s">
        <v>36</v>
      </c>
    </row>
    <row r="9" spans="1:18" s="116" customFormat="1" ht="16.5" customHeight="1">
      <c r="A9" s="236" t="s">
        <v>37</v>
      </c>
      <c r="B9" s="237"/>
      <c r="C9" s="39">
        <v>651207</v>
      </c>
      <c r="D9" s="39">
        <v>21737245.69724</v>
      </c>
      <c r="E9" s="39">
        <v>3385</v>
      </c>
      <c r="F9" s="39">
        <v>15594.770251</v>
      </c>
      <c r="G9" s="39">
        <v>2200</v>
      </c>
      <c r="H9" s="39">
        <v>15771.027584</v>
      </c>
      <c r="I9" s="39">
        <v>1987</v>
      </c>
      <c r="J9" s="39">
        <v>131084.69237</v>
      </c>
      <c r="K9" s="39">
        <v>329</v>
      </c>
      <c r="L9" s="39">
        <v>21555.868574</v>
      </c>
      <c r="M9" s="39">
        <v>0</v>
      </c>
      <c r="N9" s="39">
        <v>0</v>
      </c>
      <c r="O9" s="39">
        <v>-45</v>
      </c>
      <c r="P9" s="39">
        <v>-1742.310186</v>
      </c>
      <c r="Q9" s="39">
        <v>652347</v>
      </c>
      <c r="R9" s="39">
        <v>21844855.953517</v>
      </c>
    </row>
    <row r="10" spans="1:18" s="116" customFormat="1" ht="16.5" customHeight="1">
      <c r="A10" s="238" t="s">
        <v>244</v>
      </c>
      <c r="B10" s="239"/>
      <c r="C10" s="39">
        <v>650004</v>
      </c>
      <c r="D10" s="39">
        <v>21717347.2593</v>
      </c>
      <c r="E10" s="39">
        <v>3369</v>
      </c>
      <c r="F10" s="39">
        <v>15530.470251</v>
      </c>
      <c r="G10" s="39">
        <v>2197</v>
      </c>
      <c r="H10" s="39">
        <v>15762.027584</v>
      </c>
      <c r="I10" s="39">
        <v>1983</v>
      </c>
      <c r="J10" s="39">
        <v>131049.69237</v>
      </c>
      <c r="K10" s="39">
        <v>328</v>
      </c>
      <c r="L10" s="39">
        <v>20410.868574</v>
      </c>
      <c r="M10" s="39">
        <v>0</v>
      </c>
      <c r="N10" s="39">
        <v>0</v>
      </c>
      <c r="O10" s="39">
        <v>-47</v>
      </c>
      <c r="P10" s="39">
        <v>-1744.310186</v>
      </c>
      <c r="Q10" s="39">
        <v>651129</v>
      </c>
      <c r="R10" s="39">
        <v>21826010.215577</v>
      </c>
    </row>
    <row r="11" spans="1:18" s="116" customFormat="1" ht="16.5" customHeight="1">
      <c r="A11" s="240" t="s">
        <v>284</v>
      </c>
      <c r="B11" s="241"/>
      <c r="C11" s="39">
        <v>126450</v>
      </c>
      <c r="D11" s="39">
        <v>2012130.175447</v>
      </c>
      <c r="E11" s="39">
        <v>594</v>
      </c>
      <c r="F11" s="39">
        <v>2704.497541</v>
      </c>
      <c r="G11" s="39">
        <v>441</v>
      </c>
      <c r="H11" s="39">
        <v>1697.83692</v>
      </c>
      <c r="I11" s="39">
        <v>339</v>
      </c>
      <c r="J11" s="39">
        <v>6068.640622</v>
      </c>
      <c r="K11" s="39">
        <v>55</v>
      </c>
      <c r="L11" s="39">
        <v>3053.6379</v>
      </c>
      <c r="M11" s="39">
        <v>0</v>
      </c>
      <c r="N11" s="39">
        <v>0</v>
      </c>
      <c r="O11" s="39">
        <v>33</v>
      </c>
      <c r="P11" s="39">
        <v>961.84089</v>
      </c>
      <c r="Q11" s="39">
        <v>126636</v>
      </c>
      <c r="R11" s="39">
        <v>2017113.67968</v>
      </c>
    </row>
    <row r="12" spans="1:18" s="116" customFormat="1" ht="16.5" customHeight="1">
      <c r="A12" s="240" t="s">
        <v>283</v>
      </c>
      <c r="B12" s="241"/>
      <c r="C12" s="39">
        <v>171499</v>
      </c>
      <c r="D12" s="39">
        <v>11092361.560233</v>
      </c>
      <c r="E12" s="39">
        <v>858</v>
      </c>
      <c r="F12" s="39">
        <v>4937.723658</v>
      </c>
      <c r="G12" s="39">
        <v>635</v>
      </c>
      <c r="H12" s="39">
        <v>6905.641278</v>
      </c>
      <c r="I12" s="39">
        <v>657</v>
      </c>
      <c r="J12" s="39">
        <v>98527.155744</v>
      </c>
      <c r="K12" s="39">
        <v>113</v>
      </c>
      <c r="L12" s="39">
        <v>6055.28055</v>
      </c>
      <c r="M12" s="39">
        <v>0</v>
      </c>
      <c r="N12" s="39">
        <v>0</v>
      </c>
      <c r="O12" s="39">
        <v>-102</v>
      </c>
      <c r="P12" s="39">
        <v>-3996.767204</v>
      </c>
      <c r="Q12" s="39">
        <v>171620</v>
      </c>
      <c r="R12" s="39">
        <v>11178868.750603</v>
      </c>
    </row>
    <row r="13" spans="1:18" s="116" customFormat="1" ht="16.5" customHeight="1">
      <c r="A13" s="240" t="s">
        <v>332</v>
      </c>
      <c r="B13" s="241"/>
      <c r="C13" s="39">
        <v>53561</v>
      </c>
      <c r="D13" s="39">
        <v>1413096.052073</v>
      </c>
      <c r="E13" s="39">
        <v>303</v>
      </c>
      <c r="F13" s="39">
        <v>881.110148</v>
      </c>
      <c r="G13" s="39">
        <v>163</v>
      </c>
      <c r="H13" s="39">
        <v>1946.63589</v>
      </c>
      <c r="I13" s="39">
        <v>153</v>
      </c>
      <c r="J13" s="39">
        <v>4189.035914</v>
      </c>
      <c r="K13" s="39">
        <v>25</v>
      </c>
      <c r="L13" s="39">
        <v>2724.64554</v>
      </c>
      <c r="M13" s="39">
        <v>0</v>
      </c>
      <c r="N13" s="39">
        <v>0</v>
      </c>
      <c r="O13" s="39">
        <v>11</v>
      </c>
      <c r="P13" s="39">
        <v>2502.48822</v>
      </c>
      <c r="Q13" s="39">
        <v>53712</v>
      </c>
      <c r="R13" s="39">
        <v>1415997.404925</v>
      </c>
    </row>
    <row r="14" spans="1:18" s="116" customFormat="1" ht="16.5" customHeight="1">
      <c r="A14" s="240" t="s">
        <v>239</v>
      </c>
      <c r="B14" s="241"/>
      <c r="C14" s="39">
        <v>87413</v>
      </c>
      <c r="D14" s="39">
        <v>1585216.249556</v>
      </c>
      <c r="E14" s="39">
        <v>503</v>
      </c>
      <c r="F14" s="39">
        <v>1649.341506</v>
      </c>
      <c r="G14" s="39">
        <v>320</v>
      </c>
      <c r="H14" s="39">
        <v>1791.710888</v>
      </c>
      <c r="I14" s="39">
        <v>232</v>
      </c>
      <c r="J14" s="39">
        <v>7709.473169</v>
      </c>
      <c r="K14" s="39">
        <v>38</v>
      </c>
      <c r="L14" s="39">
        <v>3288.045354</v>
      </c>
      <c r="M14" s="39">
        <v>0</v>
      </c>
      <c r="N14" s="39">
        <v>0</v>
      </c>
      <c r="O14" s="39">
        <v>9</v>
      </c>
      <c r="P14" s="39">
        <v>-59.7265</v>
      </c>
      <c r="Q14" s="39">
        <v>87605</v>
      </c>
      <c r="R14" s="39">
        <v>1589435.581489</v>
      </c>
    </row>
    <row r="15" spans="1:18" s="116" customFormat="1" ht="16.5" customHeight="1">
      <c r="A15" s="240" t="s">
        <v>240</v>
      </c>
      <c r="B15" s="241"/>
      <c r="C15" s="39">
        <v>33517</v>
      </c>
      <c r="D15" s="39">
        <v>834135.19518</v>
      </c>
      <c r="E15" s="39">
        <v>187</v>
      </c>
      <c r="F15" s="39">
        <v>661.153499</v>
      </c>
      <c r="G15" s="39">
        <v>121</v>
      </c>
      <c r="H15" s="39">
        <v>567.272</v>
      </c>
      <c r="I15" s="39">
        <v>110</v>
      </c>
      <c r="J15" s="39">
        <v>5001.796952</v>
      </c>
      <c r="K15" s="39">
        <v>20</v>
      </c>
      <c r="L15" s="39">
        <v>994.28472</v>
      </c>
      <c r="M15" s="39">
        <v>0</v>
      </c>
      <c r="N15" s="39">
        <v>0</v>
      </c>
      <c r="O15" s="39">
        <v>-3</v>
      </c>
      <c r="P15" s="39">
        <v>-319.49714</v>
      </c>
      <c r="Q15" s="39">
        <v>33580</v>
      </c>
      <c r="R15" s="39">
        <v>837917.091771</v>
      </c>
    </row>
    <row r="16" spans="1:18" s="116" customFormat="1" ht="16.5" customHeight="1">
      <c r="A16" s="242" t="s">
        <v>245</v>
      </c>
      <c r="B16" s="239"/>
      <c r="C16" s="39">
        <v>81101</v>
      </c>
      <c r="D16" s="39">
        <v>1746877.956588</v>
      </c>
      <c r="E16" s="39">
        <v>415</v>
      </c>
      <c r="F16" s="39">
        <v>2865.470099</v>
      </c>
      <c r="G16" s="39">
        <v>224</v>
      </c>
      <c r="H16" s="39">
        <v>1075.04999</v>
      </c>
      <c r="I16" s="39">
        <v>181</v>
      </c>
      <c r="J16" s="39">
        <v>3598.97594</v>
      </c>
      <c r="K16" s="39">
        <v>16</v>
      </c>
      <c r="L16" s="39">
        <v>501.58563</v>
      </c>
      <c r="M16" s="39">
        <v>0</v>
      </c>
      <c r="N16" s="39">
        <v>0</v>
      </c>
      <c r="O16" s="39">
        <v>7</v>
      </c>
      <c r="P16" s="39">
        <v>342.23</v>
      </c>
      <c r="Q16" s="39">
        <v>81299</v>
      </c>
      <c r="R16" s="39">
        <v>1752107.997007</v>
      </c>
    </row>
    <row r="17" spans="1:18" s="116" customFormat="1" ht="16.5" customHeight="1">
      <c r="A17" s="240" t="s">
        <v>246</v>
      </c>
      <c r="B17" s="241"/>
      <c r="C17" s="39">
        <v>5538</v>
      </c>
      <c r="D17" s="39">
        <v>75851.185808</v>
      </c>
      <c r="E17" s="39">
        <v>36</v>
      </c>
      <c r="F17" s="39">
        <v>117.153</v>
      </c>
      <c r="G17" s="39">
        <v>21</v>
      </c>
      <c r="H17" s="39">
        <v>90.8</v>
      </c>
      <c r="I17" s="39">
        <v>11</v>
      </c>
      <c r="J17" s="39">
        <v>294.86</v>
      </c>
      <c r="K17" s="39">
        <v>4</v>
      </c>
      <c r="L17" s="39">
        <v>135.25</v>
      </c>
      <c r="M17" s="39">
        <v>0</v>
      </c>
      <c r="N17" s="39">
        <v>0</v>
      </c>
      <c r="O17" s="39">
        <v>-1</v>
      </c>
      <c r="P17" s="39">
        <v>14.4</v>
      </c>
      <c r="Q17" s="39">
        <v>5552</v>
      </c>
      <c r="R17" s="39">
        <v>76051.548808</v>
      </c>
    </row>
    <row r="18" spans="1:18" s="116" customFormat="1" ht="16.5" customHeight="1">
      <c r="A18" s="240" t="s">
        <v>247</v>
      </c>
      <c r="B18" s="241"/>
      <c r="C18" s="39">
        <v>11072</v>
      </c>
      <c r="D18" s="39">
        <v>509963.801126</v>
      </c>
      <c r="E18" s="39">
        <v>66</v>
      </c>
      <c r="F18" s="39">
        <v>801.7768</v>
      </c>
      <c r="G18" s="39">
        <v>40</v>
      </c>
      <c r="H18" s="39">
        <v>320.184</v>
      </c>
      <c r="I18" s="39">
        <v>70</v>
      </c>
      <c r="J18" s="39">
        <v>2003.795797</v>
      </c>
      <c r="K18" s="39">
        <v>17</v>
      </c>
      <c r="L18" s="39">
        <v>342.66614</v>
      </c>
      <c r="M18" s="39">
        <v>0</v>
      </c>
      <c r="N18" s="39">
        <v>0</v>
      </c>
      <c r="O18" s="39">
        <v>-2</v>
      </c>
      <c r="P18" s="39">
        <v>-709.84124</v>
      </c>
      <c r="Q18" s="39">
        <v>11096</v>
      </c>
      <c r="R18" s="39">
        <v>511396.682343</v>
      </c>
    </row>
    <row r="19" spans="1:18" s="116" customFormat="1" ht="16.5" customHeight="1">
      <c r="A19" s="240" t="s">
        <v>248</v>
      </c>
      <c r="B19" s="241"/>
      <c r="C19" s="39">
        <v>6810</v>
      </c>
      <c r="D19" s="39">
        <v>300755.937726</v>
      </c>
      <c r="E19" s="39">
        <v>35</v>
      </c>
      <c r="F19" s="39">
        <v>106.705</v>
      </c>
      <c r="G19" s="39">
        <v>16</v>
      </c>
      <c r="H19" s="39">
        <v>277.02423</v>
      </c>
      <c r="I19" s="39">
        <v>25</v>
      </c>
      <c r="J19" s="39">
        <v>779.5935</v>
      </c>
      <c r="K19" s="39">
        <v>7</v>
      </c>
      <c r="L19" s="39">
        <v>283.93819</v>
      </c>
      <c r="M19" s="39">
        <v>0</v>
      </c>
      <c r="N19" s="39">
        <v>0</v>
      </c>
      <c r="O19" s="39">
        <v>-1</v>
      </c>
      <c r="P19" s="39">
        <v>-63.22</v>
      </c>
      <c r="Q19" s="39">
        <v>6828</v>
      </c>
      <c r="R19" s="39">
        <v>301018.053806</v>
      </c>
    </row>
    <row r="20" spans="1:18" s="116" customFormat="1" ht="16.5" customHeight="1">
      <c r="A20" s="240" t="s">
        <v>249</v>
      </c>
      <c r="B20" s="241"/>
      <c r="C20" s="39">
        <v>24801</v>
      </c>
      <c r="D20" s="39">
        <v>413734.416022</v>
      </c>
      <c r="E20" s="39">
        <v>93</v>
      </c>
      <c r="F20" s="39">
        <v>168.87</v>
      </c>
      <c r="G20" s="39">
        <v>58</v>
      </c>
      <c r="H20" s="39">
        <v>169.79</v>
      </c>
      <c r="I20" s="39">
        <v>67</v>
      </c>
      <c r="J20" s="39">
        <v>752.56209</v>
      </c>
      <c r="K20" s="39">
        <v>7</v>
      </c>
      <c r="L20" s="39">
        <v>33.996</v>
      </c>
      <c r="M20" s="39">
        <v>0</v>
      </c>
      <c r="N20" s="39">
        <v>0</v>
      </c>
      <c r="O20" s="39">
        <v>2</v>
      </c>
      <c r="P20" s="39">
        <v>-16.85</v>
      </c>
      <c r="Q20" s="39">
        <v>24838</v>
      </c>
      <c r="R20" s="39">
        <v>414435.212112</v>
      </c>
    </row>
    <row r="21" spans="1:18" s="116" customFormat="1" ht="16.5" customHeight="1">
      <c r="A21" s="240" t="s">
        <v>250</v>
      </c>
      <c r="B21" s="241"/>
      <c r="C21" s="39">
        <v>4999</v>
      </c>
      <c r="D21" s="39">
        <v>77004.311778</v>
      </c>
      <c r="E21" s="39">
        <v>31</v>
      </c>
      <c r="F21" s="39">
        <v>57.27</v>
      </c>
      <c r="G21" s="39">
        <v>19</v>
      </c>
      <c r="H21" s="39">
        <v>78.95</v>
      </c>
      <c r="I21" s="39">
        <v>11</v>
      </c>
      <c r="J21" s="39">
        <v>106.56084</v>
      </c>
      <c r="K21" s="39">
        <v>2</v>
      </c>
      <c r="L21" s="39">
        <v>41.77684</v>
      </c>
      <c r="M21" s="39">
        <v>0</v>
      </c>
      <c r="N21" s="39">
        <v>0</v>
      </c>
      <c r="O21" s="39">
        <v>-8</v>
      </c>
      <c r="P21" s="39">
        <v>-164.321</v>
      </c>
      <c r="Q21" s="39">
        <v>5003</v>
      </c>
      <c r="R21" s="39">
        <v>76883.094778</v>
      </c>
    </row>
    <row r="22" spans="1:18" s="116" customFormat="1" ht="16.5" customHeight="1">
      <c r="A22" s="240" t="s">
        <v>251</v>
      </c>
      <c r="B22" s="241"/>
      <c r="C22" s="39">
        <v>6323</v>
      </c>
      <c r="D22" s="39">
        <v>255718.071256</v>
      </c>
      <c r="E22" s="39">
        <v>28</v>
      </c>
      <c r="F22" s="39">
        <v>66.61</v>
      </c>
      <c r="G22" s="39">
        <v>27</v>
      </c>
      <c r="H22" s="39">
        <v>115.85</v>
      </c>
      <c r="I22" s="39">
        <v>19</v>
      </c>
      <c r="J22" s="39">
        <v>483.07933</v>
      </c>
      <c r="K22" s="39">
        <v>1</v>
      </c>
      <c r="L22" s="39">
        <v>66</v>
      </c>
      <c r="M22" s="39">
        <v>0</v>
      </c>
      <c r="N22" s="39">
        <v>0</v>
      </c>
      <c r="O22" s="39">
        <v>3</v>
      </c>
      <c r="P22" s="39">
        <v>-100</v>
      </c>
      <c r="Q22" s="39">
        <v>6327</v>
      </c>
      <c r="R22" s="39">
        <v>255985.910586</v>
      </c>
    </row>
    <row r="23" spans="1:18" s="116" customFormat="1" ht="16.5" customHeight="1">
      <c r="A23" s="240" t="s">
        <v>252</v>
      </c>
      <c r="B23" s="241"/>
      <c r="C23" s="39">
        <v>4344</v>
      </c>
      <c r="D23" s="39">
        <v>65865.82005</v>
      </c>
      <c r="E23" s="39">
        <v>22</v>
      </c>
      <c r="F23" s="39">
        <v>24.21</v>
      </c>
      <c r="G23" s="39">
        <v>10</v>
      </c>
      <c r="H23" s="39">
        <v>24.3</v>
      </c>
      <c r="I23" s="39">
        <v>11</v>
      </c>
      <c r="J23" s="39">
        <v>97.81427</v>
      </c>
      <c r="K23" s="39">
        <v>2</v>
      </c>
      <c r="L23" s="39">
        <v>22</v>
      </c>
      <c r="M23" s="39">
        <v>0</v>
      </c>
      <c r="N23" s="39">
        <v>0</v>
      </c>
      <c r="O23" s="39">
        <v>-1</v>
      </c>
      <c r="P23" s="39">
        <v>-22.3</v>
      </c>
      <c r="Q23" s="39">
        <v>4355</v>
      </c>
      <c r="R23" s="39">
        <v>65919.24432</v>
      </c>
    </row>
    <row r="24" spans="1:18" s="116" customFormat="1" ht="16.5" customHeight="1">
      <c r="A24" s="240" t="s">
        <v>253</v>
      </c>
      <c r="B24" s="241"/>
      <c r="C24" s="39">
        <v>6266</v>
      </c>
      <c r="D24" s="39">
        <v>92544.708744</v>
      </c>
      <c r="E24" s="39">
        <v>38</v>
      </c>
      <c r="F24" s="39">
        <v>95.06</v>
      </c>
      <c r="G24" s="39">
        <v>22</v>
      </c>
      <c r="H24" s="39">
        <v>66.49</v>
      </c>
      <c r="I24" s="39">
        <v>24</v>
      </c>
      <c r="J24" s="39">
        <v>402.581</v>
      </c>
      <c r="K24" s="39">
        <v>5</v>
      </c>
      <c r="L24" s="39">
        <v>1560.807</v>
      </c>
      <c r="M24" s="39">
        <v>0</v>
      </c>
      <c r="N24" s="39">
        <v>0</v>
      </c>
      <c r="O24" s="39">
        <v>9</v>
      </c>
      <c r="P24" s="39">
        <v>119.15</v>
      </c>
      <c r="Q24" s="39">
        <v>6291</v>
      </c>
      <c r="R24" s="39">
        <v>91534.202744</v>
      </c>
    </row>
    <row r="25" spans="1:18" s="116" customFormat="1" ht="16.5" customHeight="1">
      <c r="A25" s="240" t="s">
        <v>238</v>
      </c>
      <c r="B25" s="241"/>
      <c r="C25" s="39">
        <v>1222</v>
      </c>
      <c r="D25" s="39">
        <v>14034.528342</v>
      </c>
      <c r="E25" s="39">
        <v>15</v>
      </c>
      <c r="F25" s="39">
        <v>34.21</v>
      </c>
      <c r="G25" s="39">
        <v>1</v>
      </c>
      <c r="H25" s="39">
        <v>1</v>
      </c>
      <c r="I25" s="39">
        <v>3</v>
      </c>
      <c r="J25" s="39">
        <v>55</v>
      </c>
      <c r="K25" s="39">
        <v>2</v>
      </c>
      <c r="L25" s="39">
        <v>3.1</v>
      </c>
      <c r="M25" s="39">
        <v>0</v>
      </c>
      <c r="N25" s="39">
        <v>0</v>
      </c>
      <c r="O25" s="39">
        <v>-1</v>
      </c>
      <c r="P25" s="39">
        <v>-38.5</v>
      </c>
      <c r="Q25" s="39">
        <v>1235</v>
      </c>
      <c r="R25" s="39">
        <v>14081.138342</v>
      </c>
    </row>
    <row r="26" spans="1:18" s="116" customFormat="1" ht="16.5" customHeight="1">
      <c r="A26" s="240" t="s">
        <v>254</v>
      </c>
      <c r="B26" s="241"/>
      <c r="C26" s="39">
        <v>3586</v>
      </c>
      <c r="D26" s="39">
        <v>72846.742214</v>
      </c>
      <c r="E26" s="39">
        <v>16</v>
      </c>
      <c r="F26" s="39">
        <v>49.7</v>
      </c>
      <c r="G26" s="39">
        <v>9</v>
      </c>
      <c r="H26" s="39">
        <v>33.865</v>
      </c>
      <c r="I26" s="39">
        <v>11</v>
      </c>
      <c r="J26" s="39">
        <v>153.62</v>
      </c>
      <c r="K26" s="39">
        <v>3</v>
      </c>
      <c r="L26" s="39">
        <v>1204</v>
      </c>
      <c r="M26" s="39">
        <v>0</v>
      </c>
      <c r="N26" s="39">
        <v>0</v>
      </c>
      <c r="O26" s="39">
        <v>-1</v>
      </c>
      <c r="P26" s="39">
        <v>-119</v>
      </c>
      <c r="Q26" s="39">
        <v>3592</v>
      </c>
      <c r="R26" s="39">
        <v>71693.197214</v>
      </c>
    </row>
    <row r="27" spans="1:18" s="116" customFormat="1" ht="16.5" customHeight="1">
      <c r="A27" s="240" t="s">
        <v>255</v>
      </c>
      <c r="B27" s="241"/>
      <c r="C27" s="39">
        <v>651</v>
      </c>
      <c r="D27" s="39">
        <v>7818.24775</v>
      </c>
      <c r="E27" s="39">
        <v>5</v>
      </c>
      <c r="F27" s="39">
        <v>12.5</v>
      </c>
      <c r="G27" s="39">
        <v>0</v>
      </c>
      <c r="H27" s="39">
        <v>0</v>
      </c>
      <c r="I27" s="39">
        <v>2</v>
      </c>
      <c r="J27" s="39">
        <v>15.6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656</v>
      </c>
      <c r="R27" s="39">
        <v>7846.34775</v>
      </c>
    </row>
    <row r="28" spans="1:18" s="116" customFormat="1" ht="16.5" customHeight="1">
      <c r="A28" s="240" t="s">
        <v>256</v>
      </c>
      <c r="B28" s="241"/>
      <c r="C28" s="39">
        <v>5633</v>
      </c>
      <c r="D28" s="39">
        <v>76124.019606</v>
      </c>
      <c r="E28" s="39">
        <v>29</v>
      </c>
      <c r="F28" s="39">
        <v>86.092</v>
      </c>
      <c r="G28" s="39">
        <v>16</v>
      </c>
      <c r="H28" s="39">
        <v>68.15</v>
      </c>
      <c r="I28" s="39">
        <v>13</v>
      </c>
      <c r="J28" s="39">
        <v>100.83451</v>
      </c>
      <c r="K28" s="39">
        <v>1</v>
      </c>
      <c r="L28" s="39">
        <v>8.5</v>
      </c>
      <c r="M28" s="39">
        <v>0</v>
      </c>
      <c r="N28" s="39">
        <v>0</v>
      </c>
      <c r="O28" s="39">
        <v>5</v>
      </c>
      <c r="P28" s="39">
        <v>-21.461112</v>
      </c>
      <c r="Q28" s="39">
        <v>5651</v>
      </c>
      <c r="R28" s="39">
        <v>76212.835004</v>
      </c>
    </row>
    <row r="29" spans="1:18" s="116" customFormat="1" ht="16.5" customHeight="1">
      <c r="A29" s="240" t="s">
        <v>257</v>
      </c>
      <c r="B29" s="241"/>
      <c r="C29" s="39">
        <v>10876</v>
      </c>
      <c r="D29" s="39">
        <v>1023344.874932</v>
      </c>
      <c r="E29" s="39">
        <v>66</v>
      </c>
      <c r="F29" s="39">
        <v>137.717</v>
      </c>
      <c r="G29" s="39">
        <v>37</v>
      </c>
      <c r="H29" s="39">
        <v>489.6075</v>
      </c>
      <c r="I29" s="39">
        <v>34</v>
      </c>
      <c r="J29" s="39">
        <v>585.353892</v>
      </c>
      <c r="K29" s="39">
        <v>7</v>
      </c>
      <c r="L29" s="39">
        <v>74.45471</v>
      </c>
      <c r="M29" s="39">
        <v>0</v>
      </c>
      <c r="N29" s="39">
        <v>0</v>
      </c>
      <c r="O29" s="39">
        <v>-6</v>
      </c>
      <c r="P29" s="39">
        <v>-50.1351</v>
      </c>
      <c r="Q29" s="39">
        <v>10899</v>
      </c>
      <c r="R29" s="39">
        <v>1023453.748514</v>
      </c>
    </row>
    <row r="30" spans="1:18" s="116" customFormat="1" ht="16.5" customHeight="1">
      <c r="A30" s="240" t="s">
        <v>258</v>
      </c>
      <c r="B30" s="241"/>
      <c r="C30" s="39">
        <v>4342</v>
      </c>
      <c r="D30" s="39">
        <v>47923.404869</v>
      </c>
      <c r="E30" s="39">
        <v>29</v>
      </c>
      <c r="F30" s="39">
        <v>73.3</v>
      </c>
      <c r="G30" s="39">
        <v>17</v>
      </c>
      <c r="H30" s="39">
        <v>41.869888</v>
      </c>
      <c r="I30" s="39">
        <v>10</v>
      </c>
      <c r="J30" s="39">
        <v>123.3588</v>
      </c>
      <c r="K30" s="39">
        <v>3</v>
      </c>
      <c r="L30" s="39">
        <v>16.9</v>
      </c>
      <c r="M30" s="39">
        <v>0</v>
      </c>
      <c r="N30" s="39">
        <v>0</v>
      </c>
      <c r="O30" s="39">
        <v>0</v>
      </c>
      <c r="P30" s="39">
        <v>-2.8</v>
      </c>
      <c r="Q30" s="39">
        <v>4354</v>
      </c>
      <c r="R30" s="39">
        <v>48058.493781</v>
      </c>
    </row>
    <row r="31" spans="1:18" s="116" customFormat="1" ht="16.5" customHeight="1">
      <c r="A31" s="238" t="s">
        <v>259</v>
      </c>
      <c r="B31" s="239"/>
      <c r="C31" s="39">
        <v>1203</v>
      </c>
      <c r="D31" s="39">
        <v>19898.43794</v>
      </c>
      <c r="E31" s="39">
        <v>16</v>
      </c>
      <c r="F31" s="39">
        <v>64.3</v>
      </c>
      <c r="G31" s="39">
        <v>3</v>
      </c>
      <c r="H31" s="39">
        <v>9</v>
      </c>
      <c r="I31" s="39">
        <v>4</v>
      </c>
      <c r="J31" s="39">
        <v>35</v>
      </c>
      <c r="K31" s="39">
        <v>1</v>
      </c>
      <c r="L31" s="39">
        <v>1145</v>
      </c>
      <c r="M31" s="39">
        <v>0</v>
      </c>
      <c r="N31" s="39">
        <v>0</v>
      </c>
      <c r="O31" s="39">
        <v>2</v>
      </c>
      <c r="P31" s="39">
        <v>2</v>
      </c>
      <c r="Q31" s="39">
        <v>1218</v>
      </c>
      <c r="R31" s="39">
        <v>18845.73794</v>
      </c>
    </row>
    <row r="32" spans="1:18" s="116" customFormat="1" ht="16.5" customHeight="1">
      <c r="A32" s="244" t="s">
        <v>38</v>
      </c>
      <c r="B32" s="245"/>
      <c r="C32" s="39">
        <v>1057</v>
      </c>
      <c r="D32" s="39">
        <v>18659.17794</v>
      </c>
      <c r="E32" s="39">
        <v>15</v>
      </c>
      <c r="F32" s="39">
        <v>63.3</v>
      </c>
      <c r="G32" s="39">
        <v>3</v>
      </c>
      <c r="H32" s="39">
        <v>9</v>
      </c>
      <c r="I32" s="39">
        <v>4</v>
      </c>
      <c r="J32" s="39">
        <v>35</v>
      </c>
      <c r="K32" s="39">
        <v>1</v>
      </c>
      <c r="L32" s="39">
        <v>1145</v>
      </c>
      <c r="M32" s="39">
        <v>0</v>
      </c>
      <c r="N32" s="39">
        <v>0</v>
      </c>
      <c r="O32" s="39">
        <v>1</v>
      </c>
      <c r="P32" s="39">
        <v>1</v>
      </c>
      <c r="Q32" s="39">
        <v>1070</v>
      </c>
      <c r="R32" s="39">
        <v>17604.47794</v>
      </c>
    </row>
    <row r="33" spans="1:18" s="116" customFormat="1" ht="16.5" customHeight="1">
      <c r="A33" s="246" t="s">
        <v>39</v>
      </c>
      <c r="B33" s="247"/>
      <c r="C33" s="39">
        <v>146</v>
      </c>
      <c r="D33" s="39">
        <v>1239.26</v>
      </c>
      <c r="E33" s="39">
        <v>1</v>
      </c>
      <c r="F33" s="39">
        <v>1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1</v>
      </c>
      <c r="P33" s="39">
        <v>1</v>
      </c>
      <c r="Q33" s="39">
        <v>148</v>
      </c>
      <c r="R33" s="39">
        <v>1241.26</v>
      </c>
    </row>
    <row r="34" spans="1:18" s="128" customFormat="1" ht="17.25" customHeight="1">
      <c r="A34" s="124" t="s">
        <v>40</v>
      </c>
      <c r="B34" s="124"/>
      <c r="C34" s="124" t="s">
        <v>41</v>
      </c>
      <c r="D34" s="124"/>
      <c r="E34" s="125"/>
      <c r="F34" s="125"/>
      <c r="G34" s="125"/>
      <c r="H34" s="124"/>
      <c r="I34" s="124" t="s">
        <v>42</v>
      </c>
      <c r="J34" s="124"/>
      <c r="K34" s="125"/>
      <c r="L34" s="126"/>
      <c r="M34" s="127" t="s">
        <v>43</v>
      </c>
      <c r="N34" s="125"/>
      <c r="O34" s="126"/>
      <c r="P34" s="126"/>
      <c r="Q34" s="370" t="str">
        <f>'2491-00-01'!V34</f>
        <v>中華民國104年10月01日編製</v>
      </c>
      <c r="R34" s="370"/>
    </row>
    <row r="35" spans="1:18" s="128" customFormat="1" ht="15" customHeight="1">
      <c r="A35" s="129"/>
      <c r="B35" s="129"/>
      <c r="C35" s="129"/>
      <c r="E35" s="129"/>
      <c r="F35" s="129"/>
      <c r="G35" s="129"/>
      <c r="H35" s="129"/>
      <c r="I35" s="129" t="s">
        <v>44</v>
      </c>
      <c r="J35" s="129"/>
      <c r="K35" s="130"/>
      <c r="L35" s="130"/>
      <c r="M35" s="131"/>
      <c r="N35" s="131"/>
      <c r="O35" s="131"/>
      <c r="P35" s="131"/>
      <c r="Q35" s="371" t="s">
        <v>184</v>
      </c>
      <c r="R35" s="371"/>
    </row>
    <row r="36" spans="1:18" s="149" customFormat="1" ht="15" customHeight="1">
      <c r="A36" s="147" t="s">
        <v>46</v>
      </c>
      <c r="B36" s="159" t="s">
        <v>313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1:18" s="149" customFormat="1" ht="15" customHeight="1">
      <c r="A37" s="147"/>
      <c r="B37" s="159" t="s">
        <v>310</v>
      </c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</row>
    <row r="38" spans="1:18" s="149" customFormat="1" ht="18.75" customHeight="1">
      <c r="A38" s="147" t="s">
        <v>47</v>
      </c>
      <c r="B38" s="150" t="s">
        <v>185</v>
      </c>
      <c r="C38" s="150"/>
      <c r="D38" s="150"/>
      <c r="E38" s="150"/>
      <c r="F38" s="150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</row>
    <row r="39" spans="1:18" s="149" customFormat="1" ht="15" customHeight="1">
      <c r="A39" s="151"/>
      <c r="B39" s="150" t="s">
        <v>186</v>
      </c>
      <c r="C39" s="150"/>
      <c r="D39" s="150"/>
      <c r="E39" s="150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</row>
    <row r="40" spans="1:18" s="149" customFormat="1" ht="15" customHeight="1">
      <c r="A40" s="152"/>
      <c r="B40" s="144" t="s">
        <v>289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</row>
    <row r="41" spans="1:18" s="149" customFormat="1" ht="15" customHeight="1">
      <c r="A41" s="152"/>
      <c r="B41" s="144" t="s">
        <v>337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</row>
    <row r="42" spans="1:18" s="149" customFormat="1" ht="15" customHeight="1">
      <c r="A42" s="369" t="s">
        <v>190</v>
      </c>
      <c r="B42" s="369"/>
      <c r="C42" s="369"/>
      <c r="D42" s="369"/>
      <c r="E42" s="369"/>
      <c r="F42" s="369"/>
      <c r="G42" s="369"/>
      <c r="H42" s="369"/>
      <c r="I42" s="369"/>
      <c r="J42" s="369"/>
      <c r="K42" s="369"/>
      <c r="L42" s="369"/>
      <c r="M42" s="369"/>
      <c r="N42" s="369"/>
      <c r="O42" s="369"/>
      <c r="P42" s="369"/>
      <c r="Q42" s="369"/>
      <c r="R42" s="369"/>
    </row>
  </sheetData>
  <sheetProtection/>
  <mergeCells count="42">
    <mergeCell ref="A32:B32"/>
    <mergeCell ref="Q34:R34"/>
    <mergeCell ref="Q35:R35"/>
    <mergeCell ref="A24:B24"/>
    <mergeCell ref="A25:B25"/>
    <mergeCell ref="A26:B26"/>
    <mergeCell ref="A27:B27"/>
    <mergeCell ref="A28:B28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23:B23"/>
    <mergeCell ref="A11:B11"/>
    <mergeCell ref="A12:B12"/>
    <mergeCell ref="A14:B14"/>
    <mergeCell ref="A15:B15"/>
    <mergeCell ref="A16:B16"/>
    <mergeCell ref="A17:B17"/>
    <mergeCell ref="A13:B13"/>
    <mergeCell ref="I7:J7"/>
    <mergeCell ref="K7:L7"/>
    <mergeCell ref="M7:N7"/>
    <mergeCell ref="O7:P7"/>
    <mergeCell ref="A9:B9"/>
    <mergeCell ref="A10:B10"/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view="pageBreakPreview" zoomScaleSheetLayoutView="100" zoomScalePageLayoutView="0" workbookViewId="0" topLeftCell="A22">
      <selection activeCell="G13" sqref="G13"/>
    </sheetView>
  </sheetViews>
  <sheetFormatPr defaultColWidth="9.00390625" defaultRowHeight="16.5"/>
  <cols>
    <col min="1" max="1" width="9.625" style="102" customWidth="1"/>
    <col min="2" max="2" width="28.625" style="102" customWidth="1"/>
    <col min="3" max="3" width="11.625" style="102" bestFit="1" customWidth="1"/>
    <col min="4" max="4" width="12.75390625" style="102" customWidth="1"/>
    <col min="5" max="5" width="9.625" style="102" customWidth="1"/>
    <col min="6" max="6" width="9.75390625" style="102" customWidth="1"/>
    <col min="7" max="7" width="9.625" style="102" customWidth="1"/>
    <col min="8" max="8" width="9.75390625" style="102" customWidth="1"/>
    <col min="9" max="9" width="9.625" style="102" customWidth="1"/>
    <col min="10" max="10" width="11.625" style="102" bestFit="1" customWidth="1"/>
    <col min="11" max="11" width="9.625" style="102" customWidth="1"/>
    <col min="12" max="12" width="9.75390625" style="102" customWidth="1"/>
    <col min="13" max="13" width="9.625" style="102" customWidth="1"/>
    <col min="14" max="14" width="9.75390625" style="102" customWidth="1"/>
    <col min="15" max="15" width="9.625" style="102" customWidth="1"/>
    <col min="16" max="16" width="9.75390625" style="102" customWidth="1"/>
    <col min="17" max="17" width="11.625" style="102" bestFit="1" customWidth="1"/>
    <col min="18" max="18" width="16.125" style="102" bestFit="1" customWidth="1"/>
    <col min="19" max="16384" width="9.00390625" style="102" customWidth="1"/>
  </cols>
  <sheetData>
    <row r="1" spans="1:18" ht="16.5" customHeight="1">
      <c r="A1" s="101" t="s">
        <v>0</v>
      </c>
      <c r="D1" s="92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8"/>
      <c r="Q1" s="103" t="s">
        <v>1</v>
      </c>
      <c r="R1" s="104" t="s">
        <v>2</v>
      </c>
    </row>
    <row r="2" spans="1:18" ht="16.5" customHeight="1">
      <c r="A2" s="105" t="s">
        <v>150</v>
      </c>
      <c r="B2" s="106" t="s">
        <v>151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  <c r="Q2" s="109" t="s">
        <v>5</v>
      </c>
      <c r="R2" s="110" t="s">
        <v>191</v>
      </c>
    </row>
    <row r="3" spans="1:18" s="111" customFormat="1" ht="18" customHeight="1">
      <c r="A3" s="349" t="s">
        <v>270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s="111" customFormat="1" ht="18" customHeight="1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</row>
    <row r="5" spans="1:18" s="114" customFormat="1" ht="18" customHeight="1">
      <c r="A5" s="112"/>
      <c r="B5" s="113"/>
      <c r="C5" s="113"/>
      <c r="D5" s="113"/>
      <c r="E5" s="113"/>
      <c r="F5" s="113"/>
      <c r="G5" s="351" t="str">
        <f>'2491-00-06'!G5</f>
        <v>中華民國104年09月</v>
      </c>
      <c r="H5" s="351"/>
      <c r="I5" s="351"/>
      <c r="J5" s="351"/>
      <c r="K5" s="351"/>
      <c r="L5" s="113"/>
      <c r="M5" s="113"/>
      <c r="N5" s="113"/>
      <c r="O5" s="113"/>
      <c r="P5" s="113"/>
      <c r="Q5" s="352" t="s">
        <v>7</v>
      </c>
      <c r="R5" s="352"/>
    </row>
    <row r="6" spans="2:18" s="114" customFormat="1" ht="15.75" customHeight="1">
      <c r="B6" s="132"/>
      <c r="C6" s="353" t="s">
        <v>153</v>
      </c>
      <c r="D6" s="354"/>
      <c r="E6" s="357" t="s">
        <v>154</v>
      </c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9"/>
      <c r="Q6" s="360" t="s">
        <v>155</v>
      </c>
      <c r="R6" s="353"/>
    </row>
    <row r="7" spans="1:18" s="116" customFormat="1" ht="15.75" customHeight="1">
      <c r="A7" s="362" t="s">
        <v>50</v>
      </c>
      <c r="B7" s="363"/>
      <c r="C7" s="355"/>
      <c r="D7" s="356"/>
      <c r="E7" s="364" t="s">
        <v>156</v>
      </c>
      <c r="F7" s="365"/>
      <c r="G7" s="366" t="s">
        <v>157</v>
      </c>
      <c r="H7" s="365"/>
      <c r="I7" s="366" t="s">
        <v>158</v>
      </c>
      <c r="J7" s="365"/>
      <c r="K7" s="366" t="s">
        <v>159</v>
      </c>
      <c r="L7" s="365"/>
      <c r="M7" s="367" t="s">
        <v>160</v>
      </c>
      <c r="N7" s="368"/>
      <c r="O7" s="366" t="s">
        <v>161</v>
      </c>
      <c r="P7" s="365"/>
      <c r="Q7" s="361"/>
      <c r="R7" s="355"/>
    </row>
    <row r="8" spans="1:18" s="116" customFormat="1" ht="15.75" customHeight="1">
      <c r="A8" s="117"/>
      <c r="B8" s="118"/>
      <c r="C8" s="119" t="s">
        <v>162</v>
      </c>
      <c r="D8" s="120" t="s">
        <v>36</v>
      </c>
      <c r="E8" s="121" t="s">
        <v>162</v>
      </c>
      <c r="F8" s="122" t="s">
        <v>36</v>
      </c>
      <c r="G8" s="121" t="s">
        <v>162</v>
      </c>
      <c r="H8" s="122" t="s">
        <v>36</v>
      </c>
      <c r="I8" s="121" t="s">
        <v>162</v>
      </c>
      <c r="J8" s="122" t="s">
        <v>36</v>
      </c>
      <c r="K8" s="121" t="s">
        <v>162</v>
      </c>
      <c r="L8" s="122" t="s">
        <v>36</v>
      </c>
      <c r="M8" s="121" t="s">
        <v>162</v>
      </c>
      <c r="N8" s="122" t="s">
        <v>36</v>
      </c>
      <c r="O8" s="122" t="s">
        <v>35</v>
      </c>
      <c r="P8" s="122" t="s">
        <v>36</v>
      </c>
      <c r="Q8" s="120" t="s">
        <v>163</v>
      </c>
      <c r="R8" s="123" t="s">
        <v>36</v>
      </c>
    </row>
    <row r="9" spans="1:18" s="116" customFormat="1" ht="45" customHeight="1">
      <c r="A9" s="37" t="s">
        <v>37</v>
      </c>
      <c r="B9" s="133"/>
      <c r="C9" s="39">
        <v>651207</v>
      </c>
      <c r="D9" s="39">
        <v>21737245.69724</v>
      </c>
      <c r="E9" s="39">
        <v>3385</v>
      </c>
      <c r="F9" s="39">
        <v>15594.770251</v>
      </c>
      <c r="G9" s="39">
        <v>2200</v>
      </c>
      <c r="H9" s="39">
        <v>15771.027584</v>
      </c>
      <c r="I9" s="39">
        <v>1987</v>
      </c>
      <c r="J9" s="39">
        <v>131084.69237</v>
      </c>
      <c r="K9" s="39">
        <v>329</v>
      </c>
      <c r="L9" s="39">
        <v>21555.868574</v>
      </c>
      <c r="M9" s="39">
        <v>0</v>
      </c>
      <c r="N9" s="39">
        <v>0</v>
      </c>
      <c r="O9" s="39">
        <v>-45</v>
      </c>
      <c r="P9" s="39">
        <v>-1742.310186</v>
      </c>
      <c r="Q9" s="39">
        <v>652347</v>
      </c>
      <c r="R9" s="39">
        <v>21844855.953517</v>
      </c>
    </row>
    <row r="10" spans="1:18" s="116" customFormat="1" ht="45" customHeight="1">
      <c r="A10" s="37" t="s">
        <v>192</v>
      </c>
      <c r="B10" s="133"/>
      <c r="C10" s="39">
        <v>9931</v>
      </c>
      <c r="D10" s="39">
        <v>13514640.492141</v>
      </c>
      <c r="E10" s="39">
        <v>68</v>
      </c>
      <c r="F10" s="39">
        <v>1587.986794</v>
      </c>
      <c r="G10" s="39">
        <v>39</v>
      </c>
      <c r="H10" s="39">
        <v>4860.34792</v>
      </c>
      <c r="I10" s="39">
        <v>210</v>
      </c>
      <c r="J10" s="39">
        <v>101633.47146</v>
      </c>
      <c r="K10" s="39">
        <v>40</v>
      </c>
      <c r="L10" s="39">
        <v>8275.64787</v>
      </c>
      <c r="M10" s="39">
        <v>0</v>
      </c>
      <c r="N10" s="39">
        <v>0</v>
      </c>
      <c r="O10" s="39">
        <v>22</v>
      </c>
      <c r="P10" s="39">
        <v>7510.220334</v>
      </c>
      <c r="Q10" s="39">
        <v>9982</v>
      </c>
      <c r="R10" s="39">
        <v>13612236.174939</v>
      </c>
    </row>
    <row r="11" spans="1:18" s="116" customFormat="1" ht="45" customHeight="1">
      <c r="A11" s="37" t="s">
        <v>193</v>
      </c>
      <c r="B11" s="133"/>
      <c r="C11" s="39">
        <v>148468</v>
      </c>
      <c r="D11" s="39">
        <v>1492591.928878</v>
      </c>
      <c r="E11" s="39">
        <v>808</v>
      </c>
      <c r="F11" s="39">
        <v>2707.683948</v>
      </c>
      <c r="G11" s="39">
        <v>444</v>
      </c>
      <c r="H11" s="39">
        <v>1987.666388</v>
      </c>
      <c r="I11" s="39">
        <v>404</v>
      </c>
      <c r="J11" s="39">
        <v>5516.379963</v>
      </c>
      <c r="K11" s="39">
        <v>65</v>
      </c>
      <c r="L11" s="39">
        <v>2515.08922</v>
      </c>
      <c r="M11" s="39">
        <v>0</v>
      </c>
      <c r="N11" s="39">
        <v>0</v>
      </c>
      <c r="O11" s="39">
        <v>0</v>
      </c>
      <c r="P11" s="39">
        <v>280.057868</v>
      </c>
      <c r="Q11" s="39">
        <v>148832</v>
      </c>
      <c r="R11" s="39">
        <v>1496593.295049</v>
      </c>
    </row>
    <row r="12" spans="1:18" s="116" customFormat="1" ht="45" customHeight="1">
      <c r="A12" s="37" t="s">
        <v>286</v>
      </c>
      <c r="B12" s="133"/>
      <c r="C12" s="39">
        <v>125500</v>
      </c>
      <c r="D12" s="39">
        <v>1159009.112336</v>
      </c>
      <c r="E12" s="39">
        <v>583</v>
      </c>
      <c r="F12" s="39">
        <v>2105.397541</v>
      </c>
      <c r="G12" s="39">
        <v>439</v>
      </c>
      <c r="H12" s="39">
        <v>1697.73692</v>
      </c>
      <c r="I12" s="39">
        <v>312</v>
      </c>
      <c r="J12" s="39">
        <v>3909.485552</v>
      </c>
      <c r="K12" s="39">
        <v>50</v>
      </c>
      <c r="L12" s="39">
        <v>965.15607</v>
      </c>
      <c r="M12" s="39">
        <v>0</v>
      </c>
      <c r="N12" s="39">
        <v>0</v>
      </c>
      <c r="O12" s="39">
        <v>20</v>
      </c>
      <c r="P12" s="39">
        <v>-1645.242114</v>
      </c>
      <c r="Q12" s="39">
        <v>125664</v>
      </c>
      <c r="R12" s="39">
        <v>1160715.860325</v>
      </c>
    </row>
    <row r="13" spans="1:18" s="116" customFormat="1" ht="45" customHeight="1">
      <c r="A13" s="37" t="s">
        <v>194</v>
      </c>
      <c r="B13" s="133"/>
      <c r="C13" s="39">
        <v>166070</v>
      </c>
      <c r="D13" s="39">
        <v>2298625.968696</v>
      </c>
      <c r="E13" s="39">
        <v>828</v>
      </c>
      <c r="F13" s="39">
        <v>4084.061864</v>
      </c>
      <c r="G13" s="39">
        <v>610</v>
      </c>
      <c r="H13" s="39">
        <v>3385.409248</v>
      </c>
      <c r="I13" s="39">
        <v>549</v>
      </c>
      <c r="J13" s="39">
        <v>10604.134834</v>
      </c>
      <c r="K13" s="39">
        <v>97</v>
      </c>
      <c r="L13" s="39">
        <v>3786.21784</v>
      </c>
      <c r="M13" s="39">
        <v>0</v>
      </c>
      <c r="N13" s="39">
        <v>0</v>
      </c>
      <c r="O13" s="39">
        <v>-102</v>
      </c>
      <c r="P13" s="39">
        <v>-2914.365954</v>
      </c>
      <c r="Q13" s="39">
        <v>166186</v>
      </c>
      <c r="R13" s="39">
        <v>2303228.172352</v>
      </c>
    </row>
    <row r="14" spans="1:18" s="116" customFormat="1" ht="45" customHeight="1">
      <c r="A14" s="37" t="s">
        <v>302</v>
      </c>
      <c r="B14" s="133"/>
      <c r="C14" s="39">
        <v>86572</v>
      </c>
      <c r="D14" s="39">
        <v>731934.530769</v>
      </c>
      <c r="E14" s="39">
        <v>497</v>
      </c>
      <c r="F14" s="39">
        <v>1580.841506</v>
      </c>
      <c r="G14" s="39">
        <v>318</v>
      </c>
      <c r="H14" s="39">
        <v>1783.710888</v>
      </c>
      <c r="I14" s="39">
        <v>219</v>
      </c>
      <c r="J14" s="39">
        <v>4472.848429</v>
      </c>
      <c r="K14" s="39">
        <v>35</v>
      </c>
      <c r="L14" s="39">
        <v>550.345204</v>
      </c>
      <c r="M14" s="39">
        <v>0</v>
      </c>
      <c r="N14" s="39">
        <v>0</v>
      </c>
      <c r="O14" s="39">
        <v>11</v>
      </c>
      <c r="P14" s="39">
        <v>-552.6265</v>
      </c>
      <c r="Q14" s="39">
        <v>86762</v>
      </c>
      <c r="R14" s="39">
        <v>735101.538112</v>
      </c>
    </row>
    <row r="15" spans="1:18" s="116" customFormat="1" ht="45" customHeight="1">
      <c r="A15" s="37" t="s">
        <v>293</v>
      </c>
      <c r="B15" s="133"/>
      <c r="C15" s="39">
        <v>33205</v>
      </c>
      <c r="D15" s="39">
        <v>345920.371857</v>
      </c>
      <c r="E15" s="39">
        <v>184</v>
      </c>
      <c r="F15" s="39">
        <v>655.328499</v>
      </c>
      <c r="G15" s="39">
        <v>122</v>
      </c>
      <c r="H15" s="39">
        <v>566.772</v>
      </c>
      <c r="I15" s="39">
        <v>92</v>
      </c>
      <c r="J15" s="39">
        <v>1307.020182</v>
      </c>
      <c r="K15" s="39">
        <v>18</v>
      </c>
      <c r="L15" s="39">
        <v>509.26</v>
      </c>
      <c r="M15" s="39">
        <v>0</v>
      </c>
      <c r="N15" s="39">
        <v>0</v>
      </c>
      <c r="O15" s="39">
        <v>-6</v>
      </c>
      <c r="P15" s="39">
        <v>-1561.49475</v>
      </c>
      <c r="Q15" s="39">
        <v>33261</v>
      </c>
      <c r="R15" s="39">
        <v>345245.193788</v>
      </c>
    </row>
    <row r="16" spans="1:18" s="116" customFormat="1" ht="45" customHeight="1">
      <c r="A16" s="37" t="s">
        <v>195</v>
      </c>
      <c r="B16" s="133"/>
      <c r="C16" s="39">
        <v>80214</v>
      </c>
      <c r="D16" s="39">
        <v>685696.276139</v>
      </c>
      <c r="E16" s="39">
        <v>413</v>
      </c>
      <c r="F16" s="39">
        <v>1652.521999</v>
      </c>
      <c r="G16" s="39">
        <v>223</v>
      </c>
      <c r="H16" s="39">
        <v>1037.04999</v>
      </c>
      <c r="I16" s="39">
        <v>169</v>
      </c>
      <c r="J16" s="39">
        <v>1891.69748</v>
      </c>
      <c r="K16" s="39">
        <v>12</v>
      </c>
      <c r="L16" s="39">
        <v>455.5196</v>
      </c>
      <c r="M16" s="39">
        <v>0</v>
      </c>
      <c r="N16" s="39">
        <v>0</v>
      </c>
      <c r="O16" s="39">
        <v>6</v>
      </c>
      <c r="P16" s="39">
        <v>-586.29172</v>
      </c>
      <c r="Q16" s="39">
        <v>80410</v>
      </c>
      <c r="R16" s="39">
        <v>687161.634308</v>
      </c>
    </row>
    <row r="17" spans="1:18" s="116" customFormat="1" ht="45" customHeight="1">
      <c r="A17" s="37" t="s">
        <v>196</v>
      </c>
      <c r="B17" s="133"/>
      <c r="C17" s="39">
        <v>475</v>
      </c>
      <c r="D17" s="39">
        <v>212618.31707</v>
      </c>
      <c r="E17" s="39">
        <v>2</v>
      </c>
      <c r="F17" s="39">
        <v>1212.9481</v>
      </c>
      <c r="G17" s="39">
        <v>1</v>
      </c>
      <c r="H17" s="39">
        <v>38</v>
      </c>
      <c r="I17" s="39">
        <v>6</v>
      </c>
      <c r="J17" s="39">
        <v>369.28</v>
      </c>
      <c r="K17" s="39">
        <v>4</v>
      </c>
      <c r="L17" s="39">
        <v>1547.86603</v>
      </c>
      <c r="M17" s="39">
        <v>0</v>
      </c>
      <c r="N17" s="39">
        <v>0</v>
      </c>
      <c r="O17" s="39">
        <v>1</v>
      </c>
      <c r="P17" s="39">
        <v>247.05</v>
      </c>
      <c r="Q17" s="39">
        <v>477</v>
      </c>
      <c r="R17" s="39">
        <v>212861.72914</v>
      </c>
    </row>
    <row r="18" spans="1:18" s="116" customFormat="1" ht="45" customHeight="1">
      <c r="A18" s="37" t="s">
        <v>315</v>
      </c>
      <c r="B18" s="133"/>
      <c r="C18" s="39">
        <v>432</v>
      </c>
      <c r="D18" s="39">
        <v>1100357.299774</v>
      </c>
      <c r="E18" s="39">
        <v>1</v>
      </c>
      <c r="F18" s="39">
        <v>3</v>
      </c>
      <c r="G18" s="39">
        <v>3</v>
      </c>
      <c r="H18" s="39">
        <v>409.33423</v>
      </c>
      <c r="I18" s="39">
        <v>18</v>
      </c>
      <c r="J18" s="39">
        <v>1200.98787</v>
      </c>
      <c r="K18" s="39">
        <v>6</v>
      </c>
      <c r="L18" s="39">
        <v>322.32619</v>
      </c>
      <c r="M18" s="39">
        <v>0</v>
      </c>
      <c r="N18" s="39">
        <v>0</v>
      </c>
      <c r="O18" s="39">
        <v>-1</v>
      </c>
      <c r="P18" s="39">
        <v>-2864.66896</v>
      </c>
      <c r="Q18" s="39">
        <v>429</v>
      </c>
      <c r="R18" s="39">
        <v>1097964.958264</v>
      </c>
    </row>
    <row r="19" spans="1:18" s="116" customFormat="1" ht="45" customHeight="1">
      <c r="A19" s="37" t="s">
        <v>316</v>
      </c>
      <c r="B19" s="133"/>
      <c r="C19" s="39">
        <v>141</v>
      </c>
      <c r="D19" s="39">
        <v>66421.11399</v>
      </c>
      <c r="E19" s="39">
        <v>1</v>
      </c>
      <c r="F19" s="39">
        <v>5</v>
      </c>
      <c r="G19" s="39">
        <v>0</v>
      </c>
      <c r="H19" s="39">
        <v>0</v>
      </c>
      <c r="I19" s="39">
        <v>4</v>
      </c>
      <c r="J19" s="39">
        <v>110.2866</v>
      </c>
      <c r="K19" s="39">
        <v>1</v>
      </c>
      <c r="L19" s="39">
        <v>50</v>
      </c>
      <c r="M19" s="39">
        <v>0</v>
      </c>
      <c r="N19" s="39">
        <v>0</v>
      </c>
      <c r="O19" s="39">
        <v>3</v>
      </c>
      <c r="P19" s="39">
        <v>337.25161</v>
      </c>
      <c r="Q19" s="39">
        <v>145</v>
      </c>
      <c r="R19" s="39">
        <v>66823.6522</v>
      </c>
    </row>
    <row r="20" spans="1:18" s="116" customFormat="1" ht="45" customHeight="1">
      <c r="A20" s="37" t="s">
        <v>317</v>
      </c>
      <c r="B20" s="133"/>
      <c r="C20" s="39">
        <v>92</v>
      </c>
      <c r="D20" s="39">
        <v>114177.88462</v>
      </c>
      <c r="E20" s="39">
        <v>0</v>
      </c>
      <c r="F20" s="39">
        <v>0</v>
      </c>
      <c r="G20" s="39">
        <v>0</v>
      </c>
      <c r="H20" s="39">
        <v>0</v>
      </c>
      <c r="I20" s="39">
        <v>3</v>
      </c>
      <c r="J20" s="39">
        <v>68.1</v>
      </c>
      <c r="K20" s="39">
        <v>1</v>
      </c>
      <c r="L20" s="39">
        <v>2578.44055</v>
      </c>
      <c r="M20" s="39">
        <v>0</v>
      </c>
      <c r="N20" s="39">
        <v>0</v>
      </c>
      <c r="O20" s="39">
        <v>0</v>
      </c>
      <c r="P20" s="39">
        <v>5</v>
      </c>
      <c r="Q20" s="39">
        <v>92</v>
      </c>
      <c r="R20" s="39">
        <v>111672.54407</v>
      </c>
    </row>
    <row r="21" spans="1:18" s="116" customFormat="1" ht="45" customHeight="1">
      <c r="A21" s="37" t="s">
        <v>197</v>
      </c>
      <c r="B21" s="133"/>
      <c r="C21" s="39">
        <v>50</v>
      </c>
      <c r="D21" s="39">
        <v>2336.02343</v>
      </c>
      <c r="E21" s="39">
        <v>0</v>
      </c>
      <c r="F21" s="39">
        <v>0</v>
      </c>
      <c r="G21" s="39">
        <v>0</v>
      </c>
      <c r="H21" s="39">
        <v>0</v>
      </c>
      <c r="I21" s="39">
        <v>1</v>
      </c>
      <c r="J21" s="39">
        <v>1</v>
      </c>
      <c r="K21" s="39">
        <v>0</v>
      </c>
      <c r="L21" s="39">
        <v>0</v>
      </c>
      <c r="M21" s="39">
        <v>0</v>
      </c>
      <c r="N21" s="39">
        <v>0</v>
      </c>
      <c r="O21" s="39">
        <v>2</v>
      </c>
      <c r="P21" s="39">
        <v>4.8</v>
      </c>
      <c r="Q21" s="39">
        <v>52</v>
      </c>
      <c r="R21" s="39">
        <v>2341.82343</v>
      </c>
    </row>
    <row r="22" spans="1:18" s="116" customFormat="1" ht="45" customHeight="1">
      <c r="A22" s="37" t="s">
        <v>311</v>
      </c>
      <c r="B22" s="133"/>
      <c r="C22" s="39">
        <v>33</v>
      </c>
      <c r="D22" s="39">
        <v>4050.5</v>
      </c>
      <c r="E22" s="39">
        <v>0</v>
      </c>
      <c r="F22" s="39">
        <v>0</v>
      </c>
      <c r="G22" s="39">
        <v>1</v>
      </c>
      <c r="H22" s="39">
        <v>5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-1</v>
      </c>
      <c r="P22" s="39">
        <v>-2</v>
      </c>
      <c r="Q22" s="39">
        <v>31</v>
      </c>
      <c r="R22" s="39">
        <v>4043.5</v>
      </c>
    </row>
    <row r="23" spans="1:18" s="116" customFormat="1" ht="45" customHeight="1">
      <c r="A23" s="37" t="s">
        <v>312</v>
      </c>
      <c r="B23" s="133"/>
      <c r="C23" s="39">
        <v>24</v>
      </c>
      <c r="D23" s="39">
        <v>8865.87754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24</v>
      </c>
      <c r="R23" s="39">
        <v>8865.87754</v>
      </c>
    </row>
    <row r="24" spans="1:18" s="128" customFormat="1" ht="17.25" customHeight="1">
      <c r="A24" s="124" t="s">
        <v>40</v>
      </c>
      <c r="B24" s="124"/>
      <c r="C24" s="124" t="s">
        <v>41</v>
      </c>
      <c r="D24" s="124"/>
      <c r="E24" s="125"/>
      <c r="F24" s="125"/>
      <c r="G24" s="125"/>
      <c r="H24" s="124"/>
      <c r="I24" s="124" t="s">
        <v>42</v>
      </c>
      <c r="J24" s="124"/>
      <c r="K24" s="125"/>
      <c r="L24" s="126"/>
      <c r="M24" s="127" t="s">
        <v>43</v>
      </c>
      <c r="N24" s="125"/>
      <c r="O24" s="126"/>
      <c r="P24" s="126"/>
      <c r="Q24" s="370" t="str">
        <f>'2491-00-01'!V34</f>
        <v>中華民國104年10月01日編製</v>
      </c>
      <c r="R24" s="370"/>
    </row>
    <row r="25" spans="1:18" s="128" customFormat="1" ht="15" customHeight="1">
      <c r="A25" s="129"/>
      <c r="B25" s="129"/>
      <c r="C25" s="129"/>
      <c r="E25" s="129"/>
      <c r="F25" s="129"/>
      <c r="G25" s="129"/>
      <c r="H25" s="129"/>
      <c r="I25" s="129" t="s">
        <v>44</v>
      </c>
      <c r="J25" s="129"/>
      <c r="K25" s="130"/>
      <c r="L25" s="130"/>
      <c r="M25" s="131"/>
      <c r="N25" s="131"/>
      <c r="O25" s="131"/>
      <c r="P25" s="131"/>
      <c r="Q25" s="371" t="s">
        <v>331</v>
      </c>
      <c r="R25" s="371"/>
    </row>
    <row r="26" spans="1:18" s="149" customFormat="1" ht="15" customHeight="1">
      <c r="A26" s="147" t="s">
        <v>46</v>
      </c>
      <c r="B26" s="159" t="s">
        <v>313</v>
      </c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</row>
    <row r="27" spans="1:18" s="149" customFormat="1" ht="15" customHeight="1">
      <c r="A27" s="147"/>
      <c r="B27" s="159" t="s">
        <v>310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</row>
    <row r="28" spans="1:18" s="149" customFormat="1" ht="15" customHeight="1">
      <c r="A28" s="147" t="s">
        <v>47</v>
      </c>
      <c r="B28" s="150" t="s">
        <v>185</v>
      </c>
      <c r="C28" s="150"/>
      <c r="D28" s="150"/>
      <c r="E28" s="150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</row>
    <row r="29" spans="1:18" s="149" customFormat="1" ht="15" customHeight="1">
      <c r="A29" s="151"/>
      <c r="B29" s="150" t="s">
        <v>186</v>
      </c>
      <c r="C29" s="150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</row>
    <row r="30" spans="1:18" s="149" customFormat="1" ht="15" customHeight="1">
      <c r="A30" s="154"/>
      <c r="B30" s="144" t="s">
        <v>328</v>
      </c>
      <c r="C30" s="155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</row>
    <row r="31" spans="1:18" s="149" customFormat="1" ht="15" customHeight="1">
      <c r="A31" s="154"/>
      <c r="B31" s="144" t="s">
        <v>326</v>
      </c>
      <c r="C31" s="155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</row>
    <row r="32" spans="1:18" s="149" customFormat="1" ht="15">
      <c r="A32" s="369" t="s">
        <v>327</v>
      </c>
      <c r="B32" s="369"/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69"/>
      <c r="O32" s="369"/>
      <c r="P32" s="369"/>
      <c r="Q32" s="369"/>
      <c r="R32" s="369"/>
    </row>
  </sheetData>
  <sheetProtection/>
  <mergeCells count="17">
    <mergeCell ref="Q24:R24"/>
    <mergeCell ref="Q25:R25"/>
    <mergeCell ref="A32:R32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22">
      <selection activeCell="G21" sqref="G21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184" t="s">
        <v>2</v>
      </c>
      <c r="V1" s="1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184" t="s">
        <v>2</v>
      </c>
      <c r="AT1" s="186"/>
    </row>
    <row r="2" spans="1:46" ht="16.5" customHeight="1">
      <c r="A2" s="6" t="s">
        <v>150</v>
      </c>
      <c r="B2" s="7" t="s">
        <v>151</v>
      </c>
      <c r="C2" s="8"/>
      <c r="D2" s="8"/>
      <c r="E2" s="8"/>
      <c r="F2" s="8"/>
      <c r="G2" s="8"/>
      <c r="H2" s="8"/>
      <c r="I2" s="8"/>
      <c r="J2" s="5"/>
      <c r="K2" s="138"/>
      <c r="L2" s="138"/>
      <c r="M2" s="138"/>
      <c r="N2" s="138"/>
      <c r="O2" s="138"/>
      <c r="P2" s="138"/>
      <c r="Q2" s="138"/>
      <c r="R2" s="138"/>
      <c r="S2" s="9"/>
      <c r="T2" s="10" t="s">
        <v>5</v>
      </c>
      <c r="U2" s="187" t="s">
        <v>273</v>
      </c>
      <c r="V2" s="188"/>
      <c r="W2" s="6" t="s">
        <v>150</v>
      </c>
      <c r="X2" s="7" t="s">
        <v>151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8"/>
      <c r="AJ2" s="138"/>
      <c r="AK2" s="138"/>
      <c r="AL2" s="138"/>
      <c r="AM2" s="138"/>
      <c r="AN2" s="138"/>
      <c r="AO2" s="138"/>
      <c r="AP2" s="138"/>
      <c r="AQ2" s="12"/>
      <c r="AR2" s="13" t="s">
        <v>5</v>
      </c>
      <c r="AS2" s="187" t="s">
        <v>273</v>
      </c>
      <c r="AT2" s="189"/>
    </row>
    <row r="3" spans="1:46" s="14" customFormat="1" ht="19.5" customHeight="1">
      <c r="A3" s="190" t="s">
        <v>276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 t="s">
        <v>277</v>
      </c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</row>
    <row r="4" spans="1:46" s="14" customFormat="1" ht="19.5" customHeight="1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192" t="str">
        <f>'2491-00-06'!G5</f>
        <v>中華民國104年09月</v>
      </c>
      <c r="I5" s="192"/>
      <c r="J5" s="192"/>
      <c r="K5" s="192"/>
      <c r="L5" s="192"/>
      <c r="M5" s="192"/>
      <c r="N5" s="192"/>
      <c r="O5" s="192"/>
      <c r="P5" s="192"/>
      <c r="Q5" s="139"/>
      <c r="R5" s="139"/>
      <c r="S5" s="139"/>
      <c r="T5" s="139"/>
      <c r="U5" s="18"/>
      <c r="V5" s="19" t="s">
        <v>7</v>
      </c>
      <c r="W5" s="16"/>
      <c r="X5" s="16"/>
      <c r="Y5" s="139"/>
      <c r="Z5" s="139"/>
      <c r="AA5" s="139"/>
      <c r="AB5" s="139"/>
      <c r="AC5" s="193" t="str">
        <f>H5</f>
        <v>中華民國104年09月</v>
      </c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6"/>
      <c r="AP5" s="20"/>
      <c r="AQ5" s="20"/>
      <c r="AR5" s="20"/>
      <c r="AS5" s="16"/>
      <c r="AT5" s="19" t="s">
        <v>7</v>
      </c>
    </row>
    <row r="6" spans="1:46" ht="16.5" customHeight="1">
      <c r="A6" s="194" t="s">
        <v>8</v>
      </c>
      <c r="B6" s="195"/>
      <c r="C6" s="200" t="s">
        <v>9</v>
      </c>
      <c r="D6" s="201"/>
      <c r="E6" s="204" t="s">
        <v>10</v>
      </c>
      <c r="F6" s="205"/>
      <c r="G6" s="208" t="s">
        <v>11</v>
      </c>
      <c r="H6" s="209"/>
      <c r="I6" s="208" t="s">
        <v>12</v>
      </c>
      <c r="J6" s="209"/>
      <c r="K6" s="204" t="s">
        <v>13</v>
      </c>
      <c r="L6" s="212"/>
      <c r="M6" s="214" t="s">
        <v>14</v>
      </c>
      <c r="N6" s="215"/>
      <c r="O6" s="216" t="s">
        <v>15</v>
      </c>
      <c r="P6" s="205"/>
      <c r="Q6" s="218" t="s">
        <v>16</v>
      </c>
      <c r="R6" s="219"/>
      <c r="S6" s="208" t="s">
        <v>17</v>
      </c>
      <c r="T6" s="209"/>
      <c r="U6" s="208" t="s">
        <v>18</v>
      </c>
      <c r="V6" s="222"/>
      <c r="W6" s="194" t="s">
        <v>8</v>
      </c>
      <c r="X6" s="195"/>
      <c r="Y6" s="208" t="s">
        <v>19</v>
      </c>
      <c r="Z6" s="209"/>
      <c r="AA6" s="208" t="s">
        <v>20</v>
      </c>
      <c r="AB6" s="209"/>
      <c r="AC6" s="208" t="s">
        <v>21</v>
      </c>
      <c r="AD6" s="222"/>
      <c r="AE6" s="224" t="s">
        <v>22</v>
      </c>
      <c r="AF6" s="222"/>
      <c r="AG6" s="216" t="s">
        <v>23</v>
      </c>
      <c r="AH6" s="212"/>
      <c r="AI6" s="224" t="s">
        <v>294</v>
      </c>
      <c r="AJ6" s="222"/>
      <c r="AK6" s="224" t="s">
        <v>25</v>
      </c>
      <c r="AL6" s="222"/>
      <c r="AM6" s="224" t="s">
        <v>26</v>
      </c>
      <c r="AN6" s="222"/>
      <c r="AO6" s="224" t="s">
        <v>27</v>
      </c>
      <c r="AP6" s="222"/>
      <c r="AQ6" s="224" t="s">
        <v>28</v>
      </c>
      <c r="AR6" s="209"/>
      <c r="AS6" s="208" t="s">
        <v>29</v>
      </c>
      <c r="AT6" s="228"/>
    </row>
    <row r="7" spans="1:46" ht="16.5" customHeight="1">
      <c r="A7" s="196"/>
      <c r="B7" s="197"/>
      <c r="C7" s="202"/>
      <c r="D7" s="203"/>
      <c r="E7" s="206"/>
      <c r="F7" s="207"/>
      <c r="G7" s="210"/>
      <c r="H7" s="211"/>
      <c r="I7" s="210"/>
      <c r="J7" s="211"/>
      <c r="K7" s="206"/>
      <c r="L7" s="213"/>
      <c r="M7" s="230" t="s">
        <v>30</v>
      </c>
      <c r="N7" s="231"/>
      <c r="O7" s="217"/>
      <c r="P7" s="207"/>
      <c r="Q7" s="220"/>
      <c r="R7" s="221"/>
      <c r="S7" s="210"/>
      <c r="T7" s="211"/>
      <c r="U7" s="210"/>
      <c r="V7" s="223"/>
      <c r="W7" s="196"/>
      <c r="X7" s="197"/>
      <c r="Y7" s="226"/>
      <c r="Z7" s="227"/>
      <c r="AA7" s="210"/>
      <c r="AB7" s="211"/>
      <c r="AC7" s="210"/>
      <c r="AD7" s="223"/>
      <c r="AE7" s="232" t="s">
        <v>31</v>
      </c>
      <c r="AF7" s="233"/>
      <c r="AG7" s="217"/>
      <c r="AH7" s="213"/>
      <c r="AI7" s="232" t="s">
        <v>32</v>
      </c>
      <c r="AJ7" s="233"/>
      <c r="AK7" s="225"/>
      <c r="AL7" s="223"/>
      <c r="AM7" s="232" t="s">
        <v>33</v>
      </c>
      <c r="AN7" s="233"/>
      <c r="AO7" s="234" t="s">
        <v>34</v>
      </c>
      <c r="AP7" s="235"/>
      <c r="AQ7" s="225"/>
      <c r="AR7" s="211"/>
      <c r="AS7" s="210"/>
      <c r="AT7" s="229"/>
    </row>
    <row r="8" spans="1:46" ht="22.5" customHeight="1">
      <c r="A8" s="198"/>
      <c r="B8" s="199"/>
      <c r="C8" s="3" t="s">
        <v>35</v>
      </c>
      <c r="D8" s="1" t="s">
        <v>36</v>
      </c>
      <c r="E8" s="13" t="s">
        <v>35</v>
      </c>
      <c r="F8" s="13" t="s">
        <v>36</v>
      </c>
      <c r="G8" s="13" t="s">
        <v>35</v>
      </c>
      <c r="H8" s="13" t="s">
        <v>36</v>
      </c>
      <c r="I8" s="13" t="s">
        <v>35</v>
      </c>
      <c r="J8" s="13" t="s">
        <v>36</v>
      </c>
      <c r="K8" s="13" t="s">
        <v>35</v>
      </c>
      <c r="L8" s="13" t="s">
        <v>36</v>
      </c>
      <c r="M8" s="13" t="s">
        <v>35</v>
      </c>
      <c r="N8" s="21" t="s">
        <v>36</v>
      </c>
      <c r="O8" s="10" t="s">
        <v>35</v>
      </c>
      <c r="P8" s="13" t="s">
        <v>36</v>
      </c>
      <c r="Q8" s="13" t="s">
        <v>35</v>
      </c>
      <c r="R8" s="21" t="s">
        <v>36</v>
      </c>
      <c r="S8" s="10" t="s">
        <v>35</v>
      </c>
      <c r="T8" s="21" t="s">
        <v>36</v>
      </c>
      <c r="U8" s="10" t="s">
        <v>35</v>
      </c>
      <c r="V8" s="13" t="s">
        <v>36</v>
      </c>
      <c r="W8" s="198"/>
      <c r="X8" s="199"/>
      <c r="Y8" s="3" t="s">
        <v>35</v>
      </c>
      <c r="Z8" s="1" t="s">
        <v>36</v>
      </c>
      <c r="AA8" s="13" t="s">
        <v>35</v>
      </c>
      <c r="AB8" s="21" t="s">
        <v>36</v>
      </c>
      <c r="AC8" s="10" t="s">
        <v>35</v>
      </c>
      <c r="AD8" s="21" t="s">
        <v>36</v>
      </c>
      <c r="AE8" s="10" t="s">
        <v>35</v>
      </c>
      <c r="AF8" s="21" t="s">
        <v>36</v>
      </c>
      <c r="AG8" s="10" t="s">
        <v>35</v>
      </c>
      <c r="AH8" s="21" t="s">
        <v>36</v>
      </c>
      <c r="AI8" s="10" t="s">
        <v>35</v>
      </c>
      <c r="AJ8" s="21" t="s">
        <v>36</v>
      </c>
      <c r="AK8" s="10" t="s">
        <v>35</v>
      </c>
      <c r="AL8" s="21" t="s">
        <v>36</v>
      </c>
      <c r="AM8" s="10" t="s">
        <v>35</v>
      </c>
      <c r="AN8" s="21" t="s">
        <v>36</v>
      </c>
      <c r="AO8" s="10" t="s">
        <v>35</v>
      </c>
      <c r="AP8" s="21" t="s">
        <v>36</v>
      </c>
      <c r="AQ8" s="10" t="s">
        <v>35</v>
      </c>
      <c r="AR8" s="13" t="s">
        <v>36</v>
      </c>
      <c r="AS8" s="13" t="s">
        <v>35</v>
      </c>
      <c r="AT8" s="21" t="s">
        <v>36</v>
      </c>
    </row>
    <row r="9" spans="1:46" s="22" customFormat="1" ht="16.5" customHeight="1">
      <c r="A9" s="236" t="s">
        <v>37</v>
      </c>
      <c r="B9" s="237"/>
      <c r="C9" s="23">
        <v>3385</v>
      </c>
      <c r="D9" s="23">
        <v>15594.770251</v>
      </c>
      <c r="E9" s="23">
        <v>129</v>
      </c>
      <c r="F9" s="23">
        <v>554.400547</v>
      </c>
      <c r="G9" s="23">
        <v>17</v>
      </c>
      <c r="H9" s="23">
        <v>137.53</v>
      </c>
      <c r="I9" s="23">
        <v>710</v>
      </c>
      <c r="J9" s="23">
        <v>3768.731662</v>
      </c>
      <c r="K9" s="23">
        <v>29</v>
      </c>
      <c r="L9" s="23">
        <v>186.66</v>
      </c>
      <c r="M9" s="23">
        <v>22</v>
      </c>
      <c r="N9" s="23">
        <v>88.13</v>
      </c>
      <c r="O9" s="23">
        <v>530</v>
      </c>
      <c r="P9" s="23">
        <v>1210.831888</v>
      </c>
      <c r="Q9" s="23">
        <v>477</v>
      </c>
      <c r="R9" s="23">
        <v>1352.513675</v>
      </c>
      <c r="S9" s="23">
        <v>61</v>
      </c>
      <c r="T9" s="23">
        <v>155.06</v>
      </c>
      <c r="U9" s="23">
        <v>61</v>
      </c>
      <c r="V9" s="23">
        <v>108.561</v>
      </c>
      <c r="W9" s="236" t="s">
        <v>37</v>
      </c>
      <c r="X9" s="237"/>
      <c r="Y9" s="23">
        <v>145</v>
      </c>
      <c r="Z9" s="23">
        <v>360.175999</v>
      </c>
      <c r="AA9" s="23">
        <v>301</v>
      </c>
      <c r="AB9" s="23">
        <v>4348.675342</v>
      </c>
      <c r="AC9" s="23">
        <v>172</v>
      </c>
      <c r="AD9" s="23">
        <v>1501.65023</v>
      </c>
      <c r="AE9" s="23">
        <v>477</v>
      </c>
      <c r="AF9" s="23">
        <v>1071.176908</v>
      </c>
      <c r="AG9" s="23">
        <v>112</v>
      </c>
      <c r="AH9" s="23">
        <v>450.405</v>
      </c>
      <c r="AI9" s="23">
        <v>0</v>
      </c>
      <c r="AJ9" s="23">
        <v>0</v>
      </c>
      <c r="AK9" s="23">
        <v>5</v>
      </c>
      <c r="AL9" s="23">
        <v>10</v>
      </c>
      <c r="AM9" s="23">
        <v>0</v>
      </c>
      <c r="AN9" s="23">
        <v>0</v>
      </c>
      <c r="AO9" s="23">
        <v>37</v>
      </c>
      <c r="AP9" s="23">
        <v>93.29</v>
      </c>
      <c r="AQ9" s="23">
        <v>100</v>
      </c>
      <c r="AR9" s="23">
        <v>196.978</v>
      </c>
      <c r="AS9" s="23">
        <v>0</v>
      </c>
      <c r="AT9" s="23">
        <v>0</v>
      </c>
    </row>
    <row r="10" spans="1:46" s="22" customFormat="1" ht="16.5" customHeight="1">
      <c r="A10" s="238" t="s">
        <v>244</v>
      </c>
      <c r="B10" s="239"/>
      <c r="C10" s="23">
        <v>3369</v>
      </c>
      <c r="D10" s="23">
        <v>15530.470251</v>
      </c>
      <c r="E10" s="23">
        <v>127</v>
      </c>
      <c r="F10" s="23">
        <v>553.300547</v>
      </c>
      <c r="G10" s="23">
        <v>17</v>
      </c>
      <c r="H10" s="23">
        <v>137.53</v>
      </c>
      <c r="I10" s="23">
        <v>710</v>
      </c>
      <c r="J10" s="23">
        <v>3768.731662</v>
      </c>
      <c r="K10" s="23">
        <v>29</v>
      </c>
      <c r="L10" s="23">
        <v>186.66</v>
      </c>
      <c r="M10" s="23">
        <v>22</v>
      </c>
      <c r="N10" s="23">
        <v>88.13</v>
      </c>
      <c r="O10" s="23">
        <v>523</v>
      </c>
      <c r="P10" s="23">
        <v>1184.831888</v>
      </c>
      <c r="Q10" s="23">
        <v>476</v>
      </c>
      <c r="R10" s="23">
        <v>1352.413675</v>
      </c>
      <c r="S10" s="23">
        <v>59</v>
      </c>
      <c r="T10" s="23">
        <v>150.46</v>
      </c>
      <c r="U10" s="23">
        <v>61</v>
      </c>
      <c r="V10" s="23">
        <v>108.561</v>
      </c>
      <c r="W10" s="238" t="s">
        <v>244</v>
      </c>
      <c r="X10" s="239"/>
      <c r="Y10" s="23">
        <v>145</v>
      </c>
      <c r="Z10" s="23">
        <v>360.175999</v>
      </c>
      <c r="AA10" s="23">
        <v>299</v>
      </c>
      <c r="AB10" s="23">
        <v>4319.175342</v>
      </c>
      <c r="AC10" s="23">
        <v>171</v>
      </c>
      <c r="AD10" s="23">
        <v>1500.65023</v>
      </c>
      <c r="AE10" s="23">
        <v>477</v>
      </c>
      <c r="AF10" s="23">
        <v>1071.176908</v>
      </c>
      <c r="AG10" s="23">
        <v>112</v>
      </c>
      <c r="AH10" s="23">
        <v>450.405</v>
      </c>
      <c r="AI10" s="23">
        <v>0</v>
      </c>
      <c r="AJ10" s="23">
        <v>0</v>
      </c>
      <c r="AK10" s="23">
        <v>5</v>
      </c>
      <c r="AL10" s="23">
        <v>10</v>
      </c>
      <c r="AM10" s="23">
        <v>0</v>
      </c>
      <c r="AN10" s="23">
        <v>0</v>
      </c>
      <c r="AO10" s="23">
        <v>36</v>
      </c>
      <c r="AP10" s="23">
        <v>91.29</v>
      </c>
      <c r="AQ10" s="23">
        <v>100</v>
      </c>
      <c r="AR10" s="23">
        <v>196.978</v>
      </c>
      <c r="AS10" s="23">
        <v>0</v>
      </c>
      <c r="AT10" s="23">
        <v>0</v>
      </c>
    </row>
    <row r="11" spans="1:46" s="22" customFormat="1" ht="16.5" customHeight="1">
      <c r="A11" s="240" t="s">
        <v>284</v>
      </c>
      <c r="B11" s="241"/>
      <c r="C11" s="23">
        <v>594</v>
      </c>
      <c r="D11" s="23">
        <v>2704.497541</v>
      </c>
      <c r="E11" s="23">
        <v>9</v>
      </c>
      <c r="F11" s="23">
        <v>24.8</v>
      </c>
      <c r="G11" s="23">
        <v>4</v>
      </c>
      <c r="H11" s="23">
        <v>15.5</v>
      </c>
      <c r="I11" s="23">
        <v>148</v>
      </c>
      <c r="J11" s="23">
        <v>488.379674</v>
      </c>
      <c r="K11" s="23">
        <v>6</v>
      </c>
      <c r="L11" s="23">
        <v>60.65</v>
      </c>
      <c r="M11" s="23">
        <v>2</v>
      </c>
      <c r="N11" s="23">
        <v>1.1</v>
      </c>
      <c r="O11" s="23">
        <v>105</v>
      </c>
      <c r="P11" s="23">
        <v>207.415888</v>
      </c>
      <c r="Q11" s="23">
        <v>82</v>
      </c>
      <c r="R11" s="23">
        <v>739.64</v>
      </c>
      <c r="S11" s="23">
        <v>9</v>
      </c>
      <c r="T11" s="23">
        <v>12.2</v>
      </c>
      <c r="U11" s="23">
        <v>4</v>
      </c>
      <c r="V11" s="23">
        <v>4.5</v>
      </c>
      <c r="W11" s="240" t="s">
        <v>284</v>
      </c>
      <c r="X11" s="241"/>
      <c r="Y11" s="23">
        <v>23</v>
      </c>
      <c r="Z11" s="23">
        <v>38.922999</v>
      </c>
      <c r="AA11" s="23">
        <v>48</v>
      </c>
      <c r="AB11" s="23">
        <v>390.560092</v>
      </c>
      <c r="AC11" s="23">
        <v>23</v>
      </c>
      <c r="AD11" s="23">
        <v>227.4</v>
      </c>
      <c r="AE11" s="23">
        <v>94</v>
      </c>
      <c r="AF11" s="23">
        <v>332.358888</v>
      </c>
      <c r="AG11" s="23">
        <v>17</v>
      </c>
      <c r="AH11" s="23">
        <v>103</v>
      </c>
      <c r="AI11" s="23">
        <v>0</v>
      </c>
      <c r="AJ11" s="23">
        <v>0</v>
      </c>
      <c r="AK11" s="23">
        <v>1</v>
      </c>
      <c r="AL11" s="23">
        <v>3</v>
      </c>
      <c r="AM11" s="23">
        <v>0</v>
      </c>
      <c r="AN11" s="23">
        <v>0</v>
      </c>
      <c r="AO11" s="23">
        <v>3</v>
      </c>
      <c r="AP11" s="23">
        <v>0.47</v>
      </c>
      <c r="AQ11" s="23">
        <v>16</v>
      </c>
      <c r="AR11" s="23">
        <v>54.6</v>
      </c>
      <c r="AS11" s="23">
        <v>0</v>
      </c>
      <c r="AT11" s="23">
        <v>0</v>
      </c>
    </row>
    <row r="12" spans="1:46" s="22" customFormat="1" ht="16.5" customHeight="1">
      <c r="A12" s="240" t="s">
        <v>283</v>
      </c>
      <c r="B12" s="241"/>
      <c r="C12" s="23">
        <v>858</v>
      </c>
      <c r="D12" s="23">
        <v>4937.723658</v>
      </c>
      <c r="E12" s="23">
        <v>12</v>
      </c>
      <c r="F12" s="23">
        <v>50.8</v>
      </c>
      <c r="G12" s="23">
        <v>1</v>
      </c>
      <c r="H12" s="23">
        <v>0.5</v>
      </c>
      <c r="I12" s="23">
        <v>130</v>
      </c>
      <c r="J12" s="23">
        <v>372.718888</v>
      </c>
      <c r="K12" s="23">
        <v>6</v>
      </c>
      <c r="L12" s="23">
        <v>72.51</v>
      </c>
      <c r="M12" s="23">
        <v>3</v>
      </c>
      <c r="N12" s="23">
        <v>2.5</v>
      </c>
      <c r="O12" s="23">
        <v>94</v>
      </c>
      <c r="P12" s="23">
        <v>338.75</v>
      </c>
      <c r="Q12" s="23">
        <v>117</v>
      </c>
      <c r="R12" s="23">
        <v>200.888</v>
      </c>
      <c r="S12" s="23">
        <v>13</v>
      </c>
      <c r="T12" s="23">
        <v>34.11</v>
      </c>
      <c r="U12" s="23">
        <v>17</v>
      </c>
      <c r="V12" s="23">
        <v>20.651</v>
      </c>
      <c r="W12" s="240" t="s">
        <v>283</v>
      </c>
      <c r="X12" s="241"/>
      <c r="Y12" s="23">
        <v>67</v>
      </c>
      <c r="Z12" s="23">
        <v>224.745</v>
      </c>
      <c r="AA12" s="23">
        <v>115</v>
      </c>
      <c r="AB12" s="23">
        <v>2250.0642</v>
      </c>
      <c r="AC12" s="23">
        <v>35</v>
      </c>
      <c r="AD12" s="23">
        <v>839.31823</v>
      </c>
      <c r="AE12" s="23">
        <v>189</v>
      </c>
      <c r="AF12" s="23">
        <v>391.89834</v>
      </c>
      <c r="AG12" s="23">
        <v>18</v>
      </c>
      <c r="AH12" s="23">
        <v>65.4</v>
      </c>
      <c r="AI12" s="23">
        <v>0</v>
      </c>
      <c r="AJ12" s="23">
        <v>0</v>
      </c>
      <c r="AK12" s="23">
        <v>1</v>
      </c>
      <c r="AL12" s="23">
        <v>3</v>
      </c>
      <c r="AM12" s="23">
        <v>0</v>
      </c>
      <c r="AN12" s="23">
        <v>0</v>
      </c>
      <c r="AO12" s="23">
        <v>10</v>
      </c>
      <c r="AP12" s="23">
        <v>7.12</v>
      </c>
      <c r="AQ12" s="23">
        <v>30</v>
      </c>
      <c r="AR12" s="23">
        <v>62.75</v>
      </c>
      <c r="AS12" s="23">
        <v>0</v>
      </c>
      <c r="AT12" s="23">
        <v>0</v>
      </c>
    </row>
    <row r="13" spans="1:46" s="22" customFormat="1" ht="16.5" customHeight="1">
      <c r="A13" s="240" t="s">
        <v>332</v>
      </c>
      <c r="B13" s="241"/>
      <c r="C13" s="23">
        <v>303</v>
      </c>
      <c r="D13" s="23">
        <v>881.110148</v>
      </c>
      <c r="E13" s="23">
        <v>12</v>
      </c>
      <c r="F13" s="23">
        <v>91.22266</v>
      </c>
      <c r="G13" s="23">
        <v>1</v>
      </c>
      <c r="H13" s="23">
        <v>12</v>
      </c>
      <c r="I13" s="23">
        <v>71</v>
      </c>
      <c r="J13" s="23">
        <v>232.2</v>
      </c>
      <c r="K13" s="23">
        <v>3</v>
      </c>
      <c r="L13" s="23">
        <v>12.2</v>
      </c>
      <c r="M13" s="23">
        <v>2</v>
      </c>
      <c r="N13" s="23">
        <v>3.2</v>
      </c>
      <c r="O13" s="23">
        <v>45</v>
      </c>
      <c r="P13" s="23">
        <v>90.5</v>
      </c>
      <c r="Q13" s="23">
        <v>44</v>
      </c>
      <c r="R13" s="23">
        <v>70.547488</v>
      </c>
      <c r="S13" s="23">
        <v>9</v>
      </c>
      <c r="T13" s="23">
        <v>28.2</v>
      </c>
      <c r="U13" s="23">
        <v>4</v>
      </c>
      <c r="V13" s="23">
        <v>11.2</v>
      </c>
      <c r="W13" s="240" t="s">
        <v>332</v>
      </c>
      <c r="X13" s="241"/>
      <c r="Y13" s="23">
        <v>8</v>
      </c>
      <c r="Z13" s="23">
        <v>40.158</v>
      </c>
      <c r="AA13" s="23">
        <v>18</v>
      </c>
      <c r="AB13" s="23">
        <v>88.66</v>
      </c>
      <c r="AC13" s="23">
        <v>15</v>
      </c>
      <c r="AD13" s="23">
        <v>72.6</v>
      </c>
      <c r="AE13" s="23">
        <v>40</v>
      </c>
      <c r="AF13" s="23">
        <v>67.552</v>
      </c>
      <c r="AG13" s="23">
        <v>15</v>
      </c>
      <c r="AH13" s="23">
        <v>30.68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3</v>
      </c>
      <c r="AP13" s="23">
        <v>10.6</v>
      </c>
      <c r="AQ13" s="23">
        <v>13</v>
      </c>
      <c r="AR13" s="23">
        <v>19.59</v>
      </c>
      <c r="AS13" s="23">
        <v>0</v>
      </c>
      <c r="AT13" s="23">
        <v>0</v>
      </c>
    </row>
    <row r="14" spans="1:46" s="22" customFormat="1" ht="16.5" customHeight="1">
      <c r="A14" s="240" t="s">
        <v>239</v>
      </c>
      <c r="B14" s="241"/>
      <c r="C14" s="23">
        <v>503</v>
      </c>
      <c r="D14" s="23">
        <v>1649.341506</v>
      </c>
      <c r="E14" s="23">
        <v>16</v>
      </c>
      <c r="F14" s="23">
        <v>29.218888</v>
      </c>
      <c r="G14" s="23">
        <v>2</v>
      </c>
      <c r="H14" s="23">
        <v>4.03</v>
      </c>
      <c r="I14" s="23">
        <v>116</v>
      </c>
      <c r="J14" s="23">
        <v>309.44</v>
      </c>
      <c r="K14" s="23">
        <v>2</v>
      </c>
      <c r="L14" s="23">
        <v>1.4</v>
      </c>
      <c r="M14" s="23">
        <v>2</v>
      </c>
      <c r="N14" s="23">
        <v>7</v>
      </c>
      <c r="O14" s="23">
        <v>77</v>
      </c>
      <c r="P14" s="23">
        <v>166.3</v>
      </c>
      <c r="Q14" s="23">
        <v>90</v>
      </c>
      <c r="R14" s="23">
        <v>135.175888</v>
      </c>
      <c r="S14" s="23">
        <v>11</v>
      </c>
      <c r="T14" s="23">
        <v>50.95</v>
      </c>
      <c r="U14" s="23">
        <v>9</v>
      </c>
      <c r="V14" s="23">
        <v>18.1</v>
      </c>
      <c r="W14" s="240" t="s">
        <v>239</v>
      </c>
      <c r="X14" s="241"/>
      <c r="Y14" s="23">
        <v>12</v>
      </c>
      <c r="Z14" s="23">
        <v>16.36</v>
      </c>
      <c r="AA14" s="23">
        <v>49</v>
      </c>
      <c r="AB14" s="23">
        <v>556.98105</v>
      </c>
      <c r="AC14" s="23">
        <v>25</v>
      </c>
      <c r="AD14" s="23">
        <v>98.71</v>
      </c>
      <c r="AE14" s="23">
        <v>64</v>
      </c>
      <c r="AF14" s="23">
        <v>130.42568</v>
      </c>
      <c r="AG14" s="23">
        <v>14</v>
      </c>
      <c r="AH14" s="23">
        <v>80.5</v>
      </c>
      <c r="AI14" s="23">
        <v>0</v>
      </c>
      <c r="AJ14" s="23">
        <v>0</v>
      </c>
      <c r="AK14" s="23">
        <v>1</v>
      </c>
      <c r="AL14" s="23">
        <v>2</v>
      </c>
      <c r="AM14" s="23">
        <v>0</v>
      </c>
      <c r="AN14" s="23">
        <v>0</v>
      </c>
      <c r="AO14" s="23">
        <v>7</v>
      </c>
      <c r="AP14" s="23">
        <v>32.4</v>
      </c>
      <c r="AQ14" s="23">
        <v>6</v>
      </c>
      <c r="AR14" s="23">
        <v>10.35</v>
      </c>
      <c r="AS14" s="23">
        <v>0</v>
      </c>
      <c r="AT14" s="23">
        <v>0</v>
      </c>
    </row>
    <row r="15" spans="1:46" s="22" customFormat="1" ht="16.5" customHeight="1">
      <c r="A15" s="240" t="s">
        <v>240</v>
      </c>
      <c r="B15" s="241"/>
      <c r="C15" s="23">
        <v>187</v>
      </c>
      <c r="D15" s="23">
        <v>661.153499</v>
      </c>
      <c r="E15" s="23">
        <v>12</v>
      </c>
      <c r="F15" s="23">
        <v>138.68</v>
      </c>
      <c r="G15" s="23">
        <v>1</v>
      </c>
      <c r="H15" s="23">
        <v>58</v>
      </c>
      <c r="I15" s="23">
        <v>63</v>
      </c>
      <c r="J15" s="23">
        <v>203.955</v>
      </c>
      <c r="K15" s="23">
        <v>0</v>
      </c>
      <c r="L15" s="23">
        <v>0</v>
      </c>
      <c r="M15" s="23">
        <v>1</v>
      </c>
      <c r="N15" s="23">
        <v>0.93</v>
      </c>
      <c r="O15" s="23">
        <v>27</v>
      </c>
      <c r="P15" s="23">
        <v>52.43</v>
      </c>
      <c r="Q15" s="23">
        <v>24</v>
      </c>
      <c r="R15" s="23">
        <v>34.208499</v>
      </c>
      <c r="S15" s="23">
        <v>3</v>
      </c>
      <c r="T15" s="23">
        <v>4</v>
      </c>
      <c r="U15" s="23">
        <v>7</v>
      </c>
      <c r="V15" s="23">
        <v>9.96</v>
      </c>
      <c r="W15" s="240" t="s">
        <v>240</v>
      </c>
      <c r="X15" s="241"/>
      <c r="Y15" s="23">
        <v>4</v>
      </c>
      <c r="Z15" s="23">
        <v>5</v>
      </c>
      <c r="AA15" s="23">
        <v>7</v>
      </c>
      <c r="AB15" s="23">
        <v>46.3</v>
      </c>
      <c r="AC15" s="23">
        <v>11</v>
      </c>
      <c r="AD15" s="23">
        <v>27.55</v>
      </c>
      <c r="AE15" s="23">
        <v>14</v>
      </c>
      <c r="AF15" s="23">
        <v>12.61</v>
      </c>
      <c r="AG15" s="23">
        <v>8</v>
      </c>
      <c r="AH15" s="23">
        <v>63.4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1</v>
      </c>
      <c r="AP15" s="23">
        <v>0.8</v>
      </c>
      <c r="AQ15" s="23">
        <v>4</v>
      </c>
      <c r="AR15" s="23">
        <v>3.33</v>
      </c>
      <c r="AS15" s="23">
        <v>0</v>
      </c>
      <c r="AT15" s="23">
        <v>0</v>
      </c>
    </row>
    <row r="16" spans="1:46" s="22" customFormat="1" ht="16.5" customHeight="1">
      <c r="A16" s="242" t="s">
        <v>245</v>
      </c>
      <c r="B16" s="239"/>
      <c r="C16" s="23">
        <v>415</v>
      </c>
      <c r="D16" s="23">
        <v>2865.470099</v>
      </c>
      <c r="E16" s="23">
        <v>22</v>
      </c>
      <c r="F16" s="23">
        <v>150.958999</v>
      </c>
      <c r="G16" s="23">
        <v>4</v>
      </c>
      <c r="H16" s="23">
        <v>17</v>
      </c>
      <c r="I16" s="23">
        <v>68</v>
      </c>
      <c r="J16" s="23">
        <v>1700.1681</v>
      </c>
      <c r="K16" s="23">
        <v>4</v>
      </c>
      <c r="L16" s="23">
        <v>9.5</v>
      </c>
      <c r="M16" s="23">
        <v>7</v>
      </c>
      <c r="N16" s="23">
        <v>67.9</v>
      </c>
      <c r="O16" s="23">
        <v>87</v>
      </c>
      <c r="P16" s="23">
        <v>150.846</v>
      </c>
      <c r="Q16" s="23">
        <v>55</v>
      </c>
      <c r="R16" s="23">
        <v>82.42</v>
      </c>
      <c r="S16" s="23">
        <v>9</v>
      </c>
      <c r="T16" s="23">
        <v>17.7</v>
      </c>
      <c r="U16" s="23">
        <v>6</v>
      </c>
      <c r="V16" s="23">
        <v>11.75</v>
      </c>
      <c r="W16" s="242" t="s">
        <v>245</v>
      </c>
      <c r="X16" s="239"/>
      <c r="Y16" s="23">
        <v>13</v>
      </c>
      <c r="Z16" s="23">
        <v>9.75</v>
      </c>
      <c r="AA16" s="23">
        <v>33</v>
      </c>
      <c r="AB16" s="23">
        <v>438.16</v>
      </c>
      <c r="AC16" s="23">
        <v>23</v>
      </c>
      <c r="AD16" s="23">
        <v>66.37</v>
      </c>
      <c r="AE16" s="23">
        <v>39</v>
      </c>
      <c r="AF16" s="23">
        <v>43.112</v>
      </c>
      <c r="AG16" s="23">
        <v>23</v>
      </c>
      <c r="AH16" s="23">
        <v>60.735</v>
      </c>
      <c r="AI16" s="23">
        <v>0</v>
      </c>
      <c r="AJ16" s="23">
        <v>0</v>
      </c>
      <c r="AK16" s="23">
        <v>1</v>
      </c>
      <c r="AL16" s="23">
        <v>0.8</v>
      </c>
      <c r="AM16" s="23">
        <v>0</v>
      </c>
      <c r="AN16" s="23">
        <v>0</v>
      </c>
      <c r="AO16" s="23">
        <v>6</v>
      </c>
      <c r="AP16" s="23">
        <v>9</v>
      </c>
      <c r="AQ16" s="23">
        <v>15</v>
      </c>
      <c r="AR16" s="23">
        <v>29.3</v>
      </c>
      <c r="AS16" s="23">
        <v>0</v>
      </c>
      <c r="AT16" s="23">
        <v>0</v>
      </c>
    </row>
    <row r="17" spans="1:46" s="22" customFormat="1" ht="16.5" customHeight="1">
      <c r="A17" s="240" t="s">
        <v>246</v>
      </c>
      <c r="B17" s="241"/>
      <c r="C17" s="23">
        <v>36</v>
      </c>
      <c r="D17" s="23">
        <v>117.153</v>
      </c>
      <c r="E17" s="23">
        <v>2</v>
      </c>
      <c r="F17" s="23">
        <v>6.2</v>
      </c>
      <c r="G17" s="23">
        <v>2</v>
      </c>
      <c r="H17" s="23">
        <v>25.5</v>
      </c>
      <c r="I17" s="23">
        <v>4</v>
      </c>
      <c r="J17" s="23">
        <v>9.5</v>
      </c>
      <c r="K17" s="23">
        <v>0</v>
      </c>
      <c r="L17" s="23">
        <v>0</v>
      </c>
      <c r="M17" s="23">
        <v>0</v>
      </c>
      <c r="N17" s="23">
        <v>0</v>
      </c>
      <c r="O17" s="23">
        <v>7</v>
      </c>
      <c r="P17" s="23">
        <v>14.715</v>
      </c>
      <c r="Q17" s="23">
        <v>4</v>
      </c>
      <c r="R17" s="23">
        <v>7.788</v>
      </c>
      <c r="S17" s="23">
        <v>0</v>
      </c>
      <c r="T17" s="23">
        <v>0</v>
      </c>
      <c r="U17" s="23">
        <v>3</v>
      </c>
      <c r="V17" s="23">
        <v>11</v>
      </c>
      <c r="W17" s="240" t="s">
        <v>246</v>
      </c>
      <c r="X17" s="241"/>
      <c r="Y17" s="23">
        <v>2</v>
      </c>
      <c r="Z17" s="23">
        <v>0.55</v>
      </c>
      <c r="AA17" s="23">
        <v>2</v>
      </c>
      <c r="AB17" s="23">
        <v>6</v>
      </c>
      <c r="AC17" s="23">
        <v>4</v>
      </c>
      <c r="AD17" s="23">
        <v>13</v>
      </c>
      <c r="AE17" s="23">
        <v>2</v>
      </c>
      <c r="AF17" s="23">
        <v>16.2</v>
      </c>
      <c r="AG17" s="23">
        <v>2</v>
      </c>
      <c r="AH17" s="23">
        <v>1.6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2</v>
      </c>
      <c r="AR17" s="23">
        <v>5.1</v>
      </c>
      <c r="AS17" s="23">
        <v>0</v>
      </c>
      <c r="AT17" s="23">
        <v>0</v>
      </c>
    </row>
    <row r="18" spans="1:46" s="22" customFormat="1" ht="16.5" customHeight="1">
      <c r="A18" s="240" t="s">
        <v>247</v>
      </c>
      <c r="B18" s="241"/>
      <c r="C18" s="23">
        <v>66</v>
      </c>
      <c r="D18" s="23">
        <v>801.7768</v>
      </c>
      <c r="E18" s="23">
        <v>4</v>
      </c>
      <c r="F18" s="23">
        <v>7.5</v>
      </c>
      <c r="G18" s="23">
        <v>1</v>
      </c>
      <c r="H18" s="23">
        <v>3</v>
      </c>
      <c r="I18" s="23">
        <v>20</v>
      </c>
      <c r="J18" s="23">
        <v>258.71</v>
      </c>
      <c r="K18" s="23">
        <v>3</v>
      </c>
      <c r="L18" s="23">
        <v>15</v>
      </c>
      <c r="M18" s="23">
        <v>2</v>
      </c>
      <c r="N18" s="23">
        <v>1.5</v>
      </c>
      <c r="O18" s="23">
        <v>7</v>
      </c>
      <c r="P18" s="23">
        <v>7.7</v>
      </c>
      <c r="Q18" s="23">
        <v>8</v>
      </c>
      <c r="R18" s="23">
        <v>6.7168</v>
      </c>
      <c r="S18" s="23">
        <v>0</v>
      </c>
      <c r="T18" s="23">
        <v>0</v>
      </c>
      <c r="U18" s="23">
        <v>3</v>
      </c>
      <c r="V18" s="23">
        <v>11.5</v>
      </c>
      <c r="W18" s="240" t="s">
        <v>247</v>
      </c>
      <c r="X18" s="241"/>
      <c r="Y18" s="23">
        <v>2</v>
      </c>
      <c r="Z18" s="23">
        <v>0.2</v>
      </c>
      <c r="AA18" s="23">
        <v>5</v>
      </c>
      <c r="AB18" s="23">
        <v>415.5</v>
      </c>
      <c r="AC18" s="23">
        <v>2</v>
      </c>
      <c r="AD18" s="23">
        <v>40</v>
      </c>
      <c r="AE18" s="23">
        <v>4</v>
      </c>
      <c r="AF18" s="23">
        <v>26.9</v>
      </c>
      <c r="AG18" s="23">
        <v>2</v>
      </c>
      <c r="AH18" s="23">
        <v>5.5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3</v>
      </c>
      <c r="AR18" s="23">
        <v>2.05</v>
      </c>
      <c r="AS18" s="23">
        <v>0</v>
      </c>
      <c r="AT18" s="23">
        <v>0</v>
      </c>
    </row>
    <row r="19" spans="1:46" s="22" customFormat="1" ht="16.5" customHeight="1">
      <c r="A19" s="240" t="s">
        <v>248</v>
      </c>
      <c r="B19" s="241"/>
      <c r="C19" s="23">
        <v>35</v>
      </c>
      <c r="D19" s="23">
        <v>106.705</v>
      </c>
      <c r="E19" s="23">
        <v>6</v>
      </c>
      <c r="F19" s="23">
        <v>11.7</v>
      </c>
      <c r="G19" s="23">
        <v>0</v>
      </c>
      <c r="H19" s="23">
        <v>0</v>
      </c>
      <c r="I19" s="23">
        <v>8</v>
      </c>
      <c r="J19" s="23">
        <v>54</v>
      </c>
      <c r="K19" s="23">
        <v>2</v>
      </c>
      <c r="L19" s="23">
        <v>12</v>
      </c>
      <c r="M19" s="23">
        <v>0</v>
      </c>
      <c r="N19" s="23">
        <v>0</v>
      </c>
      <c r="O19" s="23">
        <v>7</v>
      </c>
      <c r="P19" s="23">
        <v>12.105</v>
      </c>
      <c r="Q19" s="23">
        <v>0</v>
      </c>
      <c r="R19" s="23">
        <v>0</v>
      </c>
      <c r="S19" s="23">
        <v>1</v>
      </c>
      <c r="T19" s="23">
        <v>1</v>
      </c>
      <c r="U19" s="23">
        <v>0</v>
      </c>
      <c r="V19" s="23">
        <v>0</v>
      </c>
      <c r="W19" s="240" t="s">
        <v>248</v>
      </c>
      <c r="X19" s="241"/>
      <c r="Y19" s="23">
        <v>2</v>
      </c>
      <c r="Z19" s="23">
        <v>1</v>
      </c>
      <c r="AA19" s="23">
        <v>2</v>
      </c>
      <c r="AB19" s="23">
        <v>1.5</v>
      </c>
      <c r="AC19" s="23">
        <v>2</v>
      </c>
      <c r="AD19" s="23">
        <v>1.1</v>
      </c>
      <c r="AE19" s="23">
        <v>2</v>
      </c>
      <c r="AF19" s="23">
        <v>2</v>
      </c>
      <c r="AG19" s="23">
        <v>3</v>
      </c>
      <c r="AH19" s="23">
        <v>10.3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40" t="s">
        <v>249</v>
      </c>
      <c r="B20" s="241"/>
      <c r="C20" s="23">
        <v>93</v>
      </c>
      <c r="D20" s="23">
        <v>168.87</v>
      </c>
      <c r="E20" s="23">
        <v>3</v>
      </c>
      <c r="F20" s="23">
        <v>6</v>
      </c>
      <c r="G20" s="23">
        <v>0</v>
      </c>
      <c r="H20" s="23">
        <v>0</v>
      </c>
      <c r="I20" s="23">
        <v>43</v>
      </c>
      <c r="J20" s="23">
        <v>59.36</v>
      </c>
      <c r="K20" s="23">
        <v>0</v>
      </c>
      <c r="L20" s="23">
        <v>0</v>
      </c>
      <c r="M20" s="23">
        <v>1</v>
      </c>
      <c r="N20" s="23">
        <v>0.5</v>
      </c>
      <c r="O20" s="23">
        <v>10</v>
      </c>
      <c r="P20" s="23">
        <v>23.06</v>
      </c>
      <c r="Q20" s="23">
        <v>13</v>
      </c>
      <c r="R20" s="23">
        <v>15.3</v>
      </c>
      <c r="S20" s="23">
        <v>1</v>
      </c>
      <c r="T20" s="23">
        <v>0.5</v>
      </c>
      <c r="U20" s="23">
        <v>3</v>
      </c>
      <c r="V20" s="23">
        <v>2</v>
      </c>
      <c r="W20" s="240" t="s">
        <v>249</v>
      </c>
      <c r="X20" s="241"/>
      <c r="Y20" s="23">
        <v>3</v>
      </c>
      <c r="Z20" s="23">
        <v>2</v>
      </c>
      <c r="AA20" s="23">
        <v>5</v>
      </c>
      <c r="AB20" s="23">
        <v>52.15</v>
      </c>
      <c r="AC20" s="23">
        <v>5</v>
      </c>
      <c r="AD20" s="23">
        <v>4.8</v>
      </c>
      <c r="AE20" s="23">
        <v>5</v>
      </c>
      <c r="AF20" s="23">
        <v>2.2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1</v>
      </c>
      <c r="AR20" s="23">
        <v>1</v>
      </c>
      <c r="AS20" s="23">
        <v>0</v>
      </c>
      <c r="AT20" s="23">
        <v>0</v>
      </c>
    </row>
    <row r="21" spans="1:46" s="22" customFormat="1" ht="16.5" customHeight="1">
      <c r="A21" s="240" t="s">
        <v>250</v>
      </c>
      <c r="B21" s="241"/>
      <c r="C21" s="23">
        <v>31</v>
      </c>
      <c r="D21" s="23">
        <v>57.27</v>
      </c>
      <c r="E21" s="23">
        <v>6</v>
      </c>
      <c r="F21" s="23">
        <v>8.12</v>
      </c>
      <c r="G21" s="23">
        <v>0</v>
      </c>
      <c r="H21" s="23">
        <v>0</v>
      </c>
      <c r="I21" s="23">
        <v>5</v>
      </c>
      <c r="J21" s="23">
        <v>6.25</v>
      </c>
      <c r="K21" s="23">
        <v>0</v>
      </c>
      <c r="L21" s="23">
        <v>0</v>
      </c>
      <c r="M21" s="23">
        <v>0</v>
      </c>
      <c r="N21" s="23">
        <v>0</v>
      </c>
      <c r="O21" s="23">
        <v>3</v>
      </c>
      <c r="P21" s="23">
        <v>5.8</v>
      </c>
      <c r="Q21" s="23">
        <v>4</v>
      </c>
      <c r="R21" s="23">
        <v>3.5</v>
      </c>
      <c r="S21" s="23">
        <v>1</v>
      </c>
      <c r="T21" s="23">
        <v>1</v>
      </c>
      <c r="U21" s="23">
        <v>1</v>
      </c>
      <c r="V21" s="23">
        <v>2.4</v>
      </c>
      <c r="W21" s="240" t="s">
        <v>250</v>
      </c>
      <c r="X21" s="241"/>
      <c r="Y21" s="23">
        <v>1</v>
      </c>
      <c r="Z21" s="23">
        <v>10</v>
      </c>
      <c r="AA21" s="23">
        <v>1</v>
      </c>
      <c r="AB21" s="23">
        <v>1</v>
      </c>
      <c r="AC21" s="23">
        <v>1</v>
      </c>
      <c r="AD21" s="23">
        <v>6</v>
      </c>
      <c r="AE21" s="23">
        <v>5</v>
      </c>
      <c r="AF21" s="23">
        <v>5.7</v>
      </c>
      <c r="AG21" s="23">
        <v>1</v>
      </c>
      <c r="AH21" s="23">
        <v>6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1</v>
      </c>
      <c r="AP21" s="23">
        <v>1</v>
      </c>
      <c r="AQ21" s="23">
        <v>1</v>
      </c>
      <c r="AR21" s="23">
        <v>0.5</v>
      </c>
      <c r="AS21" s="23">
        <v>0</v>
      </c>
      <c r="AT21" s="23">
        <v>0</v>
      </c>
    </row>
    <row r="22" spans="1:46" s="22" customFormat="1" ht="16.5" customHeight="1">
      <c r="A22" s="240" t="s">
        <v>251</v>
      </c>
      <c r="B22" s="241"/>
      <c r="C22" s="23">
        <v>28</v>
      </c>
      <c r="D22" s="23">
        <v>66.61</v>
      </c>
      <c r="E22" s="23">
        <v>6</v>
      </c>
      <c r="F22" s="23">
        <v>8.2</v>
      </c>
      <c r="G22" s="23">
        <v>0</v>
      </c>
      <c r="H22" s="23">
        <v>0</v>
      </c>
      <c r="I22" s="23">
        <v>3</v>
      </c>
      <c r="J22" s="23">
        <v>6.1</v>
      </c>
      <c r="K22" s="23">
        <v>1</v>
      </c>
      <c r="L22" s="23">
        <v>2</v>
      </c>
      <c r="M22" s="23">
        <v>0</v>
      </c>
      <c r="N22" s="23">
        <v>0</v>
      </c>
      <c r="O22" s="23">
        <v>7</v>
      </c>
      <c r="P22" s="23">
        <v>10.21</v>
      </c>
      <c r="Q22" s="23">
        <v>2</v>
      </c>
      <c r="R22" s="23">
        <v>8</v>
      </c>
      <c r="S22" s="23">
        <v>0</v>
      </c>
      <c r="T22" s="23">
        <v>0</v>
      </c>
      <c r="U22" s="23">
        <v>1</v>
      </c>
      <c r="V22" s="23">
        <v>1</v>
      </c>
      <c r="W22" s="240" t="s">
        <v>251</v>
      </c>
      <c r="X22" s="241"/>
      <c r="Y22" s="23">
        <v>1</v>
      </c>
      <c r="Z22" s="23">
        <v>1</v>
      </c>
      <c r="AA22" s="23">
        <v>0</v>
      </c>
      <c r="AB22" s="23">
        <v>0</v>
      </c>
      <c r="AC22" s="23">
        <v>2</v>
      </c>
      <c r="AD22" s="23">
        <v>26</v>
      </c>
      <c r="AE22" s="23">
        <v>1</v>
      </c>
      <c r="AF22" s="23">
        <v>2</v>
      </c>
      <c r="AG22" s="23">
        <v>2</v>
      </c>
      <c r="AH22" s="23">
        <v>1.1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1</v>
      </c>
      <c r="AP22" s="23">
        <v>0.5</v>
      </c>
      <c r="AQ22" s="23">
        <v>1</v>
      </c>
      <c r="AR22" s="23">
        <v>0.5</v>
      </c>
      <c r="AS22" s="23">
        <v>0</v>
      </c>
      <c r="AT22" s="23">
        <v>0</v>
      </c>
    </row>
    <row r="23" spans="1:46" s="22" customFormat="1" ht="16.5" customHeight="1">
      <c r="A23" s="240" t="s">
        <v>252</v>
      </c>
      <c r="B23" s="241"/>
      <c r="C23" s="23">
        <v>22</v>
      </c>
      <c r="D23" s="23">
        <v>24.21</v>
      </c>
      <c r="E23" s="23">
        <v>1</v>
      </c>
      <c r="F23" s="23">
        <v>0.2</v>
      </c>
      <c r="G23" s="23">
        <v>0</v>
      </c>
      <c r="H23" s="23">
        <v>0</v>
      </c>
      <c r="I23" s="23">
        <v>5</v>
      </c>
      <c r="J23" s="23">
        <v>13.7</v>
      </c>
      <c r="K23" s="23">
        <v>1</v>
      </c>
      <c r="L23" s="23">
        <v>1</v>
      </c>
      <c r="M23" s="23">
        <v>0</v>
      </c>
      <c r="N23" s="23">
        <v>0</v>
      </c>
      <c r="O23" s="23">
        <v>4</v>
      </c>
      <c r="P23" s="23">
        <v>1.1</v>
      </c>
      <c r="Q23" s="23">
        <v>7</v>
      </c>
      <c r="R23" s="23">
        <v>4.7</v>
      </c>
      <c r="S23" s="23">
        <v>0</v>
      </c>
      <c r="T23" s="23">
        <v>0</v>
      </c>
      <c r="U23" s="23">
        <v>0</v>
      </c>
      <c r="V23" s="23">
        <v>0</v>
      </c>
      <c r="W23" s="240" t="s">
        <v>252</v>
      </c>
      <c r="X23" s="241"/>
      <c r="Y23" s="23">
        <v>1</v>
      </c>
      <c r="Z23" s="23">
        <v>2</v>
      </c>
      <c r="AA23" s="23">
        <v>1</v>
      </c>
      <c r="AB23" s="23">
        <v>1</v>
      </c>
      <c r="AC23" s="23">
        <v>1</v>
      </c>
      <c r="AD23" s="23">
        <v>0.01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1</v>
      </c>
      <c r="AR23" s="23">
        <v>0.5</v>
      </c>
      <c r="AS23" s="23">
        <v>0</v>
      </c>
      <c r="AT23" s="23">
        <v>0</v>
      </c>
    </row>
    <row r="24" spans="1:46" s="22" customFormat="1" ht="16.5" customHeight="1">
      <c r="A24" s="240" t="s">
        <v>253</v>
      </c>
      <c r="B24" s="241"/>
      <c r="C24" s="23">
        <v>38</v>
      </c>
      <c r="D24" s="23">
        <v>95.06</v>
      </c>
      <c r="E24" s="23">
        <v>9</v>
      </c>
      <c r="F24" s="23">
        <v>7.7</v>
      </c>
      <c r="G24" s="23">
        <v>1</v>
      </c>
      <c r="H24" s="23">
        <v>2</v>
      </c>
      <c r="I24" s="23">
        <v>3</v>
      </c>
      <c r="J24" s="23">
        <v>5.2</v>
      </c>
      <c r="K24" s="23">
        <v>1</v>
      </c>
      <c r="L24" s="23">
        <v>0.4</v>
      </c>
      <c r="M24" s="23">
        <v>1</v>
      </c>
      <c r="N24" s="23">
        <v>3</v>
      </c>
      <c r="O24" s="23">
        <v>9</v>
      </c>
      <c r="P24" s="23">
        <v>24.9</v>
      </c>
      <c r="Q24" s="23">
        <v>7</v>
      </c>
      <c r="R24" s="23">
        <v>18.66</v>
      </c>
      <c r="S24" s="23">
        <v>0</v>
      </c>
      <c r="T24" s="23">
        <v>0</v>
      </c>
      <c r="U24" s="23">
        <v>0</v>
      </c>
      <c r="V24" s="23">
        <v>0</v>
      </c>
      <c r="W24" s="240" t="s">
        <v>253</v>
      </c>
      <c r="X24" s="241"/>
      <c r="Y24" s="23">
        <v>2</v>
      </c>
      <c r="Z24" s="23">
        <v>2</v>
      </c>
      <c r="AA24" s="23">
        <v>0</v>
      </c>
      <c r="AB24" s="23">
        <v>0</v>
      </c>
      <c r="AC24" s="23">
        <v>2</v>
      </c>
      <c r="AD24" s="23">
        <v>1.3</v>
      </c>
      <c r="AE24" s="23">
        <v>1</v>
      </c>
      <c r="AF24" s="23">
        <v>1</v>
      </c>
      <c r="AG24" s="23">
        <v>1</v>
      </c>
      <c r="AH24" s="23">
        <v>0.9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1</v>
      </c>
      <c r="AP24" s="23">
        <v>28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240" t="s">
        <v>238</v>
      </c>
      <c r="B25" s="241"/>
      <c r="C25" s="23">
        <v>15</v>
      </c>
      <c r="D25" s="23">
        <v>34.21</v>
      </c>
      <c r="E25" s="23">
        <v>1</v>
      </c>
      <c r="F25" s="23">
        <v>0.3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2</v>
      </c>
      <c r="P25" s="23">
        <v>0.6</v>
      </c>
      <c r="Q25" s="23">
        <v>1</v>
      </c>
      <c r="R25" s="23">
        <v>1</v>
      </c>
      <c r="S25" s="23">
        <v>0</v>
      </c>
      <c r="T25" s="23">
        <v>0</v>
      </c>
      <c r="U25" s="23">
        <v>1</v>
      </c>
      <c r="V25" s="23">
        <v>3</v>
      </c>
      <c r="W25" s="240" t="s">
        <v>238</v>
      </c>
      <c r="X25" s="241"/>
      <c r="Y25" s="23">
        <v>0</v>
      </c>
      <c r="Z25" s="23">
        <v>0</v>
      </c>
      <c r="AA25" s="23">
        <v>1</v>
      </c>
      <c r="AB25" s="23">
        <v>1</v>
      </c>
      <c r="AC25" s="23">
        <v>2</v>
      </c>
      <c r="AD25" s="23">
        <v>4</v>
      </c>
      <c r="AE25" s="23">
        <v>4</v>
      </c>
      <c r="AF25" s="23">
        <v>12.12</v>
      </c>
      <c r="AG25" s="23">
        <v>2</v>
      </c>
      <c r="AH25" s="23">
        <v>11.99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1</v>
      </c>
      <c r="AR25" s="23">
        <v>0.2</v>
      </c>
      <c r="AS25" s="23">
        <v>0</v>
      </c>
      <c r="AT25" s="23">
        <v>0</v>
      </c>
    </row>
    <row r="26" spans="1:46" s="22" customFormat="1" ht="16.5" customHeight="1">
      <c r="A26" s="240" t="s">
        <v>254</v>
      </c>
      <c r="B26" s="241"/>
      <c r="C26" s="23">
        <v>16</v>
      </c>
      <c r="D26" s="23">
        <v>49.7</v>
      </c>
      <c r="E26" s="23">
        <v>2</v>
      </c>
      <c r="F26" s="23">
        <v>2.9</v>
      </c>
      <c r="G26" s="23">
        <v>0</v>
      </c>
      <c r="H26" s="23">
        <v>0</v>
      </c>
      <c r="I26" s="23">
        <v>6</v>
      </c>
      <c r="J26" s="23">
        <v>10.5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1</v>
      </c>
      <c r="R26" s="23">
        <v>5</v>
      </c>
      <c r="S26" s="23">
        <v>0</v>
      </c>
      <c r="T26" s="23">
        <v>0</v>
      </c>
      <c r="U26" s="23">
        <v>0</v>
      </c>
      <c r="V26" s="23">
        <v>0</v>
      </c>
      <c r="W26" s="240" t="s">
        <v>254</v>
      </c>
      <c r="X26" s="241"/>
      <c r="Y26" s="23">
        <v>0</v>
      </c>
      <c r="Z26" s="23">
        <v>0</v>
      </c>
      <c r="AA26" s="23">
        <v>1</v>
      </c>
      <c r="AB26" s="23">
        <v>10</v>
      </c>
      <c r="AC26" s="23">
        <v>1</v>
      </c>
      <c r="AD26" s="23">
        <v>10</v>
      </c>
      <c r="AE26" s="23">
        <v>0</v>
      </c>
      <c r="AF26" s="23">
        <v>0</v>
      </c>
      <c r="AG26" s="23">
        <v>3</v>
      </c>
      <c r="AH26" s="23">
        <v>6.3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2</v>
      </c>
      <c r="AR26" s="23">
        <v>5</v>
      </c>
      <c r="AS26" s="23">
        <v>0</v>
      </c>
      <c r="AT26" s="23">
        <v>0</v>
      </c>
    </row>
    <row r="27" spans="1:46" s="22" customFormat="1" ht="16.5" customHeight="1">
      <c r="A27" s="240" t="s">
        <v>255</v>
      </c>
      <c r="B27" s="241"/>
      <c r="C27" s="23">
        <v>5</v>
      </c>
      <c r="D27" s="23">
        <v>12.5</v>
      </c>
      <c r="E27" s="23">
        <v>1</v>
      </c>
      <c r="F27" s="23">
        <v>5</v>
      </c>
      <c r="G27" s="23">
        <v>0</v>
      </c>
      <c r="H27" s="23">
        <v>0</v>
      </c>
      <c r="I27" s="23">
        <v>1</v>
      </c>
      <c r="J27" s="23">
        <v>1</v>
      </c>
      <c r="K27" s="23">
        <v>0</v>
      </c>
      <c r="L27" s="23">
        <v>0</v>
      </c>
      <c r="M27" s="23">
        <v>0</v>
      </c>
      <c r="N27" s="23">
        <v>0</v>
      </c>
      <c r="O27" s="23">
        <v>1</v>
      </c>
      <c r="P27" s="23">
        <v>3</v>
      </c>
      <c r="Q27" s="23">
        <v>1</v>
      </c>
      <c r="R27" s="23">
        <v>0.5</v>
      </c>
      <c r="S27" s="23">
        <v>0</v>
      </c>
      <c r="T27" s="23">
        <v>0</v>
      </c>
      <c r="U27" s="23">
        <v>0</v>
      </c>
      <c r="V27" s="23">
        <v>0</v>
      </c>
      <c r="W27" s="240" t="s">
        <v>255</v>
      </c>
      <c r="X27" s="241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1</v>
      </c>
      <c r="AH27" s="23">
        <v>3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40" t="s">
        <v>256</v>
      </c>
      <c r="B28" s="241"/>
      <c r="C28" s="23">
        <v>29</v>
      </c>
      <c r="D28" s="23">
        <v>86.092</v>
      </c>
      <c r="E28" s="23">
        <v>2</v>
      </c>
      <c r="F28" s="23">
        <v>2.8</v>
      </c>
      <c r="G28" s="23">
        <v>0</v>
      </c>
      <c r="H28" s="23">
        <v>0</v>
      </c>
      <c r="I28" s="23">
        <v>2</v>
      </c>
      <c r="J28" s="23">
        <v>7</v>
      </c>
      <c r="K28" s="23">
        <v>0</v>
      </c>
      <c r="L28" s="23">
        <v>0</v>
      </c>
      <c r="M28" s="23">
        <v>0</v>
      </c>
      <c r="N28" s="23">
        <v>0</v>
      </c>
      <c r="O28" s="23">
        <v>8</v>
      </c>
      <c r="P28" s="23">
        <v>21.1</v>
      </c>
      <c r="Q28" s="23">
        <v>4</v>
      </c>
      <c r="R28" s="23">
        <v>9.1</v>
      </c>
      <c r="S28" s="23">
        <v>0</v>
      </c>
      <c r="T28" s="23">
        <v>0</v>
      </c>
      <c r="U28" s="23">
        <v>0</v>
      </c>
      <c r="V28" s="23">
        <v>0</v>
      </c>
      <c r="W28" s="240" t="s">
        <v>256</v>
      </c>
      <c r="X28" s="241"/>
      <c r="Y28" s="23">
        <v>1</v>
      </c>
      <c r="Z28" s="23">
        <v>2</v>
      </c>
      <c r="AA28" s="23">
        <v>1</v>
      </c>
      <c r="AB28" s="23">
        <v>12</v>
      </c>
      <c r="AC28" s="23">
        <v>8</v>
      </c>
      <c r="AD28" s="23">
        <v>29.992</v>
      </c>
      <c r="AE28" s="23">
        <v>0</v>
      </c>
      <c r="AF28" s="23">
        <v>0</v>
      </c>
      <c r="AG28" s="23">
        <v>0</v>
      </c>
      <c r="AH28" s="23">
        <v>0</v>
      </c>
      <c r="AI28" s="23">
        <v>0</v>
      </c>
      <c r="AJ28" s="23">
        <v>0</v>
      </c>
      <c r="AK28" s="23">
        <v>1</v>
      </c>
      <c r="AL28" s="23">
        <v>1.2</v>
      </c>
      <c r="AM28" s="23">
        <v>0</v>
      </c>
      <c r="AN28" s="23">
        <v>0</v>
      </c>
      <c r="AO28" s="23">
        <v>2</v>
      </c>
      <c r="AP28" s="23">
        <v>0.9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40" t="s">
        <v>257</v>
      </c>
      <c r="B29" s="241"/>
      <c r="C29" s="23">
        <v>66</v>
      </c>
      <c r="D29" s="23">
        <v>137.717</v>
      </c>
      <c r="E29" s="23">
        <v>0</v>
      </c>
      <c r="F29" s="23">
        <v>0</v>
      </c>
      <c r="G29" s="23">
        <v>0</v>
      </c>
      <c r="H29" s="23">
        <v>0</v>
      </c>
      <c r="I29" s="23">
        <v>11</v>
      </c>
      <c r="J29" s="23">
        <v>27.85</v>
      </c>
      <c r="K29" s="23">
        <v>0</v>
      </c>
      <c r="L29" s="23">
        <v>0</v>
      </c>
      <c r="M29" s="23">
        <v>0</v>
      </c>
      <c r="N29" s="23">
        <v>0</v>
      </c>
      <c r="O29" s="23">
        <v>19</v>
      </c>
      <c r="P29" s="23">
        <v>47.9</v>
      </c>
      <c r="Q29" s="23">
        <v>6</v>
      </c>
      <c r="R29" s="23">
        <v>3.769</v>
      </c>
      <c r="S29" s="23">
        <v>2</v>
      </c>
      <c r="T29" s="23">
        <v>0.8</v>
      </c>
      <c r="U29" s="23">
        <v>1</v>
      </c>
      <c r="V29" s="23">
        <v>1</v>
      </c>
      <c r="W29" s="240" t="s">
        <v>257</v>
      </c>
      <c r="X29" s="241"/>
      <c r="Y29" s="23">
        <v>3</v>
      </c>
      <c r="Z29" s="23">
        <v>4.49</v>
      </c>
      <c r="AA29" s="23">
        <v>5</v>
      </c>
      <c r="AB29" s="23">
        <v>20.1</v>
      </c>
      <c r="AC29" s="23">
        <v>6</v>
      </c>
      <c r="AD29" s="23">
        <v>9</v>
      </c>
      <c r="AE29" s="23">
        <v>9</v>
      </c>
      <c r="AF29" s="23">
        <v>20.6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4</v>
      </c>
      <c r="AR29" s="23">
        <v>2.208</v>
      </c>
      <c r="AS29" s="23">
        <v>0</v>
      </c>
      <c r="AT29" s="23">
        <v>0</v>
      </c>
    </row>
    <row r="30" spans="1:46" s="22" customFormat="1" ht="16.5" customHeight="1">
      <c r="A30" s="240" t="s">
        <v>258</v>
      </c>
      <c r="B30" s="241"/>
      <c r="C30" s="23">
        <v>29</v>
      </c>
      <c r="D30" s="23">
        <v>73.3</v>
      </c>
      <c r="E30" s="23">
        <v>1</v>
      </c>
      <c r="F30" s="23">
        <v>1</v>
      </c>
      <c r="G30" s="23">
        <v>0</v>
      </c>
      <c r="H30" s="23">
        <v>0</v>
      </c>
      <c r="I30" s="23">
        <v>3</v>
      </c>
      <c r="J30" s="23">
        <v>2.7</v>
      </c>
      <c r="K30" s="23">
        <v>0</v>
      </c>
      <c r="L30" s="23">
        <v>0</v>
      </c>
      <c r="M30" s="23">
        <v>1</v>
      </c>
      <c r="N30" s="23">
        <v>0.5</v>
      </c>
      <c r="O30" s="23">
        <v>4</v>
      </c>
      <c r="P30" s="23">
        <v>6.4</v>
      </c>
      <c r="Q30" s="23">
        <v>6</v>
      </c>
      <c r="R30" s="23">
        <v>5.5</v>
      </c>
      <c r="S30" s="23">
        <v>0</v>
      </c>
      <c r="T30" s="23">
        <v>0</v>
      </c>
      <c r="U30" s="23">
        <v>1</v>
      </c>
      <c r="V30" s="23">
        <v>0.5</v>
      </c>
      <c r="W30" s="240" t="s">
        <v>258</v>
      </c>
      <c r="X30" s="241"/>
      <c r="Y30" s="23">
        <v>0</v>
      </c>
      <c r="Z30" s="23">
        <v>0</v>
      </c>
      <c r="AA30" s="23">
        <v>5</v>
      </c>
      <c r="AB30" s="23">
        <v>28.2</v>
      </c>
      <c r="AC30" s="23">
        <v>3</v>
      </c>
      <c r="AD30" s="23">
        <v>23.5</v>
      </c>
      <c r="AE30" s="23">
        <v>4</v>
      </c>
      <c r="AF30" s="23">
        <v>4.5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1</v>
      </c>
      <c r="AP30" s="23">
        <v>0.5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38" t="s">
        <v>259</v>
      </c>
      <c r="B31" s="239"/>
      <c r="C31" s="23">
        <v>16</v>
      </c>
      <c r="D31" s="23">
        <v>64.3</v>
      </c>
      <c r="E31" s="23">
        <v>2</v>
      </c>
      <c r="F31" s="23">
        <v>1.1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7</v>
      </c>
      <c r="P31" s="23">
        <v>26</v>
      </c>
      <c r="Q31" s="23">
        <v>1</v>
      </c>
      <c r="R31" s="23">
        <v>0.1</v>
      </c>
      <c r="S31" s="23">
        <v>2</v>
      </c>
      <c r="T31" s="23">
        <v>4.6</v>
      </c>
      <c r="U31" s="23">
        <v>0</v>
      </c>
      <c r="V31" s="23">
        <v>0</v>
      </c>
      <c r="W31" s="238" t="s">
        <v>259</v>
      </c>
      <c r="X31" s="239"/>
      <c r="Y31" s="23">
        <v>0</v>
      </c>
      <c r="Z31" s="23">
        <v>0</v>
      </c>
      <c r="AA31" s="23">
        <v>2</v>
      </c>
      <c r="AB31" s="23">
        <v>29.5</v>
      </c>
      <c r="AC31" s="23">
        <v>1</v>
      </c>
      <c r="AD31" s="23">
        <v>1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1</v>
      </c>
      <c r="AP31" s="23">
        <v>2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44" t="s">
        <v>38</v>
      </c>
      <c r="B32" s="245"/>
      <c r="C32" s="23">
        <v>15</v>
      </c>
      <c r="D32" s="23">
        <v>63.3</v>
      </c>
      <c r="E32" s="23">
        <v>2</v>
      </c>
      <c r="F32" s="23">
        <v>1.1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7</v>
      </c>
      <c r="P32" s="23">
        <v>26</v>
      </c>
      <c r="Q32" s="23">
        <v>1</v>
      </c>
      <c r="R32" s="23">
        <v>0.1</v>
      </c>
      <c r="S32" s="23">
        <v>1</v>
      </c>
      <c r="T32" s="23">
        <v>3.6</v>
      </c>
      <c r="U32" s="23">
        <v>0</v>
      </c>
      <c r="V32" s="23">
        <v>0</v>
      </c>
      <c r="W32" s="244" t="s">
        <v>38</v>
      </c>
      <c r="X32" s="245"/>
      <c r="Y32" s="23">
        <v>0</v>
      </c>
      <c r="Z32" s="23">
        <v>0</v>
      </c>
      <c r="AA32" s="23">
        <v>2</v>
      </c>
      <c r="AB32" s="23">
        <v>29.5</v>
      </c>
      <c r="AC32" s="23">
        <v>1</v>
      </c>
      <c r="AD32" s="23">
        <v>1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1</v>
      </c>
      <c r="AP32" s="23">
        <v>2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46" t="s">
        <v>39</v>
      </c>
      <c r="B33" s="247"/>
      <c r="C33" s="23">
        <v>1</v>
      </c>
      <c r="D33" s="23">
        <v>1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1</v>
      </c>
      <c r="T33" s="23">
        <v>1</v>
      </c>
      <c r="U33" s="23">
        <v>0</v>
      </c>
      <c r="V33" s="23">
        <v>0</v>
      </c>
      <c r="W33" s="246" t="s">
        <v>39</v>
      </c>
      <c r="X33" s="247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40</v>
      </c>
      <c r="B34" s="24"/>
      <c r="C34" s="24"/>
      <c r="D34" s="24"/>
      <c r="E34" s="24"/>
      <c r="F34" s="24" t="s">
        <v>41</v>
      </c>
      <c r="G34" s="24"/>
      <c r="H34" s="24"/>
      <c r="I34" s="24"/>
      <c r="J34" s="25" t="s">
        <v>42</v>
      </c>
      <c r="K34" s="25"/>
      <c r="L34" s="24"/>
      <c r="M34" s="25"/>
      <c r="N34" s="25" t="s">
        <v>43</v>
      </c>
      <c r="O34" s="24"/>
      <c r="P34" s="24"/>
      <c r="Q34" s="25"/>
      <c r="R34" s="25" t="s">
        <v>43</v>
      </c>
      <c r="S34" s="24"/>
      <c r="T34" s="24"/>
      <c r="U34" s="24"/>
      <c r="V34" s="26" t="str">
        <f>'2491-00-01'!V34</f>
        <v>中華民國104年10月01日編製</v>
      </c>
      <c r="W34" s="24" t="s">
        <v>40</v>
      </c>
      <c r="X34" s="24"/>
      <c r="Y34" s="24"/>
      <c r="Z34" s="24"/>
      <c r="AA34" s="24"/>
      <c r="AB34" s="24" t="s">
        <v>41</v>
      </c>
      <c r="AC34" s="24"/>
      <c r="AD34" s="24"/>
      <c r="AE34" s="24"/>
      <c r="AF34" s="25" t="s">
        <v>42</v>
      </c>
      <c r="AG34" s="25"/>
      <c r="AH34" s="24"/>
      <c r="AI34" s="25"/>
      <c r="AJ34" s="25"/>
      <c r="AK34" s="25" t="s">
        <v>43</v>
      </c>
      <c r="AL34" s="24"/>
      <c r="AM34" s="25"/>
      <c r="AN34" s="25"/>
      <c r="AO34" s="25" t="s">
        <v>43</v>
      </c>
      <c r="AP34" s="24"/>
      <c r="AQ34" s="24"/>
      <c r="AR34" s="24"/>
      <c r="AS34" s="24"/>
      <c r="AT34" s="26" t="str">
        <f>'2491-00-01'!V34</f>
        <v>中華民國104年10月01日編製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44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45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44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45</v>
      </c>
    </row>
    <row r="36" spans="1:46" s="140" customFormat="1" ht="19.5" customHeight="1">
      <c r="A36" s="142" t="s">
        <v>46</v>
      </c>
      <c r="B36" s="159" t="s">
        <v>314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46</v>
      </c>
      <c r="X36" s="182" t="s">
        <v>314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81" t="s">
        <v>306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74" t="s">
        <v>306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47</v>
      </c>
      <c r="B38" s="144" t="s">
        <v>287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47</v>
      </c>
      <c r="X38" s="144" t="s">
        <v>287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">
      <c r="A39" s="146"/>
      <c r="B39" s="144" t="s">
        <v>288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56"/>
      <c r="X39" s="144" t="s">
        <v>288</v>
      </c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</row>
    <row r="40" spans="1:24" s="149" customFormat="1" ht="15" customHeight="1">
      <c r="A40" s="152"/>
      <c r="B40" s="144" t="s">
        <v>338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X40" s="144" t="s">
        <v>338</v>
      </c>
    </row>
    <row r="41" spans="1:46" s="140" customFormat="1" ht="19.5" customHeight="1">
      <c r="A41" s="372" t="s">
        <v>274</v>
      </c>
      <c r="B41" s="372"/>
      <c r="C41" s="372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372"/>
      <c r="R41" s="372"/>
      <c r="S41" s="372"/>
      <c r="T41" s="372"/>
      <c r="U41" s="372"/>
      <c r="V41" s="372"/>
      <c r="W41" s="372" t="s">
        <v>275</v>
      </c>
      <c r="X41" s="372"/>
      <c r="Y41" s="372"/>
      <c r="Z41" s="372"/>
      <c r="AA41" s="372"/>
      <c r="AB41" s="372"/>
      <c r="AC41" s="372"/>
      <c r="AD41" s="372"/>
      <c r="AE41" s="372"/>
      <c r="AF41" s="372"/>
      <c r="AG41" s="372"/>
      <c r="AH41" s="372"/>
      <c r="AI41" s="372"/>
      <c r="AJ41" s="372"/>
      <c r="AK41" s="372"/>
      <c r="AL41" s="372"/>
      <c r="AM41" s="372"/>
      <c r="AN41" s="372"/>
      <c r="AO41" s="372"/>
      <c r="AP41" s="372"/>
      <c r="AQ41" s="372"/>
      <c r="AR41" s="372"/>
      <c r="AS41" s="372"/>
      <c r="AT41" s="372"/>
    </row>
  </sheetData>
  <sheetProtection/>
  <mergeCells count="88">
    <mergeCell ref="A32:B32"/>
    <mergeCell ref="W32:X32"/>
    <mergeCell ref="A41:V41"/>
    <mergeCell ref="W41:AT41"/>
    <mergeCell ref="A33:B33"/>
    <mergeCell ref="W33:X33"/>
    <mergeCell ref="A29:B29"/>
    <mergeCell ref="W29:X29"/>
    <mergeCell ref="A30:B30"/>
    <mergeCell ref="W30:X30"/>
    <mergeCell ref="A31:B31"/>
    <mergeCell ref="W31:X31"/>
    <mergeCell ref="A26:B26"/>
    <mergeCell ref="W26:X26"/>
    <mergeCell ref="A27:B27"/>
    <mergeCell ref="W27:X27"/>
    <mergeCell ref="A28:B28"/>
    <mergeCell ref="W28:X28"/>
    <mergeCell ref="A23:B23"/>
    <mergeCell ref="W23:X23"/>
    <mergeCell ref="A24:B24"/>
    <mergeCell ref="W24:X24"/>
    <mergeCell ref="A25:B25"/>
    <mergeCell ref="W25:X25"/>
    <mergeCell ref="A20:B20"/>
    <mergeCell ref="W20:X20"/>
    <mergeCell ref="A21:B21"/>
    <mergeCell ref="W21:X21"/>
    <mergeCell ref="A22:B22"/>
    <mergeCell ref="W22:X2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M6:AN6"/>
    <mergeCell ref="AO6:AP6"/>
    <mergeCell ref="AQ6:AR7"/>
    <mergeCell ref="AS6:AT7"/>
    <mergeCell ref="AM7:AN7"/>
    <mergeCell ref="AO7:AP7"/>
    <mergeCell ref="AA6:AB7"/>
    <mergeCell ref="AC6:AD7"/>
    <mergeCell ref="AE6:AF6"/>
    <mergeCell ref="AG6:AH7"/>
    <mergeCell ref="AI6:AJ6"/>
    <mergeCell ref="AK6:AL7"/>
    <mergeCell ref="AE7:AF7"/>
    <mergeCell ref="AI7:AJ7"/>
    <mergeCell ref="AS1:AT1"/>
    <mergeCell ref="U2:V2"/>
    <mergeCell ref="AS2:AT2"/>
    <mergeCell ref="A3:V4"/>
    <mergeCell ref="W3:AT4"/>
    <mergeCell ref="U1:V1"/>
    <mergeCell ref="C6:D7"/>
    <mergeCell ref="E6:F7"/>
    <mergeCell ref="K6:L7"/>
    <mergeCell ref="M6:N6"/>
    <mergeCell ref="O6:P7"/>
    <mergeCell ref="Q6:R7"/>
    <mergeCell ref="G6:H7"/>
    <mergeCell ref="I6:J7"/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林秀霞</cp:lastModifiedBy>
  <cp:lastPrinted>2013-12-20T02:50:18Z</cp:lastPrinted>
  <dcterms:created xsi:type="dcterms:W3CDTF">2007-01-05T05:18:13Z</dcterms:created>
  <dcterms:modified xsi:type="dcterms:W3CDTF">2015-10-22T03:45:46Z</dcterms:modified>
  <cp:category/>
  <cp:version/>
  <cp:contentType/>
  <cp:contentStatus/>
</cp:coreProperties>
</file>