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統計\10907統計新聞稿\final-上傳、Email傳真\"/>
    </mc:Choice>
  </mc:AlternateContent>
  <bookViews>
    <workbookView xWindow="0" yWindow="0" windowWidth="16380" windowHeight="8190" tabRatio="500"/>
  </bookViews>
  <sheets>
    <sheet name="僑外總表" sheetId="1" r:id="rId1"/>
    <sheet name="僑外資金實行情形" sheetId="2" r:id="rId2"/>
    <sheet name="陸資總表" sheetId="3" r:id="rId3"/>
    <sheet name="對外總表" sheetId="4" r:id="rId4"/>
    <sheet name="大陸總表" sheetId="5" r:id="rId5"/>
    <sheet name="大陸資金實行情形" sheetId="6" r:id="rId6"/>
    <sheet name="單月" sheetId="7" r:id="rId7"/>
    <sheet name="單年累計" sheetId="8" r:id="rId8"/>
    <sheet name="歷年累計" sheetId="9" r:id="rId9"/>
    <sheet name="陸資分業" sheetId="10" r:id="rId10"/>
  </sheets>
  <definedNames>
    <definedName name="\p" localSheetId="9">#REF!</definedName>
    <definedName name="\p">#REF!</definedName>
    <definedName name="_PPAG" localSheetId="9">#REF!</definedName>
    <definedName name="_PPAG">#REF!</definedName>
    <definedName name="MSUP" localSheetId="9">#REF!</definedName>
    <definedName name="MSUP">#REF!</definedName>
    <definedName name="_xlnm.Print_Area" localSheetId="9">陸資分業!$A$1:$E$48</definedName>
    <definedName name="倉庫" localSheetId="9">#REF!</definedName>
    <definedName name="倉庫">#REF!</definedName>
    <definedName name="倉庫2" localSheetId="9">#REF!</definedName>
    <definedName name="倉庫2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9" i="10" l="1"/>
  <c r="C39" i="10"/>
  <c r="E38" i="10"/>
  <c r="C38" i="10"/>
  <c r="E37" i="10"/>
  <c r="C37" i="10"/>
  <c r="E36" i="10"/>
  <c r="C36" i="10"/>
  <c r="E35" i="10"/>
  <c r="C35" i="10"/>
  <c r="E34" i="10"/>
  <c r="C34" i="10"/>
  <c r="E33" i="10"/>
  <c r="C33" i="10"/>
  <c r="E32" i="10"/>
  <c r="C32" i="10"/>
  <c r="E31" i="10"/>
  <c r="C31" i="10"/>
  <c r="E30" i="10"/>
  <c r="C30" i="10"/>
  <c r="E29" i="10"/>
  <c r="C29" i="10"/>
  <c r="E28" i="10"/>
  <c r="C28" i="10"/>
  <c r="E27" i="10"/>
  <c r="C27" i="10"/>
  <c r="E26" i="10"/>
  <c r="C26" i="10"/>
  <c r="E25" i="10"/>
  <c r="C25" i="10"/>
  <c r="E24" i="10"/>
  <c r="C24" i="10"/>
  <c r="E23" i="10"/>
  <c r="C23" i="10"/>
  <c r="E22" i="10"/>
  <c r="C22" i="10"/>
  <c r="E21" i="10"/>
  <c r="C21" i="10"/>
  <c r="E20" i="10"/>
  <c r="C20" i="10"/>
  <c r="E19" i="10"/>
  <c r="C19" i="10"/>
  <c r="E18" i="10"/>
  <c r="C18" i="10"/>
  <c r="E17" i="10"/>
  <c r="C17" i="10"/>
  <c r="E16" i="10"/>
  <c r="C16" i="10"/>
  <c r="E15" i="10"/>
  <c r="C15" i="10"/>
  <c r="E14" i="10"/>
  <c r="C14" i="10"/>
  <c r="E13" i="10"/>
  <c r="C13" i="10"/>
  <c r="E12" i="10"/>
  <c r="C12" i="10"/>
  <c r="E11" i="10"/>
  <c r="C11" i="10"/>
  <c r="E10" i="10"/>
  <c r="C10" i="10"/>
  <c r="E9" i="10"/>
  <c r="C9" i="10"/>
  <c r="E8" i="10"/>
  <c r="C8" i="10"/>
  <c r="E7" i="10"/>
  <c r="C7" i="10"/>
  <c r="E6" i="10"/>
  <c r="C6" i="10"/>
  <c r="E5" i="10"/>
  <c r="C5" i="10"/>
  <c r="E4" i="10"/>
  <c r="E40" i="10" s="1"/>
  <c r="C4" i="10"/>
  <c r="C40" i="10" s="1"/>
  <c r="G95" i="8"/>
  <c r="E95" i="8"/>
  <c r="F95" i="8" s="1"/>
  <c r="G35" i="8"/>
  <c r="E35" i="8"/>
  <c r="F35" i="8" s="1"/>
  <c r="G8" i="8"/>
  <c r="E8" i="8"/>
  <c r="F8" i="8" s="1"/>
  <c r="G5" i="8"/>
  <c r="F5" i="8"/>
  <c r="E5" i="8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<sst xmlns="http://schemas.openxmlformats.org/spreadsheetml/2006/main" count="1228" uniqueCount="289">
  <si>
    <t>表（1）</t>
  </si>
  <si>
    <t>核准華僑及外國人投資統計總表</t>
  </si>
  <si>
    <r>
      <rPr>
        <sz val="8"/>
        <rFont val="Times New Roman"/>
        <family val="1"/>
        <charset val="1"/>
      </rPr>
      <t>TABLE</t>
    </r>
    <r>
      <rPr>
        <sz val="8"/>
        <rFont val="新細明體"/>
        <family val="1"/>
        <charset val="136"/>
      </rPr>
      <t>（</t>
    </r>
    <r>
      <rPr>
        <sz val="8"/>
        <rFont val="Times New Roman"/>
        <family val="1"/>
        <charset val="1"/>
      </rPr>
      <t>1</t>
    </r>
    <r>
      <rPr>
        <sz val="8"/>
        <rFont val="新細明體"/>
        <family val="1"/>
        <charset val="136"/>
      </rPr>
      <t>）</t>
    </r>
  </si>
  <si>
    <t>STATISTICS ON APPROVED OVERSEAS CHINESE AND FOREIGN INVESTMENT</t>
  </si>
  <si>
    <r>
      <rPr>
        <sz val="8"/>
        <rFont val="新細明體"/>
        <family val="1"/>
        <charset val="136"/>
      </rPr>
      <t>金額單位（</t>
    </r>
    <r>
      <rPr>
        <sz val="8"/>
        <rFont val="Times New Roman"/>
        <family val="1"/>
        <charset val="1"/>
      </rPr>
      <t>unit</t>
    </r>
    <r>
      <rPr>
        <sz val="8"/>
        <rFont val="新細明體"/>
        <family val="1"/>
        <charset val="136"/>
      </rPr>
      <t>）：美金千元（</t>
    </r>
    <r>
      <rPr>
        <sz val="8"/>
        <rFont val="Times New Roman"/>
        <family val="1"/>
        <charset val="1"/>
      </rPr>
      <t>US$1,000</t>
    </r>
    <r>
      <rPr>
        <sz val="8"/>
        <rFont val="新細明體"/>
        <family val="1"/>
        <charset val="136"/>
      </rPr>
      <t>）</t>
    </r>
  </si>
  <si>
    <t>項目</t>
  </si>
  <si>
    <t>華      僑</t>
  </si>
  <si>
    <t>外  國  人</t>
  </si>
  <si>
    <t>合      計</t>
  </si>
  <si>
    <t>Item</t>
  </si>
  <si>
    <t>Overseas Chinese</t>
  </si>
  <si>
    <t>Foreign Nationals</t>
  </si>
  <si>
    <t>Total</t>
  </si>
  <si>
    <t>============</t>
  </si>
  <si>
    <t>===========================</t>
  </si>
  <si>
    <t>==============================</t>
  </si>
  <si>
    <t>年度</t>
  </si>
  <si>
    <t>件    數</t>
  </si>
  <si>
    <t>金    額</t>
  </si>
  <si>
    <t>Year</t>
  </si>
  <si>
    <t>Case</t>
  </si>
  <si>
    <t>Amount</t>
  </si>
  <si>
    <t>2020 01~07</t>
  </si>
  <si>
    <t>01</t>
  </si>
  <si>
    <t>02</t>
  </si>
  <si>
    <t>03</t>
  </si>
  <si>
    <t>04</t>
  </si>
  <si>
    <t>05</t>
  </si>
  <si>
    <t>06</t>
  </si>
  <si>
    <t>07</t>
  </si>
  <si>
    <t>2019 01~07</t>
  </si>
  <si>
    <t>08</t>
  </si>
  <si>
    <t>09</t>
  </si>
  <si>
    <t>10</t>
  </si>
  <si>
    <t>11</t>
  </si>
  <si>
    <t>12</t>
  </si>
  <si>
    <t>較上年同期增減差額</t>
  </si>
  <si>
    <t>較上年同期增減百分比</t>
  </si>
  <si>
    <t>1952~2019.12</t>
  </si>
  <si>
    <t>1952~2009</t>
  </si>
  <si>
    <t>1952~2020.07</t>
  </si>
  <si>
    <t>註：1. ( )部份為依1997年11月19日修正公布之「華僑回國投資條例」第二十條及「外國人投資條例」第十九條規定向本會提出補辦案件件數及金額。</t>
  </si>
  <si>
    <t xml:space="preserve">    2.與上年同期比較之增減差額及百分比不含補辦案件件數及金額。</t>
  </si>
  <si>
    <t xml:space="preserve">    3.投資件數係計算投資人初次投資之案件數，投資金額則為初次投資金額與增資金額之加總；若干地區或業別如出現投資件數為零，投資金額不為
      零之情形，表示該期間內僅有增資案件，無初次投資案件。</t>
  </si>
  <si>
    <t>表(1A)    近10年華僑及外國人投資資金實行情形統計表</t>
  </si>
  <si>
    <t>金額單位：美金千元</t>
  </si>
  <si>
    <t>核准金額</t>
  </si>
  <si>
    <t>實行金額</t>
  </si>
  <si>
    <t>實行比率</t>
  </si>
  <si>
    <t>2020 01-07</t>
  </si>
  <si>
    <t>備註：投資件數係計算投資人初次投資之案件數，投資金額則為初次投資金額與增資金額之加總；若干地區或
      業別如出現投資件數為零，投資金額不為零之情形，表示該期間內僅有增資案件，無初次投資案件。</t>
  </si>
  <si>
    <t>表（1B）</t>
  </si>
  <si>
    <t>核准陸資來臺投資統計總表</t>
  </si>
  <si>
    <r>
      <rPr>
        <sz val="8"/>
        <rFont val="Times New Roman"/>
        <family val="1"/>
        <charset val="1"/>
      </rPr>
      <t>TABLE</t>
    </r>
    <r>
      <rPr>
        <sz val="8"/>
        <rFont val="細明體"/>
        <family val="3"/>
        <charset val="136"/>
      </rPr>
      <t>（</t>
    </r>
    <r>
      <rPr>
        <sz val="8"/>
        <rFont val="Times New Roman"/>
        <family val="1"/>
        <charset val="1"/>
      </rPr>
      <t>1B</t>
    </r>
    <r>
      <rPr>
        <sz val="8"/>
        <rFont val="細明體"/>
        <family val="3"/>
        <charset val="136"/>
      </rPr>
      <t>）</t>
    </r>
  </si>
  <si>
    <t>STATISTICS ON INVESTMENT PERMIT TO THE PEOPLE OF MAINLAND AREA</t>
  </si>
  <si>
    <t>陸 資 來 臺 投 資</t>
  </si>
  <si>
    <t>INVESTMENT PERMIT TO 
THE PEOPLE OF MAINLAND AREA</t>
  </si>
  <si>
    <t>=================================</t>
  </si>
  <si>
    <t>2019 01-07</t>
  </si>
  <si>
    <t>2009~2019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</si>
  <si>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</si>
  <si>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</si>
  <si>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</si>
  <si>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</si>
  <si>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</si>
  <si>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</si>
  <si>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</si>
  <si>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</si>
  <si>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</si>
  <si>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2009~2020.07</t>
  </si>
  <si>
    <t>備註：投資件數係計算投資人初次投資之案件數，投資金額則為初次投資金額與增資金額之加總；若干地區或業別如
      出現投資件數為零，投資金額不為零之情形，表示該期間內僅有增資案件，無初次投資案件。</t>
  </si>
  <si>
    <t>表（2）</t>
  </si>
  <si>
    <t>核備對外投資統計總表</t>
  </si>
  <si>
    <r>
      <rPr>
        <sz val="8"/>
        <rFont val="Times New Roman"/>
        <family val="1"/>
        <charset val="1"/>
      </rPr>
      <t>TABLE</t>
    </r>
    <r>
      <rPr>
        <sz val="8"/>
        <rFont val="新細明體"/>
        <family val="1"/>
        <charset val="136"/>
      </rPr>
      <t>（</t>
    </r>
    <r>
      <rPr>
        <sz val="8"/>
        <rFont val="Times New Roman"/>
        <family val="1"/>
        <charset val="1"/>
      </rPr>
      <t>2</t>
    </r>
    <r>
      <rPr>
        <sz val="8"/>
        <rFont val="新細明體"/>
        <family val="1"/>
        <charset val="136"/>
      </rPr>
      <t>）</t>
    </r>
  </si>
  <si>
    <t>STATISTICS ON APPROVED OUTWARD INVESTMENT</t>
  </si>
  <si>
    <t>對 外 投 資</t>
  </si>
  <si>
    <t>Outward Investment</t>
  </si>
  <si>
    <t>======================</t>
  </si>
  <si>
    <t>===================================</t>
  </si>
  <si>
    <t>1991~2020.07</t>
  </si>
  <si>
    <t>表（3）</t>
  </si>
  <si>
    <t>核准對中國大陸投資統計總表</t>
  </si>
  <si>
    <r>
      <rPr>
        <sz val="8"/>
        <rFont val="Times New Roman"/>
        <family val="1"/>
        <charset val="1"/>
      </rPr>
      <t>TABLE</t>
    </r>
    <r>
      <rPr>
        <sz val="8"/>
        <rFont val="新細明體"/>
        <family val="1"/>
        <charset val="136"/>
      </rPr>
      <t>（</t>
    </r>
    <r>
      <rPr>
        <sz val="8"/>
        <rFont val="Times New Roman"/>
        <family val="1"/>
        <charset val="1"/>
      </rPr>
      <t>3</t>
    </r>
    <r>
      <rPr>
        <sz val="8"/>
        <rFont val="新細明體"/>
        <family val="1"/>
        <charset val="136"/>
      </rPr>
      <t>）</t>
    </r>
  </si>
  <si>
    <t>STATISTICS ON APPROVED INDIRECT MAINLAND INVESTMENT</t>
  </si>
  <si>
    <t>對 中 國 大 陸 投 資</t>
  </si>
  <si>
    <t>Mainland Investment</t>
  </si>
  <si>
    <t>1991~2019.12</t>
  </si>
  <si>
    <t>1991~2009</t>
  </si>
  <si>
    <t>表(3A)    近10年對中國大陸投資資金實行情形統計表</t>
  </si>
  <si>
    <t>109年7月份</t>
  </si>
  <si>
    <t>僑外投資</t>
  </si>
  <si>
    <t>分區統計表</t>
  </si>
  <si>
    <t>分業統計表</t>
  </si>
  <si>
    <t>單位：千美元</t>
  </si>
  <si>
    <t>地          區</t>
  </si>
  <si>
    <t>件 數</t>
  </si>
  <si>
    <t>核 准 金 額</t>
  </si>
  <si>
    <t>行    業    別</t>
  </si>
  <si>
    <t>加勒比海英國屬地</t>
  </si>
  <si>
    <t>金融及保險業</t>
  </si>
  <si>
    <t>日本</t>
  </si>
  <si>
    <t>不動產業</t>
  </si>
  <si>
    <t>香港</t>
  </si>
  <si>
    <t>資訊及通訊傳播業</t>
  </si>
  <si>
    <t>美國</t>
  </si>
  <si>
    <t>批發及零售業</t>
  </si>
  <si>
    <t>薩摩亞</t>
  </si>
  <si>
    <t>塑膠製品製造業</t>
  </si>
  <si>
    <t>荷蘭</t>
  </si>
  <si>
    <t>工商服務業</t>
  </si>
  <si>
    <t>韓國</t>
  </si>
  <si>
    <t>電腦、電子產品及光學製品製造業</t>
  </si>
  <si>
    <t>德國</t>
  </si>
  <si>
    <t>營造業</t>
  </si>
  <si>
    <t>新加坡</t>
  </si>
  <si>
    <t>住宿及餐飲業</t>
  </si>
  <si>
    <t>加拿大</t>
  </si>
  <si>
    <t>機械設備製造業</t>
  </si>
  <si>
    <t>澳大利亞</t>
  </si>
  <si>
    <t>化學製品製造業</t>
  </si>
  <si>
    <t>法國</t>
  </si>
  <si>
    <t>食品製造業</t>
  </si>
  <si>
    <t>英國</t>
  </si>
  <si>
    <t>電子零組件製造業</t>
  </si>
  <si>
    <t>印尼</t>
  </si>
  <si>
    <t>金屬製品製造業</t>
  </si>
  <si>
    <t>馬來西亞</t>
  </si>
  <si>
    <t>運輸及倉儲業</t>
  </si>
  <si>
    <t>越南</t>
  </si>
  <si>
    <t>藥品製造業</t>
  </si>
  <si>
    <t>印度</t>
  </si>
  <si>
    <t>電力及燃氣供應業</t>
  </si>
  <si>
    <t>菲律賓</t>
  </si>
  <si>
    <t>化學材料製造業</t>
  </si>
  <si>
    <t>尼加拉瓜</t>
  </si>
  <si>
    <t>橡膠製品製造業</t>
  </si>
  <si>
    <t>薩爾瓦多</t>
  </si>
  <si>
    <t>用水供應及污染整治業</t>
  </si>
  <si>
    <t>捷克</t>
  </si>
  <si>
    <t>產業用機械設備維修及安裝業</t>
  </si>
  <si>
    <t>紐西蘭</t>
  </si>
  <si>
    <t>家具製造業</t>
  </si>
  <si>
    <t>巴西</t>
  </si>
  <si>
    <t>汽車及其零件製造業</t>
  </si>
  <si>
    <t>巴拿馬</t>
  </si>
  <si>
    <t>電力設備製造業</t>
  </si>
  <si>
    <t>百慕達</t>
  </si>
  <si>
    <t>基本金屬製造業</t>
  </si>
  <si>
    <t>泰國</t>
  </si>
  <si>
    <t>非金屬礦物製品製造業</t>
  </si>
  <si>
    <t>非洲地區</t>
  </si>
  <si>
    <t>石油及煤製品製造業</t>
  </si>
  <si>
    <t>中南美洲其他地區</t>
  </si>
  <si>
    <t>印刷及資料儲存媒體複製業</t>
  </si>
  <si>
    <t>歐洲其他地區</t>
  </si>
  <si>
    <t>紙漿、紙及紙製品製造業</t>
  </si>
  <si>
    <t>大洋洲其他地區</t>
  </si>
  <si>
    <t>木竹製品製造業</t>
  </si>
  <si>
    <t>亞洲其他地區</t>
  </si>
  <si>
    <t>皮革、毛皮及其製品製造業</t>
  </si>
  <si>
    <t>合計</t>
  </si>
  <si>
    <t>成衣及服飾品製造業</t>
  </si>
  <si>
    <t>紡織業</t>
  </si>
  <si>
    <t>菸草製造業</t>
  </si>
  <si>
    <t>飲業料製造</t>
  </si>
  <si>
    <t>礦業及土石採取業</t>
  </si>
  <si>
    <t>農、林、漁、牧業</t>
  </si>
  <si>
    <t>其他運輸工具製造業</t>
  </si>
  <si>
    <t>其他製造業</t>
  </si>
  <si>
    <t>備註：投資件數係計算投資人初次投資之案件數，投資金額則為初次投資金額與增資金額之加總；若干地區
      或業別如出現投資件數為零，投資金額不為零之情形，表示該期間內僅有增資案件，無初次投資案件。</t>
  </si>
  <si>
    <t>僑外投資 (續)</t>
  </si>
  <si>
    <t>行          業</t>
  </si>
  <si>
    <t xml:space="preserve">    金融中介業</t>
  </si>
  <si>
    <t xml:space="preserve">    證券期貨及其他金融業</t>
  </si>
  <si>
    <t xml:space="preserve">    保險業</t>
  </si>
  <si>
    <t xml:space="preserve">    金融控股業</t>
  </si>
  <si>
    <t xml:space="preserve">    小計</t>
  </si>
  <si>
    <t xml:space="preserve">    專業、科學及技術服務業</t>
  </si>
  <si>
    <t xml:space="preserve">    支援服務業</t>
  </si>
  <si>
    <t xml:space="preserve">    藝術、娛樂及休閒服務業</t>
  </si>
  <si>
    <t xml:space="preserve">    其他服務業</t>
  </si>
  <si>
    <t xml:space="preserve">    教育服務業</t>
  </si>
  <si>
    <t xml:space="preserve">    醫療保健及社會工作服務業</t>
  </si>
  <si>
    <t xml:space="preserve">    公共行政及國防；強制性社會安全</t>
  </si>
  <si>
    <t>對外投資</t>
  </si>
  <si>
    <t>緬甸</t>
  </si>
  <si>
    <t>瑞士</t>
  </si>
  <si>
    <t>對外投資 (續)</t>
  </si>
  <si>
    <t>大陸投資</t>
  </si>
  <si>
    <t>浙江省</t>
  </si>
  <si>
    <t>江蘇省</t>
  </si>
  <si>
    <t>廣東省</t>
  </si>
  <si>
    <t>福建省</t>
  </si>
  <si>
    <t>上海市</t>
  </si>
  <si>
    <t>山東省</t>
  </si>
  <si>
    <t>湖北省</t>
  </si>
  <si>
    <t>遼寧省</t>
  </si>
  <si>
    <t>湖南省</t>
  </si>
  <si>
    <t>天津市</t>
  </si>
  <si>
    <t>重慶市</t>
  </si>
  <si>
    <t>安徽省</t>
  </si>
  <si>
    <t>北京市</t>
  </si>
  <si>
    <t>四川省</t>
  </si>
  <si>
    <t>山西省</t>
  </si>
  <si>
    <t>西南地區</t>
  </si>
  <si>
    <t>中南地區</t>
  </si>
  <si>
    <t>華東地區</t>
  </si>
  <si>
    <t>東北地區</t>
  </si>
  <si>
    <t>華北地區</t>
  </si>
  <si>
    <t>西北地區</t>
  </si>
  <si>
    <t>西藏自治區</t>
  </si>
  <si>
    <t>雲南省</t>
  </si>
  <si>
    <t>貴州省</t>
  </si>
  <si>
    <t>海南省</t>
  </si>
  <si>
    <t>廣西壯族自治區</t>
  </si>
  <si>
    <t>河南省</t>
  </si>
  <si>
    <t>江西省</t>
  </si>
  <si>
    <t>黑龍江省</t>
  </si>
  <si>
    <t>吉林省</t>
  </si>
  <si>
    <t>內蒙古自治區</t>
  </si>
  <si>
    <t>河北省</t>
  </si>
  <si>
    <t>大陸投資 (續)</t>
  </si>
  <si>
    <t xml:space="preserve">    深圳</t>
  </si>
  <si>
    <t xml:space="preserve">    廣州</t>
  </si>
  <si>
    <t xml:space="preserve">    東莞</t>
  </si>
  <si>
    <t xml:space="preserve">    湛江</t>
  </si>
  <si>
    <t xml:space="preserve">    其他地區</t>
  </si>
  <si>
    <t xml:space="preserve">    廈門</t>
  </si>
  <si>
    <t xml:space="preserve">    福州</t>
  </si>
  <si>
    <t xml:space="preserve">    上海市</t>
  </si>
  <si>
    <t xml:space="preserve">    南京</t>
  </si>
  <si>
    <t>民國109年01月至109年07月</t>
  </si>
  <si>
    <t>僑外投資分區統計表</t>
  </si>
  <si>
    <t>單位:千美元</t>
  </si>
  <si>
    <t>地    區</t>
  </si>
  <si>
    <t>件數</t>
  </si>
  <si>
    <t>去年同期金額</t>
  </si>
  <si>
    <t>與去年同期比較</t>
  </si>
  <si>
    <t>佔核准金額比率</t>
  </si>
  <si>
    <t>丹麥</t>
  </si>
  <si>
    <t>盧森堡</t>
  </si>
  <si>
    <t>-</t>
  </si>
  <si>
    <t>僑外投資分業統計表</t>
  </si>
  <si>
    <t>行    業</t>
  </si>
  <si>
    <t>專業、科學及技術服務業</t>
  </si>
  <si>
    <t>支援服務業</t>
  </si>
  <si>
    <t>藝術、娛樂及休閒服務業</t>
  </si>
  <si>
    <t>飲料製造業</t>
  </si>
  <si>
    <t>教育服務業</t>
  </si>
  <si>
    <t>公共行政及國防；強制性社會安全</t>
  </si>
  <si>
    <t>醫療保健及社會工作服務業</t>
  </si>
  <si>
    <t>其他服務業</t>
  </si>
  <si>
    <t>對外投資分區統計表</t>
  </si>
  <si>
    <t>匈牙利</t>
  </si>
  <si>
    <t>對外投資分業統計表</t>
  </si>
  <si>
    <t>大陸投資分區統計表</t>
  </si>
  <si>
    <t>大陸投資分業統計表</t>
  </si>
  <si>
    <t>大陸投資分區統計表 (續)</t>
  </si>
  <si>
    <t>民國041年01月至109年07月</t>
  </si>
  <si>
    <t>地區</t>
  </si>
  <si>
    <t>佔件數比率</t>
  </si>
  <si>
    <t>行業</t>
  </si>
  <si>
    <t>陸資來臺投資分業統計表(截至109年7月底)</t>
  </si>
  <si>
    <t>比重</t>
  </si>
  <si>
    <t>金額
（千美元）</t>
  </si>
  <si>
    <t>銀行業</t>
  </si>
  <si>
    <t>港埠業</t>
  </si>
  <si>
    <t>資訊軟體服務業</t>
  </si>
  <si>
    <t>研究發展服務業</t>
  </si>
  <si>
    <t>住宿服務業</t>
  </si>
  <si>
    <t>餐飲業</t>
  </si>
  <si>
    <t>醫療器材製造業</t>
  </si>
  <si>
    <t>廢棄物清除、處理及資源回收業</t>
  </si>
  <si>
    <t>技術檢測及分析服務業</t>
  </si>
  <si>
    <t>會議服務業</t>
  </si>
  <si>
    <t>專業設計服務業</t>
  </si>
  <si>
    <t>未分類其他專業、科學及技術服務業</t>
  </si>
  <si>
    <t>未分類其他運輸工具及其零件製造業</t>
  </si>
  <si>
    <t>創業投資業</t>
  </si>
  <si>
    <t>租賃業</t>
  </si>
  <si>
    <t>廢污水處理業</t>
  </si>
  <si>
    <t>清潔服務業</t>
  </si>
  <si>
    <t>廣告業</t>
  </si>
  <si>
    <t>小計</t>
  </si>
  <si>
    <t>投資類別</t>
  </si>
  <si>
    <t>新設公司</t>
  </si>
  <si>
    <t>投資現有公司</t>
  </si>
  <si>
    <t>設立分公司</t>
  </si>
  <si>
    <t>增資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</si>
</sst>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_-* #,##0.00_-;\-* #,##0.00_-;_-* \-??_-;_-@_-"/>
    <numFmt numFmtId="177" formatCode="_-\$* #,##0.00_-;&quot;-$&quot;* #,##0.00_-;_-\$* \-??_-;_-@_-"/>
    <numFmt numFmtId="178" formatCode="#,##0_ "/>
    <numFmt numFmtId="179" formatCode="#,##0.00_ "/>
    <numFmt numFmtId="180" formatCode="_-* #,##0_-;\-* #,##0_-;_-* \-??_-;_-@_-"/>
    <numFmt numFmtId="181" formatCode="_(* #,##0.00_);_(* \(#,##0.00\);_(* \-??_);_(@_)"/>
    <numFmt numFmtId="182" formatCode="[$-404]#,##0;[Red]\-#,##0"/>
    <numFmt numFmtId="183" formatCode="[$-404]#,##0.00;[Red]\-#,##0.00"/>
    <numFmt numFmtId="184" formatCode="_-* #,##0.000_-;\-* #,##0.000_-;_-* \-??_-;_-@_-"/>
    <numFmt numFmtId="185" formatCode="_(* #,##0_);_(* \(#,##0\);_(* \-??_);_(@_)"/>
    <numFmt numFmtId="186" formatCode="0_);[Red]\(0\)"/>
    <numFmt numFmtId="187" formatCode="#,##0_);[Red]\(#,##0\)"/>
    <numFmt numFmtId="188" formatCode="0;_觿"/>
  </numFmts>
  <fonts count="53">
    <font>
      <sz val="12"/>
      <name val="新細明體"/>
      <family val="1"/>
      <charset val="136"/>
    </font>
    <font>
      <sz val="10"/>
      <color rgb="FF000000"/>
      <name val="微軟正黑體"/>
      <family val="2"/>
      <charset val="136"/>
    </font>
    <font>
      <sz val="10"/>
      <color rgb="FFFFFFFF"/>
      <name val="微軟正黑體"/>
      <family val="2"/>
      <charset val="136"/>
    </font>
    <font>
      <sz val="12"/>
      <color rgb="FFFFFFFF"/>
      <name val="新細明體"/>
      <family val="2"/>
      <charset val="136"/>
    </font>
    <font>
      <sz val="10"/>
      <color rgb="FF800080"/>
      <name val="微軟正黑體"/>
      <family val="2"/>
      <charset val="136"/>
    </font>
    <font>
      <b/>
      <sz val="10"/>
      <color rgb="FFFF9900"/>
      <name val="微軟正黑體"/>
      <family val="2"/>
      <charset val="136"/>
    </font>
    <font>
      <b/>
      <sz val="10"/>
      <color rgb="FFFFFFFF"/>
      <name val="微軟正黑體"/>
      <family val="2"/>
      <charset val="136"/>
    </font>
    <font>
      <i/>
      <sz val="10"/>
      <color rgb="FF808080"/>
      <name val="微軟正黑體"/>
      <family val="2"/>
      <charset val="136"/>
    </font>
    <font>
      <sz val="10"/>
      <color rgb="FF008000"/>
      <name val="微軟正黑體"/>
      <family val="2"/>
      <charset val="136"/>
    </font>
    <font>
      <b/>
      <sz val="15"/>
      <color rgb="FF003366"/>
      <name val="微軟正黑體"/>
      <family val="2"/>
      <charset val="136"/>
    </font>
    <font>
      <b/>
      <sz val="13"/>
      <color rgb="FF003366"/>
      <name val="微軟正黑體"/>
      <family val="2"/>
      <charset val="136"/>
    </font>
    <font>
      <b/>
      <sz val="11"/>
      <color rgb="FF003366"/>
      <name val="微軟正黑體"/>
      <family val="2"/>
      <charset val="136"/>
    </font>
    <font>
      <sz val="10"/>
      <color rgb="FF333399"/>
      <name val="微軟正黑體"/>
      <family val="2"/>
      <charset val="136"/>
    </font>
    <font>
      <sz val="10"/>
      <color rgb="FFFF9900"/>
      <name val="微軟正黑體"/>
      <family val="2"/>
      <charset val="136"/>
    </font>
    <font>
      <sz val="10"/>
      <color rgb="FF993300"/>
      <name val="微軟正黑體"/>
      <family val="2"/>
      <charset val="136"/>
    </font>
    <font>
      <b/>
      <sz val="10"/>
      <color rgb="FF333333"/>
      <name val="微軟正黑體"/>
      <family val="2"/>
      <charset val="136"/>
    </font>
    <font>
      <b/>
      <sz val="18"/>
      <color rgb="FF003366"/>
      <name val="新細明體"/>
      <family val="1"/>
      <charset val="136"/>
    </font>
    <font>
      <b/>
      <sz val="10"/>
      <color rgb="FF00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2"/>
      <color rgb="FF000000"/>
      <name val="新細明體"/>
      <family val="2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Courier New"/>
      <family val="3"/>
      <charset val="1"/>
    </font>
    <font>
      <sz val="10"/>
      <name val="Verdana"/>
      <family val="2"/>
      <charset val="1"/>
    </font>
    <font>
      <sz val="12"/>
      <color rgb="FF9C6500"/>
      <name val="新細明體"/>
      <family val="2"/>
      <charset val="136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b/>
      <sz val="18"/>
      <color rgb="FF1F497D"/>
      <name val="新細明體"/>
      <family val="2"/>
      <charset val="136"/>
    </font>
    <font>
      <sz val="8"/>
      <name val="新細明體"/>
      <family val="1"/>
      <charset val="136"/>
    </font>
    <font>
      <sz val="8"/>
      <name val="細明體"/>
      <family val="3"/>
      <charset val="136"/>
    </font>
    <font>
      <sz val="8"/>
      <name val="Times New Roman"/>
      <family val="1"/>
      <charset val="1"/>
    </font>
    <font>
      <sz val="9"/>
      <name val="Arial"/>
      <family val="2"/>
      <charset val="1"/>
    </font>
    <font>
      <sz val="8"/>
      <name val="標楷體"/>
      <family val="4"/>
      <charset val="136"/>
    </font>
    <font>
      <sz val="12"/>
      <color rgb="FF000000"/>
      <name val="Arial Unicode MS"/>
      <family val="2"/>
      <charset val="136"/>
    </font>
    <font>
      <sz val="10"/>
      <color rgb="FF000000"/>
      <name val="新細明體"/>
      <family val="1"/>
      <charset val="136"/>
    </font>
    <font>
      <sz val="10"/>
      <color rgb="FF000000"/>
      <name val="Arial Unicode MS"/>
      <family val="2"/>
      <charset val="136"/>
    </font>
    <font>
      <sz val="10"/>
      <name val="微軟正黑體"/>
      <family val="2"/>
      <charset val="136"/>
    </font>
    <font>
      <sz val="9"/>
      <name val="標楷體"/>
      <family val="4"/>
      <charset val="136"/>
    </font>
    <font>
      <sz val="6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 Unicode MS"/>
      <family val="2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9"/>
      <name val="Verdana"/>
      <family val="2"/>
      <charset val="1"/>
    </font>
    <font>
      <sz val="8"/>
      <name val="Verdana"/>
      <family val="2"/>
      <charset val="1"/>
    </font>
    <font>
      <b/>
      <sz val="14"/>
      <color rgb="FF000000"/>
      <name val="新細明體"/>
      <family val="1"/>
      <charset val="136"/>
    </font>
    <font>
      <sz val="10"/>
      <color rgb="FF000000"/>
      <name val="新細明體"/>
      <family val="2"/>
      <charset val="136"/>
    </font>
    <font>
      <sz val="10"/>
      <name val="新細明體"/>
      <family val="2"/>
      <charset val="136"/>
    </font>
    <font>
      <sz val="8"/>
      <name val="Arial Unicode MS"/>
      <family val="2"/>
      <charset val="136"/>
    </font>
    <font>
      <sz val="12"/>
      <color rgb="FFFF0000"/>
      <name val="新細明體"/>
      <family val="2"/>
      <charset val="136"/>
    </font>
    <font>
      <sz val="12"/>
      <name val="新細明體"/>
      <family val="1"/>
      <charset val="136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D99694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B3A2C7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93CDDD"/>
      </patternFill>
    </fill>
    <fill>
      <patternFill patternType="solid">
        <fgColor rgb="FFFF8080"/>
        <bgColor rgb="FFD99694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FFFF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3CDDD"/>
      </patternFill>
    </fill>
    <fill>
      <patternFill patternType="solid">
        <fgColor rgb="FFD99694"/>
        <bgColor rgb="FFFF8080"/>
      </patternFill>
    </fill>
    <fill>
      <patternFill patternType="solid">
        <fgColor rgb="FFC3D69B"/>
        <bgColor rgb="FFC0C0C0"/>
      </patternFill>
    </fill>
    <fill>
      <patternFill patternType="solid">
        <fgColor rgb="FFB3A2C7"/>
        <bgColor rgb="FF95B3D7"/>
      </patternFill>
    </fill>
    <fill>
      <patternFill patternType="solid">
        <fgColor rgb="FF93CDDD"/>
        <bgColor rgb="FF99CCFF"/>
      </patternFill>
    </fill>
    <fill>
      <patternFill patternType="solid">
        <fgColor rgb="FFFAC090"/>
        <bgColor rgb="FFFFCC99"/>
      </patternFill>
    </fill>
    <fill>
      <patternFill patternType="solid">
        <fgColor rgb="FF333399"/>
        <bgColor rgb="FF1F497D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3D69B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EB9C"/>
      </patternFill>
    </fill>
    <fill>
      <patternFill patternType="solid">
        <fgColor rgb="FFFFFFCC"/>
        <bgColor rgb="FFFFFFFF"/>
      </patternFill>
    </fill>
    <fill>
      <patternFill patternType="solid">
        <fgColor rgb="FFFFEB9C"/>
        <bgColor rgb="FFFFFF99"/>
      </patternFill>
    </fill>
    <fill>
      <patternFill patternType="solid">
        <fgColor rgb="FFFFFF00"/>
        <bgColor rgb="FFFFCC00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8">
    <xf numFmtId="0" fontId="0" fillId="0" borderId="0"/>
    <xf numFmtId="176" fontId="52" fillId="0" borderId="0" applyBorder="0" applyProtection="0"/>
    <xf numFmtId="9" fontId="52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16" borderId="0" applyBorder="0" applyProtection="0"/>
    <xf numFmtId="0" fontId="3" fillId="17" borderId="0" applyBorder="0" applyProtection="0"/>
    <xf numFmtId="0" fontId="3" fillId="18" borderId="0" applyBorder="0" applyProtection="0"/>
    <xf numFmtId="0" fontId="3" fillId="19" borderId="0" applyBorder="0" applyProtection="0"/>
    <xf numFmtId="0" fontId="3" fillId="20" borderId="0" applyBorder="0" applyProtection="0"/>
    <xf numFmtId="0" fontId="3" fillId="21" borderId="0" applyBorder="0" applyProtection="0"/>
    <xf numFmtId="0" fontId="2" fillId="22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5" borderId="0" applyBorder="0" applyProtection="0"/>
    <xf numFmtId="0" fontId="4" fillId="3" borderId="0" applyBorder="0" applyProtection="0"/>
    <xf numFmtId="0" fontId="5" fillId="26" borderId="1" applyProtection="0"/>
    <xf numFmtId="0" fontId="6" fillId="27" borderId="2" applyProtection="0"/>
    <xf numFmtId="0" fontId="7" fillId="0" borderId="0" applyBorder="0" applyProtection="0"/>
    <xf numFmtId="0" fontId="8" fillId="4" borderId="0" applyBorder="0" applyProtection="0"/>
    <xf numFmtId="0" fontId="9" fillId="0" borderId="3" applyProtection="0"/>
    <xf numFmtId="0" fontId="10" fillId="0" borderId="4" applyProtection="0"/>
    <xf numFmtId="0" fontId="11" fillId="0" borderId="5" applyProtection="0"/>
    <xf numFmtId="0" fontId="11" fillId="0" borderId="0" applyBorder="0" applyProtection="0"/>
    <xf numFmtId="0" fontId="12" fillId="7" borderId="1" applyProtection="0"/>
    <xf numFmtId="0" fontId="13" fillId="0" borderId="6" applyProtection="0"/>
    <xf numFmtId="0" fontId="14" fillId="28" borderId="0" applyBorder="0" applyProtection="0"/>
    <xf numFmtId="0" fontId="52" fillId="29" borderId="7" applyProtection="0"/>
    <xf numFmtId="0" fontId="15" fillId="26" borderId="8" applyProtection="0"/>
    <xf numFmtId="0" fontId="16" fillId="0" borderId="0" applyBorder="0" applyProtection="0"/>
    <xf numFmtId="0" fontId="17" fillId="0" borderId="9" applyProtection="0"/>
    <xf numFmtId="0" fontId="18" fillId="0" borderId="0" applyBorder="0" applyProtection="0"/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52" fillId="0" borderId="0"/>
    <xf numFmtId="49" fontId="21" fillId="0" borderId="0" applyBorder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20" fillId="0" borderId="0">
      <alignment vertical="center"/>
    </xf>
    <xf numFmtId="0" fontId="23" fillId="3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176" fontId="52" fillId="0" borderId="0" applyBorder="0" applyProtection="0"/>
    <xf numFmtId="0" fontId="24" fillId="3" borderId="0" applyBorder="0" applyProtection="0"/>
    <xf numFmtId="0" fontId="25" fillId="4" borderId="0" applyBorder="0" applyProtection="0"/>
    <xf numFmtId="0" fontId="26" fillId="0" borderId="0" applyBorder="0" applyProtection="0"/>
    <xf numFmtId="9" fontId="52" fillId="0" borderId="0" applyBorder="0" applyProtection="0"/>
    <xf numFmtId="9" fontId="52" fillId="0" borderId="0" applyBorder="0" applyProtection="0"/>
    <xf numFmtId="9" fontId="52" fillId="0" borderId="0" applyBorder="0" applyProtection="0"/>
    <xf numFmtId="9" fontId="52" fillId="0" borderId="0" applyBorder="0" applyProtection="0"/>
    <xf numFmtId="9" fontId="52" fillId="0" borderId="0" applyBorder="0" applyProtection="0"/>
    <xf numFmtId="9" fontId="52" fillId="0" borderId="0" applyBorder="0" applyProtection="0"/>
    <xf numFmtId="9" fontId="52" fillId="0" borderId="0" applyBorder="0" applyProtection="0"/>
    <xf numFmtId="9" fontId="52" fillId="0" borderId="0" applyBorder="0" applyProtection="0"/>
    <xf numFmtId="9" fontId="52" fillId="0" borderId="0" applyBorder="0" applyProtection="0"/>
    <xf numFmtId="9" fontId="52" fillId="0" borderId="0" applyBorder="0" applyProtection="0"/>
    <xf numFmtId="9" fontId="52" fillId="0" borderId="0" applyBorder="0" applyProtection="0"/>
    <xf numFmtId="177" fontId="52" fillId="0" borderId="0" applyBorder="0" applyProtection="0"/>
    <xf numFmtId="177" fontId="52" fillId="0" borderId="0" applyBorder="0" applyProtection="0"/>
  </cellStyleXfs>
  <cellXfs count="213">
    <xf numFmtId="0" fontId="0" fillId="0" borderId="0" xfId="0"/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top" wrapText="1"/>
    </xf>
    <xf numFmtId="0" fontId="33" fillId="0" borderId="0" xfId="67" applyFont="1" applyBorder="1" applyAlignment="1">
      <alignment horizontal="right" vertical="center"/>
    </xf>
    <xf numFmtId="0" fontId="32" fillId="0" borderId="0" xfId="67" applyFont="1" applyBorder="1" applyAlignment="1">
      <alignment horizontal="center" vertical="center"/>
    </xf>
    <xf numFmtId="0" fontId="31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7" fillId="0" borderId="0" xfId="0" applyFont="1" applyAlignment="1">
      <alignment horizontal="center" wrapText="1"/>
    </xf>
    <xf numFmtId="0" fontId="29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49" fontId="30" fillId="0" borderId="0" xfId="0" applyNumberFormat="1" applyFont="1" applyAlignment="1">
      <alignment horizontal="left" vertical="center"/>
    </xf>
    <xf numFmtId="178" fontId="30" fillId="0" borderId="0" xfId="0" applyNumberFormat="1" applyFont="1" applyAlignment="1">
      <alignment horizontal="right" vertical="center"/>
    </xf>
    <xf numFmtId="178" fontId="30" fillId="0" borderId="0" xfId="0" applyNumberFormat="1" applyFont="1" applyAlignment="1">
      <alignment horizontal="right" vertical="center"/>
    </xf>
    <xf numFmtId="179" fontId="27" fillId="0" borderId="0" xfId="0" applyNumberFormat="1" applyFont="1"/>
    <xf numFmtId="49" fontId="27" fillId="0" borderId="0" xfId="0" applyNumberFormat="1" applyFont="1" applyAlignment="1">
      <alignment horizontal="left" vertical="center" wrapText="1"/>
    </xf>
    <xf numFmtId="179" fontId="30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0" fillId="0" borderId="0" xfId="0" applyAlignment="1"/>
    <xf numFmtId="0" fontId="20" fillId="0" borderId="0" xfId="67">
      <alignment vertical="center"/>
    </xf>
    <xf numFmtId="0" fontId="1" fillId="0" borderId="0" xfId="67" applyFont="1">
      <alignment vertical="center"/>
    </xf>
    <xf numFmtId="180" fontId="20" fillId="0" borderId="0" xfId="1" applyNumberFormat="1" applyFont="1" applyBorder="1" applyAlignment="1" applyProtection="1">
      <alignment vertical="center"/>
    </xf>
    <xf numFmtId="0" fontId="32" fillId="0" borderId="0" xfId="67" applyFont="1" applyAlignment="1">
      <alignment horizontal="center" vertical="center"/>
    </xf>
    <xf numFmtId="0" fontId="33" fillId="0" borderId="0" xfId="67" applyFont="1" applyAlignment="1">
      <alignment horizontal="right" vertical="center"/>
    </xf>
    <xf numFmtId="0" fontId="33" fillId="0" borderId="0" xfId="67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180" fontId="34" fillId="0" borderId="0" xfId="1" applyNumberFormat="1" applyFont="1" applyBorder="1" applyAlignment="1" applyProtection="1">
      <alignment vertical="center"/>
    </xf>
    <xf numFmtId="10" fontId="34" fillId="31" borderId="0" xfId="86" applyNumberFormat="1" applyFont="1" applyFill="1" applyBorder="1" applyAlignment="1" applyProtection="1">
      <alignment horizontal="right" vertical="center"/>
    </xf>
    <xf numFmtId="0" fontId="18" fillId="0" borderId="0" xfId="67" applyFont="1">
      <alignment vertical="center"/>
    </xf>
    <xf numFmtId="180" fontId="34" fillId="0" borderId="0" xfId="67" applyNumberFormat="1" applyFont="1">
      <alignment vertical="center"/>
    </xf>
    <xf numFmtId="180" fontId="20" fillId="0" borderId="0" xfId="67" applyNumberFormat="1">
      <alignment vertical="center"/>
    </xf>
    <xf numFmtId="180" fontId="34" fillId="0" borderId="0" xfId="67" applyNumberFormat="1" applyFont="1">
      <alignment vertical="center"/>
    </xf>
    <xf numFmtId="10" fontId="34" fillId="0" borderId="0" xfId="86" applyNumberFormat="1" applyFont="1" applyBorder="1" applyAlignment="1" applyProtection="1">
      <alignment horizontal="right" vertical="center"/>
    </xf>
    <xf numFmtId="180" fontId="1" fillId="0" borderId="0" xfId="67" applyNumberFormat="1" applyFont="1">
      <alignment vertical="center"/>
    </xf>
    <xf numFmtId="10" fontId="34" fillId="0" borderId="0" xfId="86" applyNumberFormat="1" applyFont="1" applyBorder="1" applyAlignment="1" applyProtection="1">
      <alignment vertical="center"/>
    </xf>
    <xf numFmtId="0" fontId="34" fillId="0" borderId="0" xfId="53" applyFont="1" applyBorder="1" applyAlignment="1">
      <alignment horizontal="center" vertical="center"/>
    </xf>
    <xf numFmtId="180" fontId="34" fillId="0" borderId="0" xfId="1" applyNumberFormat="1" applyFont="1" applyBorder="1" applyAlignment="1" applyProtection="1">
      <alignment horizontal="center" vertical="center"/>
    </xf>
    <xf numFmtId="180" fontId="35" fillId="0" borderId="0" xfId="81" applyNumberFormat="1" applyFont="1" applyBorder="1" applyAlignment="1" applyProtection="1">
      <alignment vertical="center"/>
    </xf>
    <xf numFmtId="0" fontId="36" fillId="0" borderId="0" xfId="0" applyFont="1" applyAlignment="1">
      <alignment vertical="top" wrapText="1"/>
    </xf>
    <xf numFmtId="181" fontId="20" fillId="0" borderId="0" xfId="67" applyNumberForma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178" fontId="27" fillId="0" borderId="0" xfId="0" applyNumberFormat="1" applyFont="1" applyAlignment="1">
      <alignment horizontal="center"/>
    </xf>
    <xf numFmtId="182" fontId="27" fillId="0" borderId="0" xfId="0" applyNumberFormat="1" applyFont="1" applyAlignment="1">
      <alignment horizontal="center"/>
    </xf>
    <xf numFmtId="178" fontId="38" fillId="0" borderId="0" xfId="0" applyNumberFormat="1" applyFont="1" applyAlignment="1">
      <alignment horizontal="center"/>
    </xf>
    <xf numFmtId="182" fontId="39" fillId="0" borderId="0" xfId="0" applyNumberFormat="1" applyFont="1" applyAlignment="1">
      <alignment horizontal="right" vertical="center"/>
    </xf>
    <xf numFmtId="49" fontId="39" fillId="0" borderId="0" xfId="0" applyNumberFormat="1" applyFont="1" applyAlignment="1">
      <alignment horizontal="left" vertical="center" wrapText="1"/>
    </xf>
    <xf numFmtId="178" fontId="27" fillId="0" borderId="0" xfId="0" applyNumberFormat="1" applyFont="1" applyAlignment="1">
      <alignment horizontal="center"/>
    </xf>
    <xf numFmtId="183" fontId="39" fillId="0" borderId="0" xfId="0" applyNumberFormat="1" applyFont="1" applyAlignment="1">
      <alignment horizontal="left" vertical="center" wrapText="1"/>
    </xf>
    <xf numFmtId="179" fontId="30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horizontal="left" indent="2"/>
    </xf>
    <xf numFmtId="1" fontId="27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left"/>
    </xf>
    <xf numFmtId="178" fontId="27" fillId="0" borderId="0" xfId="0" applyNumberFormat="1" applyFont="1"/>
    <xf numFmtId="180" fontId="38" fillId="0" borderId="0" xfId="1" applyNumberFormat="1" applyFont="1" applyBorder="1" applyAlignment="1" applyProtection="1">
      <alignment horizontal="center"/>
    </xf>
    <xf numFmtId="178" fontId="27" fillId="0" borderId="0" xfId="0" applyNumberFormat="1" applyFont="1" applyAlignment="1">
      <alignment horizontal="right" vertical="center" shrinkToFit="1"/>
    </xf>
    <xf numFmtId="179" fontId="27" fillId="0" borderId="0" xfId="0" applyNumberFormat="1" applyFont="1" applyAlignment="1">
      <alignment horizontal="center"/>
    </xf>
    <xf numFmtId="178" fontId="30" fillId="0" borderId="0" xfId="0" applyNumberFormat="1" applyFont="1" applyAlignment="1">
      <alignment horizontal="right" vertical="center" shrinkToFit="1"/>
    </xf>
    <xf numFmtId="0" fontId="27" fillId="0" borderId="0" xfId="0" applyFont="1"/>
    <xf numFmtId="49" fontId="39" fillId="0" borderId="0" xfId="0" applyNumberFormat="1" applyFont="1" applyAlignment="1">
      <alignment horizontal="left" vertical="center"/>
    </xf>
    <xf numFmtId="179" fontId="30" fillId="0" borderId="0" xfId="0" applyNumberFormat="1" applyFont="1" applyAlignment="1">
      <alignment horizontal="right" vertical="center" shrinkToFit="1"/>
    </xf>
    <xf numFmtId="0" fontId="34" fillId="0" borderId="0" xfId="67" applyFont="1">
      <alignment vertical="center"/>
    </xf>
    <xf numFmtId="180" fontId="34" fillId="31" borderId="0" xfId="67" applyNumberFormat="1" applyFont="1" applyFill="1">
      <alignment vertical="center"/>
    </xf>
    <xf numFmtId="180" fontId="40" fillId="0" borderId="0" xfId="1" applyNumberFormat="1" applyFont="1" applyBorder="1" applyAlignment="1" applyProtection="1">
      <alignment vertical="center"/>
    </xf>
    <xf numFmtId="180" fontId="40" fillId="0" borderId="0" xfId="2" applyNumberFormat="1" applyFont="1" applyBorder="1" applyAlignment="1" applyProtection="1">
      <alignment vertical="center"/>
    </xf>
    <xf numFmtId="10" fontId="40" fillId="0" borderId="0" xfId="2" applyNumberFormat="1" applyFont="1" applyBorder="1" applyAlignment="1" applyProtection="1">
      <alignment vertical="center"/>
    </xf>
    <xf numFmtId="184" fontId="20" fillId="0" borderId="0" xfId="67" applyNumberFormat="1">
      <alignment vertical="center"/>
    </xf>
    <xf numFmtId="0" fontId="41" fillId="0" borderId="0" xfId="0" applyFont="1"/>
    <xf numFmtId="0" fontId="41" fillId="0" borderId="0" xfId="0" applyFont="1" applyAlignment="1"/>
    <xf numFmtId="185" fontId="42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3" fillId="0" borderId="13" xfId="66" applyFont="1" applyBorder="1" applyAlignment="1">
      <alignment horizontal="left" vertical="center"/>
    </xf>
    <xf numFmtId="178" fontId="22" fillId="0" borderId="14" xfId="66" applyNumberFormat="1" applyFont="1" applyBorder="1" applyAlignment="1">
      <alignment horizontal="right" vertical="center"/>
    </xf>
    <xf numFmtId="178" fontId="22" fillId="0" borderId="15" xfId="66" applyNumberFormat="1" applyFont="1" applyBorder="1" applyAlignment="1">
      <alignment horizontal="right" vertical="center"/>
    </xf>
    <xf numFmtId="0" fontId="43" fillId="0" borderId="16" xfId="66" applyFont="1" applyBorder="1" applyAlignment="1">
      <alignment horizontal="left" vertical="center"/>
    </xf>
    <xf numFmtId="178" fontId="22" fillId="0" borderId="17" xfId="66" applyNumberFormat="1" applyFont="1" applyBorder="1" applyAlignment="1">
      <alignment horizontal="right" vertical="center"/>
    </xf>
    <xf numFmtId="178" fontId="22" fillId="0" borderId="18" xfId="66" applyNumberFormat="1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185" fontId="41" fillId="0" borderId="0" xfId="0" applyNumberFormat="1" applyFont="1" applyBorder="1" applyAlignment="1">
      <alignment horizontal="distributed" vertical="center"/>
    </xf>
    <xf numFmtId="0" fontId="43" fillId="0" borderId="0" xfId="0" applyFont="1" applyBorder="1" applyAlignment="1"/>
    <xf numFmtId="178" fontId="38" fillId="0" borderId="0" xfId="0" applyNumberFormat="1" applyFont="1" applyBorder="1" applyAlignment="1"/>
    <xf numFmtId="179" fontId="38" fillId="0" borderId="0" xfId="0" applyNumberFormat="1" applyFont="1" applyBorder="1" applyAlignment="1"/>
    <xf numFmtId="178" fontId="38" fillId="0" borderId="0" xfId="66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3" fontId="41" fillId="0" borderId="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78" fontId="22" fillId="0" borderId="11" xfId="1" applyNumberFormat="1" applyFont="1" applyBorder="1" applyAlignment="1" applyProtection="1">
      <alignment horizontal="right" vertical="center"/>
    </xf>
    <xf numFmtId="178" fontId="22" fillId="0" borderId="12" xfId="1" applyNumberFormat="1" applyFont="1" applyBorder="1" applyAlignment="1" applyProtection="1">
      <alignment horizontal="right" vertical="center"/>
    </xf>
    <xf numFmtId="0" fontId="43" fillId="0" borderId="19" xfId="0" applyFont="1" applyBorder="1" applyAlignment="1">
      <alignment vertical="center"/>
    </xf>
    <xf numFmtId="178" fontId="22" fillId="0" borderId="20" xfId="1" applyNumberFormat="1" applyFont="1" applyBorder="1" applyAlignment="1" applyProtection="1">
      <alignment horizontal="right" vertical="center"/>
    </xf>
    <xf numFmtId="178" fontId="22" fillId="0" borderId="21" xfId="1" applyNumberFormat="1" applyFont="1" applyBorder="1" applyAlignment="1" applyProtection="1">
      <alignment horizontal="right" vertical="center"/>
    </xf>
    <xf numFmtId="0" fontId="43" fillId="0" borderId="16" xfId="0" applyFont="1" applyBorder="1" applyAlignment="1">
      <alignment vertical="center"/>
    </xf>
    <xf numFmtId="178" fontId="22" fillId="0" borderId="22" xfId="1" applyNumberFormat="1" applyFont="1" applyBorder="1" applyAlignment="1" applyProtection="1">
      <alignment horizontal="right" vertical="center"/>
    </xf>
    <xf numFmtId="178" fontId="22" fillId="0" borderId="23" xfId="1" applyNumberFormat="1" applyFont="1" applyBorder="1" applyAlignment="1" applyProtection="1">
      <alignment horizontal="right" vertical="center"/>
    </xf>
    <xf numFmtId="0" fontId="43" fillId="0" borderId="0" xfId="66" applyFont="1" applyBorder="1" applyAlignment="1">
      <alignment horizontal="left" vertical="center"/>
    </xf>
    <xf numFmtId="179" fontId="38" fillId="0" borderId="0" xfId="66" applyNumberFormat="1" applyFont="1" applyBorder="1" applyAlignment="1">
      <alignment horizontal="right" vertical="center"/>
    </xf>
    <xf numFmtId="178" fontId="41" fillId="0" borderId="0" xfId="0" applyNumberFormat="1" applyFont="1"/>
    <xf numFmtId="0" fontId="43" fillId="0" borderId="19" xfId="0" applyFont="1" applyBorder="1"/>
    <xf numFmtId="178" fontId="22" fillId="0" borderId="20" xfId="0" applyNumberFormat="1" applyFont="1" applyBorder="1" applyAlignment="1">
      <alignment horizontal="right"/>
    </xf>
    <xf numFmtId="178" fontId="22" fillId="0" borderId="21" xfId="0" applyNumberFormat="1" applyFont="1" applyBorder="1" applyAlignment="1">
      <alignment horizontal="right"/>
    </xf>
    <xf numFmtId="0" fontId="41" fillId="0" borderId="24" xfId="0" applyFont="1" applyBorder="1" applyAlignment="1">
      <alignment horizontal="center" vertical="center"/>
    </xf>
    <xf numFmtId="0" fontId="43" fillId="0" borderId="27" xfId="0" applyFont="1" applyBorder="1" applyAlignment="1">
      <alignment vertical="center"/>
    </xf>
    <xf numFmtId="178" fontId="22" fillId="0" borderId="28" xfId="1" applyNumberFormat="1" applyFont="1" applyBorder="1" applyAlignment="1" applyProtection="1">
      <alignment horizontal="right" vertical="center"/>
    </xf>
    <xf numFmtId="178" fontId="22" fillId="0" borderId="29" xfId="1" applyNumberFormat="1" applyFont="1" applyBorder="1" applyAlignment="1" applyProtection="1">
      <alignment horizontal="right" vertical="center"/>
    </xf>
    <xf numFmtId="178" fontId="22" fillId="0" borderId="17" xfId="1" applyNumberFormat="1" applyFont="1" applyBorder="1" applyAlignment="1" applyProtection="1">
      <alignment horizontal="right" vertical="center"/>
    </xf>
    <xf numFmtId="178" fontId="22" fillId="0" borderId="18" xfId="1" applyNumberFormat="1" applyFont="1" applyBorder="1" applyAlignment="1" applyProtection="1">
      <alignment horizontal="right" vertical="center"/>
    </xf>
    <xf numFmtId="49" fontId="41" fillId="0" borderId="0" xfId="0" applyNumberFormat="1" applyFont="1"/>
    <xf numFmtId="186" fontId="41" fillId="0" borderId="0" xfId="0" applyNumberFormat="1" applyFont="1"/>
    <xf numFmtId="49" fontId="44" fillId="0" borderId="0" xfId="0" applyNumberFormat="1" applyFont="1"/>
    <xf numFmtId="186" fontId="41" fillId="0" borderId="30" xfId="0" applyNumberFormat="1" applyFont="1" applyBorder="1" applyAlignment="1">
      <alignment horizontal="right" vertical="center"/>
    </xf>
    <xf numFmtId="49" fontId="41" fillId="0" borderId="30" xfId="0" applyNumberFormat="1" applyFont="1" applyBorder="1" applyAlignment="1">
      <alignment horizontal="left" vertical="center"/>
    </xf>
    <xf numFmtId="49" fontId="41" fillId="0" borderId="30" xfId="0" applyNumberFormat="1" applyFont="1" applyBorder="1" applyAlignment="1">
      <alignment horizontal="right" vertical="center"/>
    </xf>
    <xf numFmtId="49" fontId="41" fillId="0" borderId="31" xfId="0" applyNumberFormat="1" applyFont="1" applyBorder="1" applyAlignment="1">
      <alignment horizontal="center" vertical="center" wrapText="1"/>
    </xf>
    <xf numFmtId="186" fontId="41" fillId="0" borderId="14" xfId="0" applyNumberFormat="1" applyFont="1" applyBorder="1" applyAlignment="1">
      <alignment horizontal="center" vertical="center" wrapText="1"/>
    </xf>
    <xf numFmtId="187" fontId="43" fillId="0" borderId="31" xfId="0" applyNumberFormat="1" applyFont="1" applyBorder="1" applyAlignment="1">
      <alignment horizontal="left" vertical="center" wrapText="1"/>
    </xf>
    <xf numFmtId="178" fontId="45" fillId="0" borderId="14" xfId="0" applyNumberFormat="1" applyFont="1" applyBorder="1" applyAlignment="1">
      <alignment horizontal="right" vertical="center"/>
    </xf>
    <xf numFmtId="10" fontId="45" fillId="0" borderId="14" xfId="0" applyNumberFormat="1" applyFont="1" applyBorder="1" applyAlignment="1">
      <alignment horizontal="right" vertical="center"/>
    </xf>
    <xf numFmtId="10" fontId="39" fillId="0" borderId="0" xfId="0" applyNumberFormat="1" applyFont="1" applyBorder="1" applyAlignment="1">
      <alignment horizontal="right" vertical="center"/>
    </xf>
    <xf numFmtId="10" fontId="46" fillId="0" borderId="14" xfId="0" applyNumberFormat="1" applyFont="1" applyBorder="1" applyAlignment="1">
      <alignment horizontal="right" vertical="center"/>
    </xf>
    <xf numFmtId="187" fontId="43" fillId="0" borderId="0" xfId="0" applyNumberFormat="1" applyFont="1" applyBorder="1" applyAlignment="1">
      <alignment horizontal="left" vertical="center" wrapText="1"/>
    </xf>
    <xf numFmtId="178" fontId="39" fillId="0" borderId="0" xfId="0" applyNumberFormat="1" applyFont="1" applyBorder="1" applyAlignment="1">
      <alignment horizontal="right" vertical="center"/>
    </xf>
    <xf numFmtId="179" fontId="39" fillId="0" borderId="0" xfId="0" applyNumberFormat="1" applyFont="1" applyBorder="1" applyAlignment="1">
      <alignment horizontal="right" vertical="center"/>
    </xf>
    <xf numFmtId="186" fontId="41" fillId="0" borderId="32" xfId="0" applyNumberFormat="1" applyFont="1" applyBorder="1" applyAlignment="1">
      <alignment horizontal="right" vertical="center"/>
    </xf>
    <xf numFmtId="49" fontId="41" fillId="0" borderId="32" xfId="0" applyNumberFormat="1" applyFont="1" applyBorder="1" applyAlignment="1">
      <alignment horizontal="left" vertical="center"/>
    </xf>
    <xf numFmtId="49" fontId="41" fillId="0" borderId="32" xfId="0" applyNumberFormat="1" applyFont="1" applyBorder="1" applyAlignment="1">
      <alignment horizontal="right" vertical="center"/>
    </xf>
    <xf numFmtId="186" fontId="41" fillId="0" borderId="26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178" fontId="22" fillId="0" borderId="33" xfId="1" applyNumberFormat="1" applyFont="1" applyBorder="1" applyAlignment="1" applyProtection="1">
      <alignment vertical="center"/>
    </xf>
    <xf numFmtId="178" fontId="22" fillId="0" borderId="33" xfId="0" applyNumberFormat="1" applyFont="1" applyBorder="1" applyAlignment="1">
      <alignment horizontal="right" vertical="center"/>
    </xf>
    <xf numFmtId="10" fontId="22" fillId="0" borderId="33" xfId="0" applyNumberFormat="1" applyFont="1" applyBorder="1" applyAlignment="1">
      <alignment horizontal="right" vertical="center"/>
    </xf>
    <xf numFmtId="10" fontId="22" fillId="0" borderId="34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vertical="center"/>
    </xf>
    <xf numFmtId="178" fontId="22" fillId="0" borderId="14" xfId="1" applyNumberFormat="1" applyFont="1" applyBorder="1" applyAlignment="1" applyProtection="1">
      <alignment vertical="center"/>
    </xf>
    <xf numFmtId="10" fontId="22" fillId="0" borderId="15" xfId="0" applyNumberFormat="1" applyFont="1" applyBorder="1" applyAlignment="1">
      <alignment horizontal="right" vertical="center"/>
    </xf>
    <xf numFmtId="0" fontId="43" fillId="0" borderId="35" xfId="0" applyFont="1" applyBorder="1" applyAlignment="1">
      <alignment vertical="center"/>
    </xf>
    <xf numFmtId="178" fontId="22" fillId="0" borderId="36" xfId="1" applyNumberFormat="1" applyFont="1" applyBorder="1" applyAlignment="1" applyProtection="1">
      <alignment vertical="center"/>
    </xf>
    <xf numFmtId="178" fontId="22" fillId="0" borderId="36" xfId="0" applyNumberFormat="1" applyFont="1" applyBorder="1" applyAlignment="1">
      <alignment horizontal="right" vertical="center"/>
    </xf>
    <xf numFmtId="10" fontId="22" fillId="0" borderId="36" xfId="0" applyNumberFormat="1" applyFont="1" applyBorder="1" applyAlignment="1">
      <alignment horizontal="right" vertical="center"/>
    </xf>
    <xf numFmtId="10" fontId="22" fillId="0" borderId="37" xfId="0" applyNumberFormat="1" applyFont="1" applyBorder="1" applyAlignment="1">
      <alignment horizontal="right" vertical="center"/>
    </xf>
    <xf numFmtId="0" fontId="43" fillId="0" borderId="38" xfId="0" applyFont="1" applyBorder="1" applyAlignment="1">
      <alignment vertical="center"/>
    </xf>
    <xf numFmtId="178" fontId="22" fillId="0" borderId="39" xfId="1" applyNumberFormat="1" applyFont="1" applyBorder="1" applyAlignment="1" applyProtection="1">
      <alignment vertical="center"/>
    </xf>
    <xf numFmtId="10" fontId="22" fillId="0" borderId="40" xfId="0" applyNumberFormat="1" applyFont="1" applyBorder="1" applyAlignment="1">
      <alignment horizontal="right" vertical="center"/>
    </xf>
    <xf numFmtId="0" fontId="43" fillId="0" borderId="19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178" fontId="22" fillId="0" borderId="17" xfId="1" applyNumberFormat="1" applyFont="1" applyBorder="1" applyAlignment="1" applyProtection="1">
      <alignment vertical="center"/>
    </xf>
    <xf numFmtId="0" fontId="43" fillId="0" borderId="27" xfId="0" applyFont="1" applyBorder="1" applyAlignment="1">
      <alignment vertical="center"/>
    </xf>
    <xf numFmtId="178" fontId="22" fillId="0" borderId="41" xfId="1" applyNumberFormat="1" applyFont="1" applyBorder="1" applyAlignment="1" applyProtection="1">
      <alignment vertical="center"/>
    </xf>
    <xf numFmtId="178" fontId="22" fillId="0" borderId="41" xfId="0" applyNumberFormat="1" applyFont="1" applyBorder="1" applyAlignment="1">
      <alignment horizontal="right" vertical="center"/>
    </xf>
    <xf numFmtId="10" fontId="22" fillId="0" borderId="41" xfId="0" applyNumberFormat="1" applyFont="1" applyBorder="1" applyAlignment="1">
      <alignment horizontal="right" vertical="center"/>
    </xf>
    <xf numFmtId="10" fontId="22" fillId="0" borderId="42" xfId="0" applyNumberFormat="1" applyFont="1" applyBorder="1" applyAlignment="1">
      <alignment horizontal="right" vertical="center"/>
    </xf>
    <xf numFmtId="178" fontId="22" fillId="0" borderId="39" xfId="0" applyNumberFormat="1" applyFont="1" applyBorder="1" applyAlignment="1">
      <alignment vertical="center"/>
    </xf>
    <xf numFmtId="178" fontId="22" fillId="0" borderId="39" xfId="0" applyNumberFormat="1" applyFont="1" applyBorder="1" applyAlignment="1">
      <alignment horizontal="right" vertical="center"/>
    </xf>
    <xf numFmtId="10" fontId="22" fillId="0" borderId="39" xfId="0" applyNumberFormat="1" applyFont="1" applyBorder="1" applyAlignment="1">
      <alignment horizontal="right" vertical="center"/>
    </xf>
    <xf numFmtId="49" fontId="41" fillId="0" borderId="31" xfId="0" applyNumberFormat="1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/>
    </xf>
    <xf numFmtId="178" fontId="45" fillId="0" borderId="20" xfId="0" applyNumberFormat="1" applyFont="1" applyBorder="1" applyAlignment="1">
      <alignment horizontal="right" vertical="center"/>
    </xf>
    <xf numFmtId="10" fontId="45" fillId="0" borderId="20" xfId="0" applyNumberFormat="1" applyFont="1" applyBorder="1" applyAlignment="1">
      <alignment horizontal="right" vertical="center"/>
    </xf>
    <xf numFmtId="180" fontId="0" fillId="0" borderId="0" xfId="1" applyNumberFormat="1" applyFont="1" applyBorder="1" applyAlignment="1" applyProtection="1">
      <alignment vertical="center"/>
    </xf>
    <xf numFmtId="180" fontId="48" fillId="0" borderId="10" xfId="1" applyNumberFormat="1" applyFont="1" applyBorder="1" applyAlignment="1" applyProtection="1">
      <alignment vertical="center"/>
    </xf>
    <xf numFmtId="180" fontId="48" fillId="0" borderId="11" xfId="1" applyNumberFormat="1" applyFont="1" applyBorder="1" applyAlignment="1" applyProtection="1">
      <alignment horizontal="center" vertical="center"/>
    </xf>
    <xf numFmtId="180" fontId="33" fillId="0" borderId="11" xfId="1" applyNumberFormat="1" applyFont="1" applyBorder="1" applyAlignment="1" applyProtection="1">
      <alignment horizontal="center" vertical="center" wrapText="1"/>
    </xf>
    <xf numFmtId="180" fontId="48" fillId="0" borderId="12" xfId="1" applyNumberFormat="1" applyFont="1" applyBorder="1" applyAlignment="1" applyProtection="1">
      <alignment horizontal="center" vertical="center"/>
    </xf>
    <xf numFmtId="180" fontId="49" fillId="0" borderId="19" xfId="1" applyNumberFormat="1" applyFont="1" applyBorder="1" applyAlignment="1" applyProtection="1">
      <alignment vertical="center"/>
      <protection locked="0"/>
    </xf>
    <xf numFmtId="0" fontId="50" fillId="0" borderId="20" xfId="0" applyFont="1" applyBorder="1" applyAlignment="1">
      <alignment vertical="center" wrapText="1"/>
    </xf>
    <xf numFmtId="10" fontId="50" fillId="0" borderId="20" xfId="2" applyNumberFormat="1" applyFont="1" applyBorder="1" applyAlignment="1" applyProtection="1">
      <alignment vertical="center" wrapText="1"/>
    </xf>
    <xf numFmtId="180" fontId="50" fillId="0" borderId="20" xfId="1" applyNumberFormat="1" applyFont="1" applyBorder="1" applyAlignment="1" applyProtection="1">
      <alignment vertical="center" wrapText="1"/>
    </xf>
    <xf numFmtId="10" fontId="50" fillId="0" borderId="21" xfId="2" applyNumberFormat="1" applyFont="1" applyBorder="1" applyAlignment="1" applyProtection="1">
      <alignment vertical="center" wrapText="1"/>
    </xf>
    <xf numFmtId="0" fontId="51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180" fontId="49" fillId="0" borderId="43" xfId="1" applyNumberFormat="1" applyFont="1" applyBorder="1" applyAlignment="1" applyProtection="1">
      <alignment vertical="center"/>
      <protection locked="0"/>
    </xf>
    <xf numFmtId="180" fontId="50" fillId="0" borderId="44" xfId="1" applyNumberFormat="1" applyFont="1" applyBorder="1" applyAlignment="1" applyProtection="1">
      <alignment vertical="center" wrapText="1"/>
    </xf>
    <xf numFmtId="10" fontId="50" fillId="0" borderId="44" xfId="2" applyNumberFormat="1" applyFont="1" applyBorder="1" applyAlignment="1" applyProtection="1">
      <alignment vertical="center" wrapText="1"/>
    </xf>
    <xf numFmtId="10" fontId="50" fillId="0" borderId="45" xfId="2" applyNumberFormat="1" applyFont="1" applyBorder="1" applyAlignment="1" applyProtection="1">
      <alignment vertical="center" wrapText="1"/>
    </xf>
    <xf numFmtId="180" fontId="0" fillId="0" borderId="0" xfId="0" applyNumberFormat="1" applyAlignment="1">
      <alignment vertical="center"/>
    </xf>
    <xf numFmtId="180" fontId="49" fillId="0" borderId="10" xfId="1" applyNumberFormat="1" applyFont="1" applyBorder="1" applyAlignment="1" applyProtection="1">
      <alignment vertical="center"/>
      <protection locked="0"/>
    </xf>
    <xf numFmtId="180" fontId="33" fillId="0" borderId="12" xfId="1" applyNumberFormat="1" applyFont="1" applyBorder="1" applyAlignment="1" applyProtection="1">
      <alignment horizontal="center" vertical="center" wrapText="1"/>
    </xf>
    <xf numFmtId="188" fontId="0" fillId="0" borderId="0" xfId="0" applyNumberFormat="1" applyAlignment="1">
      <alignment vertical="center"/>
    </xf>
    <xf numFmtId="180" fontId="50" fillId="0" borderId="21" xfId="1" applyNumberFormat="1" applyFont="1" applyBorder="1" applyAlignment="1" applyProtection="1">
      <alignment vertical="center" wrapText="1"/>
    </xf>
    <xf numFmtId="180" fontId="50" fillId="0" borderId="44" xfId="0" applyNumberFormat="1" applyFont="1" applyBorder="1" applyAlignment="1">
      <alignment vertical="center" wrapText="1"/>
    </xf>
    <xf numFmtId="180" fontId="50" fillId="0" borderId="45" xfId="1" applyNumberFormat="1" applyFont="1" applyBorder="1" applyAlignment="1" applyProtection="1">
      <alignment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186" fontId="44" fillId="0" borderId="0" xfId="0" applyNumberFormat="1" applyFont="1" applyBorder="1" applyAlignment="1">
      <alignment horizontal="center" vertical="center"/>
    </xf>
    <xf numFmtId="186" fontId="41" fillId="0" borderId="20" xfId="0" applyNumberFormat="1" applyFont="1" applyBorder="1" applyAlignment="1">
      <alignment horizontal="center" vertical="center" wrapText="1"/>
    </xf>
    <xf numFmtId="186" fontId="41" fillId="0" borderId="31" xfId="0" applyNumberFormat="1" applyFont="1" applyBorder="1" applyAlignment="1">
      <alignment horizontal="center" vertical="center" wrapText="1"/>
    </xf>
    <xf numFmtId="180" fontId="47" fillId="0" borderId="0" xfId="1" applyNumberFormat="1" applyFont="1" applyBorder="1" applyAlignment="1" applyProtection="1">
      <alignment horizontal="center" vertical="center"/>
    </xf>
  </cellXfs>
  <cellStyles count="9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輔色1 2" xfId="21"/>
    <cellStyle name="60% - 輔色2 2" xfId="22"/>
    <cellStyle name="60% - 輔色3 2" xfId="23"/>
    <cellStyle name="60% - 輔色4 2" xfId="24"/>
    <cellStyle name="60% - 輔色5 2" xfId="25"/>
    <cellStyle name="60% - 輔色6 2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 1" xfId="33"/>
    <cellStyle name="Calculation" xfId="34"/>
    <cellStyle name="Check Cell" xfId="35"/>
    <cellStyle name="Explanatory Text" xfId="36"/>
    <cellStyle name="Good 2" xfId="37"/>
    <cellStyle name="Heading 1 3" xfId="38"/>
    <cellStyle name="Heading 2 4" xfId="39"/>
    <cellStyle name="Heading 3" xfId="40"/>
    <cellStyle name="Heading 4" xfId="41"/>
    <cellStyle name="Input" xfId="42"/>
    <cellStyle name="Linked Cell" xfId="43"/>
    <cellStyle name="Neutral 5" xfId="44"/>
    <cellStyle name="Note 6" xfId="45"/>
    <cellStyle name="Output" xfId="46"/>
    <cellStyle name="Title" xfId="47"/>
    <cellStyle name="Total" xfId="48"/>
    <cellStyle name="Warning Text" xfId="49"/>
    <cellStyle name="一般" xfId="0" builtinId="0"/>
    <cellStyle name="一般 10" xfId="50"/>
    <cellStyle name="一般 11" xfId="51"/>
    <cellStyle name="一般 12" xfId="52"/>
    <cellStyle name="一般 2" xfId="53"/>
    <cellStyle name="一般 2 2" xfId="54"/>
    <cellStyle name="一般 2 3" xfId="55"/>
    <cellStyle name="一般 3" xfId="56"/>
    <cellStyle name="一般 3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9" xfId="65"/>
    <cellStyle name="一般_單月" xfId="66"/>
    <cellStyle name="一般_資金到位統計" xfId="67"/>
    <cellStyle name="千分位" xfId="1" builtinId="3"/>
    <cellStyle name="千分位 10" xfId="69"/>
    <cellStyle name="千分位 2" xfId="70"/>
    <cellStyle name="千分位 2 2" xfId="71"/>
    <cellStyle name="千分位 2 2 2" xfId="72"/>
    <cellStyle name="千分位 2 3" xfId="73"/>
    <cellStyle name="千分位 3" xfId="74"/>
    <cellStyle name="千分位 3 2" xfId="75"/>
    <cellStyle name="千分位 4" xfId="76"/>
    <cellStyle name="千分位 5" xfId="77"/>
    <cellStyle name="千分位 6" xfId="78"/>
    <cellStyle name="千分位 7" xfId="79"/>
    <cellStyle name="千分位 8" xfId="80"/>
    <cellStyle name="千分位 9" xfId="81"/>
    <cellStyle name="中等 2" xfId="68"/>
    <cellStyle name="好_資金到位統計" xfId="83"/>
    <cellStyle name="百分比" xfId="2" builtinId="5"/>
    <cellStyle name="百分比 10" xfId="85"/>
    <cellStyle name="百分比 2" xfId="86"/>
    <cellStyle name="百分比 2 2" xfId="87"/>
    <cellStyle name="百分比 3" xfId="88"/>
    <cellStyle name="百分比 3 2" xfId="89"/>
    <cellStyle name="百分比 4" xfId="90"/>
    <cellStyle name="百分比 5" xfId="91"/>
    <cellStyle name="百分比 6" xfId="92"/>
    <cellStyle name="百分比 7" xfId="93"/>
    <cellStyle name="百分比 8" xfId="94"/>
    <cellStyle name="百分比 9" xfId="95"/>
    <cellStyle name="貨幣 2" xfId="96"/>
    <cellStyle name="貨幣 3" xfId="97"/>
    <cellStyle name="標題 5" xfId="84"/>
    <cellStyle name="壞_資金到位統計" xfId="8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1F497D"/>
      <rgbColor rgb="FFC0C0C0"/>
      <rgbColor rgb="FF808080"/>
      <rgbColor rgb="FF95B3D7"/>
      <rgbColor rgb="FFD9969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AC090"/>
      <rgbColor rgb="FF00FFFF"/>
      <rgbColor rgb="FF800080"/>
      <rgbColor rgb="FF800000"/>
      <rgbColor rgb="FF008080"/>
      <rgbColor rgb="FF0000FF"/>
      <rgbColor rgb="FF93CDDD"/>
      <rgbColor rgb="FFFFEB9C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3D69B"/>
      <rgbColor rgb="FFFFCC00"/>
      <rgbColor rgb="FFFF9900"/>
      <rgbColor rgb="FFFF6600"/>
      <rgbColor rgb="FFB3A2C7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250560</xdr:colOff>
      <xdr:row>239</xdr:row>
      <xdr:rowOff>18720</xdr:rowOff>
    </xdr:from>
    <xdr:to>
      <xdr:col>0</xdr:col>
      <xdr:colOff>250560</xdr:colOff>
      <xdr:row>253</xdr:row>
      <xdr:rowOff>18720</xdr:rowOff>
    </xdr:to>
    <xdr:sp macro="" textlink="">
      <xdr:nvSpPr>
        <xdr:cNvPr id="2" name="Line 1"/>
        <xdr:cNvSpPr/>
      </xdr:nvSpPr>
      <xdr:spPr>
        <a:xfrm>
          <a:off x="250560" y="50016600"/>
          <a:ext cx="0" cy="266688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1440</xdr:colOff>
      <xdr:row>239</xdr:row>
      <xdr:rowOff>69840</xdr:rowOff>
    </xdr:from>
    <xdr:to>
      <xdr:col>0</xdr:col>
      <xdr:colOff>250200</xdr:colOff>
      <xdr:row>244</xdr:row>
      <xdr:rowOff>97920</xdr:rowOff>
    </xdr:to>
    <xdr:sp macro="" textlink="">
      <xdr:nvSpPr>
        <xdr:cNvPr id="3" name="CustomShape 1"/>
        <xdr:cNvSpPr/>
      </xdr:nvSpPr>
      <xdr:spPr>
        <a:xfrm>
          <a:off x="1440" y="50067720"/>
          <a:ext cx="248760" cy="98064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57240" tIns="45000" rIns="57240" bIns="45000" anchor="ctr">
          <a:noAutofit/>
        </a:bodyPr>
        <a:lstStyle/>
        <a:p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廣</a:t>
          </a:r>
          <a:endParaRPr lang="en-US" sz="1000" b="0" strike="noStrike" spc="-1">
            <a:latin typeface="Times New Roman"/>
          </a:endParaRPr>
        </a:p>
        <a:p>
          <a:endParaRPr lang="en-US" sz="10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1440</xdr:colOff>
      <xdr:row>245</xdr:row>
      <xdr:rowOff>63360</xdr:rowOff>
    </xdr:from>
    <xdr:to>
      <xdr:col>0</xdr:col>
      <xdr:colOff>250200</xdr:colOff>
      <xdr:row>248</xdr:row>
      <xdr:rowOff>117000</xdr:rowOff>
    </xdr:to>
    <xdr:sp macro="" textlink="">
      <xdr:nvSpPr>
        <xdr:cNvPr id="4" name="CustomShape 1"/>
        <xdr:cNvSpPr/>
      </xdr:nvSpPr>
      <xdr:spPr>
        <a:xfrm>
          <a:off x="1440" y="51204240"/>
          <a:ext cx="248760" cy="6249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57240" tIns="45000" rIns="57240" bIns="45000" anchor="ctr">
          <a:noAutofit/>
        </a:bodyPr>
        <a:lstStyle/>
        <a:p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福</a:t>
          </a:r>
          <a:endParaRPr lang="en-US" sz="1000" b="0" strike="noStrike" spc="-1">
            <a:latin typeface="Times New Roman"/>
          </a:endParaRPr>
        </a:p>
        <a:p>
          <a:endParaRPr lang="en-US" sz="10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建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1440</xdr:colOff>
      <xdr:row>249</xdr:row>
      <xdr:rowOff>63360</xdr:rowOff>
    </xdr:from>
    <xdr:to>
      <xdr:col>0</xdr:col>
      <xdr:colOff>250200</xdr:colOff>
      <xdr:row>252</xdr:row>
      <xdr:rowOff>117000</xdr:rowOff>
    </xdr:to>
    <xdr:sp macro="" textlink="">
      <xdr:nvSpPr>
        <xdr:cNvPr id="5" name="CustomShape 1"/>
        <xdr:cNvSpPr/>
      </xdr:nvSpPr>
      <xdr:spPr>
        <a:xfrm>
          <a:off x="1440" y="51966000"/>
          <a:ext cx="248760" cy="62532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57240" tIns="45000" rIns="57240" bIns="45000" anchor="ctr">
          <a:noAutofit/>
        </a:bodyPr>
        <a:lstStyle/>
        <a:p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江</a:t>
          </a:r>
          <a:endParaRPr lang="en-US" sz="1000" b="0" strike="noStrike" spc="-1">
            <a:latin typeface="Times New Roman"/>
          </a:endParaRPr>
        </a:p>
        <a:p>
          <a:endParaRPr lang="en-US" sz="10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蘇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249840</xdr:colOff>
      <xdr:row>259</xdr:row>
      <xdr:rowOff>187920</xdr:rowOff>
    </xdr:from>
    <xdr:to>
      <xdr:col>0</xdr:col>
      <xdr:colOff>251280</xdr:colOff>
      <xdr:row>272</xdr:row>
      <xdr:rowOff>175320</xdr:rowOff>
    </xdr:to>
    <xdr:sp macro="" textlink="">
      <xdr:nvSpPr>
        <xdr:cNvPr id="6" name="Line 1"/>
        <xdr:cNvSpPr/>
      </xdr:nvSpPr>
      <xdr:spPr>
        <a:xfrm>
          <a:off x="249840" y="54138600"/>
          <a:ext cx="1440" cy="246384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260</xdr:row>
      <xdr:rowOff>9360</xdr:rowOff>
    </xdr:from>
    <xdr:to>
      <xdr:col>0</xdr:col>
      <xdr:colOff>254160</xdr:colOff>
      <xdr:row>264</xdr:row>
      <xdr:rowOff>117000</xdr:rowOff>
    </xdr:to>
    <xdr:sp macro="" textlink="">
      <xdr:nvSpPr>
        <xdr:cNvPr id="7" name="CustomShape 1"/>
        <xdr:cNvSpPr/>
      </xdr:nvSpPr>
      <xdr:spPr>
        <a:xfrm>
          <a:off x="0" y="54150480"/>
          <a:ext cx="254160" cy="8697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63360" tIns="45000" rIns="5724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金融保險業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265</xdr:row>
      <xdr:rowOff>22320</xdr:rowOff>
    </xdr:from>
    <xdr:to>
      <xdr:col>0</xdr:col>
      <xdr:colOff>254160</xdr:colOff>
      <xdr:row>272</xdr:row>
      <xdr:rowOff>133200</xdr:rowOff>
    </xdr:to>
    <xdr:sp macro="" textlink="">
      <xdr:nvSpPr>
        <xdr:cNvPr id="8" name="CustomShape 1"/>
        <xdr:cNvSpPr/>
      </xdr:nvSpPr>
      <xdr:spPr>
        <a:xfrm>
          <a:off x="0" y="55116000"/>
          <a:ext cx="254160" cy="144432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63360" tIns="45000" rIns="5724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工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商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服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en-US" sz="1000" b="0" strike="noStrike" spc="-1">
            <a:latin typeface="Times New Roman"/>
          </a:endParaRPr>
        </a:p>
        <a:p>
          <a:pPr algn="ctr">
            <a:lnSpc>
              <a:spcPts val="1199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務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en-US" sz="1000" b="0" strike="noStrike" spc="-1">
            <a:latin typeface="Times New Roman"/>
          </a:endParaRPr>
        </a:p>
        <a:p>
          <a:pPr algn="ctr">
            <a:lnSpc>
              <a:spcPts val="1199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業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231480</xdr:colOff>
      <xdr:row>234</xdr:row>
      <xdr:rowOff>0</xdr:rowOff>
    </xdr:from>
    <xdr:to>
      <xdr:col>0</xdr:col>
      <xdr:colOff>233280</xdr:colOff>
      <xdr:row>234</xdr:row>
      <xdr:rowOff>0</xdr:rowOff>
    </xdr:to>
    <xdr:sp macro="" textlink="">
      <xdr:nvSpPr>
        <xdr:cNvPr id="9" name="Line 1"/>
        <xdr:cNvSpPr/>
      </xdr:nvSpPr>
      <xdr:spPr>
        <a:xfrm>
          <a:off x="231480" y="4875948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234</xdr:row>
      <xdr:rowOff>0</xdr:rowOff>
    </xdr:from>
    <xdr:to>
      <xdr:col>0</xdr:col>
      <xdr:colOff>233280</xdr:colOff>
      <xdr:row>234</xdr:row>
      <xdr:rowOff>0</xdr:rowOff>
    </xdr:to>
    <xdr:sp macro="" textlink="">
      <xdr:nvSpPr>
        <xdr:cNvPr id="10" name="Line 1"/>
        <xdr:cNvSpPr/>
      </xdr:nvSpPr>
      <xdr:spPr>
        <a:xfrm>
          <a:off x="231480" y="4875948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234</xdr:row>
      <xdr:rowOff>0</xdr:rowOff>
    </xdr:from>
    <xdr:to>
      <xdr:col>0</xdr:col>
      <xdr:colOff>233280</xdr:colOff>
      <xdr:row>234</xdr:row>
      <xdr:rowOff>0</xdr:rowOff>
    </xdr:to>
    <xdr:sp macro="" textlink="">
      <xdr:nvSpPr>
        <xdr:cNvPr id="11" name="Line 1"/>
        <xdr:cNvSpPr/>
      </xdr:nvSpPr>
      <xdr:spPr>
        <a:xfrm>
          <a:off x="231480" y="4875948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234</xdr:row>
      <xdr:rowOff>0</xdr:rowOff>
    </xdr:from>
    <xdr:to>
      <xdr:col>0</xdr:col>
      <xdr:colOff>233280</xdr:colOff>
      <xdr:row>234</xdr:row>
      <xdr:rowOff>0</xdr:rowOff>
    </xdr:to>
    <xdr:sp macro="" textlink="">
      <xdr:nvSpPr>
        <xdr:cNvPr id="12" name="Line 1"/>
        <xdr:cNvSpPr/>
      </xdr:nvSpPr>
      <xdr:spPr>
        <a:xfrm>
          <a:off x="231480" y="4875948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46</xdr:row>
      <xdr:rowOff>0</xdr:rowOff>
    </xdr:from>
    <xdr:to>
      <xdr:col>0</xdr:col>
      <xdr:colOff>233280</xdr:colOff>
      <xdr:row>46</xdr:row>
      <xdr:rowOff>0</xdr:rowOff>
    </xdr:to>
    <xdr:sp macro="" textlink="">
      <xdr:nvSpPr>
        <xdr:cNvPr id="13" name="Line 1"/>
        <xdr:cNvSpPr/>
      </xdr:nvSpPr>
      <xdr:spPr>
        <a:xfrm>
          <a:off x="231480" y="968976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46</xdr:row>
      <xdr:rowOff>0</xdr:rowOff>
    </xdr:from>
    <xdr:to>
      <xdr:col>0</xdr:col>
      <xdr:colOff>233280</xdr:colOff>
      <xdr:row>46</xdr:row>
      <xdr:rowOff>0</xdr:rowOff>
    </xdr:to>
    <xdr:sp macro="" textlink="">
      <xdr:nvSpPr>
        <xdr:cNvPr id="14" name="Line 1"/>
        <xdr:cNvSpPr/>
      </xdr:nvSpPr>
      <xdr:spPr>
        <a:xfrm>
          <a:off x="231480" y="968976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51</xdr:row>
      <xdr:rowOff>19080</xdr:rowOff>
    </xdr:from>
    <xdr:to>
      <xdr:col>0</xdr:col>
      <xdr:colOff>254160</xdr:colOff>
      <xdr:row>55</xdr:row>
      <xdr:rowOff>117000</xdr:rowOff>
    </xdr:to>
    <xdr:sp macro="" textlink="">
      <xdr:nvSpPr>
        <xdr:cNvPr id="15" name="CustomShape 1"/>
        <xdr:cNvSpPr/>
      </xdr:nvSpPr>
      <xdr:spPr>
        <a:xfrm>
          <a:off x="0" y="10947240"/>
          <a:ext cx="254160" cy="86004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63360" tIns="45000" rIns="5724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金融保險業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56</xdr:row>
      <xdr:rowOff>22320</xdr:rowOff>
    </xdr:from>
    <xdr:to>
      <xdr:col>0</xdr:col>
      <xdr:colOff>254160</xdr:colOff>
      <xdr:row>63</xdr:row>
      <xdr:rowOff>117360</xdr:rowOff>
    </xdr:to>
    <xdr:sp macro="" textlink="">
      <xdr:nvSpPr>
        <xdr:cNvPr id="16" name="CustomShape 1"/>
        <xdr:cNvSpPr/>
      </xdr:nvSpPr>
      <xdr:spPr>
        <a:xfrm>
          <a:off x="0" y="11903040"/>
          <a:ext cx="254160" cy="142848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63360" tIns="45000" rIns="5724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工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商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服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務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業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266400</xdr:colOff>
      <xdr:row>51</xdr:row>
      <xdr:rowOff>9360</xdr:rowOff>
    </xdr:from>
    <xdr:to>
      <xdr:col>0</xdr:col>
      <xdr:colOff>268200</xdr:colOff>
      <xdr:row>63</xdr:row>
      <xdr:rowOff>180720</xdr:rowOff>
    </xdr:to>
    <xdr:sp macro="" textlink="">
      <xdr:nvSpPr>
        <xdr:cNvPr id="17" name="Line 1"/>
        <xdr:cNvSpPr/>
      </xdr:nvSpPr>
      <xdr:spPr>
        <a:xfrm>
          <a:off x="266400" y="10937520"/>
          <a:ext cx="1800" cy="2457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141</xdr:row>
      <xdr:rowOff>0</xdr:rowOff>
    </xdr:from>
    <xdr:to>
      <xdr:col>0</xdr:col>
      <xdr:colOff>233280</xdr:colOff>
      <xdr:row>141</xdr:row>
      <xdr:rowOff>0</xdr:rowOff>
    </xdr:to>
    <xdr:sp macro="" textlink="">
      <xdr:nvSpPr>
        <xdr:cNvPr id="18" name="Line 1"/>
        <xdr:cNvSpPr/>
      </xdr:nvSpPr>
      <xdr:spPr>
        <a:xfrm>
          <a:off x="231480" y="2940984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141</xdr:row>
      <xdr:rowOff>0</xdr:rowOff>
    </xdr:from>
    <xdr:to>
      <xdr:col>0</xdr:col>
      <xdr:colOff>233280</xdr:colOff>
      <xdr:row>141</xdr:row>
      <xdr:rowOff>0</xdr:rowOff>
    </xdr:to>
    <xdr:sp macro="" textlink="">
      <xdr:nvSpPr>
        <xdr:cNvPr id="19" name="Line 1"/>
        <xdr:cNvSpPr/>
      </xdr:nvSpPr>
      <xdr:spPr>
        <a:xfrm>
          <a:off x="231480" y="2940984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141</xdr:row>
      <xdr:rowOff>0</xdr:rowOff>
    </xdr:from>
    <xdr:to>
      <xdr:col>0</xdr:col>
      <xdr:colOff>233280</xdr:colOff>
      <xdr:row>141</xdr:row>
      <xdr:rowOff>0</xdr:rowOff>
    </xdr:to>
    <xdr:sp macro="" textlink="">
      <xdr:nvSpPr>
        <xdr:cNvPr id="20" name="Line 1"/>
        <xdr:cNvSpPr/>
      </xdr:nvSpPr>
      <xdr:spPr>
        <a:xfrm>
          <a:off x="231480" y="2940984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141</xdr:row>
      <xdr:rowOff>0</xdr:rowOff>
    </xdr:from>
    <xdr:to>
      <xdr:col>0</xdr:col>
      <xdr:colOff>233280</xdr:colOff>
      <xdr:row>141</xdr:row>
      <xdr:rowOff>0</xdr:rowOff>
    </xdr:to>
    <xdr:sp macro="" textlink="">
      <xdr:nvSpPr>
        <xdr:cNvPr id="21" name="Line 1"/>
        <xdr:cNvSpPr/>
      </xdr:nvSpPr>
      <xdr:spPr>
        <a:xfrm>
          <a:off x="231480" y="2940984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141</xdr:row>
      <xdr:rowOff>0</xdr:rowOff>
    </xdr:from>
    <xdr:to>
      <xdr:col>0</xdr:col>
      <xdr:colOff>233280</xdr:colOff>
      <xdr:row>141</xdr:row>
      <xdr:rowOff>0</xdr:rowOff>
    </xdr:to>
    <xdr:sp macro="" textlink="">
      <xdr:nvSpPr>
        <xdr:cNvPr id="22" name="Line 1"/>
        <xdr:cNvSpPr/>
      </xdr:nvSpPr>
      <xdr:spPr>
        <a:xfrm>
          <a:off x="231480" y="2940984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141</xdr:row>
      <xdr:rowOff>0</xdr:rowOff>
    </xdr:from>
    <xdr:to>
      <xdr:col>0</xdr:col>
      <xdr:colOff>233280</xdr:colOff>
      <xdr:row>141</xdr:row>
      <xdr:rowOff>0</xdr:rowOff>
    </xdr:to>
    <xdr:sp macro="" textlink="">
      <xdr:nvSpPr>
        <xdr:cNvPr id="23" name="Line 1"/>
        <xdr:cNvSpPr/>
      </xdr:nvSpPr>
      <xdr:spPr>
        <a:xfrm>
          <a:off x="231480" y="2940984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231480</xdr:colOff>
      <xdr:row>141</xdr:row>
      <xdr:rowOff>0</xdr:rowOff>
    </xdr:from>
    <xdr:to>
      <xdr:col>0</xdr:col>
      <xdr:colOff>233280</xdr:colOff>
      <xdr:row>141</xdr:row>
      <xdr:rowOff>0</xdr:rowOff>
    </xdr:to>
    <xdr:sp macro="" textlink="">
      <xdr:nvSpPr>
        <xdr:cNvPr id="24" name="Line 1"/>
        <xdr:cNvSpPr/>
      </xdr:nvSpPr>
      <xdr:spPr>
        <a:xfrm>
          <a:off x="231480" y="2940984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146</xdr:row>
      <xdr:rowOff>19080</xdr:rowOff>
    </xdr:from>
    <xdr:to>
      <xdr:col>0</xdr:col>
      <xdr:colOff>254160</xdr:colOff>
      <xdr:row>150</xdr:row>
      <xdr:rowOff>117000</xdr:rowOff>
    </xdr:to>
    <xdr:sp macro="" textlink="">
      <xdr:nvSpPr>
        <xdr:cNvPr id="25" name="CustomShape 1"/>
        <xdr:cNvSpPr/>
      </xdr:nvSpPr>
      <xdr:spPr>
        <a:xfrm>
          <a:off x="0" y="30667320"/>
          <a:ext cx="254160" cy="9075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63360" tIns="45000" rIns="5724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金融保險業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151</xdr:row>
      <xdr:rowOff>22320</xdr:rowOff>
    </xdr:from>
    <xdr:to>
      <xdr:col>0</xdr:col>
      <xdr:colOff>254160</xdr:colOff>
      <xdr:row>158</xdr:row>
      <xdr:rowOff>117360</xdr:rowOff>
    </xdr:to>
    <xdr:sp macro="" textlink="">
      <xdr:nvSpPr>
        <xdr:cNvPr id="26" name="CustomShape 1"/>
        <xdr:cNvSpPr/>
      </xdr:nvSpPr>
      <xdr:spPr>
        <a:xfrm>
          <a:off x="0" y="31670640"/>
          <a:ext cx="254160" cy="142848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63360" tIns="45000" rIns="5724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工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商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服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務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業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231480</xdr:colOff>
      <xdr:row>141</xdr:row>
      <xdr:rowOff>0</xdr:rowOff>
    </xdr:from>
    <xdr:to>
      <xdr:col>0</xdr:col>
      <xdr:colOff>233280</xdr:colOff>
      <xdr:row>141</xdr:row>
      <xdr:rowOff>0</xdr:rowOff>
    </xdr:to>
    <xdr:sp macro="" textlink="">
      <xdr:nvSpPr>
        <xdr:cNvPr id="27" name="Line 1"/>
        <xdr:cNvSpPr/>
      </xdr:nvSpPr>
      <xdr:spPr>
        <a:xfrm>
          <a:off x="231480" y="29409840"/>
          <a:ext cx="18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257040</xdr:colOff>
      <xdr:row>146</xdr:row>
      <xdr:rowOff>0</xdr:rowOff>
    </xdr:from>
    <xdr:to>
      <xdr:col>0</xdr:col>
      <xdr:colOff>258480</xdr:colOff>
      <xdr:row>158</xdr:row>
      <xdr:rowOff>183960</xdr:rowOff>
    </xdr:to>
    <xdr:sp macro="" textlink="">
      <xdr:nvSpPr>
        <xdr:cNvPr id="28" name="Line 1"/>
        <xdr:cNvSpPr/>
      </xdr:nvSpPr>
      <xdr:spPr>
        <a:xfrm>
          <a:off x="257040" y="30648240"/>
          <a:ext cx="1440" cy="251748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247320</xdr:colOff>
      <xdr:row>272</xdr:row>
      <xdr:rowOff>0</xdr:rowOff>
    </xdr:from>
    <xdr:to>
      <xdr:col>0</xdr:col>
      <xdr:colOff>247320</xdr:colOff>
      <xdr:row>285</xdr:row>
      <xdr:rowOff>162000</xdr:rowOff>
    </xdr:to>
    <xdr:sp macro="" textlink="">
      <xdr:nvSpPr>
        <xdr:cNvPr id="27" name="Line 1"/>
        <xdr:cNvSpPr/>
      </xdr:nvSpPr>
      <xdr:spPr>
        <a:xfrm>
          <a:off x="247320" y="53606520"/>
          <a:ext cx="0" cy="2266920"/>
        </a:xfrm>
        <a:prstGeom prst="line">
          <a:avLst/>
        </a:prstGeom>
        <a:ln w="22320">
          <a:solidFill>
            <a:srgbClr val="4A7EBB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3240</xdr:colOff>
      <xdr:row>272</xdr:row>
      <xdr:rowOff>38160</xdr:rowOff>
    </xdr:from>
    <xdr:to>
      <xdr:col>0</xdr:col>
      <xdr:colOff>231480</xdr:colOff>
      <xdr:row>277</xdr:row>
      <xdr:rowOff>114120</xdr:rowOff>
    </xdr:to>
    <xdr:sp macro="" textlink="">
      <xdr:nvSpPr>
        <xdr:cNvPr id="28" name="CustomShape 1"/>
        <xdr:cNvSpPr/>
      </xdr:nvSpPr>
      <xdr:spPr>
        <a:xfrm>
          <a:off x="3240" y="53644680"/>
          <a:ext cx="228240" cy="88560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endParaRPr lang="en-US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廣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3240</xdr:colOff>
      <xdr:row>278</xdr:row>
      <xdr:rowOff>19080</xdr:rowOff>
    </xdr:from>
    <xdr:to>
      <xdr:col>0</xdr:col>
      <xdr:colOff>232560</xdr:colOff>
      <xdr:row>281</xdr:row>
      <xdr:rowOff>123480</xdr:rowOff>
    </xdr:to>
    <xdr:sp macro="" textlink="">
      <xdr:nvSpPr>
        <xdr:cNvPr id="29" name="CustomShape 1"/>
        <xdr:cNvSpPr/>
      </xdr:nvSpPr>
      <xdr:spPr>
        <a:xfrm>
          <a:off x="3240" y="54597240"/>
          <a:ext cx="229320" cy="59004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福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建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3240</xdr:colOff>
      <xdr:row>282</xdr:row>
      <xdr:rowOff>41400</xdr:rowOff>
    </xdr:from>
    <xdr:to>
      <xdr:col>0</xdr:col>
      <xdr:colOff>233280</xdr:colOff>
      <xdr:row>285</xdr:row>
      <xdr:rowOff>114120</xdr:rowOff>
    </xdr:to>
    <xdr:sp macro="" textlink="">
      <xdr:nvSpPr>
        <xdr:cNvPr id="30" name="CustomShape 1"/>
        <xdr:cNvSpPr/>
      </xdr:nvSpPr>
      <xdr:spPr>
        <a:xfrm>
          <a:off x="3240" y="55267200"/>
          <a:ext cx="230040" cy="5583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江</a:t>
          </a: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en-US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標楷體"/>
              <a:ea typeface="標楷體"/>
            </a:rPr>
            <a:t>蘇</a:t>
          </a:r>
          <a:endParaRPr lang="en-US" sz="10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"/>
  <sheetViews>
    <sheetView tabSelected="1" zoomScaleNormal="100" workbookViewId="0">
      <selection activeCell="C21" sqref="C21"/>
    </sheetView>
  </sheetViews>
  <sheetFormatPr defaultColWidth="9" defaultRowHeight="16.5"/>
  <cols>
    <col min="1" max="1" width="12.5" style="15" customWidth="1"/>
    <col min="2" max="2" width="10.625" style="16" customWidth="1"/>
    <col min="3" max="3" width="15" style="16" customWidth="1"/>
    <col min="4" max="4" width="10" style="16" customWidth="1"/>
    <col min="5" max="5" width="15" style="16" customWidth="1"/>
    <col min="6" max="6" width="10" style="16" customWidth="1"/>
    <col min="7" max="7" width="15" style="16" customWidth="1"/>
    <col min="8" max="8" width="12.5" style="16" customWidth="1"/>
    <col min="9" max="9" width="10.125" style="16" customWidth="1"/>
    <col min="10" max="10" width="3.625" style="16" customWidth="1"/>
    <col min="11" max="11" width="8.5" style="16" customWidth="1"/>
    <col min="12" max="1025" width="9" style="15"/>
  </cols>
  <sheetData>
    <row r="1" spans="1:11" ht="11.25" customHeight="1">
      <c r="A1" s="17" t="s">
        <v>0</v>
      </c>
      <c r="B1" s="14" t="s">
        <v>1</v>
      </c>
      <c r="C1" s="14"/>
      <c r="D1" s="14"/>
      <c r="E1" s="14"/>
      <c r="F1" s="14"/>
      <c r="G1" s="14"/>
      <c r="H1" s="14"/>
      <c r="I1" s="18"/>
      <c r="J1" s="18"/>
      <c r="K1" s="18"/>
    </row>
    <row r="2" spans="1:11" ht="11.25" customHeight="1">
      <c r="A2" s="19" t="s">
        <v>2</v>
      </c>
      <c r="B2" s="13" t="s">
        <v>3</v>
      </c>
      <c r="C2" s="13"/>
      <c r="D2" s="13"/>
      <c r="E2" s="13"/>
      <c r="F2" s="13"/>
      <c r="G2" s="13"/>
      <c r="H2" s="13"/>
      <c r="I2" s="18"/>
      <c r="J2" s="18"/>
      <c r="K2" s="18"/>
    </row>
    <row r="3" spans="1:11" ht="11.25" customHeight="1">
      <c r="F3" s="12" t="s">
        <v>4</v>
      </c>
      <c r="G3" s="12"/>
      <c r="H3" s="12"/>
      <c r="I3" s="20"/>
      <c r="J3" s="20"/>
    </row>
    <row r="4" spans="1:11" ht="10.5" customHeight="1">
      <c r="A4" s="16" t="s">
        <v>5</v>
      </c>
      <c r="B4" s="11" t="s">
        <v>6</v>
      </c>
      <c r="C4" s="11"/>
      <c r="D4" s="11" t="s">
        <v>7</v>
      </c>
      <c r="E4" s="11"/>
      <c r="F4" s="11" t="s">
        <v>8</v>
      </c>
      <c r="G4" s="11"/>
      <c r="H4" s="21"/>
    </row>
    <row r="5" spans="1:11" ht="11.25" customHeight="1">
      <c r="A5" s="16" t="s">
        <v>9</v>
      </c>
      <c r="B5" s="11" t="s">
        <v>10</v>
      </c>
      <c r="C5" s="11"/>
      <c r="D5" s="11" t="s">
        <v>11</v>
      </c>
      <c r="E5" s="11"/>
      <c r="F5" s="11" t="s">
        <v>12</v>
      </c>
      <c r="G5" s="11"/>
    </row>
    <row r="6" spans="1:11" ht="11.25" customHeight="1">
      <c r="A6" s="22" t="s">
        <v>13</v>
      </c>
      <c r="B6" s="11" t="s">
        <v>14</v>
      </c>
      <c r="C6" s="11"/>
      <c r="D6" s="11" t="s">
        <v>15</v>
      </c>
      <c r="E6" s="11"/>
      <c r="F6" s="11" t="s">
        <v>15</v>
      </c>
      <c r="G6" s="11"/>
      <c r="H6" s="21"/>
    </row>
    <row r="7" spans="1:11" ht="10.5" customHeight="1">
      <c r="A7" s="16" t="s">
        <v>16</v>
      </c>
      <c r="B7" s="16" t="s">
        <v>17</v>
      </c>
      <c r="C7" s="16" t="s">
        <v>18</v>
      </c>
      <c r="D7" s="16" t="s">
        <v>17</v>
      </c>
      <c r="E7" s="16" t="s">
        <v>18</v>
      </c>
      <c r="F7" s="16" t="s">
        <v>17</v>
      </c>
      <c r="G7" s="16" t="s">
        <v>18</v>
      </c>
      <c r="H7" s="21"/>
    </row>
    <row r="8" spans="1:11" ht="11.25" customHeight="1">
      <c r="A8" s="23" t="s">
        <v>19</v>
      </c>
      <c r="B8" s="16" t="s">
        <v>20</v>
      </c>
      <c r="C8" s="16" t="s">
        <v>21</v>
      </c>
      <c r="D8" s="16" t="s">
        <v>20</v>
      </c>
      <c r="E8" s="16" t="s">
        <v>21</v>
      </c>
      <c r="F8" s="16" t="s">
        <v>20</v>
      </c>
      <c r="G8" s="16" t="s">
        <v>21</v>
      </c>
      <c r="H8" s="21"/>
    </row>
    <row r="9" spans="1:11" ht="16.5" customHeight="1">
      <c r="A9" s="24" t="s">
        <v>22</v>
      </c>
      <c r="B9" s="25">
        <v>10</v>
      </c>
      <c r="C9" s="25">
        <v>3583.0367999999999</v>
      </c>
      <c r="D9" s="25">
        <v>1938</v>
      </c>
      <c r="E9" s="25">
        <v>4399456.2884</v>
      </c>
      <c r="F9" s="25">
        <v>1948</v>
      </c>
      <c r="G9" s="25">
        <v>4403039.3251999998</v>
      </c>
    </row>
    <row r="10" spans="1:11" ht="16.5" customHeight="1">
      <c r="A10" s="24" t="s">
        <v>23</v>
      </c>
      <c r="B10" s="25">
        <v>1</v>
      </c>
      <c r="C10" s="25">
        <v>407.25060000000002</v>
      </c>
      <c r="D10" s="25">
        <v>415</v>
      </c>
      <c r="E10" s="25">
        <v>997226.4362</v>
      </c>
      <c r="F10" s="25">
        <v>416</v>
      </c>
      <c r="G10" s="25">
        <v>997633.68680000002</v>
      </c>
    </row>
    <row r="11" spans="1:11" s="15" customFormat="1" ht="16.5" customHeight="1">
      <c r="A11" s="24" t="s">
        <v>24</v>
      </c>
      <c r="B11" s="26">
        <v>1</v>
      </c>
      <c r="C11" s="26">
        <v>378.79739999999998</v>
      </c>
      <c r="D11" s="26">
        <v>215</v>
      </c>
      <c r="E11" s="26">
        <v>470885.40830000001</v>
      </c>
      <c r="F11" s="26">
        <v>216</v>
      </c>
      <c r="G11" s="26">
        <v>471264.20569999999</v>
      </c>
    </row>
    <row r="12" spans="1:11" s="15" customFormat="1" ht="16.5" customHeight="1">
      <c r="A12" s="24" t="s">
        <v>25</v>
      </c>
      <c r="B12" s="26">
        <v>2</v>
      </c>
      <c r="C12" s="26">
        <v>756.40959999999995</v>
      </c>
      <c r="D12" s="26">
        <v>309</v>
      </c>
      <c r="E12" s="26">
        <v>952449.18940000003</v>
      </c>
      <c r="F12" s="26">
        <v>311</v>
      </c>
      <c r="G12" s="26">
        <v>953205.59900000005</v>
      </c>
    </row>
    <row r="13" spans="1:11" s="15" customFormat="1" ht="16.5" customHeight="1">
      <c r="A13" s="24" t="s">
        <v>26</v>
      </c>
      <c r="B13" s="26">
        <v>0</v>
      </c>
      <c r="C13" s="26">
        <v>0</v>
      </c>
      <c r="D13" s="26">
        <v>277</v>
      </c>
      <c r="E13" s="26">
        <v>545442.69720000005</v>
      </c>
      <c r="F13" s="26">
        <v>277</v>
      </c>
      <c r="G13" s="26">
        <v>545442.69720000005</v>
      </c>
    </row>
    <row r="14" spans="1:11" s="15" customFormat="1" ht="16.5" customHeight="1">
      <c r="A14" s="24" t="s">
        <v>27</v>
      </c>
      <c r="B14" s="26">
        <v>1</v>
      </c>
      <c r="C14" s="26">
        <v>333.8954</v>
      </c>
      <c r="D14" s="26">
        <v>214</v>
      </c>
      <c r="E14" s="26">
        <v>453116.07530000003</v>
      </c>
      <c r="F14" s="26">
        <v>215</v>
      </c>
      <c r="G14" s="26">
        <v>453449.97070000001</v>
      </c>
      <c r="I14" s="27"/>
    </row>
    <row r="15" spans="1:11" s="15" customFormat="1" ht="16.5" customHeight="1">
      <c r="A15" s="24" t="s">
        <v>28</v>
      </c>
      <c r="B15" s="26">
        <v>1</v>
      </c>
      <c r="C15" s="26">
        <v>336.21359999999999</v>
      </c>
      <c r="D15" s="26">
        <v>252</v>
      </c>
      <c r="E15" s="26">
        <v>417894.53769999999</v>
      </c>
      <c r="F15" s="26">
        <v>253</v>
      </c>
      <c r="G15" s="26">
        <v>418230.7513</v>
      </c>
    </row>
    <row r="16" spans="1:11" s="15" customFormat="1" ht="16.5" customHeight="1">
      <c r="A16" s="24" t="s">
        <v>29</v>
      </c>
      <c r="B16" s="26">
        <v>4</v>
      </c>
      <c r="C16" s="26">
        <v>1370.4702</v>
      </c>
      <c r="D16" s="26">
        <v>256</v>
      </c>
      <c r="E16" s="26">
        <v>562441.94429999997</v>
      </c>
      <c r="F16" s="26">
        <v>260</v>
      </c>
      <c r="G16" s="26">
        <v>563812.41449999996</v>
      </c>
    </row>
    <row r="17" spans="1:7" s="15" customFormat="1" ht="16.5" customHeight="1">
      <c r="A17" s="24" t="s">
        <v>30</v>
      </c>
      <c r="B17" s="26">
        <v>11</v>
      </c>
      <c r="C17" s="26">
        <v>36191.790699999998</v>
      </c>
      <c r="D17" s="26">
        <v>2040</v>
      </c>
      <c r="E17" s="26">
        <v>3946323.6038000002</v>
      </c>
      <c r="F17" s="26">
        <v>2051</v>
      </c>
      <c r="G17" s="26">
        <v>3982515.3944999999</v>
      </c>
    </row>
    <row r="18" spans="1:7" s="15" customFormat="1" ht="16.5" customHeight="1">
      <c r="A18" s="24" t="s">
        <v>29</v>
      </c>
      <c r="B18" s="26">
        <v>2</v>
      </c>
      <c r="C18" s="26">
        <v>360.98309999999998</v>
      </c>
      <c r="D18" s="26">
        <v>331</v>
      </c>
      <c r="E18" s="26">
        <v>468534.41100000002</v>
      </c>
      <c r="F18" s="26">
        <v>333</v>
      </c>
      <c r="G18" s="26">
        <v>468895.39409999998</v>
      </c>
    </row>
    <row r="19" spans="1:7" s="15" customFormat="1" ht="16.5" customHeight="1">
      <c r="A19" s="24" t="s">
        <v>31</v>
      </c>
      <c r="B19" s="26">
        <v>1</v>
      </c>
      <c r="C19" s="26">
        <v>3.0409000000000002</v>
      </c>
      <c r="D19" s="26">
        <v>299</v>
      </c>
      <c r="E19" s="26">
        <v>2535283.3076999998</v>
      </c>
      <c r="F19" s="26">
        <v>300</v>
      </c>
      <c r="G19" s="26">
        <v>2535286.3486000001</v>
      </c>
    </row>
    <row r="20" spans="1:7" s="15" customFormat="1" ht="16.5" customHeight="1">
      <c r="A20" s="24" t="s">
        <v>32</v>
      </c>
      <c r="B20" s="26">
        <v>0</v>
      </c>
      <c r="C20" s="26">
        <v>106.3381</v>
      </c>
      <c r="D20" s="26">
        <v>352</v>
      </c>
      <c r="E20" s="26">
        <v>1359514.1573999999</v>
      </c>
      <c r="F20" s="26">
        <v>352</v>
      </c>
      <c r="G20" s="26">
        <v>1359620.4955</v>
      </c>
    </row>
    <row r="21" spans="1:7" s="15" customFormat="1" ht="16.5" customHeight="1">
      <c r="A21" s="24" t="s">
        <v>33</v>
      </c>
      <c r="B21" s="26">
        <v>1</v>
      </c>
      <c r="C21" s="26">
        <v>483.77679999999998</v>
      </c>
      <c r="D21" s="26">
        <v>585</v>
      </c>
      <c r="E21" s="26">
        <v>1929710.5146999999</v>
      </c>
      <c r="F21" s="26">
        <v>586</v>
      </c>
      <c r="G21" s="26">
        <v>1930194.2915000001</v>
      </c>
    </row>
    <row r="22" spans="1:7" s="15" customFormat="1" ht="16.5" customHeight="1">
      <c r="A22" s="24" t="s">
        <v>34</v>
      </c>
      <c r="B22" s="26">
        <v>6</v>
      </c>
      <c r="C22" s="26">
        <v>1946.2064</v>
      </c>
      <c r="D22" s="26">
        <v>403</v>
      </c>
      <c r="E22" s="26">
        <v>399634.9742</v>
      </c>
      <c r="F22" s="26">
        <v>409</v>
      </c>
      <c r="G22" s="26">
        <v>401581.18060000002</v>
      </c>
    </row>
    <row r="23" spans="1:7" ht="16.5" customHeight="1">
      <c r="A23" s="24" t="s">
        <v>35</v>
      </c>
      <c r="B23" s="26">
        <v>1</v>
      </c>
      <c r="C23" s="26">
        <v>22.709099999999999</v>
      </c>
      <c r="D23" s="26">
        <v>419</v>
      </c>
      <c r="E23" s="26">
        <v>986754.44830000005</v>
      </c>
      <c r="F23" s="26">
        <v>420</v>
      </c>
      <c r="G23" s="26">
        <v>986777.15740000003</v>
      </c>
    </row>
    <row r="24" spans="1:7" ht="16.5" customHeight="1">
      <c r="A24" s="28" t="s">
        <v>36</v>
      </c>
      <c r="B24" s="26">
        <v>-1</v>
      </c>
      <c r="C24" s="26">
        <v>-32608.7539</v>
      </c>
      <c r="D24" s="26">
        <v>-102</v>
      </c>
      <c r="E24" s="26">
        <v>453132.68459999998</v>
      </c>
      <c r="F24" s="26">
        <v>-103</v>
      </c>
      <c r="G24" s="26">
        <v>420523.93070000003</v>
      </c>
    </row>
    <row r="25" spans="1:7" ht="16.5" customHeight="1">
      <c r="A25" s="28" t="s">
        <v>37</v>
      </c>
      <c r="B25" s="29">
        <v>-9.0909090909090899</v>
      </c>
      <c r="C25" s="29">
        <v>-90.099863171456704</v>
      </c>
      <c r="D25" s="29">
        <v>-5</v>
      </c>
      <c r="E25" s="29">
        <v>11.482400585792499</v>
      </c>
      <c r="F25" s="29">
        <v>-5.0219405168210596</v>
      </c>
      <c r="G25" s="29">
        <v>10.5592543667442</v>
      </c>
    </row>
    <row r="26" spans="1:7" ht="16.5" customHeight="1">
      <c r="A26" s="24" t="s">
        <v>38</v>
      </c>
      <c r="B26" s="26">
        <v>3236</v>
      </c>
      <c r="C26" s="26">
        <v>4242888.8232000005</v>
      </c>
      <c r="D26" s="26">
        <v>54833</v>
      </c>
      <c r="E26" s="26">
        <v>173888261.2649</v>
      </c>
      <c r="F26" s="26">
        <v>58069</v>
      </c>
      <c r="G26" s="26">
        <v>178131150.08809999</v>
      </c>
    </row>
    <row r="27" spans="1:7" s="15" customFormat="1" ht="16.5" customHeight="1">
      <c r="A27" s="24" t="s">
        <v>39</v>
      </c>
      <c r="B27" s="26">
        <v>2937</v>
      </c>
      <c r="C27" s="26">
        <v>4053428.6664</v>
      </c>
      <c r="D27" s="26">
        <v>22929</v>
      </c>
      <c r="E27" s="26">
        <v>103064956.2043</v>
      </c>
      <c r="F27" s="26">
        <v>25866</v>
      </c>
      <c r="G27" s="26">
        <v>107118384.8707</v>
      </c>
    </row>
    <row r="28" spans="1:7" ht="16.5" customHeight="1">
      <c r="A28" s="24">
        <v>2019</v>
      </c>
      <c r="B28" s="26">
        <v>20</v>
      </c>
      <c r="C28" s="26">
        <v>38753.862000000001</v>
      </c>
      <c r="D28" s="26">
        <v>4098</v>
      </c>
      <c r="E28" s="26">
        <v>11157221.006100001</v>
      </c>
      <c r="F28" s="26">
        <v>4118</v>
      </c>
      <c r="G28" s="26">
        <v>11195974.868100001</v>
      </c>
    </row>
    <row r="29" spans="1:7" ht="16.5" customHeight="1">
      <c r="A29" s="24">
        <v>2018</v>
      </c>
      <c r="B29" s="26">
        <v>31</v>
      </c>
      <c r="C29" s="26">
        <v>11771.615400000001</v>
      </c>
      <c r="D29" s="26">
        <v>3590</v>
      </c>
      <c r="E29" s="26">
        <v>11428462.1942</v>
      </c>
      <c r="F29" s="26">
        <v>3621</v>
      </c>
      <c r="G29" s="26">
        <v>11440233.809599999</v>
      </c>
    </row>
    <row r="30" spans="1:7" ht="16.5" customHeight="1">
      <c r="A30" s="24">
        <v>2017</v>
      </c>
      <c r="B30" s="26">
        <v>28</v>
      </c>
      <c r="C30" s="26">
        <v>9400.4254999999994</v>
      </c>
      <c r="D30" s="26">
        <v>3387</v>
      </c>
      <c r="E30" s="26">
        <v>7503791.2275</v>
      </c>
      <c r="F30" s="26">
        <v>3415</v>
      </c>
      <c r="G30" s="26">
        <v>7513191.6529999999</v>
      </c>
    </row>
    <row r="31" spans="1:7" ht="16.5" customHeight="1">
      <c r="A31" s="24">
        <v>2016</v>
      </c>
      <c r="B31" s="26">
        <v>33</v>
      </c>
      <c r="C31" s="26">
        <v>10827.21</v>
      </c>
      <c r="D31" s="26">
        <v>3381</v>
      </c>
      <c r="E31" s="26">
        <v>11026233.978499999</v>
      </c>
      <c r="F31" s="26">
        <v>3414</v>
      </c>
      <c r="G31" s="26">
        <v>11037061.1885</v>
      </c>
    </row>
    <row r="32" spans="1:7" ht="16.5" customHeight="1">
      <c r="A32" s="24">
        <v>2015</v>
      </c>
      <c r="B32" s="26">
        <v>49</v>
      </c>
      <c r="C32" s="26">
        <v>14843.501099999999</v>
      </c>
      <c r="D32" s="26">
        <v>3740</v>
      </c>
      <c r="E32" s="26">
        <v>4782003.3019000003</v>
      </c>
      <c r="F32" s="26">
        <v>3789</v>
      </c>
      <c r="G32" s="26">
        <v>4796846.8030000003</v>
      </c>
    </row>
    <row r="33" spans="1:9" ht="16.5" customHeight="1">
      <c r="A33" s="24">
        <v>2014</v>
      </c>
      <c r="B33" s="26">
        <v>43</v>
      </c>
      <c r="C33" s="26">
        <v>18811.317800000001</v>
      </c>
      <c r="D33" s="26">
        <v>3534</v>
      </c>
      <c r="E33" s="26">
        <v>5751212.8452000003</v>
      </c>
      <c r="F33" s="26">
        <v>3577</v>
      </c>
      <c r="G33" s="26">
        <v>5770024.1629999997</v>
      </c>
    </row>
    <row r="34" spans="1:9" ht="16.5" customHeight="1">
      <c r="A34" s="24">
        <v>2013</v>
      </c>
      <c r="B34" s="26">
        <v>20</v>
      </c>
      <c r="C34" s="26">
        <v>8970.8055999999997</v>
      </c>
      <c r="D34" s="26">
        <v>3186</v>
      </c>
      <c r="E34" s="26">
        <v>4924480.2982999999</v>
      </c>
      <c r="F34" s="26">
        <v>3206</v>
      </c>
      <c r="G34" s="26">
        <v>4933451.1039000005</v>
      </c>
    </row>
    <row r="35" spans="1:9" s="15" customFormat="1" ht="16.5" customHeight="1">
      <c r="A35" s="24">
        <v>2012</v>
      </c>
      <c r="B35" s="26">
        <v>34</v>
      </c>
      <c r="C35" s="26">
        <v>11662.2544</v>
      </c>
      <c r="D35" s="26">
        <v>2704</v>
      </c>
      <c r="E35" s="26">
        <v>5547319.2048000004</v>
      </c>
      <c r="F35" s="26">
        <v>2738</v>
      </c>
      <c r="G35" s="26">
        <v>5558981.4592000004</v>
      </c>
    </row>
    <row r="36" spans="1:9" s="15" customFormat="1" ht="16.5" customHeight="1">
      <c r="A36" s="24">
        <v>2011</v>
      </c>
      <c r="B36" s="26">
        <v>19</v>
      </c>
      <c r="C36" s="26">
        <v>51533.277800000003</v>
      </c>
      <c r="D36" s="26">
        <v>2264</v>
      </c>
      <c r="E36" s="26">
        <v>4903901.4826999996</v>
      </c>
      <c r="F36" s="26">
        <v>2283</v>
      </c>
      <c r="G36" s="26">
        <v>4955434.7604999999</v>
      </c>
    </row>
    <row r="37" spans="1:9" s="15" customFormat="1" ht="16.5" customHeight="1">
      <c r="A37" s="24">
        <v>2010</v>
      </c>
      <c r="B37" s="26">
        <v>22</v>
      </c>
      <c r="C37" s="26">
        <v>12885.887199999999</v>
      </c>
      <c r="D37" s="26">
        <v>2020</v>
      </c>
      <c r="E37" s="26">
        <v>3798679.5214</v>
      </c>
      <c r="F37" s="26">
        <v>2042</v>
      </c>
      <c r="G37" s="26">
        <v>3811565.4086000002</v>
      </c>
    </row>
    <row r="38" spans="1:9">
      <c r="A38" s="30" t="s">
        <v>40</v>
      </c>
      <c r="B38" s="25">
        <v>3246</v>
      </c>
      <c r="C38" s="25">
        <v>4246471.8600000003</v>
      </c>
      <c r="D38" s="25">
        <v>56771</v>
      </c>
      <c r="E38" s="25">
        <v>178287717.55329999</v>
      </c>
      <c r="F38" s="25">
        <v>60017</v>
      </c>
      <c r="G38" s="25">
        <v>182534189.41330001</v>
      </c>
    </row>
    <row r="39" spans="1:9" ht="11.25" customHeight="1"/>
    <row r="40" spans="1:9" ht="11.25" customHeight="1">
      <c r="A40" s="31" t="s">
        <v>41</v>
      </c>
      <c r="B40" s="32"/>
      <c r="C40" s="32"/>
      <c r="D40" s="32"/>
      <c r="E40" s="32"/>
      <c r="F40" s="32"/>
      <c r="G40" s="32"/>
      <c r="H40" s="32"/>
    </row>
    <row r="41" spans="1:9" ht="11.25" customHeight="1">
      <c r="A41" s="31" t="s">
        <v>42</v>
      </c>
      <c r="B41" s="31"/>
      <c r="C41" s="31"/>
      <c r="D41" s="31"/>
      <c r="E41" s="31"/>
      <c r="F41" s="31"/>
      <c r="G41" s="31"/>
      <c r="H41" s="31"/>
    </row>
    <row r="42" spans="1:9" ht="24" customHeight="1">
      <c r="A42" s="10" t="s">
        <v>43</v>
      </c>
      <c r="B42" s="10"/>
      <c r="C42" s="10"/>
      <c r="D42" s="10"/>
      <c r="E42" s="10"/>
      <c r="F42" s="10"/>
      <c r="G42" s="10"/>
      <c r="H42" s="10"/>
      <c r="I42" s="33"/>
    </row>
  </sheetData>
  <mergeCells count="13">
    <mergeCell ref="A42:H42"/>
    <mergeCell ref="B5:C5"/>
    <mergeCell ref="D5:E5"/>
    <mergeCell ref="F5:G5"/>
    <mergeCell ref="B6:C6"/>
    <mergeCell ref="D6:E6"/>
    <mergeCell ref="F6:G6"/>
    <mergeCell ref="B1:H1"/>
    <mergeCell ref="B2:H2"/>
    <mergeCell ref="F3:H3"/>
    <mergeCell ref="B4:C4"/>
    <mergeCell ref="D4:E4"/>
    <mergeCell ref="F4:G4"/>
  </mergeCells>
  <phoneticPr fontId="39" type="noConversion"/>
  <pageMargins left="0.39374999999999999" right="0.196527777777778" top="0.78749999999999998" bottom="0.98402777777777795" header="0.51180555555555496" footer="0.51180555555555496"/>
  <pageSetup paperSize="9" scale="95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Normal="100" workbookViewId="0">
      <selection activeCell="D39" sqref="D39"/>
    </sheetView>
  </sheetViews>
  <sheetFormatPr defaultColWidth="8.875" defaultRowHeight="16.5"/>
  <cols>
    <col min="1" max="1" width="34.625" style="179" customWidth="1"/>
    <col min="2" max="2" width="14.375" style="179" customWidth="1"/>
    <col min="3" max="3" width="13.875" style="179" customWidth="1"/>
    <col min="4" max="4" width="12" style="56" customWidth="1"/>
    <col min="5" max="5" width="13.375" style="56" customWidth="1"/>
    <col min="6" max="7" width="8.875" style="56"/>
    <col min="8" max="8" width="11.625" style="56" customWidth="1"/>
    <col min="9" max="9" width="8.875" style="56"/>
    <col min="10" max="10" width="10.875" style="56" customWidth="1"/>
    <col min="11" max="1025" width="8.875" style="56"/>
  </cols>
  <sheetData>
    <row r="1" spans="1:5" ht="19.5">
      <c r="A1" s="212" t="s">
        <v>262</v>
      </c>
      <c r="B1" s="212"/>
      <c r="C1" s="212"/>
      <c r="D1" s="212"/>
      <c r="E1" s="212"/>
    </row>
    <row r="3" spans="1:5" ht="28.5">
      <c r="A3" s="180"/>
      <c r="B3" s="181" t="s">
        <v>235</v>
      </c>
      <c r="C3" s="181" t="s">
        <v>263</v>
      </c>
      <c r="D3" s="182" t="s">
        <v>264</v>
      </c>
      <c r="E3" s="183" t="s">
        <v>263</v>
      </c>
    </row>
    <row r="4" spans="1:5">
      <c r="A4" s="184" t="s">
        <v>105</v>
      </c>
      <c r="B4" s="185">
        <v>948</v>
      </c>
      <c r="C4" s="186">
        <f t="shared" ref="C4:C39" si="0">B4/$B$40</f>
        <v>0.66016713091922008</v>
      </c>
      <c r="D4" s="187">
        <v>682930.27108708001</v>
      </c>
      <c r="E4" s="188">
        <f t="shared" ref="E4:E39" si="1">D4/$D$40</f>
        <v>0.29146075849581576</v>
      </c>
    </row>
    <row r="5" spans="1:5">
      <c r="A5" s="184" t="s">
        <v>123</v>
      </c>
      <c r="B5" s="185">
        <v>61</v>
      </c>
      <c r="C5" s="186">
        <f t="shared" si="0"/>
        <v>4.247910863509749E-2</v>
      </c>
      <c r="D5" s="187">
        <v>283661.27268388798</v>
      </c>
      <c r="E5" s="188">
        <f t="shared" si="1"/>
        <v>0.12106086549763208</v>
      </c>
    </row>
    <row r="6" spans="1:5">
      <c r="A6" s="184" t="s">
        <v>265</v>
      </c>
      <c r="B6" s="185">
        <v>3</v>
      </c>
      <c r="C6" s="186">
        <f t="shared" si="0"/>
        <v>2.0891364902506965E-3</v>
      </c>
      <c r="D6" s="187">
        <v>201440.655999468</v>
      </c>
      <c r="E6" s="188">
        <f t="shared" si="1"/>
        <v>8.5970777508577165E-2</v>
      </c>
    </row>
    <row r="7" spans="1:5">
      <c r="A7" s="184" t="s">
        <v>266</v>
      </c>
      <c r="B7" s="185">
        <v>1</v>
      </c>
      <c r="C7" s="186">
        <f t="shared" si="0"/>
        <v>6.9637883008356546E-4</v>
      </c>
      <c r="D7" s="187">
        <v>139108</v>
      </c>
      <c r="E7" s="188">
        <f t="shared" si="1"/>
        <v>5.936846689823496E-2</v>
      </c>
    </row>
    <row r="8" spans="1:5">
      <c r="A8" s="184" t="s">
        <v>117</v>
      </c>
      <c r="B8" s="185">
        <v>37</v>
      </c>
      <c r="C8" s="186">
        <f t="shared" si="0"/>
        <v>2.5766016713091922E-2</v>
      </c>
      <c r="D8" s="187">
        <v>116177.34905273499</v>
      </c>
      <c r="E8" s="188">
        <f t="shared" si="1"/>
        <v>4.9582131161126509E-2</v>
      </c>
    </row>
    <row r="9" spans="1:5">
      <c r="A9" s="184" t="s">
        <v>267</v>
      </c>
      <c r="B9" s="185">
        <v>104</v>
      </c>
      <c r="C9" s="186">
        <f t="shared" si="0"/>
        <v>7.2423398328690811E-2</v>
      </c>
      <c r="D9" s="187">
        <v>112990.864626669</v>
      </c>
      <c r="E9" s="188">
        <f t="shared" si="1"/>
        <v>4.8222204376393497E-2</v>
      </c>
    </row>
    <row r="10" spans="1:5">
      <c r="A10" s="184" t="s">
        <v>268</v>
      </c>
      <c r="B10" s="185">
        <v>9</v>
      </c>
      <c r="C10" s="186">
        <f t="shared" si="0"/>
        <v>6.267409470752089E-3</v>
      </c>
      <c r="D10" s="187">
        <v>112135</v>
      </c>
      <c r="E10" s="188">
        <f t="shared" si="1"/>
        <v>4.7856938749989773E-2</v>
      </c>
    </row>
    <row r="11" spans="1:5">
      <c r="A11" s="184" t="s">
        <v>111</v>
      </c>
      <c r="B11" s="185">
        <v>34</v>
      </c>
      <c r="C11" s="186">
        <f t="shared" si="0"/>
        <v>2.3676880222841225E-2</v>
      </c>
      <c r="D11" s="187">
        <v>110954.238086151</v>
      </c>
      <c r="E11" s="188">
        <f t="shared" si="1"/>
        <v>4.7353013565262503E-2</v>
      </c>
    </row>
    <row r="12" spans="1:5">
      <c r="A12" s="184" t="s">
        <v>145</v>
      </c>
      <c r="B12" s="185">
        <v>9</v>
      </c>
      <c r="C12" s="186">
        <f t="shared" si="0"/>
        <v>6.267409470752089E-3</v>
      </c>
      <c r="D12" s="187">
        <v>109708.384361683</v>
      </c>
      <c r="E12" s="188">
        <f t="shared" si="1"/>
        <v>4.6821308518815705E-2</v>
      </c>
    </row>
    <row r="13" spans="1:5">
      <c r="A13" s="184" t="s">
        <v>125</v>
      </c>
      <c r="B13" s="185">
        <v>14</v>
      </c>
      <c r="C13" s="186">
        <f t="shared" si="0"/>
        <v>9.7493036211699167E-3</v>
      </c>
      <c r="D13" s="187">
        <v>107052</v>
      </c>
      <c r="E13" s="188">
        <f t="shared" si="1"/>
        <v>4.5687617666775808E-2</v>
      </c>
    </row>
    <row r="14" spans="1:5">
      <c r="A14" s="184" t="s">
        <v>269</v>
      </c>
      <c r="B14" s="185">
        <v>5</v>
      </c>
      <c r="C14" s="186">
        <f t="shared" si="0"/>
        <v>3.4818941504178272E-3</v>
      </c>
      <c r="D14" s="187">
        <v>104650.584092135</v>
      </c>
      <c r="E14" s="188">
        <f t="shared" si="1"/>
        <v>4.4662742168350283E-2</v>
      </c>
    </row>
    <row r="15" spans="1:5">
      <c r="A15" s="184" t="s">
        <v>119</v>
      </c>
      <c r="B15" s="185">
        <v>6</v>
      </c>
      <c r="C15" s="186">
        <f t="shared" si="0"/>
        <v>4.178272980501393E-3</v>
      </c>
      <c r="D15" s="187">
        <v>75856</v>
      </c>
      <c r="E15" s="188">
        <f t="shared" si="1"/>
        <v>3.2373798955002669E-2</v>
      </c>
    </row>
    <row r="16" spans="1:5">
      <c r="A16" s="184" t="s">
        <v>270</v>
      </c>
      <c r="B16" s="185">
        <v>67</v>
      </c>
      <c r="C16" s="186">
        <f t="shared" si="0"/>
        <v>4.6657381615598889E-2</v>
      </c>
      <c r="D16" s="187">
        <v>32409.357418028801</v>
      </c>
      <c r="E16" s="188">
        <f t="shared" si="1"/>
        <v>1.3831654995149873E-2</v>
      </c>
    </row>
    <row r="17" spans="1:7">
      <c r="A17" s="184" t="s">
        <v>271</v>
      </c>
      <c r="B17" s="185">
        <v>3</v>
      </c>
      <c r="C17" s="186">
        <f t="shared" si="0"/>
        <v>2.0891364902506965E-3</v>
      </c>
      <c r="D17" s="187">
        <v>26281</v>
      </c>
      <c r="E17" s="188">
        <f t="shared" si="1"/>
        <v>1.1216196613800163E-2</v>
      </c>
    </row>
    <row r="18" spans="1:7">
      <c r="A18" s="184" t="s">
        <v>272</v>
      </c>
      <c r="B18" s="185">
        <v>9</v>
      </c>
      <c r="C18" s="186">
        <f t="shared" si="0"/>
        <v>6.267409470752089E-3</v>
      </c>
      <c r="D18" s="187">
        <v>21657.7876324969</v>
      </c>
      <c r="E18" s="188">
        <f t="shared" si="1"/>
        <v>9.2431035465170563E-3</v>
      </c>
    </row>
    <row r="19" spans="1:7">
      <c r="A19" s="184" t="s">
        <v>162</v>
      </c>
      <c r="B19" s="185">
        <v>2</v>
      </c>
      <c r="C19" s="186">
        <f t="shared" si="0"/>
        <v>1.3927576601671309E-3</v>
      </c>
      <c r="D19" s="187">
        <v>18108</v>
      </c>
      <c r="E19" s="188">
        <f t="shared" si="1"/>
        <v>7.7281263377608671E-3</v>
      </c>
    </row>
    <row r="20" spans="1:7">
      <c r="A20" s="184" t="s">
        <v>121</v>
      </c>
      <c r="B20" s="185">
        <v>2</v>
      </c>
      <c r="C20" s="186">
        <f t="shared" si="0"/>
        <v>1.3927576601671309E-3</v>
      </c>
      <c r="D20" s="187">
        <v>13775</v>
      </c>
      <c r="E20" s="188">
        <f t="shared" si="1"/>
        <v>5.8788900100870296E-3</v>
      </c>
    </row>
    <row r="21" spans="1:7">
      <c r="A21" s="184" t="s">
        <v>133</v>
      </c>
      <c r="B21" s="185">
        <v>7</v>
      </c>
      <c r="C21" s="186">
        <f t="shared" si="0"/>
        <v>4.8746518105849583E-3</v>
      </c>
      <c r="D21" s="187">
        <v>13461</v>
      </c>
      <c r="E21" s="188">
        <f t="shared" si="1"/>
        <v>5.7448811924342294E-3</v>
      </c>
    </row>
    <row r="22" spans="1:7">
      <c r="A22" s="184" t="s">
        <v>143</v>
      </c>
      <c r="B22" s="185">
        <v>4</v>
      </c>
      <c r="C22" s="186">
        <f t="shared" si="0"/>
        <v>2.7855153203342618E-3</v>
      </c>
      <c r="D22" s="187">
        <v>8349.36030197525</v>
      </c>
      <c r="E22" s="188">
        <f t="shared" si="1"/>
        <v>3.5633372682322704E-3</v>
      </c>
    </row>
    <row r="23" spans="1:7">
      <c r="A23" s="184" t="s">
        <v>107</v>
      </c>
      <c r="B23" s="185">
        <v>15</v>
      </c>
      <c r="C23" s="186">
        <f t="shared" si="0"/>
        <v>1.0445682451253482E-2</v>
      </c>
      <c r="D23" s="187">
        <v>7698.9926129961204</v>
      </c>
      <c r="E23" s="188">
        <f t="shared" si="1"/>
        <v>3.2857735579148264E-3</v>
      </c>
    </row>
    <row r="24" spans="1:7">
      <c r="A24" s="184" t="s">
        <v>168</v>
      </c>
      <c r="B24" s="185">
        <v>2</v>
      </c>
      <c r="C24" s="186">
        <f t="shared" si="0"/>
        <v>1.3927576601671309E-3</v>
      </c>
      <c r="D24" s="187">
        <v>5405</v>
      </c>
      <c r="E24" s="188">
        <f t="shared" si="1"/>
        <v>2.3067441382591939E-3</v>
      </c>
    </row>
    <row r="25" spans="1:7">
      <c r="A25" s="184" t="s">
        <v>139</v>
      </c>
      <c r="B25" s="185">
        <v>7</v>
      </c>
      <c r="C25" s="186">
        <f t="shared" si="0"/>
        <v>4.8746518105849583E-3</v>
      </c>
      <c r="D25" s="187">
        <v>5156.4640591966199</v>
      </c>
      <c r="E25" s="188">
        <f t="shared" si="1"/>
        <v>2.2006740504525463E-3</v>
      </c>
    </row>
    <row r="26" spans="1:7">
      <c r="A26" s="184" t="s">
        <v>273</v>
      </c>
      <c r="B26" s="185">
        <v>7</v>
      </c>
      <c r="C26" s="186">
        <f t="shared" si="0"/>
        <v>4.8746518105849583E-3</v>
      </c>
      <c r="D26" s="187">
        <v>4983.8559789424899</v>
      </c>
      <c r="E26" s="188">
        <f t="shared" si="1"/>
        <v>2.1270084302226874E-3</v>
      </c>
    </row>
    <row r="27" spans="1:7">
      <c r="A27" s="184" t="s">
        <v>274</v>
      </c>
      <c r="B27" s="185">
        <v>20</v>
      </c>
      <c r="C27" s="186">
        <f t="shared" si="0"/>
        <v>1.3927576601671309E-2</v>
      </c>
      <c r="D27" s="187">
        <v>4684.1321358287496</v>
      </c>
      <c r="E27" s="188">
        <f t="shared" si="1"/>
        <v>1.9990923861525414E-3</v>
      </c>
    </row>
    <row r="28" spans="1:7">
      <c r="A28" s="184" t="s">
        <v>135</v>
      </c>
      <c r="B28" s="185">
        <v>2</v>
      </c>
      <c r="C28" s="186">
        <f t="shared" si="0"/>
        <v>1.3927576601671309E-3</v>
      </c>
      <c r="D28" s="187">
        <v>4001.9201124318502</v>
      </c>
      <c r="E28" s="188">
        <f t="shared" si="1"/>
        <v>1.7079381611718306E-3</v>
      </c>
    </row>
    <row r="29" spans="1:7">
      <c r="A29" s="184" t="s">
        <v>275</v>
      </c>
      <c r="B29" s="185">
        <v>12</v>
      </c>
      <c r="C29" s="186">
        <f t="shared" si="0"/>
        <v>8.356545961002786E-3</v>
      </c>
      <c r="D29" s="187">
        <v>3906.0621192939302</v>
      </c>
      <c r="E29" s="188">
        <f t="shared" si="1"/>
        <v>1.667027918105006E-3</v>
      </c>
    </row>
    <row r="30" spans="1:7">
      <c r="A30" s="184" t="s">
        <v>276</v>
      </c>
      <c r="B30" s="185">
        <v>4</v>
      </c>
      <c r="C30" s="186">
        <f t="shared" si="0"/>
        <v>2.7855153203342618E-3</v>
      </c>
      <c r="D30" s="187">
        <v>3810</v>
      </c>
      <c r="E30" s="188">
        <f t="shared" si="1"/>
        <v>1.6260305581438537E-3</v>
      </c>
    </row>
    <row r="31" spans="1:7">
      <c r="A31" s="184" t="s">
        <v>127</v>
      </c>
      <c r="B31" s="185">
        <v>20</v>
      </c>
      <c r="C31" s="186">
        <f t="shared" si="0"/>
        <v>1.3927576601671309E-2</v>
      </c>
      <c r="D31" s="187">
        <v>3048.3868708790601</v>
      </c>
      <c r="E31" s="188">
        <f t="shared" si="1"/>
        <v>1.3009895551427491E-3</v>
      </c>
    </row>
    <row r="32" spans="1:7" s="189" customFormat="1">
      <c r="A32" s="184" t="s">
        <v>277</v>
      </c>
      <c r="B32" s="185">
        <v>6</v>
      </c>
      <c r="C32" s="186">
        <f t="shared" si="0"/>
        <v>4.178272980501393E-3</v>
      </c>
      <c r="D32" s="187">
        <v>2985</v>
      </c>
      <c r="E32" s="188">
        <f t="shared" si="1"/>
        <v>1.2739373270497121E-3</v>
      </c>
      <c r="G32" s="56"/>
    </row>
    <row r="33" spans="1:10">
      <c r="A33" s="184" t="s">
        <v>161</v>
      </c>
      <c r="B33" s="185">
        <v>2</v>
      </c>
      <c r="C33" s="186">
        <f t="shared" si="0"/>
        <v>1.3927576601671309E-3</v>
      </c>
      <c r="D33" s="187">
        <v>2947.1029434619099</v>
      </c>
      <c r="E33" s="188">
        <f t="shared" si="1"/>
        <v>1.2577636336127988E-3</v>
      </c>
    </row>
    <row r="34" spans="1:10">
      <c r="A34" s="184" t="s">
        <v>278</v>
      </c>
      <c r="B34" s="185">
        <v>1</v>
      </c>
      <c r="C34" s="186">
        <f t="shared" si="0"/>
        <v>6.9637883008356546E-4</v>
      </c>
      <c r="D34" s="187">
        <v>1994</v>
      </c>
      <c r="E34" s="188">
        <f t="shared" si="1"/>
        <v>8.5099867006268877E-4</v>
      </c>
    </row>
    <row r="35" spans="1:10">
      <c r="A35" s="184" t="s">
        <v>279</v>
      </c>
      <c r="B35" s="185">
        <v>4</v>
      </c>
      <c r="C35" s="186">
        <f t="shared" si="0"/>
        <v>2.7855153203342618E-3</v>
      </c>
      <c r="D35" s="187">
        <v>1162</v>
      </c>
      <c r="E35" s="188">
        <f t="shared" si="1"/>
        <v>4.9591798125017271E-4</v>
      </c>
    </row>
    <row r="36" spans="1:10">
      <c r="A36" s="184" t="s">
        <v>280</v>
      </c>
      <c r="B36" s="185">
        <v>5</v>
      </c>
      <c r="C36" s="186">
        <f t="shared" si="0"/>
        <v>3.4818941504178272E-3</v>
      </c>
      <c r="D36" s="187">
        <v>385.35408225570001</v>
      </c>
      <c r="E36" s="188">
        <f t="shared" si="1"/>
        <v>1.6446128962027516E-4</v>
      </c>
    </row>
    <row r="37" spans="1:10">
      <c r="A37" s="184" t="s">
        <v>281</v>
      </c>
      <c r="B37" s="185">
        <v>2</v>
      </c>
      <c r="C37" s="186">
        <f t="shared" si="0"/>
        <v>1.3927576601671309E-3</v>
      </c>
      <c r="D37" s="187">
        <v>209</v>
      </c>
      <c r="E37" s="188">
        <f t="shared" si="1"/>
        <v>8.9196951877182522E-5</v>
      </c>
    </row>
    <row r="38" spans="1:10">
      <c r="A38" s="184" t="s">
        <v>141</v>
      </c>
      <c r="B38" s="185">
        <v>1</v>
      </c>
      <c r="C38" s="186">
        <f t="shared" si="0"/>
        <v>6.9637883008356546E-4</v>
      </c>
      <c r="D38" s="187">
        <v>40</v>
      </c>
      <c r="E38" s="188">
        <f t="shared" si="1"/>
        <v>1.7071186962140197E-5</v>
      </c>
    </row>
    <row r="39" spans="1:10">
      <c r="A39" s="184" t="s">
        <v>282</v>
      </c>
      <c r="B39" s="185">
        <v>1</v>
      </c>
      <c r="C39" s="186">
        <f t="shared" si="0"/>
        <v>6.9637883008356546E-4</v>
      </c>
      <c r="D39" s="187">
        <v>6</v>
      </c>
      <c r="E39" s="188">
        <f t="shared" si="1"/>
        <v>2.5606780443210296E-6</v>
      </c>
      <c r="J39" s="190"/>
    </row>
    <row r="40" spans="1:10">
      <c r="A40" s="191" t="s">
        <v>283</v>
      </c>
      <c r="B40" s="192">
        <v>1436</v>
      </c>
      <c r="C40" s="193">
        <f>SUM(C4:C39)</f>
        <v>0.99999999999999978</v>
      </c>
      <c r="D40" s="192">
        <v>2343129.39625759</v>
      </c>
      <c r="E40" s="194">
        <f>SUM(E4:E39)</f>
        <v>1.0000000000000027</v>
      </c>
      <c r="G40" s="190"/>
      <c r="H40" s="190"/>
      <c r="J40" s="195"/>
    </row>
    <row r="41" spans="1:10" ht="7.5" customHeight="1"/>
    <row r="42" spans="1:10" ht="28.5">
      <c r="A42" s="196" t="s">
        <v>284</v>
      </c>
      <c r="B42" s="181" t="s">
        <v>235</v>
      </c>
      <c r="C42" s="197" t="s">
        <v>264</v>
      </c>
      <c r="F42" s="198"/>
    </row>
    <row r="43" spans="1:10">
      <c r="A43" s="184" t="s">
        <v>285</v>
      </c>
      <c r="B43" s="187">
        <v>963</v>
      </c>
      <c r="C43" s="199">
        <v>484906.205382318</v>
      </c>
      <c r="F43" s="198"/>
    </row>
    <row r="44" spans="1:10">
      <c r="A44" s="184" t="s">
        <v>286</v>
      </c>
      <c r="B44" s="187">
        <v>298</v>
      </c>
      <c r="C44" s="199">
        <v>1083567.1234945301</v>
      </c>
      <c r="F44" s="198"/>
    </row>
    <row r="45" spans="1:10">
      <c r="A45" s="184" t="s">
        <v>287</v>
      </c>
      <c r="B45" s="187">
        <v>175</v>
      </c>
      <c r="C45" s="199">
        <v>216729.489954541</v>
      </c>
      <c r="F45" s="198"/>
    </row>
    <row r="46" spans="1:10">
      <c r="A46" s="184" t="s">
        <v>288</v>
      </c>
      <c r="B46" s="187">
        <v>249</v>
      </c>
      <c r="C46" s="199">
        <v>557926.57742620399</v>
      </c>
      <c r="F46" s="198"/>
    </row>
    <row r="47" spans="1:10">
      <c r="A47" s="191" t="s">
        <v>283</v>
      </c>
      <c r="B47" s="200">
        <v>1685</v>
      </c>
      <c r="C47" s="201">
        <v>2343129.39625759</v>
      </c>
    </row>
    <row r="48" spans="1:10" s="129" customFormat="1" ht="25.5" customHeight="1">
      <c r="A48" s="7" t="s">
        <v>169</v>
      </c>
      <c r="B48" s="7"/>
      <c r="C48" s="7"/>
      <c r="D48" s="7"/>
      <c r="E48" s="7"/>
      <c r="F48" s="53"/>
    </row>
  </sheetData>
  <mergeCells count="2">
    <mergeCell ref="A1:E1"/>
    <mergeCell ref="A48:E48"/>
  </mergeCells>
  <phoneticPr fontId="39" type="noConversion"/>
  <pageMargins left="0.51180555555555496" right="0.51180555555555496" top="0.19027777777777799" bottom="0.22013888888888899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workbookViewId="0">
      <selection activeCell="B38" sqref="B38"/>
    </sheetView>
  </sheetViews>
  <sheetFormatPr defaultColWidth="9" defaultRowHeight="16.5"/>
  <cols>
    <col min="1" max="1" width="12.625" style="34" customWidth="1"/>
    <col min="2" max="3" width="15.625" style="34" customWidth="1"/>
    <col min="4" max="4" width="12.625" style="34" customWidth="1"/>
    <col min="5" max="5" width="10.875" style="35" customWidth="1"/>
    <col min="6" max="6" width="11.375" style="34" customWidth="1"/>
    <col min="7" max="7" width="18.5" style="36" customWidth="1"/>
    <col min="8" max="8" width="10.875" style="34" customWidth="1"/>
    <col min="9" max="9" width="11.375" style="34" customWidth="1"/>
    <col min="10" max="1025" width="9" style="34"/>
  </cols>
  <sheetData>
    <row r="1" spans="1:9" ht="20.100000000000001" customHeight="1">
      <c r="A1" s="9" t="s">
        <v>44</v>
      </c>
      <c r="B1" s="9"/>
      <c r="C1" s="9"/>
      <c r="D1" s="9"/>
    </row>
    <row r="2" spans="1:9" ht="20.100000000000001" customHeight="1">
      <c r="A2" s="37"/>
      <c r="B2" s="37"/>
      <c r="C2" s="37"/>
      <c r="D2" s="37"/>
    </row>
    <row r="3" spans="1:9" ht="20.100000000000001" customHeight="1">
      <c r="A3" s="37"/>
      <c r="B3" s="37"/>
      <c r="C3" s="37"/>
      <c r="D3" s="37"/>
    </row>
    <row r="4" spans="1:9" ht="20.100000000000001" customHeight="1">
      <c r="C4" s="8" t="s">
        <v>45</v>
      </c>
      <c r="D4" s="8"/>
    </row>
    <row r="5" spans="1:9" ht="20.100000000000001" customHeight="1">
      <c r="C5" s="38"/>
      <c r="D5" s="38"/>
    </row>
    <row r="6" spans="1:9" ht="20.100000000000001" customHeight="1">
      <c r="A6" s="39" t="s">
        <v>16</v>
      </c>
      <c r="B6" s="38" t="s">
        <v>46</v>
      </c>
      <c r="C6" s="38" t="s">
        <v>47</v>
      </c>
      <c r="D6" s="38" t="s">
        <v>48</v>
      </c>
    </row>
    <row r="7" spans="1:9" ht="20.100000000000001" customHeight="1">
      <c r="A7" s="40" t="s">
        <v>49</v>
      </c>
      <c r="B7" s="25">
        <v>4403039.3251999998</v>
      </c>
      <c r="C7" s="41">
        <v>2751821.8552162298</v>
      </c>
      <c r="D7" s="42">
        <f t="shared" ref="D7:D26" si="0">C7/B7</f>
        <v>0.62498234786745477</v>
      </c>
      <c r="E7" s="43"/>
      <c r="F7" s="44"/>
      <c r="G7" s="44"/>
      <c r="H7" s="44"/>
      <c r="I7" s="45"/>
    </row>
    <row r="8" spans="1:9" ht="20.100000000000001" customHeight="1">
      <c r="A8" s="40">
        <v>2019</v>
      </c>
      <c r="B8" s="46">
        <v>11195975</v>
      </c>
      <c r="C8" s="41">
        <v>9512311.2542127296</v>
      </c>
      <c r="D8" s="47">
        <f t="shared" si="0"/>
        <v>0.84961883660982895</v>
      </c>
      <c r="E8" s="48"/>
      <c r="G8" s="44"/>
      <c r="H8" s="44"/>
      <c r="I8" s="45"/>
    </row>
    <row r="9" spans="1:9" ht="20.100000000000001" customHeight="1">
      <c r="A9" s="40">
        <v>2018</v>
      </c>
      <c r="B9" s="46">
        <v>11440234</v>
      </c>
      <c r="C9" s="41">
        <v>9396412.2868254203</v>
      </c>
      <c r="D9" s="47">
        <f t="shared" si="0"/>
        <v>0.82134791008867658</v>
      </c>
      <c r="E9" s="48"/>
      <c r="H9" s="44"/>
      <c r="I9" s="45"/>
    </row>
    <row r="10" spans="1:9" ht="20.100000000000001" customHeight="1">
      <c r="A10" s="40">
        <v>2017</v>
      </c>
      <c r="B10" s="46">
        <v>7513192</v>
      </c>
      <c r="C10" s="44">
        <v>5810718.65393</v>
      </c>
      <c r="D10" s="47">
        <f t="shared" si="0"/>
        <v>0.77340212441396416</v>
      </c>
      <c r="E10" s="48"/>
      <c r="G10" s="41"/>
      <c r="H10" s="44"/>
      <c r="I10" s="45"/>
    </row>
    <row r="11" spans="1:9" ht="20.100000000000001" customHeight="1">
      <c r="A11" s="40">
        <v>2016</v>
      </c>
      <c r="B11" s="46">
        <v>11037061</v>
      </c>
      <c r="C11" s="44">
        <v>10223900.875606799</v>
      </c>
      <c r="D11" s="49">
        <f t="shared" si="0"/>
        <v>0.92632457821940095</v>
      </c>
      <c r="F11" s="44"/>
      <c r="G11" s="41"/>
      <c r="H11" s="44"/>
      <c r="I11" s="45"/>
    </row>
    <row r="12" spans="1:9" ht="20.100000000000001" customHeight="1">
      <c r="A12" s="40">
        <v>2015</v>
      </c>
      <c r="B12" s="44">
        <v>4796846.8030000003</v>
      </c>
      <c r="C12" s="44">
        <v>4417825.0860984698</v>
      </c>
      <c r="D12" s="49">
        <f t="shared" si="0"/>
        <v>0.92098523624634288</v>
      </c>
      <c r="F12" s="44"/>
      <c r="G12" s="41"/>
      <c r="H12" s="44"/>
      <c r="I12" s="45"/>
    </row>
    <row r="13" spans="1:9" ht="20.100000000000001" customHeight="1">
      <c r="A13" s="50">
        <v>2014</v>
      </c>
      <c r="B13" s="44">
        <v>5770024</v>
      </c>
      <c r="C13" s="44">
        <v>5065470.2115724599</v>
      </c>
      <c r="D13" s="49">
        <f t="shared" si="0"/>
        <v>0.87789413208202594</v>
      </c>
      <c r="F13" s="44"/>
      <c r="G13" s="41"/>
      <c r="H13" s="44"/>
      <c r="I13" s="45"/>
    </row>
    <row r="14" spans="1:9" ht="20.100000000000001" customHeight="1">
      <c r="A14" s="50">
        <v>2013</v>
      </c>
      <c r="B14" s="44">
        <v>4933451</v>
      </c>
      <c r="C14" s="44">
        <v>4482311</v>
      </c>
      <c r="D14" s="49">
        <f t="shared" si="0"/>
        <v>0.90855488379229876</v>
      </c>
      <c r="F14" s="44"/>
      <c r="G14" s="41"/>
      <c r="H14" s="44"/>
      <c r="I14" s="45"/>
    </row>
    <row r="15" spans="1:9" ht="20.100000000000001" customHeight="1">
      <c r="A15" s="50">
        <v>2012</v>
      </c>
      <c r="B15" s="44">
        <v>5558981</v>
      </c>
      <c r="C15" s="44">
        <v>4715060</v>
      </c>
      <c r="D15" s="49">
        <f t="shared" si="0"/>
        <v>0.8481878243512615</v>
      </c>
      <c r="F15" s="44"/>
      <c r="G15" s="41"/>
      <c r="H15" s="44"/>
      <c r="I15" s="45"/>
    </row>
    <row r="16" spans="1:9" ht="20.100000000000001" customHeight="1">
      <c r="A16" s="40">
        <v>2011</v>
      </c>
      <c r="B16" s="44">
        <v>4955435</v>
      </c>
      <c r="C16" s="44">
        <v>4361565.58470314</v>
      </c>
      <c r="D16" s="49">
        <f t="shared" si="0"/>
        <v>0.8801579648816179</v>
      </c>
      <c r="F16" s="44"/>
      <c r="G16" s="41"/>
      <c r="H16" s="44"/>
      <c r="I16" s="45"/>
    </row>
    <row r="17" spans="1:11" ht="20.100000000000001" customHeight="1">
      <c r="A17" s="40">
        <v>2010</v>
      </c>
      <c r="B17" s="44">
        <v>3811565</v>
      </c>
      <c r="C17" s="44">
        <v>3163232.0139137902</v>
      </c>
      <c r="D17" s="49">
        <f t="shared" si="0"/>
        <v>0.82990373085957869</v>
      </c>
      <c r="F17" s="44"/>
      <c r="G17" s="41"/>
      <c r="H17" s="44"/>
    </row>
    <row r="18" spans="1:11" ht="20.100000000000001" customHeight="1">
      <c r="A18" s="40">
        <v>2009</v>
      </c>
      <c r="B18" s="44">
        <v>4797891</v>
      </c>
      <c r="C18" s="44">
        <v>4527317.8447121801</v>
      </c>
      <c r="D18" s="49">
        <f t="shared" si="0"/>
        <v>0.94360581445309621</v>
      </c>
      <c r="F18" s="44"/>
      <c r="G18" s="41"/>
      <c r="H18" s="44"/>
    </row>
    <row r="19" spans="1:11" ht="20.100000000000001" customHeight="1">
      <c r="A19" s="40">
        <v>2008</v>
      </c>
      <c r="B19" s="44">
        <v>8237114</v>
      </c>
      <c r="C19" s="44">
        <v>6692155</v>
      </c>
      <c r="D19" s="49">
        <f t="shared" si="0"/>
        <v>0.81243928395309328</v>
      </c>
      <c r="F19" s="44"/>
      <c r="G19" s="41"/>
      <c r="H19" s="44"/>
    </row>
    <row r="20" spans="1:11" ht="20.100000000000001" customHeight="1">
      <c r="A20" s="40">
        <v>2007</v>
      </c>
      <c r="B20" s="44">
        <v>15361173</v>
      </c>
      <c r="C20" s="44">
        <v>13602153</v>
      </c>
      <c r="D20" s="49">
        <f t="shared" si="0"/>
        <v>0.88548921361669453</v>
      </c>
      <c r="F20" s="44"/>
      <c r="G20" s="41"/>
      <c r="H20" s="44"/>
    </row>
    <row r="21" spans="1:11" ht="20.100000000000001" customHeight="1">
      <c r="A21" s="40">
        <v>2006</v>
      </c>
      <c r="B21" s="44">
        <v>13969247</v>
      </c>
      <c r="C21" s="44">
        <v>11576205</v>
      </c>
      <c r="D21" s="49">
        <f t="shared" si="0"/>
        <v>0.82869212635441269</v>
      </c>
      <c r="F21" s="44"/>
      <c r="G21" s="41"/>
      <c r="H21" s="44"/>
    </row>
    <row r="22" spans="1:11" ht="20.100000000000001" customHeight="1">
      <c r="A22" s="40">
        <v>2005</v>
      </c>
      <c r="B22" s="44">
        <v>4228068</v>
      </c>
      <c r="C22" s="44">
        <v>3430055</v>
      </c>
      <c r="D22" s="49">
        <f t="shared" si="0"/>
        <v>0.8112582389876416</v>
      </c>
      <c r="F22" s="44"/>
      <c r="G22" s="41"/>
      <c r="H22" s="44"/>
    </row>
    <row r="23" spans="1:11" ht="20.100000000000001" customHeight="1">
      <c r="A23" s="40">
        <v>2004</v>
      </c>
      <c r="B23" s="44">
        <v>3952148</v>
      </c>
      <c r="C23" s="44">
        <v>2983357</v>
      </c>
      <c r="D23" s="49">
        <f t="shared" si="0"/>
        <v>0.75486975690181646</v>
      </c>
      <c r="F23" s="44"/>
      <c r="G23" s="41"/>
      <c r="H23" s="44"/>
    </row>
    <row r="24" spans="1:11" ht="20.100000000000001" customHeight="1">
      <c r="A24" s="40">
        <v>2003</v>
      </c>
      <c r="B24" s="44">
        <v>3575674</v>
      </c>
      <c r="C24" s="44">
        <v>2723752</v>
      </c>
      <c r="D24" s="49">
        <f t="shared" si="0"/>
        <v>0.76174505841416196</v>
      </c>
      <c r="F24" s="44"/>
      <c r="G24" s="41"/>
      <c r="H24" s="44"/>
    </row>
    <row r="25" spans="1:11" ht="20.100000000000001" customHeight="1">
      <c r="A25" s="40">
        <v>2002</v>
      </c>
      <c r="B25" s="44">
        <v>3271749</v>
      </c>
      <c r="C25" s="44">
        <v>1907920</v>
      </c>
      <c r="D25" s="49">
        <f t="shared" si="0"/>
        <v>0.58314986877049557</v>
      </c>
      <c r="F25" s="44"/>
      <c r="G25" s="41"/>
      <c r="H25" s="44"/>
    </row>
    <row r="26" spans="1:11" ht="20.100000000000001" customHeight="1">
      <c r="A26" s="40">
        <v>2001</v>
      </c>
      <c r="B26" s="44">
        <v>5128518</v>
      </c>
      <c r="C26" s="44">
        <v>3348565</v>
      </c>
      <c r="D26" s="49">
        <f t="shared" si="0"/>
        <v>0.65293033971997372</v>
      </c>
      <c r="F26" s="44"/>
      <c r="G26" s="41"/>
      <c r="H26" s="44"/>
    </row>
    <row r="27" spans="1:11" ht="20.100000000000001" customHeight="1">
      <c r="C27" s="51"/>
      <c r="D27" s="36"/>
    </row>
    <row r="28" spans="1:11" ht="20.100000000000001" customHeight="1">
      <c r="C28" s="52"/>
      <c r="D28" s="41"/>
    </row>
    <row r="29" spans="1:11" s="15" customFormat="1" ht="34.5" customHeight="1">
      <c r="A29" s="7" t="s">
        <v>50</v>
      </c>
      <c r="B29" s="7"/>
      <c r="C29" s="7"/>
      <c r="D29" s="7"/>
      <c r="E29" s="7"/>
      <c r="F29" s="7"/>
      <c r="G29" s="53"/>
      <c r="H29" s="53"/>
      <c r="I29" s="16"/>
      <c r="J29" s="16"/>
      <c r="K29" s="16"/>
    </row>
    <row r="30" spans="1:11" ht="20.100000000000001" customHeight="1">
      <c r="C30" s="41"/>
      <c r="D30" s="41"/>
    </row>
    <row r="31" spans="1:11" ht="20.100000000000001" customHeight="1">
      <c r="C31" s="41"/>
      <c r="D31" s="41"/>
      <c r="F31" s="52"/>
    </row>
    <row r="32" spans="1:11" ht="20.100000000000001" customHeight="1">
      <c r="C32" s="41"/>
      <c r="D32" s="45"/>
      <c r="F32" s="54"/>
    </row>
    <row r="33" spans="3:3" ht="20.100000000000001" customHeight="1">
      <c r="C33" s="41"/>
    </row>
  </sheetData>
  <mergeCells count="3">
    <mergeCell ref="A1:D1"/>
    <mergeCell ref="C4:D4"/>
    <mergeCell ref="A29:F29"/>
  </mergeCells>
  <phoneticPr fontId="39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E21" sqref="E21"/>
    </sheetView>
  </sheetViews>
  <sheetFormatPr defaultColWidth="9" defaultRowHeight="16.5"/>
  <cols>
    <col min="1" max="1" width="17.375" style="15" customWidth="1"/>
    <col min="2" max="2" width="13.625" style="16" customWidth="1"/>
    <col min="3" max="3" width="15" style="16" customWidth="1"/>
    <col min="4" max="4" width="8" style="16" customWidth="1"/>
    <col min="5" max="5" width="13.375" style="16" customWidth="1"/>
    <col min="6" max="6" width="8" style="16" customWidth="1"/>
    <col min="7" max="7" width="8.375" style="16" customWidth="1"/>
    <col min="8" max="8" width="3.5" style="16" customWidth="1"/>
    <col min="9" max="9" width="9.625" style="16" customWidth="1"/>
    <col min="10" max="10" width="3.625" style="16" hidden="1" customWidth="1"/>
    <col min="11" max="11" width="8.5" style="16" customWidth="1"/>
    <col min="12" max="1025" width="9" style="15"/>
  </cols>
  <sheetData>
    <row r="1" spans="1:11" s="58" customFormat="1" ht="15" customHeight="1">
      <c r="A1" s="55" t="s">
        <v>51</v>
      </c>
      <c r="B1" s="6" t="s">
        <v>52</v>
      </c>
      <c r="C1" s="6"/>
      <c r="D1" s="6"/>
      <c r="E1" s="6"/>
      <c r="F1" s="6"/>
      <c r="G1" s="6"/>
      <c r="H1" s="6"/>
      <c r="I1" s="56"/>
      <c r="J1" s="57"/>
      <c r="K1" s="57"/>
    </row>
    <row r="2" spans="1:11" s="58" customFormat="1" ht="15" customHeight="1">
      <c r="A2" s="59" t="s">
        <v>53</v>
      </c>
      <c r="B2" s="5" t="s">
        <v>54</v>
      </c>
      <c r="C2" s="5"/>
      <c r="D2" s="5"/>
      <c r="E2" s="5"/>
      <c r="F2" s="5"/>
      <c r="G2" s="5"/>
      <c r="H2" s="5"/>
      <c r="I2" s="56"/>
      <c r="J2" s="57"/>
      <c r="K2" s="57"/>
    </row>
    <row r="3" spans="1:11" s="58" customFormat="1" ht="15" customHeight="1">
      <c r="B3" s="60"/>
      <c r="C3" s="60"/>
      <c r="D3" s="60"/>
      <c r="E3" s="60"/>
      <c r="F3" s="60"/>
      <c r="G3" s="60" t="s">
        <v>4</v>
      </c>
      <c r="H3" s="60"/>
      <c r="I3" s="60"/>
      <c r="J3" s="60"/>
      <c r="K3" s="60"/>
    </row>
    <row r="4" spans="1:11" s="58" customFormat="1" ht="15" customHeight="1">
      <c r="A4" s="60" t="s">
        <v>5</v>
      </c>
      <c r="B4" s="4" t="s">
        <v>55</v>
      </c>
      <c r="C4" s="4"/>
      <c r="E4" s="60"/>
      <c r="F4" s="60"/>
      <c r="G4" s="60"/>
      <c r="H4" s="60"/>
      <c r="I4" s="60"/>
      <c r="J4" s="60"/>
      <c r="K4" s="60"/>
    </row>
    <row r="5" spans="1:11" s="58" customFormat="1" ht="19.5" customHeight="1">
      <c r="A5" s="60" t="s">
        <v>9</v>
      </c>
      <c r="B5" s="3" t="s">
        <v>56</v>
      </c>
      <c r="C5" s="3"/>
      <c r="D5" s="60"/>
      <c r="E5" s="60"/>
      <c r="F5" s="60"/>
      <c r="G5" s="60"/>
      <c r="H5" s="60"/>
      <c r="I5" s="60"/>
      <c r="J5" s="60"/>
      <c r="K5" s="60"/>
    </row>
    <row r="6" spans="1:11" s="58" customFormat="1" ht="15" customHeight="1">
      <c r="A6" s="61" t="s">
        <v>13</v>
      </c>
      <c r="B6" s="4" t="s">
        <v>57</v>
      </c>
      <c r="C6" s="4"/>
      <c r="E6" s="60"/>
      <c r="F6" s="60"/>
      <c r="G6" s="60"/>
      <c r="H6" s="60"/>
      <c r="I6" s="60"/>
      <c r="J6" s="60"/>
      <c r="K6" s="60"/>
    </row>
    <row r="7" spans="1:11" ht="15" customHeight="1">
      <c r="A7" s="22" t="s">
        <v>16</v>
      </c>
      <c r="B7" s="22" t="s">
        <v>17</v>
      </c>
      <c r="C7" s="22" t="s">
        <v>18</v>
      </c>
      <c r="D7" s="21"/>
    </row>
    <row r="8" spans="1:11" ht="15" customHeight="1">
      <c r="A8" s="62" t="s">
        <v>19</v>
      </c>
      <c r="B8" s="22" t="s">
        <v>20</v>
      </c>
      <c r="C8" s="22" t="s">
        <v>21</v>
      </c>
      <c r="D8" s="21"/>
    </row>
    <row r="9" spans="1:11" ht="15" customHeight="1">
      <c r="A9" s="30" t="s">
        <v>49</v>
      </c>
      <c r="B9" s="25">
        <v>65</v>
      </c>
      <c r="C9" s="25">
        <v>58157.603742405801</v>
      </c>
      <c r="D9" s="63"/>
      <c r="E9" s="63"/>
      <c r="G9" s="64"/>
    </row>
    <row r="10" spans="1:11" ht="15" customHeight="1">
      <c r="A10" s="30" t="s">
        <v>23</v>
      </c>
      <c r="B10" s="25">
        <v>6</v>
      </c>
      <c r="C10" s="25">
        <v>2295</v>
      </c>
      <c r="D10" s="63"/>
      <c r="E10" s="63"/>
      <c r="G10" s="64"/>
    </row>
    <row r="11" spans="1:11" ht="15" customHeight="1">
      <c r="A11" s="30" t="s">
        <v>24</v>
      </c>
      <c r="B11" s="25">
        <v>10</v>
      </c>
      <c r="C11" s="25">
        <v>20172</v>
      </c>
      <c r="D11" s="63"/>
      <c r="E11" s="63"/>
      <c r="G11" s="64"/>
    </row>
    <row r="12" spans="1:11" ht="15" customHeight="1">
      <c r="A12" s="30" t="s">
        <v>25</v>
      </c>
      <c r="B12" s="25">
        <v>14</v>
      </c>
      <c r="C12" s="25">
        <v>12943</v>
      </c>
      <c r="D12" s="63"/>
      <c r="E12" s="63"/>
      <c r="G12" s="64"/>
    </row>
    <row r="13" spans="1:11" ht="15" customHeight="1">
      <c r="A13" s="30" t="s">
        <v>26</v>
      </c>
      <c r="B13" s="25">
        <v>11</v>
      </c>
      <c r="C13" s="25">
        <v>6428.6037424057704</v>
      </c>
      <c r="D13" s="63"/>
      <c r="E13" s="63"/>
      <c r="G13" s="64"/>
    </row>
    <row r="14" spans="1:11" ht="15" customHeight="1">
      <c r="A14" s="30" t="s">
        <v>27</v>
      </c>
      <c r="B14" s="25">
        <v>6</v>
      </c>
      <c r="C14" s="25">
        <v>5581</v>
      </c>
      <c r="D14" s="63"/>
      <c r="E14" s="63"/>
      <c r="G14" s="64"/>
    </row>
    <row r="15" spans="1:11" ht="15" customHeight="1">
      <c r="A15" s="30" t="s">
        <v>28</v>
      </c>
      <c r="B15" s="25">
        <v>9</v>
      </c>
      <c r="C15" s="25">
        <v>2133</v>
      </c>
      <c r="D15" s="63"/>
      <c r="E15" s="63"/>
      <c r="G15" s="64"/>
    </row>
    <row r="16" spans="1:11" ht="15" customHeight="1">
      <c r="A16" s="30" t="s">
        <v>29</v>
      </c>
      <c r="B16" s="25">
        <v>9</v>
      </c>
      <c r="C16" s="25">
        <v>8605</v>
      </c>
      <c r="D16" s="63"/>
      <c r="E16" s="63"/>
      <c r="G16" s="64"/>
    </row>
    <row r="17" spans="1:7" ht="15" customHeight="1">
      <c r="A17" s="30" t="s">
        <v>58</v>
      </c>
      <c r="B17" s="25">
        <v>85</v>
      </c>
      <c r="C17" s="25">
        <v>60431</v>
      </c>
      <c r="D17" s="63"/>
      <c r="E17" s="65"/>
    </row>
    <row r="18" spans="1:7" ht="15" customHeight="1">
      <c r="A18" s="30" t="s">
        <v>29</v>
      </c>
      <c r="B18" s="25">
        <v>23</v>
      </c>
      <c r="C18" s="25">
        <v>12959</v>
      </c>
      <c r="E18" s="63"/>
      <c r="F18" s="63"/>
    </row>
    <row r="19" spans="1:7" ht="15" customHeight="1">
      <c r="A19" s="30" t="s">
        <v>31</v>
      </c>
      <c r="B19" s="25">
        <v>6</v>
      </c>
      <c r="C19" s="25">
        <v>16293</v>
      </c>
      <c r="E19" s="66"/>
    </row>
    <row r="20" spans="1:7" ht="15" customHeight="1">
      <c r="A20" s="30" t="s">
        <v>32</v>
      </c>
      <c r="B20" s="25">
        <v>16</v>
      </c>
      <c r="C20" s="25">
        <v>10580</v>
      </c>
      <c r="E20" s="66"/>
    </row>
    <row r="21" spans="1:7" ht="15" customHeight="1">
      <c r="A21" s="30" t="s">
        <v>33</v>
      </c>
      <c r="B21" s="25">
        <v>14</v>
      </c>
      <c r="C21" s="25">
        <v>3258</v>
      </c>
    </row>
    <row r="22" spans="1:7" ht="15" customHeight="1">
      <c r="A22" s="30" t="s">
        <v>34</v>
      </c>
      <c r="B22" s="25">
        <v>14</v>
      </c>
      <c r="C22" s="25">
        <v>3728.00000000093</v>
      </c>
    </row>
    <row r="23" spans="1:7" ht="15" customHeight="1">
      <c r="A23" s="30" t="s">
        <v>35</v>
      </c>
      <c r="B23" s="25">
        <v>8</v>
      </c>
      <c r="C23" s="25">
        <v>2890</v>
      </c>
      <c r="D23" s="63"/>
      <c r="E23" s="63"/>
    </row>
    <row r="24" spans="1:7" ht="19.5" customHeight="1">
      <c r="A24" s="67" t="s">
        <v>36</v>
      </c>
      <c r="B24" s="25">
        <v>-20</v>
      </c>
      <c r="C24" s="25">
        <v>-2273.3962575942301</v>
      </c>
      <c r="D24" s="68"/>
      <c r="E24" s="68"/>
      <c r="G24" s="64"/>
    </row>
    <row r="25" spans="1:7" ht="18" customHeight="1">
      <c r="A25" s="69" t="s">
        <v>37</v>
      </c>
      <c r="B25" s="70">
        <v>-23.529411764705898</v>
      </c>
      <c r="C25" s="70">
        <v>-3.7619702761732001</v>
      </c>
      <c r="D25" s="22"/>
      <c r="G25" s="64"/>
    </row>
    <row r="26" spans="1:7" ht="15" customHeight="1">
      <c r="A26" s="30" t="s">
        <v>59</v>
      </c>
      <c r="B26" s="25">
        <v>1371</v>
      </c>
      <c r="C26" s="25">
        <v>2284971.39625759</v>
      </c>
    </row>
    <row r="27" spans="1:7" ht="15" customHeight="1">
      <c r="A27" s="30" t="s">
        <v>60</v>
      </c>
      <c r="B27" s="25">
        <v>143</v>
      </c>
      <c r="C27" s="25">
        <v>97180</v>
      </c>
      <c r="D27" s="21"/>
    </row>
    <row r="28" spans="1:7" ht="15" customHeight="1">
      <c r="A28" s="30" t="s">
        <v>61</v>
      </c>
      <c r="B28" s="25">
        <v>141</v>
      </c>
      <c r="C28" s="25">
        <v>231242.299999999</v>
      </c>
      <c r="D28" s="21"/>
    </row>
    <row r="29" spans="1:7" ht="15" customHeight="1">
      <c r="A29" s="30" t="s">
        <v>62</v>
      </c>
      <c r="B29" s="25">
        <v>140</v>
      </c>
      <c r="C29" s="25">
        <v>265705.096257595</v>
      </c>
      <c r="D29" s="21"/>
    </row>
    <row r="30" spans="1:7" ht="15" customHeight="1">
      <c r="A30" s="30" t="s">
        <v>63</v>
      </c>
      <c r="B30" s="25">
        <v>158</v>
      </c>
      <c r="C30" s="25">
        <v>247628</v>
      </c>
      <c r="D30" s="21"/>
    </row>
    <row r="31" spans="1:7" ht="15" customHeight="1">
      <c r="A31" s="30" t="s">
        <v>64</v>
      </c>
      <c r="B31" s="25">
        <v>170</v>
      </c>
      <c r="C31" s="25">
        <v>244067</v>
      </c>
      <c r="D31" s="21"/>
    </row>
    <row r="32" spans="1:7" ht="15" customHeight="1">
      <c r="A32" s="30" t="s">
        <v>65</v>
      </c>
      <c r="B32" s="25">
        <v>136</v>
      </c>
      <c r="C32" s="25">
        <v>334631</v>
      </c>
      <c r="D32" s="21"/>
    </row>
    <row r="33" spans="1:8" ht="15" customHeight="1">
      <c r="A33" s="30" t="s">
        <v>66</v>
      </c>
      <c r="B33" s="25">
        <v>138</v>
      </c>
      <c r="C33" s="25">
        <v>349479</v>
      </c>
      <c r="D33" s="21"/>
    </row>
    <row r="34" spans="1:8" ht="15" customHeight="1">
      <c r="A34" s="30" t="s">
        <v>67</v>
      </c>
      <c r="B34" s="25">
        <v>138</v>
      </c>
      <c r="C34" s="25">
        <v>331583</v>
      </c>
      <c r="D34" s="21"/>
    </row>
    <row r="35" spans="1:8" ht="15" customHeight="1">
      <c r="A35" s="30" t="s">
        <v>68</v>
      </c>
      <c r="B35" s="25">
        <v>105</v>
      </c>
      <c r="C35" s="25">
        <v>51625</v>
      </c>
      <c r="D35" s="21"/>
    </row>
    <row r="36" spans="1:8" ht="15" customHeight="1">
      <c r="A36" s="30">
        <v>2010</v>
      </c>
      <c r="B36" s="25">
        <v>79</v>
      </c>
      <c r="C36" s="25">
        <v>94345</v>
      </c>
      <c r="D36" s="21"/>
    </row>
    <row r="37" spans="1:8" s="16" customFormat="1" ht="15" customHeight="1">
      <c r="A37" s="30">
        <v>2009</v>
      </c>
      <c r="B37" s="25">
        <v>23</v>
      </c>
      <c r="C37" s="25">
        <v>37486</v>
      </c>
      <c r="D37" s="21"/>
    </row>
    <row r="38" spans="1:8" ht="15" customHeight="1">
      <c r="A38" s="30" t="s">
        <v>69</v>
      </c>
      <c r="B38" s="25">
        <v>1436</v>
      </c>
      <c r="C38" s="25">
        <v>2343129</v>
      </c>
      <c r="D38" s="68"/>
      <c r="E38" s="68"/>
      <c r="F38" s="68"/>
    </row>
    <row r="39" spans="1:8" ht="10.5" customHeight="1">
      <c r="B39" s="25"/>
      <c r="C39" s="25"/>
    </row>
    <row r="40" spans="1:8" ht="27" customHeight="1">
      <c r="A40" s="7" t="s">
        <v>70</v>
      </c>
      <c r="B40" s="7"/>
      <c r="C40" s="7"/>
      <c r="D40" s="7"/>
      <c r="E40" s="7"/>
      <c r="F40" s="7"/>
      <c r="G40" s="7"/>
      <c r="H40" s="7"/>
    </row>
    <row r="41" spans="1:8" ht="10.5" customHeight="1">
      <c r="C41" s="63"/>
    </row>
    <row r="44" spans="1:8" ht="10.5" customHeight="1">
      <c r="B44" s="63"/>
      <c r="C44" s="63"/>
    </row>
    <row r="45" spans="1:8" ht="10.5" customHeight="1">
      <c r="C45" s="71"/>
    </row>
    <row r="47" spans="1:8" ht="10.5" customHeight="1">
      <c r="C47" s="72"/>
    </row>
  </sheetData>
  <mergeCells count="6">
    <mergeCell ref="A40:H40"/>
    <mergeCell ref="B1:H1"/>
    <mergeCell ref="B2:H2"/>
    <mergeCell ref="B4:C4"/>
    <mergeCell ref="B5:C5"/>
    <mergeCell ref="B6:C6"/>
  </mergeCells>
  <phoneticPr fontId="39" type="noConversion"/>
  <printOptions horizontalCentered="1"/>
  <pageMargins left="0.59027777777777801" right="0.196527777777778" top="0.78749999999999998" bottom="0.98402777777777795" header="0.51180555555555496" footer="0.51180555555555496"/>
  <pageSetup paperSize="9" scale="95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2"/>
  <sheetViews>
    <sheetView zoomScaleNormal="100" workbookViewId="0">
      <selection activeCell="B25" sqref="B25"/>
    </sheetView>
  </sheetViews>
  <sheetFormatPr defaultColWidth="9" defaultRowHeight="16.5"/>
  <cols>
    <col min="1" max="1" width="17.5" style="15" customWidth="1"/>
    <col min="2" max="2" width="13.75" style="16" customWidth="1"/>
    <col min="3" max="3" width="15" style="16" customWidth="1"/>
    <col min="4" max="4" width="8" style="16" customWidth="1"/>
    <col min="5" max="5" width="10.125" style="16" customWidth="1"/>
    <col min="6" max="6" width="8" style="16" customWidth="1"/>
    <col min="7" max="7" width="12.375" style="16" customWidth="1"/>
    <col min="8" max="8" width="4.375" style="16" customWidth="1"/>
    <col min="9" max="9" width="10.125" style="16" customWidth="1"/>
    <col min="10" max="10" width="3.625" style="16" customWidth="1"/>
    <col min="11" max="11" width="8.5" style="16" customWidth="1"/>
    <col min="12" max="1025" width="9" style="15"/>
  </cols>
  <sheetData>
    <row r="1" spans="1:11" s="15" customFormat="1" ht="11.25" customHeight="1">
      <c r="A1" s="17" t="s">
        <v>71</v>
      </c>
      <c r="B1" s="14" t="s">
        <v>72</v>
      </c>
      <c r="C1" s="14"/>
      <c r="D1" s="14"/>
      <c r="E1" s="14"/>
      <c r="F1" s="14"/>
      <c r="G1" s="18"/>
      <c r="H1" s="18"/>
      <c r="I1" s="18"/>
      <c r="J1" s="18"/>
    </row>
    <row r="2" spans="1:11" s="15" customFormat="1" ht="11.25" customHeight="1">
      <c r="A2" s="19" t="s">
        <v>73</v>
      </c>
      <c r="B2" s="13" t="s">
        <v>74</v>
      </c>
      <c r="C2" s="13"/>
      <c r="D2" s="13"/>
      <c r="E2" s="13"/>
      <c r="F2" s="13"/>
      <c r="G2" s="23"/>
      <c r="H2" s="23"/>
      <c r="I2" s="23"/>
      <c r="J2" s="23"/>
    </row>
    <row r="3" spans="1:11" ht="11.25" customHeight="1">
      <c r="F3" s="16" t="s">
        <v>4</v>
      </c>
      <c r="K3" s="15"/>
    </row>
    <row r="4" spans="1:11" ht="16.5" customHeight="1">
      <c r="A4" s="16" t="s">
        <v>5</v>
      </c>
      <c r="B4" s="11" t="s">
        <v>75</v>
      </c>
      <c r="C4" s="11"/>
      <c r="D4" s="21"/>
    </row>
    <row r="5" spans="1:11" ht="16.5" customHeight="1">
      <c r="A5" s="16" t="s">
        <v>9</v>
      </c>
      <c r="B5" s="11" t="s">
        <v>76</v>
      </c>
      <c r="C5" s="11"/>
    </row>
    <row r="6" spans="1:11" ht="16.5" customHeight="1">
      <c r="A6" s="22" t="s">
        <v>77</v>
      </c>
      <c r="B6" s="11" t="s">
        <v>78</v>
      </c>
      <c r="C6" s="11"/>
      <c r="D6" s="21"/>
    </row>
    <row r="7" spans="1:11" ht="16.5" customHeight="1">
      <c r="A7" s="16" t="s">
        <v>16</v>
      </c>
      <c r="B7" s="16" t="s">
        <v>17</v>
      </c>
      <c r="C7" s="16" t="s">
        <v>18</v>
      </c>
      <c r="D7" s="21"/>
    </row>
    <row r="8" spans="1:11" ht="16.5" customHeight="1">
      <c r="A8" s="23" t="s">
        <v>19</v>
      </c>
      <c r="B8" s="16" t="s">
        <v>20</v>
      </c>
      <c r="C8" s="16" t="s">
        <v>21</v>
      </c>
      <c r="D8" s="21"/>
    </row>
    <row r="9" spans="1:11" ht="16.5" customHeight="1">
      <c r="A9" s="73" t="s">
        <v>22</v>
      </c>
      <c r="B9" s="26">
        <v>319</v>
      </c>
      <c r="C9" s="26">
        <v>5702998.3934000004</v>
      </c>
    </row>
    <row r="10" spans="1:11" ht="16.5" customHeight="1">
      <c r="A10" s="73" t="s">
        <v>23</v>
      </c>
      <c r="B10" s="26">
        <v>40</v>
      </c>
      <c r="C10" s="26">
        <v>763652.14040000003</v>
      </c>
    </row>
    <row r="11" spans="1:11" ht="16.5" customHeight="1">
      <c r="A11" s="73" t="s">
        <v>24</v>
      </c>
      <c r="B11" s="26">
        <v>42</v>
      </c>
      <c r="C11" s="26">
        <v>298996.93170000002</v>
      </c>
    </row>
    <row r="12" spans="1:11" s="15" customFormat="1" ht="16.5" customHeight="1">
      <c r="A12" s="73" t="s">
        <v>25</v>
      </c>
      <c r="B12" s="26">
        <v>55</v>
      </c>
      <c r="C12" s="26">
        <v>702058.1311</v>
      </c>
    </row>
    <row r="13" spans="1:11" s="15" customFormat="1" ht="16.5" customHeight="1">
      <c r="A13" s="73" t="s">
        <v>26</v>
      </c>
      <c r="B13" s="26">
        <v>47</v>
      </c>
      <c r="C13" s="26">
        <v>1128392.1202</v>
      </c>
    </row>
    <row r="14" spans="1:11" ht="16.5" customHeight="1">
      <c r="A14" s="73" t="s">
        <v>27</v>
      </c>
      <c r="B14" s="26">
        <v>36</v>
      </c>
      <c r="C14" s="26">
        <v>359121.85950000002</v>
      </c>
    </row>
    <row r="15" spans="1:11" ht="14.25" customHeight="1">
      <c r="A15" s="73" t="s">
        <v>28</v>
      </c>
      <c r="B15" s="26">
        <v>46</v>
      </c>
      <c r="C15" s="26">
        <v>1654045.5348</v>
      </c>
    </row>
    <row r="16" spans="1:11" ht="16.5" customHeight="1">
      <c r="A16" s="73" t="s">
        <v>29</v>
      </c>
      <c r="B16" s="26">
        <v>53</v>
      </c>
      <c r="C16" s="26">
        <v>796731.67570000002</v>
      </c>
    </row>
    <row r="17" spans="1:5" s="15" customFormat="1" ht="16.5" customHeight="1">
      <c r="A17" s="73" t="s">
        <v>30</v>
      </c>
      <c r="B17" s="26">
        <v>371</v>
      </c>
      <c r="C17" s="26">
        <v>4095477.8377999999</v>
      </c>
    </row>
    <row r="18" spans="1:5" s="15" customFormat="1" ht="16.5" customHeight="1">
      <c r="A18" s="73" t="s">
        <v>29</v>
      </c>
      <c r="B18" s="26">
        <v>58</v>
      </c>
      <c r="C18" s="26">
        <v>527559.26619999995</v>
      </c>
    </row>
    <row r="19" spans="1:5" s="15" customFormat="1" ht="16.5" customHeight="1">
      <c r="A19" s="73" t="s">
        <v>31</v>
      </c>
      <c r="B19" s="26">
        <v>52</v>
      </c>
      <c r="C19" s="26">
        <v>428490.16889999999</v>
      </c>
    </row>
    <row r="20" spans="1:5" s="15" customFormat="1" ht="16.5" customHeight="1">
      <c r="A20" s="73" t="s">
        <v>32</v>
      </c>
      <c r="B20" s="26">
        <v>57</v>
      </c>
      <c r="C20" s="26">
        <v>930537.63639999996</v>
      </c>
    </row>
    <row r="21" spans="1:5" ht="16.5" customHeight="1">
      <c r="A21" s="73" t="s">
        <v>33</v>
      </c>
      <c r="B21" s="26">
        <v>84</v>
      </c>
      <c r="C21" s="26">
        <v>458152.723</v>
      </c>
    </row>
    <row r="22" spans="1:5" ht="16.5" customHeight="1">
      <c r="A22" s="73" t="s">
        <v>34</v>
      </c>
      <c r="B22" s="26">
        <v>64</v>
      </c>
      <c r="C22" s="26">
        <v>306307.35639999999</v>
      </c>
    </row>
    <row r="23" spans="1:5" ht="16.5" customHeight="1">
      <c r="A23" s="73" t="s">
        <v>35</v>
      </c>
      <c r="B23" s="26">
        <v>42</v>
      </c>
      <c r="C23" s="26">
        <v>632188.79500000004</v>
      </c>
    </row>
    <row r="24" spans="1:5" ht="16.5" customHeight="1">
      <c r="A24" s="74" t="s">
        <v>36</v>
      </c>
      <c r="B24" s="26">
        <v>-52</v>
      </c>
      <c r="C24" s="26">
        <v>1607520.5556000001</v>
      </c>
    </row>
    <row r="25" spans="1:5" ht="16.5" customHeight="1">
      <c r="A25" s="74" t="s">
        <v>37</v>
      </c>
      <c r="B25" s="29">
        <v>-14.016172506738499</v>
      </c>
      <c r="C25" s="29">
        <v>39.251111085575403</v>
      </c>
    </row>
    <row r="26" spans="1:5" s="15" customFormat="1" ht="16.5" customHeight="1">
      <c r="A26" s="73" t="s">
        <v>38</v>
      </c>
      <c r="B26" s="26">
        <v>17110</v>
      </c>
      <c r="C26" s="26">
        <v>145692167.12290001</v>
      </c>
    </row>
    <row r="27" spans="1:5" s="15" customFormat="1" ht="16.5" customHeight="1">
      <c r="A27" s="73">
        <v>2019</v>
      </c>
      <c r="B27" s="26">
        <v>670</v>
      </c>
      <c r="C27" s="26">
        <v>6851154.5175000001</v>
      </c>
    </row>
    <row r="28" spans="1:5" s="15" customFormat="1" ht="16.5" customHeight="1">
      <c r="A28" s="73">
        <v>2018</v>
      </c>
      <c r="B28" s="26">
        <v>638</v>
      </c>
      <c r="C28" s="26">
        <v>14294562.2206</v>
      </c>
    </row>
    <row r="29" spans="1:5" s="15" customFormat="1" ht="16.5" customHeight="1">
      <c r="A29" s="73">
        <v>2017</v>
      </c>
      <c r="B29" s="26">
        <v>502</v>
      </c>
      <c r="C29" s="26">
        <v>11573208.208000001</v>
      </c>
    </row>
    <row r="30" spans="1:5" s="15" customFormat="1" ht="16.5" customHeight="1">
      <c r="A30" s="73">
        <v>2016</v>
      </c>
      <c r="B30" s="26">
        <v>496</v>
      </c>
      <c r="C30" s="26">
        <v>12123094.4659</v>
      </c>
      <c r="E30" s="75"/>
    </row>
    <row r="31" spans="1:5" s="15" customFormat="1" ht="16.5" customHeight="1">
      <c r="A31" s="73">
        <v>2015</v>
      </c>
      <c r="B31" s="26">
        <v>462</v>
      </c>
      <c r="C31" s="26">
        <v>10931145.648800001</v>
      </c>
    </row>
    <row r="32" spans="1:5" s="15" customFormat="1" ht="16.5" customHeight="1">
      <c r="A32" s="73">
        <v>2014</v>
      </c>
      <c r="B32" s="26">
        <v>493</v>
      </c>
      <c r="C32" s="26">
        <v>7293683.0981999999</v>
      </c>
    </row>
    <row r="33" spans="1:9" s="15" customFormat="1" ht="16.5" customHeight="1">
      <c r="A33" s="73">
        <v>2013</v>
      </c>
      <c r="B33" s="26">
        <v>373</v>
      </c>
      <c r="C33" s="26">
        <v>5232265.9039000003</v>
      </c>
    </row>
    <row r="34" spans="1:9" s="15" customFormat="1" ht="16.5" customHeight="1">
      <c r="A34" s="73">
        <v>2012</v>
      </c>
      <c r="B34" s="26">
        <v>321</v>
      </c>
      <c r="C34" s="26">
        <v>8098641.1821999997</v>
      </c>
    </row>
    <row r="35" spans="1:9" ht="16.5" customHeight="1">
      <c r="A35" s="73">
        <v>2011</v>
      </c>
      <c r="B35" s="26">
        <v>306</v>
      </c>
      <c r="C35" s="26">
        <v>3696827.0424000002</v>
      </c>
    </row>
    <row r="36" spans="1:9" ht="16.5" customHeight="1">
      <c r="A36" s="73">
        <v>2010</v>
      </c>
      <c r="B36" s="26">
        <v>247</v>
      </c>
      <c r="C36" s="26">
        <v>2823451.2417000001</v>
      </c>
    </row>
    <row r="37" spans="1:9" s="15" customFormat="1" ht="16.5" customHeight="1">
      <c r="A37" s="73" t="s">
        <v>39</v>
      </c>
      <c r="B37" s="26">
        <v>12602</v>
      </c>
      <c r="C37" s="26">
        <v>62774133.593699999</v>
      </c>
    </row>
    <row r="38" spans="1:9" ht="16.5" customHeight="1">
      <c r="A38" s="73" t="s">
        <v>40</v>
      </c>
      <c r="B38" s="26">
        <v>17429</v>
      </c>
      <c r="C38" s="25">
        <v>151395165.51629999</v>
      </c>
    </row>
    <row r="39" spans="1:9">
      <c r="A39" s="73" t="s">
        <v>79</v>
      </c>
      <c r="B39" s="26">
        <v>16556</v>
      </c>
      <c r="C39" s="25">
        <v>148318104.51629999</v>
      </c>
      <c r="I39" s="76"/>
    </row>
    <row r="40" spans="1:9">
      <c r="A40" s="73"/>
      <c r="B40" s="26"/>
      <c r="C40" s="26"/>
      <c r="I40" s="76"/>
    </row>
    <row r="41" spans="1:9" ht="10.5" customHeight="1">
      <c r="A41" s="73"/>
      <c r="B41" s="26"/>
      <c r="C41" s="26"/>
      <c r="I41" s="76"/>
    </row>
    <row r="42" spans="1:9" ht="27" customHeight="1">
      <c r="A42" s="7" t="s">
        <v>70</v>
      </c>
      <c r="B42" s="7"/>
      <c r="C42" s="7"/>
      <c r="D42" s="7"/>
      <c r="E42" s="7"/>
      <c r="F42" s="7"/>
      <c r="G42" s="7"/>
      <c r="H42" s="7"/>
    </row>
    <row r="43" spans="1:9" ht="10.5" customHeight="1">
      <c r="B43" s="63"/>
      <c r="C43" s="63"/>
      <c r="E43" s="77"/>
    </row>
    <row r="44" spans="1:9" ht="10.5" customHeight="1">
      <c r="B44" s="63"/>
      <c r="C44" s="78"/>
      <c r="E44" s="77"/>
    </row>
    <row r="45" spans="1:9" ht="10.5" customHeight="1">
      <c r="C45" s="78"/>
      <c r="E45" s="77"/>
    </row>
    <row r="46" spans="1:9" ht="10.5" customHeight="1">
      <c r="C46" s="78"/>
      <c r="E46" s="77"/>
    </row>
    <row r="47" spans="1:9" ht="10.5" customHeight="1">
      <c r="C47" s="78"/>
      <c r="E47" s="77"/>
    </row>
    <row r="48" spans="1:9" ht="10.5" customHeight="1">
      <c r="C48" s="78"/>
      <c r="E48" s="77"/>
    </row>
    <row r="49" spans="3:5" s="15" customFormat="1" ht="10.5" customHeight="1">
      <c r="C49" s="78"/>
      <c r="E49" s="77"/>
    </row>
    <row r="50" spans="3:5" s="15" customFormat="1" ht="10.5" customHeight="1">
      <c r="C50" s="78"/>
      <c r="E50" s="77"/>
    </row>
    <row r="51" spans="3:5" s="15" customFormat="1" ht="10.5" customHeight="1">
      <c r="C51" s="78"/>
      <c r="E51" s="77"/>
    </row>
    <row r="52" spans="3:5" s="15" customFormat="1" ht="10.5" customHeight="1">
      <c r="C52" s="78"/>
      <c r="E52" s="77"/>
    </row>
    <row r="53" spans="3:5" s="15" customFormat="1" ht="10.5" customHeight="1">
      <c r="C53" s="78"/>
      <c r="E53" s="77"/>
    </row>
    <row r="54" spans="3:5" s="15" customFormat="1" ht="10.5" customHeight="1">
      <c r="C54" s="78"/>
      <c r="E54" s="77"/>
    </row>
    <row r="55" spans="3:5" s="15" customFormat="1" ht="10.5" customHeight="1">
      <c r="C55" s="78"/>
      <c r="E55" s="77"/>
    </row>
    <row r="56" spans="3:5" s="15" customFormat="1" ht="10.5" customHeight="1">
      <c r="C56" s="78"/>
      <c r="E56" s="77"/>
    </row>
    <row r="57" spans="3:5" s="15" customFormat="1" ht="10.5" customHeight="1">
      <c r="C57" s="78"/>
      <c r="E57" s="77"/>
    </row>
    <row r="58" spans="3:5" s="15" customFormat="1" ht="10.5" customHeight="1">
      <c r="C58" s="78"/>
      <c r="E58" s="77"/>
    </row>
    <row r="59" spans="3:5" s="15" customFormat="1" ht="10.5" customHeight="1">
      <c r="C59" s="78"/>
      <c r="E59" s="77"/>
    </row>
    <row r="60" spans="3:5" s="15" customFormat="1" ht="10.5" customHeight="1">
      <c r="C60" s="78"/>
      <c r="E60" s="77"/>
    </row>
    <row r="61" spans="3:5" s="15" customFormat="1" ht="10.5" customHeight="1">
      <c r="C61" s="78"/>
      <c r="E61" s="77"/>
    </row>
    <row r="62" spans="3:5" s="15" customFormat="1" ht="10.5" customHeight="1">
      <c r="C62" s="78"/>
      <c r="E62" s="77"/>
    </row>
    <row r="63" spans="3:5" s="15" customFormat="1" ht="10.5" customHeight="1">
      <c r="C63" s="78"/>
      <c r="E63" s="77"/>
    </row>
    <row r="64" spans="3:5" s="15" customFormat="1" ht="10.5" customHeight="1">
      <c r="C64" s="78"/>
      <c r="E64" s="77"/>
    </row>
    <row r="65" spans="3:5" s="15" customFormat="1" ht="10.5" customHeight="1">
      <c r="C65" s="78"/>
      <c r="E65" s="77"/>
    </row>
    <row r="66" spans="3:5" s="15" customFormat="1" ht="10.5" customHeight="1">
      <c r="C66" s="78"/>
      <c r="E66" s="77"/>
    </row>
    <row r="67" spans="3:5" s="15" customFormat="1" ht="10.5" customHeight="1">
      <c r="C67" s="78"/>
      <c r="E67" s="77"/>
    </row>
    <row r="68" spans="3:5" s="15" customFormat="1" ht="10.5" customHeight="1">
      <c r="C68" s="78"/>
      <c r="E68" s="77"/>
    </row>
    <row r="69" spans="3:5" s="15" customFormat="1" ht="10.5" customHeight="1">
      <c r="C69" s="78"/>
      <c r="E69" s="77"/>
    </row>
    <row r="70" spans="3:5" s="15" customFormat="1" ht="10.5" customHeight="1">
      <c r="C70" s="78"/>
      <c r="E70" s="77"/>
    </row>
    <row r="71" spans="3:5" s="15" customFormat="1" ht="10.5" customHeight="1">
      <c r="C71" s="78"/>
      <c r="E71" s="77"/>
    </row>
    <row r="72" spans="3:5" s="15" customFormat="1" ht="10.5" customHeight="1">
      <c r="C72" s="78"/>
      <c r="E72" s="77"/>
    </row>
    <row r="73" spans="3:5" s="15" customFormat="1" ht="10.5" customHeight="1">
      <c r="C73" s="78"/>
      <c r="E73" s="77"/>
    </row>
    <row r="74" spans="3:5" s="15" customFormat="1" ht="10.5" customHeight="1">
      <c r="C74" s="78"/>
      <c r="E74" s="77"/>
    </row>
    <row r="75" spans="3:5" s="15" customFormat="1" ht="10.5" customHeight="1">
      <c r="C75" s="78"/>
      <c r="E75" s="77"/>
    </row>
    <row r="76" spans="3:5" s="15" customFormat="1" ht="10.5" customHeight="1">
      <c r="C76" s="78"/>
      <c r="E76" s="77"/>
    </row>
    <row r="77" spans="3:5" s="15" customFormat="1" ht="10.5" customHeight="1">
      <c r="C77" s="78"/>
      <c r="E77" s="75"/>
    </row>
    <row r="78" spans="3:5" s="15" customFormat="1" ht="10.5" customHeight="1">
      <c r="C78" s="78"/>
    </row>
    <row r="79" spans="3:5" s="15" customFormat="1" ht="10.5" customHeight="1">
      <c r="C79" s="78"/>
    </row>
    <row r="80" spans="3:5" s="15" customFormat="1" ht="10.5" customHeight="1">
      <c r="C80" s="78"/>
    </row>
    <row r="81" spans="3:3" s="15" customFormat="1" ht="10.5" customHeight="1">
      <c r="C81" s="78"/>
    </row>
    <row r="82" spans="3:3" s="15" customFormat="1" ht="10.5" customHeight="1">
      <c r="C82" s="78"/>
    </row>
    <row r="83" spans="3:3" s="15" customFormat="1" ht="10.5" customHeight="1">
      <c r="C83" s="78"/>
    </row>
    <row r="84" spans="3:3" s="15" customFormat="1" ht="10.5" customHeight="1">
      <c r="C84" s="78"/>
    </row>
    <row r="85" spans="3:3" s="15" customFormat="1" ht="10.5" customHeight="1">
      <c r="C85" s="78"/>
    </row>
    <row r="86" spans="3:3" s="15" customFormat="1" ht="10.5" customHeight="1">
      <c r="C86" s="78"/>
    </row>
    <row r="87" spans="3:3" s="15" customFormat="1" ht="10.5" customHeight="1">
      <c r="C87" s="78"/>
    </row>
    <row r="88" spans="3:3" s="15" customFormat="1" ht="10.5" customHeight="1">
      <c r="C88" s="78"/>
    </row>
    <row r="89" spans="3:3" s="15" customFormat="1" ht="10.5" customHeight="1">
      <c r="C89" s="78"/>
    </row>
    <row r="90" spans="3:3" s="15" customFormat="1" ht="10.5" customHeight="1">
      <c r="C90" s="78"/>
    </row>
    <row r="91" spans="3:3" s="15" customFormat="1" ht="10.5" customHeight="1">
      <c r="C91" s="78"/>
    </row>
    <row r="92" spans="3:3" s="15" customFormat="1" ht="10.5" customHeight="1">
      <c r="C92" s="78"/>
    </row>
    <row r="93" spans="3:3" s="15" customFormat="1" ht="10.5" customHeight="1">
      <c r="C93" s="78"/>
    </row>
    <row r="94" spans="3:3" s="15" customFormat="1" ht="10.5" customHeight="1">
      <c r="C94" s="78"/>
    </row>
    <row r="95" spans="3:3" s="15" customFormat="1" ht="10.5" customHeight="1">
      <c r="C95" s="78"/>
    </row>
    <row r="96" spans="3:3" s="15" customFormat="1" ht="10.5" customHeight="1">
      <c r="C96" s="78"/>
    </row>
    <row r="97" spans="3:3" s="15" customFormat="1" ht="10.5" customHeight="1">
      <c r="C97" s="78"/>
    </row>
    <row r="98" spans="3:3" s="15" customFormat="1" ht="10.5" customHeight="1">
      <c r="C98" s="78"/>
    </row>
    <row r="99" spans="3:3" s="15" customFormat="1" ht="10.5" customHeight="1">
      <c r="C99" s="78"/>
    </row>
    <row r="100" spans="3:3" s="15" customFormat="1" ht="10.5" customHeight="1">
      <c r="C100" s="78"/>
    </row>
    <row r="101" spans="3:3" s="15" customFormat="1" ht="10.5" customHeight="1">
      <c r="C101" s="78"/>
    </row>
    <row r="102" spans="3:3" s="15" customFormat="1" ht="10.5" customHeight="1">
      <c r="C102" s="78"/>
    </row>
    <row r="103" spans="3:3" s="15" customFormat="1" ht="10.5" customHeight="1">
      <c r="C103" s="78"/>
    </row>
    <row r="104" spans="3:3" s="15" customFormat="1" ht="10.5" customHeight="1">
      <c r="C104" s="78"/>
    </row>
    <row r="105" spans="3:3" s="15" customFormat="1" ht="10.5" customHeight="1">
      <c r="C105" s="78"/>
    </row>
    <row r="106" spans="3:3" s="15" customFormat="1" ht="10.5" customHeight="1">
      <c r="C106" s="78"/>
    </row>
    <row r="107" spans="3:3" s="15" customFormat="1" ht="10.5" customHeight="1">
      <c r="C107" s="78"/>
    </row>
    <row r="108" spans="3:3" s="15" customFormat="1" ht="10.5" customHeight="1">
      <c r="C108" s="78"/>
    </row>
    <row r="109" spans="3:3" s="15" customFormat="1" ht="10.5" customHeight="1">
      <c r="C109" s="78"/>
    </row>
    <row r="110" spans="3:3" s="15" customFormat="1" ht="10.5" customHeight="1">
      <c r="C110" s="78"/>
    </row>
    <row r="111" spans="3:3" s="15" customFormat="1" ht="10.5" customHeight="1">
      <c r="C111" s="78"/>
    </row>
    <row r="112" spans="3:3" s="15" customFormat="1" ht="10.5" customHeight="1">
      <c r="C112" s="78"/>
    </row>
    <row r="113" spans="3:3" s="15" customFormat="1" ht="10.5" customHeight="1">
      <c r="C113" s="78"/>
    </row>
    <row r="114" spans="3:3" s="15" customFormat="1" ht="10.5" customHeight="1">
      <c r="C114" s="78"/>
    </row>
    <row r="115" spans="3:3" s="15" customFormat="1" ht="10.5" customHeight="1">
      <c r="C115" s="78"/>
    </row>
    <row r="116" spans="3:3" s="15" customFormat="1" ht="10.5" customHeight="1">
      <c r="C116" s="78"/>
    </row>
    <row r="117" spans="3:3" s="15" customFormat="1" ht="10.5" customHeight="1">
      <c r="C117" s="78"/>
    </row>
    <row r="118" spans="3:3" s="15" customFormat="1" ht="10.5" customHeight="1">
      <c r="C118" s="78"/>
    </row>
    <row r="119" spans="3:3" s="15" customFormat="1" ht="10.5" customHeight="1">
      <c r="C119" s="78"/>
    </row>
    <row r="120" spans="3:3" s="15" customFormat="1" ht="10.5" customHeight="1">
      <c r="C120" s="78"/>
    </row>
    <row r="121" spans="3:3" s="15" customFormat="1" ht="10.5" customHeight="1">
      <c r="C121" s="78"/>
    </row>
    <row r="122" spans="3:3" s="15" customFormat="1" ht="10.5" customHeight="1">
      <c r="C122" s="78"/>
    </row>
    <row r="123" spans="3:3" s="15" customFormat="1" ht="10.5" customHeight="1">
      <c r="C123" s="78"/>
    </row>
    <row r="124" spans="3:3" s="15" customFormat="1" ht="10.5" customHeight="1">
      <c r="C124" s="78"/>
    </row>
    <row r="125" spans="3:3" s="15" customFormat="1" ht="10.5" customHeight="1">
      <c r="C125" s="78"/>
    </row>
    <row r="126" spans="3:3" s="15" customFormat="1" ht="10.5" customHeight="1">
      <c r="C126" s="78"/>
    </row>
    <row r="127" spans="3:3" s="15" customFormat="1" ht="10.5" customHeight="1">
      <c r="C127" s="78"/>
    </row>
    <row r="128" spans="3:3" s="15" customFormat="1" ht="10.5" customHeight="1">
      <c r="C128" s="78"/>
    </row>
    <row r="129" spans="3:3" s="15" customFormat="1" ht="10.5" customHeight="1">
      <c r="C129" s="78"/>
    </row>
    <row r="130" spans="3:3" s="15" customFormat="1" ht="10.5" customHeight="1">
      <c r="C130" s="78"/>
    </row>
    <row r="131" spans="3:3" s="15" customFormat="1" ht="10.5" customHeight="1">
      <c r="C131" s="78"/>
    </row>
    <row r="132" spans="3:3" s="15" customFormat="1" ht="10.5" customHeight="1">
      <c r="C132" s="78"/>
    </row>
    <row r="133" spans="3:3" s="15" customFormat="1" ht="10.5" customHeight="1">
      <c r="C133" s="78"/>
    </row>
    <row r="134" spans="3:3" s="15" customFormat="1" ht="10.5" customHeight="1">
      <c r="C134" s="78"/>
    </row>
    <row r="135" spans="3:3" s="15" customFormat="1" ht="10.5" customHeight="1">
      <c r="C135" s="78"/>
    </row>
    <row r="136" spans="3:3" s="15" customFormat="1" ht="10.5" customHeight="1">
      <c r="C136" s="78"/>
    </row>
    <row r="137" spans="3:3" s="15" customFormat="1" ht="10.5" customHeight="1">
      <c r="C137" s="78"/>
    </row>
    <row r="138" spans="3:3" s="15" customFormat="1" ht="10.5" customHeight="1">
      <c r="C138" s="78"/>
    </row>
    <row r="139" spans="3:3" s="15" customFormat="1" ht="10.5" customHeight="1">
      <c r="C139" s="78"/>
    </row>
    <row r="140" spans="3:3" s="15" customFormat="1" ht="10.5" customHeight="1">
      <c r="C140" s="78"/>
    </row>
    <row r="141" spans="3:3" s="15" customFormat="1" ht="10.5" customHeight="1">
      <c r="C141" s="78"/>
    </row>
    <row r="142" spans="3:3" s="15" customFormat="1" ht="10.5" customHeight="1">
      <c r="C142" s="78"/>
    </row>
    <row r="143" spans="3:3" s="15" customFormat="1" ht="10.5" customHeight="1">
      <c r="C143" s="78"/>
    </row>
    <row r="144" spans="3:3" s="15" customFormat="1" ht="10.5" customHeight="1">
      <c r="C144" s="78"/>
    </row>
    <row r="145" spans="3:3" s="15" customFormat="1" ht="10.5" customHeight="1">
      <c r="C145" s="78"/>
    </row>
    <row r="146" spans="3:3" s="15" customFormat="1" ht="10.5" customHeight="1">
      <c r="C146" s="78"/>
    </row>
    <row r="147" spans="3:3" s="15" customFormat="1" ht="10.5" customHeight="1">
      <c r="C147" s="78"/>
    </row>
    <row r="148" spans="3:3" s="15" customFormat="1" ht="10.5" customHeight="1">
      <c r="C148" s="78"/>
    </row>
    <row r="149" spans="3:3" s="15" customFormat="1" ht="10.5" customHeight="1">
      <c r="C149" s="78"/>
    </row>
    <row r="150" spans="3:3" s="15" customFormat="1" ht="10.5" customHeight="1">
      <c r="C150" s="78"/>
    </row>
    <row r="151" spans="3:3" s="15" customFormat="1" ht="10.5" customHeight="1">
      <c r="C151" s="78"/>
    </row>
    <row r="152" spans="3:3" s="15" customFormat="1" ht="10.5" customHeight="1">
      <c r="C152" s="78"/>
    </row>
    <row r="153" spans="3:3" s="15" customFormat="1" ht="10.5" customHeight="1">
      <c r="C153" s="78"/>
    </row>
    <row r="154" spans="3:3" s="15" customFormat="1" ht="10.5" customHeight="1">
      <c r="C154" s="78"/>
    </row>
    <row r="155" spans="3:3" s="15" customFormat="1" ht="10.5" customHeight="1">
      <c r="C155" s="78"/>
    </row>
    <row r="156" spans="3:3" s="15" customFormat="1" ht="10.5" customHeight="1">
      <c r="C156" s="78"/>
    </row>
    <row r="157" spans="3:3" s="15" customFormat="1" ht="10.5" customHeight="1">
      <c r="C157" s="78"/>
    </row>
    <row r="158" spans="3:3" s="15" customFormat="1" ht="10.5" customHeight="1">
      <c r="C158" s="78"/>
    </row>
    <row r="159" spans="3:3" s="15" customFormat="1" ht="10.5" customHeight="1">
      <c r="C159" s="78"/>
    </row>
    <row r="160" spans="3:3" s="15" customFormat="1" ht="10.5" customHeight="1">
      <c r="C160" s="78"/>
    </row>
    <row r="161" spans="3:3" s="15" customFormat="1" ht="10.5" customHeight="1">
      <c r="C161" s="78"/>
    </row>
    <row r="162" spans="3:3" s="15" customFormat="1" ht="10.5" customHeight="1">
      <c r="C162" s="78"/>
    </row>
    <row r="163" spans="3:3" s="15" customFormat="1" ht="10.5" customHeight="1">
      <c r="C163" s="78"/>
    </row>
    <row r="164" spans="3:3" s="15" customFormat="1" ht="10.5" customHeight="1">
      <c r="C164" s="78"/>
    </row>
    <row r="165" spans="3:3" s="15" customFormat="1" ht="10.5" customHeight="1">
      <c r="C165" s="78"/>
    </row>
    <row r="166" spans="3:3" s="15" customFormat="1" ht="10.5" customHeight="1">
      <c r="C166" s="78"/>
    </row>
    <row r="167" spans="3:3" s="15" customFormat="1" ht="10.5" customHeight="1">
      <c r="C167" s="78"/>
    </row>
    <row r="168" spans="3:3" s="15" customFormat="1" ht="10.5" customHeight="1">
      <c r="C168" s="78"/>
    </row>
    <row r="169" spans="3:3" s="15" customFormat="1" ht="10.5" customHeight="1">
      <c r="C169" s="78"/>
    </row>
    <row r="170" spans="3:3" s="15" customFormat="1" ht="10.5" customHeight="1">
      <c r="C170" s="78"/>
    </row>
    <row r="171" spans="3:3" s="15" customFormat="1" ht="10.5" customHeight="1">
      <c r="C171" s="78"/>
    </row>
    <row r="172" spans="3:3" s="15" customFormat="1" ht="10.5" customHeight="1">
      <c r="C172" s="78"/>
    </row>
    <row r="173" spans="3:3" s="15" customFormat="1" ht="10.5" customHeight="1">
      <c r="C173" s="78"/>
    </row>
    <row r="174" spans="3:3" s="15" customFormat="1" ht="10.5" customHeight="1">
      <c r="C174" s="78"/>
    </row>
    <row r="175" spans="3:3" s="15" customFormat="1" ht="10.5" customHeight="1">
      <c r="C175" s="78"/>
    </row>
    <row r="176" spans="3:3" s="15" customFormat="1" ht="10.5" customHeight="1">
      <c r="C176" s="78"/>
    </row>
    <row r="177" spans="3:3" s="15" customFormat="1" ht="10.5" customHeight="1">
      <c r="C177" s="78"/>
    </row>
    <row r="178" spans="3:3" s="15" customFormat="1" ht="10.5" customHeight="1">
      <c r="C178" s="78"/>
    </row>
    <row r="179" spans="3:3" s="15" customFormat="1" ht="10.5" customHeight="1">
      <c r="C179" s="78"/>
    </row>
    <row r="180" spans="3:3" s="15" customFormat="1" ht="10.5" customHeight="1">
      <c r="C180" s="78"/>
    </row>
    <row r="181" spans="3:3" s="15" customFormat="1" ht="10.5" customHeight="1">
      <c r="C181" s="78"/>
    </row>
    <row r="182" spans="3:3" s="15" customFormat="1" ht="10.5" customHeight="1">
      <c r="C182" s="78"/>
    </row>
    <row r="183" spans="3:3" s="15" customFormat="1" ht="10.5" customHeight="1">
      <c r="C183" s="78"/>
    </row>
    <row r="184" spans="3:3" s="15" customFormat="1" ht="10.5" customHeight="1">
      <c r="C184" s="78"/>
    </row>
    <row r="185" spans="3:3" s="15" customFormat="1" ht="10.5" customHeight="1">
      <c r="C185" s="78"/>
    </row>
    <row r="186" spans="3:3" s="15" customFormat="1" ht="10.5" customHeight="1">
      <c r="C186" s="78"/>
    </row>
    <row r="187" spans="3:3" s="15" customFormat="1" ht="10.5" customHeight="1">
      <c r="C187" s="78"/>
    </row>
    <row r="188" spans="3:3" s="15" customFormat="1" ht="10.5" customHeight="1">
      <c r="C188" s="78"/>
    </row>
    <row r="189" spans="3:3" s="15" customFormat="1" ht="10.5" customHeight="1">
      <c r="C189" s="78"/>
    </row>
    <row r="190" spans="3:3" s="15" customFormat="1" ht="10.5" customHeight="1">
      <c r="C190" s="78"/>
    </row>
    <row r="191" spans="3:3" s="15" customFormat="1" ht="10.5" customHeight="1">
      <c r="C191" s="78"/>
    </row>
    <row r="192" spans="3:3" s="15" customFormat="1" ht="10.5" customHeight="1">
      <c r="C192" s="78"/>
    </row>
    <row r="193" spans="3:3" s="15" customFormat="1" ht="10.5" customHeight="1">
      <c r="C193" s="78"/>
    </row>
    <row r="194" spans="3:3" s="15" customFormat="1" ht="10.5" customHeight="1">
      <c r="C194" s="78"/>
    </row>
    <row r="195" spans="3:3" s="15" customFormat="1" ht="10.5" customHeight="1">
      <c r="C195" s="78"/>
    </row>
    <row r="196" spans="3:3" s="15" customFormat="1" ht="10.5" customHeight="1">
      <c r="C196" s="78"/>
    </row>
    <row r="197" spans="3:3" s="15" customFormat="1" ht="10.5" customHeight="1">
      <c r="C197" s="78"/>
    </row>
    <row r="198" spans="3:3" s="15" customFormat="1" ht="10.5" customHeight="1">
      <c r="C198" s="78"/>
    </row>
    <row r="199" spans="3:3" s="15" customFormat="1" ht="10.5" customHeight="1">
      <c r="C199" s="78"/>
    </row>
    <row r="200" spans="3:3" s="15" customFormat="1" ht="10.5" customHeight="1">
      <c r="C200" s="78"/>
    </row>
    <row r="201" spans="3:3" s="15" customFormat="1" ht="10.5" customHeight="1">
      <c r="C201" s="78"/>
    </row>
    <row r="202" spans="3:3" s="15" customFormat="1" ht="10.5" customHeight="1">
      <c r="C202" s="78"/>
    </row>
    <row r="203" spans="3:3" s="15" customFormat="1" ht="10.5" customHeight="1">
      <c r="C203" s="78"/>
    </row>
    <row r="204" spans="3:3" s="15" customFormat="1" ht="10.5" customHeight="1">
      <c r="C204" s="78"/>
    </row>
    <row r="205" spans="3:3" s="15" customFormat="1" ht="10.5" customHeight="1">
      <c r="C205" s="78"/>
    </row>
    <row r="206" spans="3:3" s="15" customFormat="1" ht="10.5" customHeight="1">
      <c r="C206" s="78"/>
    </row>
    <row r="207" spans="3:3" s="15" customFormat="1" ht="10.5" customHeight="1">
      <c r="C207" s="78"/>
    </row>
    <row r="208" spans="3:3" s="15" customFormat="1" ht="10.5" customHeight="1">
      <c r="C208" s="78"/>
    </row>
    <row r="209" spans="3:3" s="15" customFormat="1" ht="10.5" customHeight="1">
      <c r="C209" s="78"/>
    </row>
    <row r="210" spans="3:3" s="15" customFormat="1" ht="10.5" customHeight="1">
      <c r="C210" s="78"/>
    </row>
    <row r="211" spans="3:3" s="15" customFormat="1" ht="10.5" customHeight="1">
      <c r="C211" s="78"/>
    </row>
    <row r="212" spans="3:3" s="15" customFormat="1" ht="10.5" customHeight="1">
      <c r="C212" s="78"/>
    </row>
    <row r="213" spans="3:3" s="15" customFormat="1" ht="10.5" customHeight="1">
      <c r="C213" s="78"/>
    </row>
    <row r="214" spans="3:3" s="15" customFormat="1" ht="10.5" customHeight="1">
      <c r="C214" s="78"/>
    </row>
    <row r="215" spans="3:3" s="15" customFormat="1" ht="10.5" customHeight="1">
      <c r="C215" s="78"/>
    </row>
    <row r="216" spans="3:3" s="15" customFormat="1" ht="10.5" customHeight="1">
      <c r="C216" s="78"/>
    </row>
    <row r="217" spans="3:3" s="15" customFormat="1" ht="10.5" customHeight="1">
      <c r="C217" s="78"/>
    </row>
    <row r="218" spans="3:3" s="15" customFormat="1" ht="10.5" customHeight="1">
      <c r="C218" s="78"/>
    </row>
    <row r="219" spans="3:3" s="15" customFormat="1" ht="10.5" customHeight="1">
      <c r="C219" s="78"/>
    </row>
    <row r="220" spans="3:3" s="15" customFormat="1" ht="10.5" customHeight="1">
      <c r="C220" s="78"/>
    </row>
    <row r="221" spans="3:3" s="15" customFormat="1" ht="10.5" customHeight="1">
      <c r="C221" s="78"/>
    </row>
    <row r="222" spans="3:3" s="15" customFormat="1" ht="10.5" customHeight="1">
      <c r="C222" s="78"/>
    </row>
    <row r="223" spans="3:3" s="15" customFormat="1" ht="10.5" customHeight="1">
      <c r="C223" s="78"/>
    </row>
    <row r="224" spans="3:3" s="15" customFormat="1" ht="10.5" customHeight="1">
      <c r="C224" s="78"/>
    </row>
    <row r="225" spans="3:3" s="15" customFormat="1" ht="10.5" customHeight="1">
      <c r="C225" s="78"/>
    </row>
    <row r="226" spans="3:3" s="15" customFormat="1" ht="10.5" customHeight="1">
      <c r="C226" s="78"/>
    </row>
    <row r="227" spans="3:3" s="15" customFormat="1" ht="10.5" customHeight="1">
      <c r="C227" s="78"/>
    </row>
    <row r="228" spans="3:3" s="15" customFormat="1" ht="10.5" customHeight="1">
      <c r="C228" s="78"/>
    </row>
    <row r="229" spans="3:3" s="15" customFormat="1" ht="10.5" customHeight="1">
      <c r="C229" s="78"/>
    </row>
    <row r="230" spans="3:3" s="15" customFormat="1" ht="10.5" customHeight="1">
      <c r="C230" s="78"/>
    </row>
    <row r="231" spans="3:3" s="15" customFormat="1" ht="10.5" customHeight="1">
      <c r="C231" s="78"/>
    </row>
    <row r="232" spans="3:3" s="15" customFormat="1" ht="10.5" customHeight="1">
      <c r="C232" s="78"/>
    </row>
    <row r="233" spans="3:3" s="15" customFormat="1" ht="10.5" customHeight="1">
      <c r="C233" s="78"/>
    </row>
    <row r="234" spans="3:3" s="15" customFormat="1" ht="10.5" customHeight="1">
      <c r="C234" s="78"/>
    </row>
    <row r="235" spans="3:3" s="15" customFormat="1" ht="10.5" customHeight="1">
      <c r="C235" s="78"/>
    </row>
    <row r="236" spans="3:3" s="15" customFormat="1" ht="10.5" customHeight="1">
      <c r="C236" s="78"/>
    </row>
    <row r="237" spans="3:3" s="15" customFormat="1" ht="10.5" customHeight="1">
      <c r="C237" s="78"/>
    </row>
    <row r="238" spans="3:3" s="15" customFormat="1" ht="10.5" customHeight="1">
      <c r="C238" s="78"/>
    </row>
    <row r="239" spans="3:3" s="15" customFormat="1" ht="10.5" customHeight="1">
      <c r="C239" s="78"/>
    </row>
    <row r="240" spans="3:3" s="15" customFormat="1" ht="10.5" customHeight="1">
      <c r="C240" s="78"/>
    </row>
    <row r="241" spans="3:3" s="15" customFormat="1" ht="10.5" customHeight="1">
      <c r="C241" s="78"/>
    </row>
    <row r="242" spans="3:3" s="15" customFormat="1" ht="10.5" customHeight="1">
      <c r="C242" s="78"/>
    </row>
    <row r="243" spans="3:3" s="15" customFormat="1" ht="10.5" customHeight="1">
      <c r="C243" s="78"/>
    </row>
    <row r="244" spans="3:3" s="15" customFormat="1" ht="10.5" customHeight="1">
      <c r="C244" s="78"/>
    </row>
    <row r="245" spans="3:3" s="15" customFormat="1" ht="10.5" customHeight="1">
      <c r="C245" s="78"/>
    </row>
    <row r="246" spans="3:3" s="15" customFormat="1" ht="10.5" customHeight="1">
      <c r="C246" s="78"/>
    </row>
    <row r="247" spans="3:3" s="15" customFormat="1" ht="10.5" customHeight="1">
      <c r="C247" s="78"/>
    </row>
    <row r="248" spans="3:3" s="15" customFormat="1" ht="10.5" customHeight="1">
      <c r="C248" s="78"/>
    </row>
    <row r="249" spans="3:3" s="15" customFormat="1" ht="10.5" customHeight="1">
      <c r="C249" s="78"/>
    </row>
    <row r="250" spans="3:3" s="15" customFormat="1" ht="10.5" customHeight="1">
      <c r="C250" s="78"/>
    </row>
    <row r="251" spans="3:3" s="15" customFormat="1" ht="10.5" customHeight="1">
      <c r="C251" s="78"/>
    </row>
    <row r="252" spans="3:3" s="15" customFormat="1" ht="10.5" customHeight="1">
      <c r="C252" s="78"/>
    </row>
    <row r="253" spans="3:3" s="15" customFormat="1" ht="10.5" customHeight="1">
      <c r="C253" s="78"/>
    </row>
    <row r="254" spans="3:3" s="15" customFormat="1" ht="10.5" customHeight="1">
      <c r="C254" s="78"/>
    </row>
    <row r="255" spans="3:3" s="15" customFormat="1" ht="10.5" customHeight="1">
      <c r="C255" s="78"/>
    </row>
    <row r="256" spans="3:3" s="15" customFormat="1" ht="10.5" customHeight="1">
      <c r="C256" s="78"/>
    </row>
    <row r="257" spans="3:3" s="15" customFormat="1" ht="10.5" customHeight="1">
      <c r="C257" s="78"/>
    </row>
    <row r="258" spans="3:3" s="15" customFormat="1" ht="10.5" customHeight="1">
      <c r="C258" s="78"/>
    </row>
    <row r="259" spans="3:3" s="15" customFormat="1" ht="10.5" customHeight="1">
      <c r="C259" s="78"/>
    </row>
    <row r="260" spans="3:3" s="15" customFormat="1" ht="10.5" customHeight="1">
      <c r="C260" s="78"/>
    </row>
    <row r="261" spans="3:3" s="15" customFormat="1" ht="10.5" customHeight="1">
      <c r="C261" s="78"/>
    </row>
    <row r="262" spans="3:3" s="15" customFormat="1" ht="10.5" customHeight="1">
      <c r="C262" s="78"/>
    </row>
    <row r="263" spans="3:3" s="15" customFormat="1" ht="10.5" customHeight="1">
      <c r="C263" s="78"/>
    </row>
    <row r="264" spans="3:3" s="15" customFormat="1" ht="10.5" customHeight="1">
      <c r="C264" s="78"/>
    </row>
    <row r="265" spans="3:3" s="15" customFormat="1" ht="10.5" customHeight="1">
      <c r="C265" s="78"/>
    </row>
    <row r="266" spans="3:3" s="15" customFormat="1" ht="10.5" customHeight="1">
      <c r="C266" s="78"/>
    </row>
    <row r="267" spans="3:3" s="15" customFormat="1" ht="10.5" customHeight="1">
      <c r="C267" s="78"/>
    </row>
    <row r="268" spans="3:3" s="15" customFormat="1" ht="10.5" customHeight="1">
      <c r="C268" s="78"/>
    </row>
    <row r="269" spans="3:3" s="15" customFormat="1" ht="10.5" customHeight="1">
      <c r="C269" s="78"/>
    </row>
    <row r="270" spans="3:3" s="15" customFormat="1" ht="10.5" customHeight="1">
      <c r="C270" s="78"/>
    </row>
    <row r="271" spans="3:3" s="15" customFormat="1" ht="10.5" customHeight="1">
      <c r="C271" s="78"/>
    </row>
    <row r="272" spans="3:3" s="15" customFormat="1" ht="10.5" customHeight="1">
      <c r="C272" s="78"/>
    </row>
    <row r="273" spans="3:3" s="15" customFormat="1" ht="10.5" customHeight="1">
      <c r="C273" s="78"/>
    </row>
    <row r="274" spans="3:3" s="15" customFormat="1" ht="10.5" customHeight="1">
      <c r="C274" s="78"/>
    </row>
    <row r="275" spans="3:3" s="15" customFormat="1" ht="10.5" customHeight="1">
      <c r="C275" s="78"/>
    </row>
    <row r="276" spans="3:3" s="15" customFormat="1" ht="10.5" customHeight="1">
      <c r="C276" s="78"/>
    </row>
    <row r="277" spans="3:3" s="15" customFormat="1" ht="10.5" customHeight="1">
      <c r="C277" s="78"/>
    </row>
    <row r="278" spans="3:3" s="15" customFormat="1" ht="10.5" customHeight="1">
      <c r="C278" s="78"/>
    </row>
    <row r="279" spans="3:3" s="15" customFormat="1" ht="10.5" customHeight="1">
      <c r="C279" s="78"/>
    </row>
    <row r="280" spans="3:3" s="15" customFormat="1" ht="10.5" customHeight="1">
      <c r="C280" s="78"/>
    </row>
    <row r="281" spans="3:3" s="15" customFormat="1" ht="10.5" customHeight="1">
      <c r="C281" s="78"/>
    </row>
    <row r="282" spans="3:3" s="15" customFormat="1" ht="10.5" customHeight="1">
      <c r="C282" s="78"/>
    </row>
    <row r="283" spans="3:3" s="15" customFormat="1" ht="10.5" customHeight="1">
      <c r="C283" s="78"/>
    </row>
    <row r="284" spans="3:3" s="15" customFormat="1" ht="10.5" customHeight="1">
      <c r="C284" s="78"/>
    </row>
    <row r="285" spans="3:3" s="15" customFormat="1" ht="10.5" customHeight="1">
      <c r="C285" s="78"/>
    </row>
    <row r="286" spans="3:3" s="15" customFormat="1" ht="10.5" customHeight="1">
      <c r="C286" s="78"/>
    </row>
    <row r="287" spans="3:3" s="15" customFormat="1" ht="10.5" customHeight="1">
      <c r="C287" s="78"/>
    </row>
    <row r="288" spans="3:3" s="15" customFormat="1" ht="10.5" customHeight="1">
      <c r="C288" s="78"/>
    </row>
    <row r="289" spans="3:3" s="15" customFormat="1" ht="10.5" customHeight="1">
      <c r="C289" s="78"/>
    </row>
    <row r="290" spans="3:3" s="15" customFormat="1" ht="10.5" customHeight="1">
      <c r="C290" s="78"/>
    </row>
    <row r="291" spans="3:3" s="15" customFormat="1" ht="10.5" customHeight="1">
      <c r="C291" s="78"/>
    </row>
    <row r="292" spans="3:3" s="15" customFormat="1" ht="10.5" customHeight="1">
      <c r="C292" s="78"/>
    </row>
    <row r="293" spans="3:3" s="15" customFormat="1" ht="10.5" customHeight="1">
      <c r="C293" s="78"/>
    </row>
    <row r="294" spans="3:3" s="15" customFormat="1" ht="10.5" customHeight="1">
      <c r="C294" s="78"/>
    </row>
    <row r="295" spans="3:3" s="15" customFormat="1" ht="10.5" customHeight="1">
      <c r="C295" s="78"/>
    </row>
    <row r="296" spans="3:3" s="15" customFormat="1" ht="10.5" customHeight="1">
      <c r="C296" s="78"/>
    </row>
    <row r="297" spans="3:3" s="15" customFormat="1" ht="10.5" customHeight="1">
      <c r="C297" s="78"/>
    </row>
    <row r="298" spans="3:3" s="15" customFormat="1" ht="10.5" customHeight="1">
      <c r="C298" s="78"/>
    </row>
    <row r="299" spans="3:3" s="15" customFormat="1" ht="10.5" customHeight="1">
      <c r="C299" s="78"/>
    </row>
    <row r="300" spans="3:3" s="15" customFormat="1" ht="10.5" customHeight="1">
      <c r="C300" s="78"/>
    </row>
    <row r="301" spans="3:3" s="15" customFormat="1" ht="10.5" customHeight="1">
      <c r="C301" s="78"/>
    </row>
    <row r="302" spans="3:3" s="15" customFormat="1" ht="10.5" customHeight="1">
      <c r="C302" s="78"/>
    </row>
    <row r="303" spans="3:3" s="15" customFormat="1" ht="10.5" customHeight="1">
      <c r="C303" s="78"/>
    </row>
    <row r="304" spans="3:3" s="15" customFormat="1" ht="10.5" customHeight="1">
      <c r="C304" s="78"/>
    </row>
    <row r="305" spans="3:3" s="15" customFormat="1" ht="10.5" customHeight="1">
      <c r="C305" s="78"/>
    </row>
    <row r="306" spans="3:3" s="15" customFormat="1" ht="10.5" customHeight="1">
      <c r="C306" s="78"/>
    </row>
    <row r="307" spans="3:3" s="15" customFormat="1" ht="10.5" customHeight="1">
      <c r="C307" s="78"/>
    </row>
    <row r="308" spans="3:3" s="15" customFormat="1" ht="10.5" customHeight="1">
      <c r="C308" s="78"/>
    </row>
    <row r="309" spans="3:3" s="15" customFormat="1" ht="10.5" customHeight="1">
      <c r="C309" s="78"/>
    </row>
    <row r="310" spans="3:3" s="15" customFormat="1" ht="10.5" customHeight="1">
      <c r="C310" s="78"/>
    </row>
    <row r="311" spans="3:3" s="15" customFormat="1" ht="10.5" customHeight="1">
      <c r="C311" s="78"/>
    </row>
    <row r="312" spans="3:3" s="15" customFormat="1" ht="10.5" customHeight="1">
      <c r="C312" s="78"/>
    </row>
    <row r="313" spans="3:3" s="15" customFormat="1" ht="10.5" customHeight="1">
      <c r="C313" s="78"/>
    </row>
    <row r="314" spans="3:3" s="15" customFormat="1" ht="10.5" customHeight="1">
      <c r="C314" s="78"/>
    </row>
    <row r="315" spans="3:3" s="15" customFormat="1" ht="10.5" customHeight="1">
      <c r="C315" s="78"/>
    </row>
    <row r="316" spans="3:3" s="15" customFormat="1" ht="10.5" customHeight="1">
      <c r="C316" s="78"/>
    </row>
    <row r="317" spans="3:3" s="15" customFormat="1" ht="10.5" customHeight="1">
      <c r="C317" s="78"/>
    </row>
    <row r="318" spans="3:3" s="15" customFormat="1" ht="10.5" customHeight="1">
      <c r="C318" s="78"/>
    </row>
    <row r="319" spans="3:3" s="15" customFormat="1" ht="10.5" customHeight="1">
      <c r="C319" s="78"/>
    </row>
    <row r="320" spans="3:3" s="15" customFormat="1" ht="10.5" customHeight="1">
      <c r="C320" s="78"/>
    </row>
    <row r="321" spans="3:3" s="15" customFormat="1" ht="10.5" customHeight="1">
      <c r="C321" s="78"/>
    </row>
    <row r="322" spans="3:3" s="15" customFormat="1" ht="10.5" customHeight="1">
      <c r="C322" s="78"/>
    </row>
    <row r="323" spans="3:3" s="15" customFormat="1" ht="10.5" customHeight="1">
      <c r="C323" s="78"/>
    </row>
    <row r="324" spans="3:3" s="15" customFormat="1" ht="10.5" customHeight="1">
      <c r="C324" s="78"/>
    </row>
    <row r="325" spans="3:3" s="15" customFormat="1" ht="10.5" customHeight="1">
      <c r="C325" s="78"/>
    </row>
    <row r="326" spans="3:3" s="15" customFormat="1" ht="10.5" customHeight="1">
      <c r="C326" s="78"/>
    </row>
    <row r="327" spans="3:3" s="15" customFormat="1" ht="10.5" customHeight="1">
      <c r="C327" s="78"/>
    </row>
    <row r="328" spans="3:3" s="15" customFormat="1" ht="10.5" customHeight="1">
      <c r="C328" s="78"/>
    </row>
    <row r="329" spans="3:3" s="15" customFormat="1" ht="10.5" customHeight="1">
      <c r="C329" s="78"/>
    </row>
    <row r="330" spans="3:3" s="15" customFormat="1" ht="10.5" customHeight="1">
      <c r="C330" s="78"/>
    </row>
    <row r="331" spans="3:3" s="15" customFormat="1" ht="10.5" customHeight="1">
      <c r="C331" s="78"/>
    </row>
    <row r="332" spans="3:3" s="15" customFormat="1" ht="10.5" customHeight="1">
      <c r="C332" s="78"/>
    </row>
    <row r="333" spans="3:3" s="15" customFormat="1" ht="10.5" customHeight="1">
      <c r="C333" s="78"/>
    </row>
    <row r="334" spans="3:3" s="15" customFormat="1" ht="10.5" customHeight="1">
      <c r="C334" s="78"/>
    </row>
    <row r="335" spans="3:3" s="15" customFormat="1" ht="10.5" customHeight="1">
      <c r="C335" s="78"/>
    </row>
    <row r="336" spans="3:3" s="15" customFormat="1" ht="10.5" customHeight="1">
      <c r="C336" s="78"/>
    </row>
    <row r="337" spans="3:3" s="15" customFormat="1" ht="10.5" customHeight="1">
      <c r="C337" s="78"/>
    </row>
    <row r="338" spans="3:3" s="15" customFormat="1" ht="10.5" customHeight="1">
      <c r="C338" s="78"/>
    </row>
    <row r="339" spans="3:3" s="15" customFormat="1" ht="10.5" customHeight="1">
      <c r="C339" s="78"/>
    </row>
    <row r="340" spans="3:3" s="15" customFormat="1" ht="10.5" customHeight="1">
      <c r="C340" s="78"/>
    </row>
    <row r="341" spans="3:3" s="15" customFormat="1" ht="10.5" customHeight="1">
      <c r="C341" s="78"/>
    </row>
    <row r="342" spans="3:3" s="15" customFormat="1" ht="10.5" customHeight="1">
      <c r="C342" s="78"/>
    </row>
    <row r="343" spans="3:3" s="15" customFormat="1" ht="10.5" customHeight="1">
      <c r="C343" s="78"/>
    </row>
    <row r="344" spans="3:3" s="15" customFormat="1" ht="10.5" customHeight="1">
      <c r="C344" s="78"/>
    </row>
    <row r="345" spans="3:3" s="15" customFormat="1" ht="10.5" customHeight="1">
      <c r="C345" s="78"/>
    </row>
    <row r="346" spans="3:3" s="15" customFormat="1" ht="10.5" customHeight="1">
      <c r="C346" s="78"/>
    </row>
    <row r="347" spans="3:3" s="15" customFormat="1" ht="10.5" customHeight="1">
      <c r="C347" s="78"/>
    </row>
    <row r="348" spans="3:3" s="15" customFormat="1" ht="10.5" customHeight="1">
      <c r="C348" s="78"/>
    </row>
    <row r="349" spans="3:3" s="15" customFormat="1" ht="10.5" customHeight="1">
      <c r="C349" s="78"/>
    </row>
    <row r="350" spans="3:3" s="15" customFormat="1" ht="10.5" customHeight="1">
      <c r="C350" s="78"/>
    </row>
    <row r="351" spans="3:3" s="15" customFormat="1" ht="10.5" customHeight="1">
      <c r="C351" s="78"/>
    </row>
    <row r="352" spans="3:3" s="15" customFormat="1" ht="10.5" customHeight="1">
      <c r="C352" s="78"/>
    </row>
    <row r="353" spans="3:3" s="15" customFormat="1" ht="10.5" customHeight="1">
      <c r="C353" s="78"/>
    </row>
    <row r="354" spans="3:3" s="15" customFormat="1" ht="10.5" customHeight="1">
      <c r="C354" s="78"/>
    </row>
    <row r="355" spans="3:3" s="15" customFormat="1" ht="10.5" customHeight="1">
      <c r="C355" s="78"/>
    </row>
    <row r="356" spans="3:3" s="15" customFormat="1" ht="10.5" customHeight="1">
      <c r="C356" s="78"/>
    </row>
    <row r="357" spans="3:3" s="15" customFormat="1" ht="10.5" customHeight="1">
      <c r="C357" s="78"/>
    </row>
    <row r="358" spans="3:3" s="15" customFormat="1" ht="10.5" customHeight="1">
      <c r="C358" s="78"/>
    </row>
    <row r="359" spans="3:3" s="15" customFormat="1" ht="10.5" customHeight="1">
      <c r="C359" s="78"/>
    </row>
    <row r="360" spans="3:3" s="15" customFormat="1" ht="10.5" customHeight="1">
      <c r="C360" s="78"/>
    </row>
    <row r="361" spans="3:3" s="15" customFormat="1" ht="10.5" customHeight="1">
      <c r="C361" s="78"/>
    </row>
    <row r="362" spans="3:3" s="15" customFormat="1" ht="10.5" customHeight="1">
      <c r="C362" s="78"/>
    </row>
    <row r="363" spans="3:3" s="15" customFormat="1" ht="10.5" customHeight="1">
      <c r="C363" s="78"/>
    </row>
    <row r="364" spans="3:3" s="15" customFormat="1" ht="10.5" customHeight="1">
      <c r="C364" s="78"/>
    </row>
    <row r="365" spans="3:3" s="15" customFormat="1" ht="10.5" customHeight="1">
      <c r="C365" s="78"/>
    </row>
    <row r="366" spans="3:3" s="15" customFormat="1" ht="10.5" customHeight="1">
      <c r="C366" s="78"/>
    </row>
    <row r="367" spans="3:3" s="15" customFormat="1" ht="10.5" customHeight="1">
      <c r="C367" s="78"/>
    </row>
    <row r="368" spans="3:3" s="15" customFormat="1" ht="10.5" customHeight="1">
      <c r="C368" s="78"/>
    </row>
    <row r="369" spans="3:3" s="15" customFormat="1" ht="10.5" customHeight="1">
      <c r="C369" s="78"/>
    </row>
    <row r="370" spans="3:3" s="15" customFormat="1" ht="10.5" customHeight="1">
      <c r="C370" s="78"/>
    </row>
    <row r="371" spans="3:3" s="15" customFormat="1" ht="10.5" customHeight="1">
      <c r="C371" s="78"/>
    </row>
    <row r="372" spans="3:3" s="15" customFormat="1" ht="10.5" customHeight="1">
      <c r="C372" s="78"/>
    </row>
    <row r="373" spans="3:3" s="15" customFormat="1" ht="10.5" customHeight="1">
      <c r="C373" s="78"/>
    </row>
    <row r="374" spans="3:3" s="15" customFormat="1" ht="10.5" customHeight="1">
      <c r="C374" s="78"/>
    </row>
    <row r="375" spans="3:3" s="15" customFormat="1" ht="10.5" customHeight="1">
      <c r="C375" s="78"/>
    </row>
    <row r="376" spans="3:3" s="15" customFormat="1" ht="10.5" customHeight="1">
      <c r="C376" s="78"/>
    </row>
    <row r="377" spans="3:3" s="15" customFormat="1" ht="10.5" customHeight="1">
      <c r="C377" s="78"/>
    </row>
    <row r="378" spans="3:3" s="15" customFormat="1" ht="10.5" customHeight="1">
      <c r="C378" s="78"/>
    </row>
    <row r="379" spans="3:3" s="15" customFormat="1" ht="10.5" customHeight="1">
      <c r="C379" s="78"/>
    </row>
    <row r="380" spans="3:3" s="15" customFormat="1" ht="10.5" customHeight="1">
      <c r="C380" s="78"/>
    </row>
    <row r="381" spans="3:3" s="15" customFormat="1" ht="10.5" customHeight="1">
      <c r="C381" s="78"/>
    </row>
    <row r="382" spans="3:3" s="15" customFormat="1" ht="10.5" customHeight="1">
      <c r="C382" s="78"/>
    </row>
    <row r="383" spans="3:3" s="15" customFormat="1" ht="10.5" customHeight="1">
      <c r="C383" s="78"/>
    </row>
    <row r="384" spans="3:3" s="15" customFormat="1" ht="10.5" customHeight="1">
      <c r="C384" s="78"/>
    </row>
    <row r="385" spans="3:3" s="15" customFormat="1" ht="10.5" customHeight="1">
      <c r="C385" s="78"/>
    </row>
    <row r="386" spans="3:3" s="15" customFormat="1" ht="10.5" customHeight="1">
      <c r="C386" s="78"/>
    </row>
    <row r="387" spans="3:3" s="15" customFormat="1" ht="10.5" customHeight="1">
      <c r="C387" s="78"/>
    </row>
    <row r="388" spans="3:3" s="15" customFormat="1" ht="10.5" customHeight="1">
      <c r="C388" s="78"/>
    </row>
    <row r="389" spans="3:3" s="15" customFormat="1" ht="10.5" customHeight="1">
      <c r="C389" s="78"/>
    </row>
    <row r="390" spans="3:3" s="15" customFormat="1" ht="10.5" customHeight="1">
      <c r="C390" s="78"/>
    </row>
    <row r="391" spans="3:3" s="15" customFormat="1" ht="10.5" customHeight="1">
      <c r="C391" s="78"/>
    </row>
    <row r="392" spans="3:3" s="15" customFormat="1" ht="10.5" customHeight="1">
      <c r="C392" s="78"/>
    </row>
    <row r="393" spans="3:3" s="15" customFormat="1" ht="10.5" customHeight="1">
      <c r="C393" s="78"/>
    </row>
    <row r="394" spans="3:3" s="15" customFormat="1" ht="10.5" customHeight="1">
      <c r="C394" s="78"/>
    </row>
    <row r="395" spans="3:3" s="15" customFormat="1" ht="10.5" customHeight="1">
      <c r="C395" s="78"/>
    </row>
    <row r="396" spans="3:3" s="15" customFormat="1" ht="10.5" customHeight="1">
      <c r="C396" s="78"/>
    </row>
    <row r="397" spans="3:3" s="15" customFormat="1" ht="10.5" customHeight="1">
      <c r="C397" s="78"/>
    </row>
    <row r="398" spans="3:3" s="15" customFormat="1" ht="10.5" customHeight="1">
      <c r="C398" s="78"/>
    </row>
    <row r="399" spans="3:3" s="15" customFormat="1" ht="10.5" customHeight="1">
      <c r="C399" s="78"/>
    </row>
    <row r="400" spans="3:3" s="15" customFormat="1" ht="10.5" customHeight="1">
      <c r="C400" s="78"/>
    </row>
    <row r="401" spans="3:3" s="15" customFormat="1" ht="10.5" customHeight="1">
      <c r="C401" s="78"/>
    </row>
    <row r="402" spans="3:3" s="15" customFormat="1" ht="10.5" customHeight="1">
      <c r="C402" s="78"/>
    </row>
    <row r="403" spans="3:3" s="15" customFormat="1" ht="10.5" customHeight="1">
      <c r="C403" s="78"/>
    </row>
    <row r="404" spans="3:3" s="15" customFormat="1" ht="10.5" customHeight="1">
      <c r="C404" s="78"/>
    </row>
    <row r="405" spans="3:3" s="15" customFormat="1" ht="10.5" customHeight="1">
      <c r="C405" s="78"/>
    </row>
    <row r="406" spans="3:3" s="15" customFormat="1" ht="10.5" customHeight="1">
      <c r="C406" s="78"/>
    </row>
    <row r="407" spans="3:3" s="15" customFormat="1" ht="10.5" customHeight="1">
      <c r="C407" s="78"/>
    </row>
    <row r="408" spans="3:3" s="15" customFormat="1" ht="10.5" customHeight="1">
      <c r="C408" s="78"/>
    </row>
    <row r="409" spans="3:3" s="15" customFormat="1" ht="10.5" customHeight="1">
      <c r="C409" s="78"/>
    </row>
    <row r="410" spans="3:3" s="15" customFormat="1" ht="10.5" customHeight="1">
      <c r="C410" s="78"/>
    </row>
    <row r="411" spans="3:3" s="15" customFormat="1" ht="10.5" customHeight="1">
      <c r="C411" s="78"/>
    </row>
    <row r="412" spans="3:3" s="15" customFormat="1" ht="10.5" customHeight="1">
      <c r="C412" s="78"/>
    </row>
    <row r="413" spans="3:3" s="15" customFormat="1" ht="10.5" customHeight="1">
      <c r="C413" s="78"/>
    </row>
    <row r="414" spans="3:3" s="15" customFormat="1" ht="10.5" customHeight="1">
      <c r="C414" s="78"/>
    </row>
    <row r="415" spans="3:3" s="15" customFormat="1" ht="10.5" customHeight="1">
      <c r="C415" s="78"/>
    </row>
    <row r="416" spans="3:3" s="15" customFormat="1" ht="10.5" customHeight="1">
      <c r="C416" s="78"/>
    </row>
    <row r="417" spans="3:3" s="15" customFormat="1" ht="10.5" customHeight="1">
      <c r="C417" s="78"/>
    </row>
    <row r="418" spans="3:3" s="15" customFormat="1" ht="10.5" customHeight="1">
      <c r="C418" s="78"/>
    </row>
    <row r="419" spans="3:3" s="15" customFormat="1" ht="10.5" customHeight="1">
      <c r="C419" s="78"/>
    </row>
    <row r="420" spans="3:3" s="15" customFormat="1" ht="10.5" customHeight="1">
      <c r="C420" s="78"/>
    </row>
    <row r="421" spans="3:3" s="15" customFormat="1" ht="10.5" customHeight="1">
      <c r="C421" s="78"/>
    </row>
    <row r="422" spans="3:3" s="15" customFormat="1" ht="10.5" customHeight="1">
      <c r="C422" s="78"/>
    </row>
    <row r="423" spans="3:3" s="15" customFormat="1" ht="10.5" customHeight="1">
      <c r="C423" s="78"/>
    </row>
    <row r="424" spans="3:3" s="15" customFormat="1" ht="10.5" customHeight="1">
      <c r="C424" s="78"/>
    </row>
    <row r="425" spans="3:3" s="15" customFormat="1" ht="10.5" customHeight="1">
      <c r="C425" s="78"/>
    </row>
    <row r="426" spans="3:3" s="15" customFormat="1" ht="10.5" customHeight="1">
      <c r="C426" s="78"/>
    </row>
    <row r="427" spans="3:3" s="15" customFormat="1" ht="10.5" customHeight="1">
      <c r="C427" s="78"/>
    </row>
    <row r="428" spans="3:3" s="15" customFormat="1" ht="10.5" customHeight="1">
      <c r="C428" s="78"/>
    </row>
    <row r="429" spans="3:3" s="15" customFormat="1" ht="10.5" customHeight="1">
      <c r="C429" s="78"/>
    </row>
    <row r="430" spans="3:3" s="15" customFormat="1" ht="10.5" customHeight="1">
      <c r="C430" s="78"/>
    </row>
    <row r="431" spans="3:3" s="15" customFormat="1" ht="10.5" customHeight="1">
      <c r="C431" s="78"/>
    </row>
    <row r="432" spans="3:3" s="15" customFormat="1" ht="10.5" customHeight="1">
      <c r="C432" s="78"/>
    </row>
    <row r="433" spans="3:3" s="15" customFormat="1" ht="10.5" customHeight="1">
      <c r="C433" s="78"/>
    </row>
    <row r="434" spans="3:3" s="15" customFormat="1" ht="10.5" customHeight="1">
      <c r="C434" s="78"/>
    </row>
    <row r="435" spans="3:3" s="15" customFormat="1" ht="10.5" customHeight="1">
      <c r="C435" s="78"/>
    </row>
    <row r="436" spans="3:3" s="15" customFormat="1" ht="10.5" customHeight="1">
      <c r="C436" s="78"/>
    </row>
    <row r="437" spans="3:3" s="15" customFormat="1" ht="10.5" customHeight="1">
      <c r="C437" s="78"/>
    </row>
    <row r="438" spans="3:3" s="15" customFormat="1" ht="10.5" customHeight="1">
      <c r="C438" s="78"/>
    </row>
    <row r="439" spans="3:3" s="15" customFormat="1" ht="10.5" customHeight="1">
      <c r="C439" s="78"/>
    </row>
    <row r="440" spans="3:3" s="15" customFormat="1" ht="10.5" customHeight="1">
      <c r="C440" s="78"/>
    </row>
    <row r="441" spans="3:3" s="15" customFormat="1" ht="10.5" customHeight="1">
      <c r="C441" s="78"/>
    </row>
    <row r="442" spans="3:3" s="15" customFormat="1" ht="10.5" customHeight="1">
      <c r="C442" s="78"/>
    </row>
    <row r="443" spans="3:3" s="15" customFormat="1" ht="10.5" customHeight="1">
      <c r="C443" s="78"/>
    </row>
    <row r="444" spans="3:3" s="15" customFormat="1" ht="10.5" customHeight="1">
      <c r="C444" s="78"/>
    </row>
    <row r="445" spans="3:3" s="15" customFormat="1" ht="10.5" customHeight="1">
      <c r="C445" s="78"/>
    </row>
    <row r="446" spans="3:3" s="15" customFormat="1" ht="10.5" customHeight="1">
      <c r="C446" s="78"/>
    </row>
    <row r="447" spans="3:3" s="15" customFormat="1" ht="10.5" customHeight="1">
      <c r="C447" s="78"/>
    </row>
    <row r="448" spans="3:3" s="15" customFormat="1" ht="10.5" customHeight="1">
      <c r="C448" s="78"/>
    </row>
    <row r="449" spans="3:3" s="15" customFormat="1" ht="10.5" customHeight="1">
      <c r="C449" s="78"/>
    </row>
    <row r="450" spans="3:3" s="15" customFormat="1" ht="10.5" customHeight="1">
      <c r="C450" s="78"/>
    </row>
    <row r="451" spans="3:3" s="15" customFormat="1" ht="10.5" customHeight="1">
      <c r="C451" s="78"/>
    </row>
    <row r="452" spans="3:3" s="15" customFormat="1" ht="10.5" customHeight="1">
      <c r="C452" s="78"/>
    </row>
    <row r="453" spans="3:3" s="15" customFormat="1" ht="10.5" customHeight="1">
      <c r="C453" s="78"/>
    </row>
    <row r="454" spans="3:3" s="15" customFormat="1" ht="10.5" customHeight="1">
      <c r="C454" s="78"/>
    </row>
    <row r="455" spans="3:3" s="15" customFormat="1" ht="10.5" customHeight="1">
      <c r="C455" s="78"/>
    </row>
    <row r="456" spans="3:3" s="15" customFormat="1" ht="10.5" customHeight="1">
      <c r="C456" s="78"/>
    </row>
    <row r="457" spans="3:3" s="15" customFormat="1" ht="10.5" customHeight="1">
      <c r="C457" s="78"/>
    </row>
    <row r="458" spans="3:3" s="15" customFormat="1" ht="10.5" customHeight="1">
      <c r="C458" s="78"/>
    </row>
    <row r="459" spans="3:3" s="15" customFormat="1" ht="10.5" customHeight="1">
      <c r="C459" s="78"/>
    </row>
    <row r="460" spans="3:3" s="15" customFormat="1" ht="10.5" customHeight="1">
      <c r="C460" s="78"/>
    </row>
    <row r="461" spans="3:3" s="15" customFormat="1" ht="10.5" customHeight="1">
      <c r="C461" s="78"/>
    </row>
    <row r="462" spans="3:3" s="15" customFormat="1" ht="10.5" customHeight="1">
      <c r="C462" s="78"/>
    </row>
    <row r="463" spans="3:3" s="15" customFormat="1" ht="10.5" customHeight="1">
      <c r="C463" s="78"/>
    </row>
    <row r="464" spans="3:3" s="15" customFormat="1" ht="10.5" customHeight="1">
      <c r="C464" s="78"/>
    </row>
    <row r="465" spans="3:3" s="15" customFormat="1" ht="10.5" customHeight="1">
      <c r="C465" s="78"/>
    </row>
    <row r="466" spans="3:3" s="15" customFormat="1" ht="10.5" customHeight="1">
      <c r="C466" s="78"/>
    </row>
    <row r="467" spans="3:3" s="15" customFormat="1" ht="10.5" customHeight="1">
      <c r="C467" s="78"/>
    </row>
    <row r="468" spans="3:3" s="15" customFormat="1" ht="10.5" customHeight="1">
      <c r="C468" s="78"/>
    </row>
    <row r="469" spans="3:3" s="15" customFormat="1" ht="10.5" customHeight="1">
      <c r="C469" s="78"/>
    </row>
    <row r="470" spans="3:3" s="15" customFormat="1" ht="10.5" customHeight="1">
      <c r="C470" s="78"/>
    </row>
    <row r="471" spans="3:3" s="15" customFormat="1" ht="10.5" customHeight="1">
      <c r="C471" s="78"/>
    </row>
    <row r="472" spans="3:3" s="15" customFormat="1" ht="10.5" customHeight="1">
      <c r="C472" s="78"/>
    </row>
    <row r="473" spans="3:3" s="15" customFormat="1" ht="10.5" customHeight="1">
      <c r="C473" s="78"/>
    </row>
    <row r="474" spans="3:3" s="15" customFormat="1" ht="10.5" customHeight="1">
      <c r="C474" s="78"/>
    </row>
    <row r="475" spans="3:3" s="15" customFormat="1" ht="10.5" customHeight="1">
      <c r="C475" s="78"/>
    </row>
    <row r="476" spans="3:3" s="15" customFormat="1" ht="10.5" customHeight="1">
      <c r="C476" s="78"/>
    </row>
    <row r="477" spans="3:3" s="15" customFormat="1" ht="10.5" customHeight="1">
      <c r="C477" s="78"/>
    </row>
    <row r="478" spans="3:3" s="15" customFormat="1" ht="10.5" customHeight="1">
      <c r="C478" s="78"/>
    </row>
    <row r="479" spans="3:3" s="15" customFormat="1" ht="10.5" customHeight="1">
      <c r="C479" s="78"/>
    </row>
    <row r="480" spans="3:3" s="15" customFormat="1" ht="10.5" customHeight="1">
      <c r="C480" s="78"/>
    </row>
    <row r="481" spans="3:3" s="15" customFormat="1" ht="10.5" customHeight="1">
      <c r="C481" s="78"/>
    </row>
    <row r="482" spans="3:3" s="15" customFormat="1" ht="10.5" customHeight="1">
      <c r="C482" s="78"/>
    </row>
    <row r="483" spans="3:3" s="15" customFormat="1" ht="10.5" customHeight="1">
      <c r="C483" s="78"/>
    </row>
    <row r="484" spans="3:3" s="15" customFormat="1" ht="10.5" customHeight="1">
      <c r="C484" s="78"/>
    </row>
    <row r="485" spans="3:3" s="15" customFormat="1" ht="10.5" customHeight="1">
      <c r="C485" s="78"/>
    </row>
    <row r="486" spans="3:3" s="15" customFormat="1" ht="10.5" customHeight="1">
      <c r="C486" s="78"/>
    </row>
    <row r="487" spans="3:3" s="15" customFormat="1" ht="10.5" customHeight="1">
      <c r="C487" s="78"/>
    </row>
    <row r="488" spans="3:3" s="15" customFormat="1" ht="10.5" customHeight="1">
      <c r="C488" s="78"/>
    </row>
    <row r="489" spans="3:3" s="15" customFormat="1" ht="10.5" customHeight="1">
      <c r="C489" s="78"/>
    </row>
    <row r="490" spans="3:3" s="15" customFormat="1" ht="10.5" customHeight="1">
      <c r="C490" s="78"/>
    </row>
    <row r="491" spans="3:3" s="15" customFormat="1" ht="10.5" customHeight="1">
      <c r="C491" s="78"/>
    </row>
    <row r="492" spans="3:3" s="15" customFormat="1" ht="10.5" customHeight="1">
      <c r="C492" s="78"/>
    </row>
    <row r="493" spans="3:3" s="15" customFormat="1" ht="10.5" customHeight="1">
      <c r="C493" s="78"/>
    </row>
    <row r="494" spans="3:3" s="15" customFormat="1" ht="10.5" customHeight="1">
      <c r="C494" s="78"/>
    </row>
    <row r="495" spans="3:3" s="15" customFormat="1" ht="10.5" customHeight="1">
      <c r="C495" s="78"/>
    </row>
    <row r="496" spans="3:3" s="15" customFormat="1" ht="10.5" customHeight="1">
      <c r="C496" s="78"/>
    </row>
    <row r="497" spans="3:3" s="15" customFormat="1" ht="10.5" customHeight="1">
      <c r="C497" s="78"/>
    </row>
    <row r="498" spans="3:3" s="15" customFormat="1" ht="10.5" customHeight="1">
      <c r="C498" s="78"/>
    </row>
    <row r="499" spans="3:3" s="15" customFormat="1" ht="10.5" customHeight="1">
      <c r="C499" s="78"/>
    </row>
    <row r="500" spans="3:3" s="15" customFormat="1" ht="10.5" customHeight="1">
      <c r="C500" s="78"/>
    </row>
    <row r="501" spans="3:3" s="15" customFormat="1" ht="10.5" customHeight="1">
      <c r="C501" s="78"/>
    </row>
    <row r="502" spans="3:3" s="15" customFormat="1" ht="10.5" customHeight="1">
      <c r="C502" s="78"/>
    </row>
    <row r="503" spans="3:3" s="15" customFormat="1" ht="10.5" customHeight="1">
      <c r="C503" s="78"/>
    </row>
    <row r="504" spans="3:3" s="15" customFormat="1" ht="10.5" customHeight="1">
      <c r="C504" s="78"/>
    </row>
    <row r="505" spans="3:3" s="15" customFormat="1" ht="10.5" customHeight="1">
      <c r="C505" s="78"/>
    </row>
    <row r="506" spans="3:3" s="15" customFormat="1" ht="10.5" customHeight="1">
      <c r="C506" s="78"/>
    </row>
    <row r="507" spans="3:3" s="15" customFormat="1" ht="10.5" customHeight="1">
      <c r="C507" s="78"/>
    </row>
    <row r="508" spans="3:3" s="15" customFormat="1" ht="10.5" customHeight="1">
      <c r="C508" s="78"/>
    </row>
    <row r="509" spans="3:3" s="15" customFormat="1" ht="10.5" customHeight="1">
      <c r="C509" s="78"/>
    </row>
    <row r="510" spans="3:3" s="15" customFormat="1" ht="10.5" customHeight="1">
      <c r="C510" s="78"/>
    </row>
    <row r="511" spans="3:3" s="15" customFormat="1" ht="10.5" customHeight="1">
      <c r="C511" s="78"/>
    </row>
    <row r="512" spans="3:3" s="15" customFormat="1" ht="10.5" customHeight="1">
      <c r="C512" s="78"/>
    </row>
    <row r="513" spans="3:3" s="15" customFormat="1" ht="10.5" customHeight="1">
      <c r="C513" s="78"/>
    </row>
    <row r="514" spans="3:3" s="15" customFormat="1" ht="10.5" customHeight="1">
      <c r="C514" s="78"/>
    </row>
    <row r="515" spans="3:3" s="15" customFormat="1" ht="10.5" customHeight="1">
      <c r="C515" s="78"/>
    </row>
    <row r="516" spans="3:3" s="15" customFormat="1" ht="10.5" customHeight="1">
      <c r="C516" s="78"/>
    </row>
    <row r="517" spans="3:3" s="15" customFormat="1" ht="10.5" customHeight="1">
      <c r="C517" s="78"/>
    </row>
    <row r="518" spans="3:3" s="15" customFormat="1" ht="10.5" customHeight="1">
      <c r="C518" s="78"/>
    </row>
    <row r="519" spans="3:3" s="15" customFormat="1" ht="10.5" customHeight="1">
      <c r="C519" s="78"/>
    </row>
    <row r="520" spans="3:3" s="15" customFormat="1" ht="10.5" customHeight="1">
      <c r="C520" s="78"/>
    </row>
    <row r="521" spans="3:3" s="15" customFormat="1" ht="10.5" customHeight="1">
      <c r="C521" s="78"/>
    </row>
    <row r="522" spans="3:3" s="15" customFormat="1" ht="10.5" customHeight="1">
      <c r="C522" s="78"/>
    </row>
    <row r="523" spans="3:3" s="15" customFormat="1" ht="10.5" customHeight="1">
      <c r="C523" s="78"/>
    </row>
    <row r="524" spans="3:3" s="15" customFormat="1" ht="10.5" customHeight="1">
      <c r="C524" s="78"/>
    </row>
    <row r="525" spans="3:3" s="15" customFormat="1" ht="10.5" customHeight="1">
      <c r="C525" s="78"/>
    </row>
    <row r="526" spans="3:3" s="15" customFormat="1" ht="10.5" customHeight="1">
      <c r="C526" s="78"/>
    </row>
    <row r="527" spans="3:3" s="15" customFormat="1" ht="10.5" customHeight="1">
      <c r="C527" s="78"/>
    </row>
    <row r="528" spans="3:3" s="15" customFormat="1" ht="10.5" customHeight="1">
      <c r="C528" s="78"/>
    </row>
    <row r="529" spans="3:3" s="15" customFormat="1" ht="10.5" customHeight="1">
      <c r="C529" s="78"/>
    </row>
    <row r="530" spans="3:3" s="15" customFormat="1" ht="10.5" customHeight="1">
      <c r="C530" s="78"/>
    </row>
    <row r="531" spans="3:3" s="15" customFormat="1" ht="10.5" customHeight="1">
      <c r="C531" s="78"/>
    </row>
    <row r="532" spans="3:3" s="15" customFormat="1" ht="10.5" customHeight="1">
      <c r="C532" s="78"/>
    </row>
    <row r="533" spans="3:3" s="15" customFormat="1" ht="10.5" customHeight="1">
      <c r="C533" s="78"/>
    </row>
    <row r="534" spans="3:3" s="15" customFormat="1" ht="10.5" customHeight="1">
      <c r="C534" s="78"/>
    </row>
    <row r="535" spans="3:3" s="15" customFormat="1" ht="10.5" customHeight="1">
      <c r="C535" s="78"/>
    </row>
    <row r="536" spans="3:3" s="15" customFormat="1" ht="10.5" customHeight="1">
      <c r="C536" s="78"/>
    </row>
    <row r="537" spans="3:3" s="15" customFormat="1" ht="10.5" customHeight="1">
      <c r="C537" s="78"/>
    </row>
    <row r="538" spans="3:3" s="15" customFormat="1" ht="10.5" customHeight="1">
      <c r="C538" s="78"/>
    </row>
    <row r="539" spans="3:3" s="15" customFormat="1" ht="10.5" customHeight="1">
      <c r="C539" s="78"/>
    </row>
    <row r="540" spans="3:3" s="15" customFormat="1" ht="10.5" customHeight="1">
      <c r="C540" s="78"/>
    </row>
    <row r="541" spans="3:3" s="15" customFormat="1" ht="10.5" customHeight="1">
      <c r="C541" s="78"/>
    </row>
    <row r="542" spans="3:3" s="15" customFormat="1" ht="10.5" customHeight="1">
      <c r="C542" s="78"/>
    </row>
    <row r="543" spans="3:3" s="15" customFormat="1" ht="10.5" customHeight="1">
      <c r="C543" s="78"/>
    </row>
    <row r="544" spans="3:3" s="15" customFormat="1" ht="10.5" customHeight="1">
      <c r="C544" s="78"/>
    </row>
    <row r="545" spans="3:3" s="15" customFormat="1" ht="10.5" customHeight="1">
      <c r="C545" s="78"/>
    </row>
    <row r="546" spans="3:3" s="15" customFormat="1" ht="10.5" customHeight="1">
      <c r="C546" s="78"/>
    </row>
    <row r="547" spans="3:3" s="15" customFormat="1" ht="10.5" customHeight="1">
      <c r="C547" s="78"/>
    </row>
    <row r="548" spans="3:3" s="15" customFormat="1" ht="10.5" customHeight="1">
      <c r="C548" s="78"/>
    </row>
    <row r="549" spans="3:3" s="15" customFormat="1" ht="10.5" customHeight="1">
      <c r="C549" s="78"/>
    </row>
    <row r="550" spans="3:3" s="15" customFormat="1" ht="10.5" customHeight="1">
      <c r="C550" s="78"/>
    </row>
    <row r="551" spans="3:3" s="15" customFormat="1" ht="10.5" customHeight="1">
      <c r="C551" s="78"/>
    </row>
    <row r="552" spans="3:3" s="15" customFormat="1" ht="10.5" customHeight="1">
      <c r="C552" s="78"/>
    </row>
    <row r="553" spans="3:3" s="15" customFormat="1" ht="10.5" customHeight="1">
      <c r="C553" s="78"/>
    </row>
    <row r="554" spans="3:3" s="15" customFormat="1" ht="10.5" customHeight="1">
      <c r="C554" s="78"/>
    </row>
    <row r="555" spans="3:3" s="15" customFormat="1" ht="10.5" customHeight="1">
      <c r="C555" s="78"/>
    </row>
    <row r="556" spans="3:3" s="15" customFormat="1" ht="10.5" customHeight="1">
      <c r="C556" s="78"/>
    </row>
    <row r="557" spans="3:3" s="15" customFormat="1" ht="10.5" customHeight="1">
      <c r="C557" s="78"/>
    </row>
    <row r="558" spans="3:3" s="15" customFormat="1" ht="10.5" customHeight="1">
      <c r="C558" s="78"/>
    </row>
    <row r="559" spans="3:3" s="15" customFormat="1" ht="10.5" customHeight="1">
      <c r="C559" s="78"/>
    </row>
    <row r="560" spans="3:3" s="15" customFormat="1" ht="10.5" customHeight="1">
      <c r="C560" s="78"/>
    </row>
    <row r="561" spans="3:3" s="15" customFormat="1" ht="10.5" customHeight="1">
      <c r="C561" s="78"/>
    </row>
    <row r="562" spans="3:3" s="15" customFormat="1" ht="10.5" customHeight="1">
      <c r="C562" s="78"/>
    </row>
    <row r="563" spans="3:3" s="15" customFormat="1" ht="10.5" customHeight="1">
      <c r="C563" s="78"/>
    </row>
    <row r="564" spans="3:3" s="15" customFormat="1" ht="10.5" customHeight="1">
      <c r="C564" s="78"/>
    </row>
    <row r="565" spans="3:3" s="15" customFormat="1" ht="10.5" customHeight="1">
      <c r="C565" s="78"/>
    </row>
    <row r="566" spans="3:3" s="15" customFormat="1" ht="10.5" customHeight="1">
      <c r="C566" s="78"/>
    </row>
    <row r="567" spans="3:3" s="15" customFormat="1" ht="10.5" customHeight="1">
      <c r="C567" s="78"/>
    </row>
    <row r="568" spans="3:3" s="15" customFormat="1" ht="10.5" customHeight="1">
      <c r="C568" s="78"/>
    </row>
    <row r="569" spans="3:3" s="15" customFormat="1" ht="10.5" customHeight="1">
      <c r="C569" s="78"/>
    </row>
    <row r="570" spans="3:3" s="15" customFormat="1" ht="10.5" customHeight="1">
      <c r="C570" s="78"/>
    </row>
    <row r="571" spans="3:3" s="15" customFormat="1" ht="10.5" customHeight="1">
      <c r="C571" s="78"/>
    </row>
    <row r="572" spans="3:3" s="15" customFormat="1" ht="10.5" customHeight="1">
      <c r="C572" s="78"/>
    </row>
    <row r="573" spans="3:3" s="15" customFormat="1" ht="10.5" customHeight="1">
      <c r="C573" s="78"/>
    </row>
    <row r="574" spans="3:3" s="15" customFormat="1" ht="10.5" customHeight="1">
      <c r="C574" s="78"/>
    </row>
    <row r="575" spans="3:3" s="15" customFormat="1" ht="10.5" customHeight="1">
      <c r="C575" s="78"/>
    </row>
    <row r="576" spans="3:3" s="15" customFormat="1" ht="10.5" customHeight="1">
      <c r="C576" s="78"/>
    </row>
    <row r="577" spans="3:3" s="15" customFormat="1" ht="10.5" customHeight="1">
      <c r="C577" s="78"/>
    </row>
    <row r="578" spans="3:3" s="15" customFormat="1" ht="10.5" customHeight="1">
      <c r="C578" s="78"/>
    </row>
    <row r="579" spans="3:3" s="15" customFormat="1" ht="10.5" customHeight="1">
      <c r="C579" s="78"/>
    </row>
    <row r="580" spans="3:3" s="15" customFormat="1" ht="10.5" customHeight="1">
      <c r="C580" s="78"/>
    </row>
    <row r="581" spans="3:3" s="15" customFormat="1" ht="10.5" customHeight="1">
      <c r="C581" s="78"/>
    </row>
    <row r="582" spans="3:3" s="15" customFormat="1" ht="10.5" customHeight="1">
      <c r="C582" s="78"/>
    </row>
    <row r="583" spans="3:3" s="15" customFormat="1" ht="10.5" customHeight="1">
      <c r="C583" s="78"/>
    </row>
    <row r="584" spans="3:3" s="15" customFormat="1" ht="10.5" customHeight="1">
      <c r="C584" s="78"/>
    </row>
    <row r="585" spans="3:3" s="15" customFormat="1" ht="10.5" customHeight="1">
      <c r="C585" s="78"/>
    </row>
    <row r="586" spans="3:3" s="15" customFormat="1" ht="10.5" customHeight="1">
      <c r="C586" s="78"/>
    </row>
    <row r="587" spans="3:3" s="15" customFormat="1" ht="10.5" customHeight="1">
      <c r="C587" s="78"/>
    </row>
    <row r="588" spans="3:3" s="15" customFormat="1" ht="10.5" customHeight="1">
      <c r="C588" s="78"/>
    </row>
    <row r="589" spans="3:3" s="15" customFormat="1" ht="10.5" customHeight="1">
      <c r="C589" s="78"/>
    </row>
    <row r="590" spans="3:3" s="15" customFormat="1" ht="10.5" customHeight="1">
      <c r="C590" s="78"/>
    </row>
    <row r="591" spans="3:3" s="15" customFormat="1" ht="10.5" customHeight="1">
      <c r="C591" s="78"/>
    </row>
    <row r="592" spans="3:3" s="15" customFormat="1" ht="10.5" customHeight="1">
      <c r="C592" s="78"/>
    </row>
    <row r="593" spans="3:3" s="15" customFormat="1" ht="10.5" customHeight="1">
      <c r="C593" s="78"/>
    </row>
    <row r="594" spans="3:3" s="15" customFormat="1" ht="10.5" customHeight="1">
      <c r="C594" s="78"/>
    </row>
    <row r="595" spans="3:3" s="15" customFormat="1" ht="10.5" customHeight="1">
      <c r="C595" s="78"/>
    </row>
    <row r="596" spans="3:3" s="15" customFormat="1" ht="10.5" customHeight="1">
      <c r="C596" s="78"/>
    </row>
    <row r="597" spans="3:3" s="15" customFormat="1" ht="10.5" customHeight="1">
      <c r="C597" s="78"/>
    </row>
    <row r="598" spans="3:3" s="15" customFormat="1" ht="10.5" customHeight="1">
      <c r="C598" s="78"/>
    </row>
    <row r="599" spans="3:3" s="15" customFormat="1" ht="10.5" customHeight="1">
      <c r="C599" s="78"/>
    </row>
    <row r="600" spans="3:3" s="15" customFormat="1" ht="10.5" customHeight="1">
      <c r="C600" s="78"/>
    </row>
    <row r="601" spans="3:3" s="15" customFormat="1" ht="10.5" customHeight="1">
      <c r="C601" s="78"/>
    </row>
    <row r="602" spans="3:3" s="15" customFormat="1" ht="10.5" customHeight="1">
      <c r="C602" s="78"/>
    </row>
    <row r="603" spans="3:3" s="15" customFormat="1" ht="10.5" customHeight="1">
      <c r="C603" s="78"/>
    </row>
    <row r="604" spans="3:3" s="15" customFormat="1" ht="10.5" customHeight="1">
      <c r="C604" s="78"/>
    </row>
    <row r="605" spans="3:3" s="15" customFormat="1" ht="10.5" customHeight="1">
      <c r="C605" s="78"/>
    </row>
    <row r="606" spans="3:3" s="15" customFormat="1" ht="10.5" customHeight="1">
      <c r="C606" s="78"/>
    </row>
    <row r="607" spans="3:3" s="15" customFormat="1" ht="10.5" customHeight="1">
      <c r="C607" s="78"/>
    </row>
    <row r="608" spans="3:3" s="15" customFormat="1" ht="10.5" customHeight="1">
      <c r="C608" s="78"/>
    </row>
    <row r="609" spans="3:3" s="15" customFormat="1" ht="10.5" customHeight="1">
      <c r="C609" s="78"/>
    </row>
    <row r="610" spans="3:3" s="15" customFormat="1" ht="10.5" customHeight="1">
      <c r="C610" s="78"/>
    </row>
    <row r="611" spans="3:3" s="15" customFormat="1" ht="10.5" customHeight="1">
      <c r="C611" s="78"/>
    </row>
    <row r="612" spans="3:3" s="15" customFormat="1" ht="10.5" customHeight="1">
      <c r="C612" s="78"/>
    </row>
    <row r="613" spans="3:3" s="15" customFormat="1" ht="10.5" customHeight="1">
      <c r="C613" s="78"/>
    </row>
    <row r="614" spans="3:3" s="15" customFormat="1" ht="10.5" customHeight="1">
      <c r="C614" s="78"/>
    </row>
    <row r="615" spans="3:3" s="15" customFormat="1" ht="10.5" customHeight="1">
      <c r="C615" s="78"/>
    </row>
    <row r="616" spans="3:3" s="15" customFormat="1" ht="10.5" customHeight="1">
      <c r="C616" s="78"/>
    </row>
    <row r="617" spans="3:3" s="15" customFormat="1" ht="10.5" customHeight="1">
      <c r="C617" s="78"/>
    </row>
    <row r="618" spans="3:3" s="15" customFormat="1" ht="10.5" customHeight="1">
      <c r="C618" s="78"/>
    </row>
    <row r="619" spans="3:3" s="15" customFormat="1" ht="10.5" customHeight="1">
      <c r="C619" s="78"/>
    </row>
    <row r="620" spans="3:3" s="15" customFormat="1" ht="10.5" customHeight="1">
      <c r="C620" s="78"/>
    </row>
    <row r="621" spans="3:3" s="15" customFormat="1" ht="10.5" customHeight="1">
      <c r="C621" s="78"/>
    </row>
    <row r="622" spans="3:3" s="15" customFormat="1" ht="10.5" customHeight="1">
      <c r="C622" s="78"/>
    </row>
    <row r="623" spans="3:3" s="15" customFormat="1" ht="10.5" customHeight="1">
      <c r="C623" s="78"/>
    </row>
    <row r="624" spans="3:3" s="15" customFormat="1" ht="10.5" customHeight="1">
      <c r="C624" s="78"/>
    </row>
    <row r="625" spans="3:3" s="15" customFormat="1" ht="10.5" customHeight="1">
      <c r="C625" s="78"/>
    </row>
    <row r="626" spans="3:3" s="15" customFormat="1" ht="10.5" customHeight="1">
      <c r="C626" s="78"/>
    </row>
    <row r="627" spans="3:3" s="15" customFormat="1" ht="10.5" customHeight="1">
      <c r="C627" s="78"/>
    </row>
    <row r="628" spans="3:3" s="15" customFormat="1" ht="10.5" customHeight="1">
      <c r="C628" s="78"/>
    </row>
    <row r="629" spans="3:3" s="15" customFormat="1" ht="10.5" customHeight="1">
      <c r="C629" s="78"/>
    </row>
    <row r="630" spans="3:3" s="15" customFormat="1" ht="10.5" customHeight="1">
      <c r="C630" s="78"/>
    </row>
    <row r="631" spans="3:3" s="15" customFormat="1" ht="10.5" customHeight="1">
      <c r="C631" s="78"/>
    </row>
    <row r="632" spans="3:3" s="15" customFormat="1" ht="10.5" customHeight="1">
      <c r="C632" s="78"/>
    </row>
    <row r="633" spans="3:3" s="15" customFormat="1" ht="10.5" customHeight="1">
      <c r="C633" s="78"/>
    </row>
    <row r="634" spans="3:3" s="15" customFormat="1" ht="10.5" customHeight="1">
      <c r="C634" s="78"/>
    </row>
    <row r="635" spans="3:3" s="15" customFormat="1" ht="10.5" customHeight="1">
      <c r="C635" s="78"/>
    </row>
    <row r="636" spans="3:3" s="15" customFormat="1" ht="10.5" customHeight="1">
      <c r="C636" s="78"/>
    </row>
    <row r="637" spans="3:3" s="15" customFormat="1" ht="10.5" customHeight="1">
      <c r="C637" s="78"/>
    </row>
    <row r="638" spans="3:3" s="15" customFormat="1" ht="10.5" customHeight="1">
      <c r="C638" s="78"/>
    </row>
    <row r="639" spans="3:3" s="15" customFormat="1" ht="10.5" customHeight="1">
      <c r="C639" s="78"/>
    </row>
    <row r="640" spans="3:3" s="15" customFormat="1" ht="10.5" customHeight="1">
      <c r="C640" s="78"/>
    </row>
    <row r="641" spans="3:3" s="15" customFormat="1" ht="10.5" customHeight="1">
      <c r="C641" s="78"/>
    </row>
    <row r="642" spans="3:3" s="15" customFormat="1" ht="10.5" customHeight="1">
      <c r="C642" s="78"/>
    </row>
    <row r="643" spans="3:3" s="15" customFormat="1" ht="10.5" customHeight="1">
      <c r="C643" s="78"/>
    </row>
    <row r="644" spans="3:3" s="15" customFormat="1" ht="10.5" customHeight="1">
      <c r="C644" s="78"/>
    </row>
    <row r="645" spans="3:3" s="15" customFormat="1" ht="10.5" customHeight="1">
      <c r="C645" s="78"/>
    </row>
    <row r="646" spans="3:3" s="15" customFormat="1" ht="10.5" customHeight="1">
      <c r="C646" s="78"/>
    </row>
    <row r="647" spans="3:3" s="15" customFormat="1" ht="10.5" customHeight="1">
      <c r="C647" s="78"/>
    </row>
    <row r="648" spans="3:3" s="15" customFormat="1" ht="10.5" customHeight="1">
      <c r="C648" s="78"/>
    </row>
    <row r="649" spans="3:3" s="15" customFormat="1" ht="10.5" customHeight="1">
      <c r="C649" s="78"/>
    </row>
    <row r="650" spans="3:3" s="15" customFormat="1" ht="10.5" customHeight="1">
      <c r="C650" s="78"/>
    </row>
    <row r="651" spans="3:3" s="15" customFormat="1" ht="10.5" customHeight="1">
      <c r="C651" s="78"/>
    </row>
    <row r="652" spans="3:3" s="15" customFormat="1" ht="10.5" customHeight="1">
      <c r="C652" s="78"/>
    </row>
    <row r="653" spans="3:3" s="15" customFormat="1" ht="10.5" customHeight="1">
      <c r="C653" s="78"/>
    </row>
    <row r="654" spans="3:3" s="15" customFormat="1" ht="10.5" customHeight="1">
      <c r="C654" s="78"/>
    </row>
    <row r="655" spans="3:3" s="15" customFormat="1" ht="10.5" customHeight="1">
      <c r="C655" s="78"/>
    </row>
    <row r="656" spans="3:3" s="15" customFormat="1" ht="10.5" customHeight="1">
      <c r="C656" s="78"/>
    </row>
    <row r="657" spans="3:3" s="15" customFormat="1" ht="10.5" customHeight="1">
      <c r="C657" s="78"/>
    </row>
    <row r="658" spans="3:3" s="15" customFormat="1" ht="10.5" customHeight="1">
      <c r="C658" s="78"/>
    </row>
    <row r="659" spans="3:3" s="15" customFormat="1" ht="10.5" customHeight="1">
      <c r="C659" s="78"/>
    </row>
    <row r="660" spans="3:3" s="15" customFormat="1" ht="10.5" customHeight="1">
      <c r="C660" s="78"/>
    </row>
    <row r="661" spans="3:3" s="15" customFormat="1" ht="10.5" customHeight="1">
      <c r="C661" s="78"/>
    </row>
    <row r="662" spans="3:3" s="15" customFormat="1" ht="10.5" customHeight="1">
      <c r="C662" s="78"/>
    </row>
    <row r="663" spans="3:3" s="15" customFormat="1" ht="10.5" customHeight="1">
      <c r="C663" s="78"/>
    </row>
    <row r="664" spans="3:3" s="15" customFormat="1" ht="10.5" customHeight="1">
      <c r="C664" s="78"/>
    </row>
    <row r="665" spans="3:3" s="15" customFormat="1" ht="10.5" customHeight="1">
      <c r="C665" s="78"/>
    </row>
    <row r="666" spans="3:3" s="15" customFormat="1" ht="10.5" customHeight="1">
      <c r="C666" s="78"/>
    </row>
    <row r="667" spans="3:3" s="15" customFormat="1" ht="10.5" customHeight="1">
      <c r="C667" s="78"/>
    </row>
    <row r="668" spans="3:3" s="15" customFormat="1" ht="10.5" customHeight="1">
      <c r="C668" s="78"/>
    </row>
    <row r="669" spans="3:3" s="15" customFormat="1" ht="10.5" customHeight="1">
      <c r="C669" s="78"/>
    </row>
    <row r="670" spans="3:3" s="15" customFormat="1" ht="10.5" customHeight="1">
      <c r="C670" s="78"/>
    </row>
    <row r="671" spans="3:3" s="15" customFormat="1" ht="10.5" customHeight="1">
      <c r="C671" s="78"/>
    </row>
    <row r="672" spans="3:3" s="15" customFormat="1" ht="10.5" customHeight="1">
      <c r="C672" s="78"/>
    </row>
    <row r="673" spans="3:3" s="15" customFormat="1" ht="10.5" customHeight="1">
      <c r="C673" s="78"/>
    </row>
    <row r="674" spans="3:3" s="15" customFormat="1" ht="10.5" customHeight="1">
      <c r="C674" s="78"/>
    </row>
    <row r="675" spans="3:3" s="15" customFormat="1" ht="10.5" customHeight="1">
      <c r="C675" s="78"/>
    </row>
    <row r="676" spans="3:3" s="15" customFormat="1" ht="10.5" customHeight="1">
      <c r="C676" s="78"/>
    </row>
    <row r="677" spans="3:3" s="15" customFormat="1" ht="10.5" customHeight="1">
      <c r="C677" s="78"/>
    </row>
    <row r="678" spans="3:3" s="15" customFormat="1" ht="10.5" customHeight="1">
      <c r="C678" s="78"/>
    </row>
    <row r="679" spans="3:3" s="15" customFormat="1" ht="10.5" customHeight="1">
      <c r="C679" s="78"/>
    </row>
    <row r="680" spans="3:3" s="15" customFormat="1" ht="10.5" customHeight="1">
      <c r="C680" s="78"/>
    </row>
    <row r="681" spans="3:3" s="15" customFormat="1" ht="10.5" customHeight="1">
      <c r="C681" s="78"/>
    </row>
    <row r="682" spans="3:3" s="15" customFormat="1" ht="10.5" customHeight="1">
      <c r="C682" s="78"/>
    </row>
    <row r="683" spans="3:3" s="15" customFormat="1" ht="10.5" customHeight="1">
      <c r="C683" s="78"/>
    </row>
    <row r="684" spans="3:3" s="15" customFormat="1" ht="10.5" customHeight="1">
      <c r="C684" s="78"/>
    </row>
    <row r="685" spans="3:3" s="15" customFormat="1" ht="10.5" customHeight="1">
      <c r="C685" s="78"/>
    </row>
    <row r="686" spans="3:3" s="15" customFormat="1" ht="10.5" customHeight="1">
      <c r="C686" s="78"/>
    </row>
    <row r="687" spans="3:3" s="15" customFormat="1" ht="10.5" customHeight="1">
      <c r="C687" s="78"/>
    </row>
    <row r="688" spans="3:3" s="15" customFormat="1" ht="10.5" customHeight="1">
      <c r="C688" s="78"/>
    </row>
    <row r="689" spans="3:3" s="15" customFormat="1" ht="10.5" customHeight="1">
      <c r="C689" s="78"/>
    </row>
    <row r="690" spans="3:3" s="15" customFormat="1" ht="10.5" customHeight="1">
      <c r="C690" s="78"/>
    </row>
    <row r="691" spans="3:3" s="15" customFormat="1" ht="10.5" customHeight="1">
      <c r="C691" s="78"/>
    </row>
    <row r="692" spans="3:3" s="15" customFormat="1" ht="10.5" customHeight="1">
      <c r="C692" s="78"/>
    </row>
    <row r="693" spans="3:3" s="15" customFormat="1" ht="10.5" customHeight="1">
      <c r="C693" s="78"/>
    </row>
    <row r="694" spans="3:3" s="15" customFormat="1" ht="10.5" customHeight="1">
      <c r="C694" s="78"/>
    </row>
    <row r="695" spans="3:3" s="15" customFormat="1" ht="10.5" customHeight="1">
      <c r="C695" s="78"/>
    </row>
    <row r="696" spans="3:3" s="15" customFormat="1" ht="10.5" customHeight="1">
      <c r="C696" s="78"/>
    </row>
    <row r="697" spans="3:3" s="15" customFormat="1" ht="10.5" customHeight="1">
      <c r="C697" s="78"/>
    </row>
    <row r="698" spans="3:3" s="15" customFormat="1" ht="10.5" customHeight="1">
      <c r="C698" s="78"/>
    </row>
    <row r="699" spans="3:3" s="15" customFormat="1" ht="10.5" customHeight="1">
      <c r="C699" s="78"/>
    </row>
    <row r="700" spans="3:3" s="15" customFormat="1" ht="10.5" customHeight="1">
      <c r="C700" s="78"/>
    </row>
    <row r="701" spans="3:3" s="15" customFormat="1" ht="10.5" customHeight="1">
      <c r="C701" s="78"/>
    </row>
    <row r="702" spans="3:3" s="15" customFormat="1" ht="10.5" customHeight="1">
      <c r="C702" s="78"/>
    </row>
    <row r="703" spans="3:3" s="15" customFormat="1" ht="10.5" customHeight="1">
      <c r="C703" s="78"/>
    </row>
    <row r="704" spans="3:3" s="15" customFormat="1" ht="10.5" customHeight="1">
      <c r="C704" s="78"/>
    </row>
    <row r="705" spans="3:3" s="15" customFormat="1" ht="10.5" customHeight="1">
      <c r="C705" s="78"/>
    </row>
    <row r="706" spans="3:3" s="15" customFormat="1" ht="10.5" customHeight="1">
      <c r="C706" s="78"/>
    </row>
    <row r="707" spans="3:3" s="15" customFormat="1" ht="10.5" customHeight="1">
      <c r="C707" s="78"/>
    </row>
    <row r="708" spans="3:3" s="15" customFormat="1" ht="10.5" customHeight="1">
      <c r="C708" s="78"/>
    </row>
    <row r="709" spans="3:3" s="15" customFormat="1" ht="10.5" customHeight="1">
      <c r="C709" s="78"/>
    </row>
    <row r="710" spans="3:3" s="15" customFormat="1" ht="10.5" customHeight="1">
      <c r="C710" s="78"/>
    </row>
    <row r="711" spans="3:3" s="15" customFormat="1" ht="10.5" customHeight="1">
      <c r="C711" s="78"/>
    </row>
    <row r="712" spans="3:3" s="15" customFormat="1" ht="10.5" customHeight="1">
      <c r="C712" s="78"/>
    </row>
    <row r="713" spans="3:3" s="15" customFormat="1" ht="10.5" customHeight="1">
      <c r="C713" s="78"/>
    </row>
    <row r="714" spans="3:3" s="15" customFormat="1" ht="10.5" customHeight="1">
      <c r="C714" s="78"/>
    </row>
    <row r="715" spans="3:3" s="15" customFormat="1" ht="10.5" customHeight="1">
      <c r="C715" s="78"/>
    </row>
    <row r="716" spans="3:3" s="15" customFormat="1" ht="10.5" customHeight="1">
      <c r="C716" s="78"/>
    </row>
    <row r="717" spans="3:3" s="15" customFormat="1" ht="10.5" customHeight="1">
      <c r="C717" s="78"/>
    </row>
    <row r="718" spans="3:3" s="15" customFormat="1" ht="10.5" customHeight="1">
      <c r="C718" s="78"/>
    </row>
    <row r="719" spans="3:3" s="15" customFormat="1" ht="10.5" customHeight="1">
      <c r="C719" s="78"/>
    </row>
    <row r="720" spans="3:3" s="15" customFormat="1" ht="10.5" customHeight="1">
      <c r="C720" s="78"/>
    </row>
    <row r="721" spans="3:3" s="15" customFormat="1" ht="10.5" customHeight="1">
      <c r="C721" s="78"/>
    </row>
    <row r="722" spans="3:3" s="15" customFormat="1" ht="10.5" customHeight="1">
      <c r="C722" s="78"/>
    </row>
    <row r="723" spans="3:3" s="15" customFormat="1" ht="10.5" customHeight="1">
      <c r="C723" s="78"/>
    </row>
    <row r="724" spans="3:3" s="15" customFormat="1" ht="10.5" customHeight="1">
      <c r="C724" s="78"/>
    </row>
    <row r="725" spans="3:3" s="15" customFormat="1" ht="10.5" customHeight="1">
      <c r="C725" s="78"/>
    </row>
    <row r="726" spans="3:3" s="15" customFormat="1" ht="10.5" customHeight="1">
      <c r="C726" s="78"/>
    </row>
    <row r="727" spans="3:3" s="15" customFormat="1" ht="10.5" customHeight="1">
      <c r="C727" s="78"/>
    </row>
    <row r="728" spans="3:3" s="15" customFormat="1" ht="10.5" customHeight="1">
      <c r="C728" s="78"/>
    </row>
    <row r="729" spans="3:3" s="15" customFormat="1" ht="10.5" customHeight="1">
      <c r="C729" s="78"/>
    </row>
    <row r="730" spans="3:3" s="15" customFormat="1" ht="10.5" customHeight="1">
      <c r="C730" s="78"/>
    </row>
    <row r="731" spans="3:3" s="15" customFormat="1" ht="10.5" customHeight="1">
      <c r="C731" s="78"/>
    </row>
    <row r="732" spans="3:3" s="15" customFormat="1" ht="10.5" customHeight="1">
      <c r="C732" s="78"/>
    </row>
    <row r="733" spans="3:3" s="15" customFormat="1" ht="10.5" customHeight="1">
      <c r="C733" s="78"/>
    </row>
    <row r="734" spans="3:3" s="15" customFormat="1" ht="10.5" customHeight="1">
      <c r="C734" s="78"/>
    </row>
    <row r="735" spans="3:3" s="15" customFormat="1" ht="10.5" customHeight="1">
      <c r="C735" s="78"/>
    </row>
    <row r="736" spans="3:3" s="15" customFormat="1" ht="10.5" customHeight="1">
      <c r="C736" s="78"/>
    </row>
    <row r="737" spans="3:3" s="15" customFormat="1" ht="10.5" customHeight="1">
      <c r="C737" s="78"/>
    </row>
    <row r="738" spans="3:3" s="15" customFormat="1" ht="10.5" customHeight="1">
      <c r="C738" s="78"/>
    </row>
    <row r="739" spans="3:3" s="15" customFormat="1" ht="10.5" customHeight="1">
      <c r="C739" s="78"/>
    </row>
    <row r="740" spans="3:3" s="15" customFormat="1" ht="10.5" customHeight="1">
      <c r="C740" s="78"/>
    </row>
    <row r="741" spans="3:3" s="15" customFormat="1" ht="10.5" customHeight="1">
      <c r="C741" s="78"/>
    </row>
    <row r="742" spans="3:3" s="15" customFormat="1" ht="10.5" customHeight="1">
      <c r="C742" s="78"/>
    </row>
    <row r="743" spans="3:3" s="15" customFormat="1" ht="10.5" customHeight="1">
      <c r="C743" s="78"/>
    </row>
    <row r="744" spans="3:3" s="15" customFormat="1" ht="10.5" customHeight="1">
      <c r="C744" s="78"/>
    </row>
    <row r="745" spans="3:3" s="15" customFormat="1" ht="10.5" customHeight="1">
      <c r="C745" s="78"/>
    </row>
    <row r="746" spans="3:3" s="15" customFormat="1" ht="10.5" customHeight="1">
      <c r="C746" s="78"/>
    </row>
    <row r="747" spans="3:3" s="15" customFormat="1" ht="10.5" customHeight="1">
      <c r="C747" s="78"/>
    </row>
    <row r="748" spans="3:3" s="15" customFormat="1" ht="10.5" customHeight="1">
      <c r="C748" s="78"/>
    </row>
    <row r="749" spans="3:3" s="15" customFormat="1" ht="10.5" customHeight="1">
      <c r="C749" s="78"/>
    </row>
    <row r="750" spans="3:3" s="15" customFormat="1" ht="10.5" customHeight="1">
      <c r="C750" s="78"/>
    </row>
    <row r="751" spans="3:3" s="15" customFormat="1" ht="10.5" customHeight="1">
      <c r="C751" s="78"/>
    </row>
    <row r="752" spans="3:3" s="15" customFormat="1" ht="10.5" customHeight="1">
      <c r="C752" s="78"/>
    </row>
    <row r="753" spans="3:3" s="15" customFormat="1" ht="10.5" customHeight="1">
      <c r="C753" s="78"/>
    </row>
    <row r="754" spans="3:3" s="15" customFormat="1" ht="10.5" customHeight="1">
      <c r="C754" s="78"/>
    </row>
    <row r="755" spans="3:3" s="15" customFormat="1" ht="10.5" customHeight="1">
      <c r="C755" s="78"/>
    </row>
    <row r="756" spans="3:3" s="15" customFormat="1" ht="10.5" customHeight="1">
      <c r="C756" s="78"/>
    </row>
    <row r="757" spans="3:3" s="15" customFormat="1" ht="10.5" customHeight="1">
      <c r="C757" s="78"/>
    </row>
    <row r="758" spans="3:3" s="15" customFormat="1" ht="10.5" customHeight="1">
      <c r="C758" s="78"/>
    </row>
    <row r="759" spans="3:3" s="15" customFormat="1" ht="10.5" customHeight="1">
      <c r="C759" s="78"/>
    </row>
    <row r="760" spans="3:3" s="15" customFormat="1" ht="10.5" customHeight="1">
      <c r="C760" s="78"/>
    </row>
    <row r="761" spans="3:3" s="15" customFormat="1" ht="10.5" customHeight="1">
      <c r="C761" s="78"/>
    </row>
    <row r="762" spans="3:3" s="15" customFormat="1" ht="10.5" customHeight="1">
      <c r="C762" s="78"/>
    </row>
    <row r="763" spans="3:3" s="15" customFormat="1" ht="10.5" customHeight="1">
      <c r="C763" s="78"/>
    </row>
    <row r="764" spans="3:3" s="15" customFormat="1" ht="10.5" customHeight="1">
      <c r="C764" s="78"/>
    </row>
    <row r="765" spans="3:3" s="15" customFormat="1" ht="10.5" customHeight="1">
      <c r="C765" s="78"/>
    </row>
    <row r="766" spans="3:3" s="15" customFormat="1" ht="10.5" customHeight="1">
      <c r="C766" s="78"/>
    </row>
    <row r="767" spans="3:3" s="15" customFormat="1" ht="10.5" customHeight="1">
      <c r="C767" s="78"/>
    </row>
    <row r="768" spans="3:3" s="15" customFormat="1" ht="10.5" customHeight="1">
      <c r="C768" s="78"/>
    </row>
    <row r="769" spans="3:3" s="15" customFormat="1" ht="10.5" customHeight="1">
      <c r="C769" s="78"/>
    </row>
    <row r="770" spans="3:3" s="15" customFormat="1" ht="10.5" customHeight="1">
      <c r="C770" s="78"/>
    </row>
    <row r="771" spans="3:3" s="15" customFormat="1" ht="10.5" customHeight="1">
      <c r="C771" s="78"/>
    </row>
    <row r="772" spans="3:3" s="15" customFormat="1" ht="10.5" customHeight="1">
      <c r="C772" s="78"/>
    </row>
    <row r="773" spans="3:3" s="15" customFormat="1" ht="10.5" customHeight="1">
      <c r="C773" s="78"/>
    </row>
    <row r="774" spans="3:3" s="15" customFormat="1" ht="10.5" customHeight="1">
      <c r="C774" s="78"/>
    </row>
    <row r="775" spans="3:3" s="15" customFormat="1" ht="10.5" customHeight="1">
      <c r="C775" s="78"/>
    </row>
    <row r="776" spans="3:3" s="15" customFormat="1" ht="10.5" customHeight="1">
      <c r="C776" s="78"/>
    </row>
    <row r="777" spans="3:3" s="15" customFormat="1" ht="10.5" customHeight="1">
      <c r="C777" s="78"/>
    </row>
    <row r="778" spans="3:3" s="15" customFormat="1" ht="10.5" customHeight="1">
      <c r="C778" s="78"/>
    </row>
    <row r="779" spans="3:3" s="15" customFormat="1" ht="10.5" customHeight="1">
      <c r="C779" s="78"/>
    </row>
    <row r="780" spans="3:3" s="15" customFormat="1" ht="10.5" customHeight="1">
      <c r="C780" s="78"/>
    </row>
    <row r="781" spans="3:3" s="15" customFormat="1" ht="10.5" customHeight="1">
      <c r="C781" s="78"/>
    </row>
    <row r="782" spans="3:3" s="15" customFormat="1" ht="10.5" customHeight="1">
      <c r="C782" s="78"/>
    </row>
    <row r="783" spans="3:3" s="15" customFormat="1" ht="10.5" customHeight="1">
      <c r="C783" s="78"/>
    </row>
    <row r="784" spans="3:3" s="15" customFormat="1" ht="10.5" customHeight="1">
      <c r="C784" s="78"/>
    </row>
    <row r="785" spans="3:3" s="15" customFormat="1" ht="10.5" customHeight="1">
      <c r="C785" s="78"/>
    </row>
    <row r="786" spans="3:3" s="15" customFormat="1" ht="10.5" customHeight="1">
      <c r="C786" s="78"/>
    </row>
    <row r="787" spans="3:3" s="15" customFormat="1" ht="10.5" customHeight="1">
      <c r="C787" s="78"/>
    </row>
    <row r="788" spans="3:3" s="15" customFormat="1" ht="10.5" customHeight="1">
      <c r="C788" s="78"/>
    </row>
    <row r="789" spans="3:3" s="15" customFormat="1" ht="10.5" customHeight="1">
      <c r="C789" s="78"/>
    </row>
    <row r="790" spans="3:3" s="15" customFormat="1" ht="10.5" customHeight="1">
      <c r="C790" s="78"/>
    </row>
    <row r="791" spans="3:3" s="15" customFormat="1" ht="10.5" customHeight="1">
      <c r="C791" s="78"/>
    </row>
    <row r="792" spans="3:3" s="15" customFormat="1" ht="10.5" customHeight="1">
      <c r="C792" s="78"/>
    </row>
    <row r="793" spans="3:3" s="15" customFormat="1" ht="10.5" customHeight="1">
      <c r="C793" s="78"/>
    </row>
    <row r="794" spans="3:3" s="15" customFormat="1" ht="10.5" customHeight="1">
      <c r="C794" s="78"/>
    </row>
    <row r="795" spans="3:3" s="15" customFormat="1" ht="10.5" customHeight="1">
      <c r="C795" s="78"/>
    </row>
    <row r="796" spans="3:3" s="15" customFormat="1" ht="10.5" customHeight="1">
      <c r="C796" s="78"/>
    </row>
    <row r="797" spans="3:3" s="15" customFormat="1" ht="10.5" customHeight="1">
      <c r="C797" s="78"/>
    </row>
    <row r="798" spans="3:3" s="15" customFormat="1" ht="10.5" customHeight="1">
      <c r="C798" s="78"/>
    </row>
    <row r="799" spans="3:3" s="15" customFormat="1" ht="10.5" customHeight="1">
      <c r="C799" s="78"/>
    </row>
    <row r="800" spans="3:3" s="15" customFormat="1" ht="10.5" customHeight="1">
      <c r="C800" s="78"/>
    </row>
    <row r="801" spans="3:3" s="15" customFormat="1" ht="10.5" customHeight="1">
      <c r="C801" s="78"/>
    </row>
    <row r="802" spans="3:3" s="15" customFormat="1" ht="10.5" customHeight="1">
      <c r="C802" s="78"/>
    </row>
    <row r="803" spans="3:3" s="15" customFormat="1" ht="10.5" customHeight="1">
      <c r="C803" s="78"/>
    </row>
    <row r="804" spans="3:3" s="15" customFormat="1" ht="10.5" customHeight="1">
      <c r="C804" s="78"/>
    </row>
    <row r="805" spans="3:3" s="15" customFormat="1" ht="10.5" customHeight="1">
      <c r="C805" s="78"/>
    </row>
    <row r="806" spans="3:3" s="15" customFormat="1" ht="10.5" customHeight="1">
      <c r="C806" s="78"/>
    </row>
    <row r="807" spans="3:3" s="15" customFormat="1" ht="10.5" customHeight="1">
      <c r="C807" s="78"/>
    </row>
    <row r="808" spans="3:3" s="15" customFormat="1" ht="10.5" customHeight="1">
      <c r="C808" s="78"/>
    </row>
    <row r="809" spans="3:3" s="15" customFormat="1" ht="10.5" customHeight="1">
      <c r="C809" s="78"/>
    </row>
    <row r="810" spans="3:3" s="15" customFormat="1" ht="10.5" customHeight="1">
      <c r="C810" s="78"/>
    </row>
    <row r="811" spans="3:3" s="15" customFormat="1" ht="10.5" customHeight="1">
      <c r="C811" s="78"/>
    </row>
    <row r="812" spans="3:3" s="15" customFormat="1" ht="10.5" customHeight="1">
      <c r="C812" s="78"/>
    </row>
    <row r="813" spans="3:3" s="15" customFormat="1" ht="10.5" customHeight="1">
      <c r="C813" s="78"/>
    </row>
    <row r="814" spans="3:3" s="15" customFormat="1" ht="10.5" customHeight="1">
      <c r="C814" s="78"/>
    </row>
    <row r="815" spans="3:3" s="15" customFormat="1" ht="10.5" customHeight="1">
      <c r="C815" s="78"/>
    </row>
    <row r="816" spans="3:3" s="15" customFormat="1" ht="10.5" customHeight="1">
      <c r="C816" s="78"/>
    </row>
    <row r="817" spans="3:3" s="15" customFormat="1" ht="10.5" customHeight="1">
      <c r="C817" s="78"/>
    </row>
    <row r="818" spans="3:3" s="15" customFormat="1" ht="10.5" customHeight="1">
      <c r="C818" s="78"/>
    </row>
    <row r="819" spans="3:3" s="15" customFormat="1" ht="10.5" customHeight="1">
      <c r="C819" s="78"/>
    </row>
    <row r="820" spans="3:3" s="15" customFormat="1" ht="10.5" customHeight="1">
      <c r="C820" s="78"/>
    </row>
    <row r="821" spans="3:3" s="15" customFormat="1" ht="10.5" customHeight="1">
      <c r="C821" s="78"/>
    </row>
    <row r="822" spans="3:3" s="15" customFormat="1" ht="10.5" customHeight="1">
      <c r="C822" s="78"/>
    </row>
    <row r="823" spans="3:3" s="15" customFormat="1" ht="10.5" customHeight="1">
      <c r="C823" s="78"/>
    </row>
    <row r="824" spans="3:3" s="15" customFormat="1" ht="10.5" customHeight="1">
      <c r="C824" s="78"/>
    </row>
    <row r="825" spans="3:3" s="15" customFormat="1" ht="10.5" customHeight="1">
      <c r="C825" s="78"/>
    </row>
    <row r="826" spans="3:3" s="15" customFormat="1" ht="10.5" customHeight="1">
      <c r="C826" s="78"/>
    </row>
    <row r="827" spans="3:3" s="15" customFormat="1" ht="10.5" customHeight="1">
      <c r="C827" s="78"/>
    </row>
    <row r="828" spans="3:3" s="15" customFormat="1" ht="10.5" customHeight="1">
      <c r="C828" s="78"/>
    </row>
    <row r="829" spans="3:3" s="15" customFormat="1" ht="10.5" customHeight="1">
      <c r="C829" s="78"/>
    </row>
    <row r="830" spans="3:3" s="15" customFormat="1" ht="10.5" customHeight="1">
      <c r="C830" s="78"/>
    </row>
    <row r="831" spans="3:3" s="15" customFormat="1" ht="10.5" customHeight="1">
      <c r="C831" s="78"/>
    </row>
    <row r="832" spans="3:3" s="15" customFormat="1" ht="10.5" customHeight="1">
      <c r="C832" s="78"/>
    </row>
    <row r="833" spans="3:3" s="15" customFormat="1" ht="10.5" customHeight="1">
      <c r="C833" s="78"/>
    </row>
    <row r="834" spans="3:3" s="15" customFormat="1" ht="10.5" customHeight="1">
      <c r="C834" s="78"/>
    </row>
    <row r="835" spans="3:3" s="15" customFormat="1" ht="10.5" customHeight="1">
      <c r="C835" s="78"/>
    </row>
    <row r="836" spans="3:3" s="15" customFormat="1" ht="10.5" customHeight="1">
      <c r="C836" s="78"/>
    </row>
    <row r="837" spans="3:3" s="15" customFormat="1" ht="10.5" customHeight="1">
      <c r="C837" s="78"/>
    </row>
    <row r="838" spans="3:3" s="15" customFormat="1" ht="10.5" customHeight="1">
      <c r="C838" s="78"/>
    </row>
    <row r="839" spans="3:3" s="15" customFormat="1" ht="10.5" customHeight="1">
      <c r="C839" s="78"/>
    </row>
    <row r="840" spans="3:3" s="15" customFormat="1" ht="10.5" customHeight="1">
      <c r="C840" s="78"/>
    </row>
    <row r="841" spans="3:3" s="15" customFormat="1" ht="10.5" customHeight="1">
      <c r="C841" s="78"/>
    </row>
    <row r="842" spans="3:3" s="15" customFormat="1" ht="10.5" customHeight="1">
      <c r="C842" s="78"/>
    </row>
    <row r="843" spans="3:3" s="15" customFormat="1" ht="10.5" customHeight="1">
      <c r="C843" s="78"/>
    </row>
    <row r="844" spans="3:3" s="15" customFormat="1" ht="10.5" customHeight="1">
      <c r="C844" s="78"/>
    </row>
    <row r="845" spans="3:3" s="15" customFormat="1" ht="10.5" customHeight="1">
      <c r="C845" s="78"/>
    </row>
    <row r="846" spans="3:3" s="15" customFormat="1" ht="10.5" customHeight="1">
      <c r="C846" s="78"/>
    </row>
    <row r="847" spans="3:3" s="15" customFormat="1" ht="10.5" customHeight="1">
      <c r="C847" s="78"/>
    </row>
    <row r="848" spans="3:3" s="15" customFormat="1" ht="10.5" customHeight="1">
      <c r="C848" s="78"/>
    </row>
    <row r="849" spans="3:3" s="15" customFormat="1" ht="10.5" customHeight="1">
      <c r="C849" s="78"/>
    </row>
    <row r="850" spans="3:3" s="15" customFormat="1" ht="10.5" customHeight="1">
      <c r="C850" s="78"/>
    </row>
    <row r="851" spans="3:3" s="15" customFormat="1" ht="10.5" customHeight="1">
      <c r="C851" s="78"/>
    </row>
    <row r="852" spans="3:3" s="15" customFormat="1" ht="10.5" customHeight="1">
      <c r="C852" s="78"/>
    </row>
    <row r="853" spans="3:3" s="15" customFormat="1" ht="10.5" customHeight="1">
      <c r="C853" s="78"/>
    </row>
    <row r="854" spans="3:3" s="15" customFormat="1" ht="10.5" customHeight="1">
      <c r="C854" s="78"/>
    </row>
    <row r="855" spans="3:3" s="15" customFormat="1" ht="10.5" customHeight="1">
      <c r="C855" s="78"/>
    </row>
    <row r="856" spans="3:3" s="15" customFormat="1" ht="10.5" customHeight="1">
      <c r="C856" s="78"/>
    </row>
    <row r="857" spans="3:3" s="15" customFormat="1" ht="10.5" customHeight="1">
      <c r="C857" s="78"/>
    </row>
    <row r="858" spans="3:3" s="15" customFormat="1" ht="10.5" customHeight="1">
      <c r="C858" s="78"/>
    </row>
    <row r="859" spans="3:3" s="15" customFormat="1" ht="10.5" customHeight="1">
      <c r="C859" s="78"/>
    </row>
    <row r="860" spans="3:3" s="15" customFormat="1" ht="10.5" customHeight="1">
      <c r="C860" s="78"/>
    </row>
    <row r="861" spans="3:3" s="15" customFormat="1" ht="10.5" customHeight="1">
      <c r="C861" s="78"/>
    </row>
    <row r="862" spans="3:3" s="15" customFormat="1" ht="10.5" customHeight="1">
      <c r="C862" s="78"/>
    </row>
    <row r="863" spans="3:3" s="15" customFormat="1" ht="10.5" customHeight="1">
      <c r="C863" s="78"/>
    </row>
    <row r="864" spans="3:3" s="15" customFormat="1" ht="10.5" customHeight="1">
      <c r="C864" s="78"/>
    </row>
    <row r="865" spans="3:3" s="15" customFormat="1" ht="10.5" customHeight="1">
      <c r="C865" s="78"/>
    </row>
    <row r="866" spans="3:3" s="15" customFormat="1" ht="10.5" customHeight="1">
      <c r="C866" s="78"/>
    </row>
    <row r="867" spans="3:3" s="15" customFormat="1" ht="10.5" customHeight="1">
      <c r="C867" s="78"/>
    </row>
    <row r="868" spans="3:3" s="15" customFormat="1" ht="10.5" customHeight="1">
      <c r="C868" s="78"/>
    </row>
    <row r="869" spans="3:3" s="15" customFormat="1" ht="10.5" customHeight="1">
      <c r="C869" s="78"/>
    </row>
    <row r="870" spans="3:3" s="15" customFormat="1" ht="10.5" customHeight="1">
      <c r="C870" s="78"/>
    </row>
    <row r="871" spans="3:3" s="15" customFormat="1" ht="10.5" customHeight="1">
      <c r="C871" s="78"/>
    </row>
    <row r="872" spans="3:3" s="15" customFormat="1" ht="10.5" customHeight="1">
      <c r="C872" s="78"/>
    </row>
    <row r="873" spans="3:3" s="15" customFormat="1" ht="10.5" customHeight="1">
      <c r="C873" s="78"/>
    </row>
    <row r="874" spans="3:3" s="15" customFormat="1" ht="10.5" customHeight="1">
      <c r="C874" s="78"/>
    </row>
    <row r="875" spans="3:3" s="15" customFormat="1" ht="10.5" customHeight="1">
      <c r="C875" s="78"/>
    </row>
    <row r="876" spans="3:3" s="15" customFormat="1" ht="10.5" customHeight="1">
      <c r="C876" s="78"/>
    </row>
    <row r="877" spans="3:3" s="15" customFormat="1" ht="10.5" customHeight="1">
      <c r="C877" s="78"/>
    </row>
    <row r="878" spans="3:3" s="15" customFormat="1" ht="10.5" customHeight="1">
      <c r="C878" s="78"/>
    </row>
    <row r="879" spans="3:3" s="15" customFormat="1" ht="10.5" customHeight="1">
      <c r="C879" s="78"/>
    </row>
    <row r="880" spans="3:3" s="15" customFormat="1" ht="10.5" customHeight="1">
      <c r="C880" s="78"/>
    </row>
    <row r="881" spans="3:3" s="15" customFormat="1" ht="10.5" customHeight="1">
      <c r="C881" s="78"/>
    </row>
    <row r="882" spans="3:3" s="15" customFormat="1" ht="10.5" customHeight="1">
      <c r="C882" s="78"/>
    </row>
    <row r="883" spans="3:3" s="15" customFormat="1" ht="10.5" customHeight="1">
      <c r="C883" s="78"/>
    </row>
    <row r="884" spans="3:3" s="15" customFormat="1" ht="10.5" customHeight="1">
      <c r="C884" s="78"/>
    </row>
    <row r="885" spans="3:3" s="15" customFormat="1" ht="10.5" customHeight="1">
      <c r="C885" s="78"/>
    </row>
    <row r="886" spans="3:3" s="15" customFormat="1" ht="10.5" customHeight="1">
      <c r="C886" s="78"/>
    </row>
    <row r="887" spans="3:3" s="15" customFormat="1" ht="10.5" customHeight="1">
      <c r="C887" s="78"/>
    </row>
    <row r="888" spans="3:3" s="15" customFormat="1" ht="10.5" customHeight="1">
      <c r="C888" s="78"/>
    </row>
    <row r="889" spans="3:3" s="15" customFormat="1" ht="10.5" customHeight="1">
      <c r="C889" s="78"/>
    </row>
    <row r="890" spans="3:3" s="15" customFormat="1" ht="10.5" customHeight="1">
      <c r="C890" s="78"/>
    </row>
    <row r="891" spans="3:3" s="15" customFormat="1" ht="10.5" customHeight="1">
      <c r="C891" s="78"/>
    </row>
    <row r="892" spans="3:3" s="15" customFormat="1" ht="10.5" customHeight="1">
      <c r="C892" s="78"/>
    </row>
    <row r="893" spans="3:3" s="15" customFormat="1" ht="10.5" customHeight="1">
      <c r="C893" s="78"/>
    </row>
    <row r="894" spans="3:3" s="15" customFormat="1" ht="10.5" customHeight="1">
      <c r="C894" s="78"/>
    </row>
    <row r="895" spans="3:3" s="15" customFormat="1" ht="10.5" customHeight="1">
      <c r="C895" s="78"/>
    </row>
    <row r="896" spans="3:3" s="15" customFormat="1" ht="10.5" customHeight="1">
      <c r="C896" s="78"/>
    </row>
    <row r="897" spans="3:3" s="15" customFormat="1" ht="10.5" customHeight="1">
      <c r="C897" s="78"/>
    </row>
    <row r="898" spans="3:3" s="15" customFormat="1" ht="10.5" customHeight="1">
      <c r="C898" s="78"/>
    </row>
    <row r="899" spans="3:3" s="15" customFormat="1" ht="10.5" customHeight="1">
      <c r="C899" s="78"/>
    </row>
    <row r="900" spans="3:3" s="15" customFormat="1" ht="10.5" customHeight="1">
      <c r="C900" s="78"/>
    </row>
    <row r="901" spans="3:3" s="15" customFormat="1" ht="10.5" customHeight="1">
      <c r="C901" s="78"/>
    </row>
    <row r="902" spans="3:3" s="15" customFormat="1" ht="10.5" customHeight="1">
      <c r="C902" s="78"/>
    </row>
    <row r="903" spans="3:3" s="15" customFormat="1" ht="10.5" customHeight="1">
      <c r="C903" s="78"/>
    </row>
    <row r="904" spans="3:3" s="15" customFormat="1" ht="10.5" customHeight="1">
      <c r="C904" s="78"/>
    </row>
    <row r="905" spans="3:3" s="15" customFormat="1" ht="10.5" customHeight="1">
      <c r="C905" s="78"/>
    </row>
    <row r="906" spans="3:3" s="15" customFormat="1" ht="10.5" customHeight="1">
      <c r="C906" s="78"/>
    </row>
    <row r="907" spans="3:3" s="15" customFormat="1" ht="10.5" customHeight="1">
      <c r="C907" s="78"/>
    </row>
    <row r="908" spans="3:3" s="15" customFormat="1" ht="10.5" customHeight="1">
      <c r="C908" s="78"/>
    </row>
    <row r="909" spans="3:3" s="15" customFormat="1" ht="10.5" customHeight="1">
      <c r="C909" s="78"/>
    </row>
    <row r="910" spans="3:3" s="15" customFormat="1" ht="10.5" customHeight="1">
      <c r="C910" s="78"/>
    </row>
    <row r="911" spans="3:3" s="15" customFormat="1" ht="10.5" customHeight="1">
      <c r="C911" s="78"/>
    </row>
    <row r="912" spans="3:3" s="15" customFormat="1" ht="10.5" customHeight="1">
      <c r="C912" s="78"/>
    </row>
    <row r="913" spans="3:3" s="15" customFormat="1" ht="10.5" customHeight="1">
      <c r="C913" s="78"/>
    </row>
    <row r="914" spans="3:3" s="15" customFormat="1" ht="10.5" customHeight="1">
      <c r="C914" s="78"/>
    </row>
    <row r="915" spans="3:3" s="15" customFormat="1" ht="10.5" customHeight="1">
      <c r="C915" s="78"/>
    </row>
    <row r="916" spans="3:3" s="15" customFormat="1" ht="10.5" customHeight="1">
      <c r="C916" s="78"/>
    </row>
    <row r="917" spans="3:3" s="15" customFormat="1" ht="10.5" customHeight="1">
      <c r="C917" s="78"/>
    </row>
    <row r="918" spans="3:3" s="15" customFormat="1" ht="10.5" customHeight="1">
      <c r="C918" s="78"/>
    </row>
    <row r="919" spans="3:3" s="15" customFormat="1" ht="10.5" customHeight="1">
      <c r="C919" s="78"/>
    </row>
    <row r="920" spans="3:3" s="15" customFormat="1" ht="10.5" customHeight="1">
      <c r="C920" s="78"/>
    </row>
    <row r="921" spans="3:3" s="15" customFormat="1" ht="10.5" customHeight="1">
      <c r="C921" s="78"/>
    </row>
    <row r="922" spans="3:3" s="15" customFormat="1" ht="10.5" customHeight="1">
      <c r="C922" s="78"/>
    </row>
    <row r="923" spans="3:3" s="15" customFormat="1" ht="10.5" customHeight="1">
      <c r="C923" s="78"/>
    </row>
    <row r="924" spans="3:3" s="15" customFormat="1" ht="10.5" customHeight="1">
      <c r="C924" s="78"/>
    </row>
    <row r="925" spans="3:3" s="15" customFormat="1" ht="10.5" customHeight="1">
      <c r="C925" s="78"/>
    </row>
    <row r="926" spans="3:3" s="15" customFormat="1" ht="10.5" customHeight="1">
      <c r="C926" s="78"/>
    </row>
    <row r="927" spans="3:3" s="15" customFormat="1" ht="10.5" customHeight="1">
      <c r="C927" s="78"/>
    </row>
    <row r="928" spans="3:3" s="15" customFormat="1" ht="10.5" customHeight="1">
      <c r="C928" s="78"/>
    </row>
    <row r="929" spans="3:3" s="15" customFormat="1" ht="10.5" customHeight="1">
      <c r="C929" s="78"/>
    </row>
    <row r="930" spans="3:3" s="15" customFormat="1" ht="10.5" customHeight="1">
      <c r="C930" s="78"/>
    </row>
    <row r="931" spans="3:3" s="15" customFormat="1" ht="10.5" customHeight="1">
      <c r="C931" s="78"/>
    </row>
    <row r="932" spans="3:3" s="15" customFormat="1" ht="10.5" customHeight="1">
      <c r="C932" s="78"/>
    </row>
    <row r="933" spans="3:3" s="15" customFormat="1" ht="10.5" customHeight="1">
      <c r="C933" s="78"/>
    </row>
    <row r="934" spans="3:3" s="15" customFormat="1" ht="10.5" customHeight="1">
      <c r="C934" s="78"/>
    </row>
    <row r="935" spans="3:3" s="15" customFormat="1" ht="10.5" customHeight="1">
      <c r="C935" s="78"/>
    </row>
    <row r="936" spans="3:3" s="15" customFormat="1" ht="10.5" customHeight="1">
      <c r="C936" s="78"/>
    </row>
    <row r="937" spans="3:3" s="15" customFormat="1" ht="10.5" customHeight="1">
      <c r="C937" s="78"/>
    </row>
    <row r="938" spans="3:3" s="15" customFormat="1" ht="10.5" customHeight="1">
      <c r="C938" s="78"/>
    </row>
    <row r="939" spans="3:3" s="15" customFormat="1" ht="10.5" customHeight="1">
      <c r="C939" s="78"/>
    </row>
    <row r="940" spans="3:3" s="15" customFormat="1" ht="10.5" customHeight="1">
      <c r="C940" s="78"/>
    </row>
    <row r="941" spans="3:3" s="15" customFormat="1" ht="10.5" customHeight="1">
      <c r="C941" s="78"/>
    </row>
    <row r="942" spans="3:3" s="15" customFormat="1" ht="10.5" customHeight="1">
      <c r="C942" s="78"/>
    </row>
    <row r="943" spans="3:3" s="15" customFormat="1" ht="10.5" customHeight="1">
      <c r="C943" s="78"/>
    </row>
    <row r="944" spans="3:3" s="15" customFormat="1" ht="10.5" customHeight="1">
      <c r="C944" s="78"/>
    </row>
    <row r="945" spans="3:3" s="15" customFormat="1" ht="10.5" customHeight="1">
      <c r="C945" s="78"/>
    </row>
    <row r="946" spans="3:3" s="15" customFormat="1" ht="10.5" customHeight="1">
      <c r="C946" s="78"/>
    </row>
    <row r="947" spans="3:3" s="15" customFormat="1" ht="10.5" customHeight="1">
      <c r="C947" s="78"/>
    </row>
    <row r="948" spans="3:3" s="15" customFormat="1" ht="10.5" customHeight="1">
      <c r="C948" s="78"/>
    </row>
    <row r="949" spans="3:3" s="15" customFormat="1" ht="10.5" customHeight="1">
      <c r="C949" s="78"/>
    </row>
    <row r="950" spans="3:3" s="15" customFormat="1" ht="10.5" customHeight="1">
      <c r="C950" s="78"/>
    </row>
    <row r="951" spans="3:3" s="15" customFormat="1" ht="10.5" customHeight="1">
      <c r="C951" s="78"/>
    </row>
    <row r="952" spans="3:3" s="15" customFormat="1" ht="10.5" customHeight="1">
      <c r="C952" s="78"/>
    </row>
    <row r="953" spans="3:3" s="15" customFormat="1" ht="10.5" customHeight="1">
      <c r="C953" s="78"/>
    </row>
    <row r="954" spans="3:3" s="15" customFormat="1" ht="10.5" customHeight="1">
      <c r="C954" s="78"/>
    </row>
    <row r="955" spans="3:3" s="15" customFormat="1" ht="10.5" customHeight="1">
      <c r="C955" s="78"/>
    </row>
    <row r="956" spans="3:3" s="15" customFormat="1" ht="10.5" customHeight="1">
      <c r="C956" s="78"/>
    </row>
    <row r="957" spans="3:3" s="15" customFormat="1" ht="10.5" customHeight="1">
      <c r="C957" s="78"/>
    </row>
    <row r="958" spans="3:3" s="15" customFormat="1" ht="10.5" customHeight="1">
      <c r="C958" s="78"/>
    </row>
    <row r="959" spans="3:3" s="15" customFormat="1" ht="10.5" customHeight="1">
      <c r="C959" s="78"/>
    </row>
    <row r="960" spans="3:3" s="15" customFormat="1" ht="10.5" customHeight="1">
      <c r="C960" s="78"/>
    </row>
    <row r="961" spans="3:3" s="15" customFormat="1" ht="10.5" customHeight="1">
      <c r="C961" s="78"/>
    </row>
    <row r="962" spans="3:3" s="15" customFormat="1" ht="10.5" customHeight="1">
      <c r="C962" s="78"/>
    </row>
    <row r="963" spans="3:3" s="15" customFormat="1" ht="10.5" customHeight="1">
      <c r="C963" s="78"/>
    </row>
    <row r="964" spans="3:3" s="15" customFormat="1" ht="10.5" customHeight="1">
      <c r="C964" s="78"/>
    </row>
    <row r="965" spans="3:3" s="15" customFormat="1" ht="10.5" customHeight="1">
      <c r="C965" s="78"/>
    </row>
    <row r="966" spans="3:3" s="15" customFormat="1" ht="10.5" customHeight="1">
      <c r="C966" s="78"/>
    </row>
    <row r="967" spans="3:3" s="15" customFormat="1" ht="10.5" customHeight="1">
      <c r="C967" s="78"/>
    </row>
    <row r="968" spans="3:3" s="15" customFormat="1" ht="10.5" customHeight="1">
      <c r="C968" s="78"/>
    </row>
    <row r="969" spans="3:3" s="15" customFormat="1" ht="10.5" customHeight="1">
      <c r="C969" s="78"/>
    </row>
    <row r="970" spans="3:3" s="15" customFormat="1" ht="10.5" customHeight="1">
      <c r="C970" s="78"/>
    </row>
    <row r="971" spans="3:3" s="15" customFormat="1" ht="10.5" customHeight="1">
      <c r="C971" s="78"/>
    </row>
    <row r="972" spans="3:3" s="15" customFormat="1" ht="10.5" customHeight="1">
      <c r="C972" s="78"/>
    </row>
    <row r="973" spans="3:3" s="15" customFormat="1" ht="10.5" customHeight="1">
      <c r="C973" s="78"/>
    </row>
    <row r="974" spans="3:3" s="15" customFormat="1" ht="10.5" customHeight="1">
      <c r="C974" s="78"/>
    </row>
    <row r="975" spans="3:3" s="15" customFormat="1" ht="10.5" customHeight="1">
      <c r="C975" s="78"/>
    </row>
    <row r="976" spans="3:3" s="15" customFormat="1" ht="10.5" customHeight="1">
      <c r="C976" s="78"/>
    </row>
    <row r="977" spans="3:3" s="15" customFormat="1" ht="10.5" customHeight="1">
      <c r="C977" s="78"/>
    </row>
    <row r="978" spans="3:3" s="15" customFormat="1" ht="10.5" customHeight="1">
      <c r="C978" s="78"/>
    </row>
    <row r="979" spans="3:3" s="15" customFormat="1" ht="10.5" customHeight="1">
      <c r="C979" s="78"/>
    </row>
    <row r="980" spans="3:3" s="15" customFormat="1" ht="10.5" customHeight="1">
      <c r="C980" s="78"/>
    </row>
    <row r="981" spans="3:3" s="15" customFormat="1" ht="10.5" customHeight="1">
      <c r="C981" s="78"/>
    </row>
    <row r="982" spans="3:3" s="15" customFormat="1" ht="10.5" customHeight="1">
      <c r="C982" s="78"/>
    </row>
    <row r="983" spans="3:3" s="15" customFormat="1" ht="10.5" customHeight="1">
      <c r="C983" s="78"/>
    </row>
    <row r="984" spans="3:3" s="15" customFormat="1" ht="10.5" customHeight="1">
      <c r="C984" s="78"/>
    </row>
    <row r="985" spans="3:3" s="15" customFormat="1" ht="10.5" customHeight="1">
      <c r="C985" s="78"/>
    </row>
    <row r="986" spans="3:3" s="15" customFormat="1" ht="10.5" customHeight="1">
      <c r="C986" s="78"/>
    </row>
    <row r="987" spans="3:3" s="15" customFormat="1" ht="10.5" customHeight="1">
      <c r="C987" s="78"/>
    </row>
    <row r="988" spans="3:3" s="15" customFormat="1" ht="10.5" customHeight="1">
      <c r="C988" s="78"/>
    </row>
    <row r="989" spans="3:3" s="15" customFormat="1" ht="10.5" customHeight="1">
      <c r="C989" s="78"/>
    </row>
    <row r="990" spans="3:3" s="15" customFormat="1" ht="10.5" customHeight="1">
      <c r="C990" s="78"/>
    </row>
    <row r="991" spans="3:3" s="15" customFormat="1" ht="10.5" customHeight="1">
      <c r="C991" s="78"/>
    </row>
    <row r="992" spans="3:3" s="15" customFormat="1" ht="10.5" customHeight="1">
      <c r="C992" s="78"/>
    </row>
    <row r="993" spans="3:3" s="15" customFormat="1" ht="10.5" customHeight="1">
      <c r="C993" s="78"/>
    </row>
    <row r="994" spans="3:3" s="15" customFormat="1" ht="10.5" customHeight="1">
      <c r="C994" s="78"/>
    </row>
    <row r="995" spans="3:3" s="15" customFormat="1" ht="10.5" customHeight="1">
      <c r="C995" s="78"/>
    </row>
    <row r="996" spans="3:3" s="15" customFormat="1" ht="10.5" customHeight="1">
      <c r="C996" s="78"/>
    </row>
    <row r="997" spans="3:3" s="15" customFormat="1" ht="10.5" customHeight="1">
      <c r="C997" s="78"/>
    </row>
    <row r="998" spans="3:3" s="15" customFormat="1" ht="10.5" customHeight="1">
      <c r="C998" s="78"/>
    </row>
    <row r="999" spans="3:3" s="15" customFormat="1" ht="10.5" customHeight="1">
      <c r="C999" s="78"/>
    </row>
    <row r="1000" spans="3:3" s="15" customFormat="1" ht="10.5" customHeight="1">
      <c r="C1000" s="78"/>
    </row>
    <row r="1001" spans="3:3" s="15" customFormat="1" ht="10.5" customHeight="1">
      <c r="C1001" s="78"/>
    </row>
    <row r="1002" spans="3:3" s="15" customFormat="1" ht="10.5" customHeight="1">
      <c r="C1002" s="78"/>
    </row>
    <row r="1003" spans="3:3" s="15" customFormat="1" ht="10.5" customHeight="1">
      <c r="C1003" s="78"/>
    </row>
    <row r="1004" spans="3:3" s="15" customFormat="1" ht="10.5" customHeight="1">
      <c r="C1004" s="78"/>
    </row>
    <row r="1005" spans="3:3" s="15" customFormat="1" ht="10.5" customHeight="1">
      <c r="C1005" s="78"/>
    </row>
    <row r="1006" spans="3:3" s="15" customFormat="1" ht="10.5" customHeight="1">
      <c r="C1006" s="78"/>
    </row>
    <row r="1007" spans="3:3" s="15" customFormat="1" ht="10.5" customHeight="1">
      <c r="C1007" s="78"/>
    </row>
    <row r="1008" spans="3:3" s="15" customFormat="1" ht="10.5" customHeight="1">
      <c r="C1008" s="78"/>
    </row>
    <row r="1009" spans="3:3" s="15" customFormat="1" ht="10.5" customHeight="1">
      <c r="C1009" s="78"/>
    </row>
    <row r="1010" spans="3:3" s="15" customFormat="1" ht="10.5" customHeight="1">
      <c r="C1010" s="78"/>
    </row>
    <row r="1011" spans="3:3" s="15" customFormat="1" ht="10.5" customHeight="1">
      <c r="C1011" s="78"/>
    </row>
    <row r="1012" spans="3:3" s="15" customFormat="1" ht="10.5" customHeight="1">
      <c r="C1012" s="78"/>
    </row>
    <row r="1013" spans="3:3" s="15" customFormat="1" ht="10.5" customHeight="1">
      <c r="C1013" s="78"/>
    </row>
    <row r="1014" spans="3:3" s="15" customFormat="1" ht="10.5" customHeight="1">
      <c r="C1014" s="78"/>
    </row>
    <row r="1015" spans="3:3" s="15" customFormat="1" ht="10.5" customHeight="1">
      <c r="C1015" s="78"/>
    </row>
    <row r="1016" spans="3:3" s="15" customFormat="1" ht="10.5" customHeight="1">
      <c r="C1016" s="78"/>
    </row>
    <row r="1017" spans="3:3" s="15" customFormat="1" ht="10.5" customHeight="1">
      <c r="C1017" s="78"/>
    </row>
    <row r="1018" spans="3:3" s="15" customFormat="1" ht="10.5" customHeight="1">
      <c r="C1018" s="78"/>
    </row>
    <row r="1019" spans="3:3" s="15" customFormat="1" ht="10.5" customHeight="1">
      <c r="C1019" s="78"/>
    </row>
    <row r="1020" spans="3:3" s="15" customFormat="1" ht="10.5" customHeight="1">
      <c r="C1020" s="78"/>
    </row>
    <row r="1021" spans="3:3" s="15" customFormat="1" ht="10.5" customHeight="1">
      <c r="C1021" s="78"/>
    </row>
    <row r="1022" spans="3:3" s="15" customFormat="1" ht="10.5" customHeight="1">
      <c r="C1022" s="78"/>
    </row>
    <row r="1023" spans="3:3" s="15" customFormat="1" ht="10.5" customHeight="1">
      <c r="C1023" s="78"/>
    </row>
    <row r="1024" spans="3:3" s="15" customFormat="1" ht="10.5" customHeight="1">
      <c r="C1024" s="78"/>
    </row>
    <row r="1025" spans="3:3" s="15" customFormat="1" ht="10.5" customHeight="1">
      <c r="C1025" s="78"/>
    </row>
    <row r="1026" spans="3:3" s="15" customFormat="1" ht="10.5" customHeight="1">
      <c r="C1026" s="78"/>
    </row>
    <row r="1027" spans="3:3" s="15" customFormat="1" ht="10.5" customHeight="1">
      <c r="C1027" s="78"/>
    </row>
    <row r="1028" spans="3:3" s="15" customFormat="1" ht="10.5" customHeight="1">
      <c r="C1028" s="78"/>
    </row>
    <row r="1029" spans="3:3" s="15" customFormat="1" ht="10.5" customHeight="1">
      <c r="C1029" s="78"/>
    </row>
    <row r="1030" spans="3:3" s="15" customFormat="1" ht="10.5" customHeight="1">
      <c r="C1030" s="78"/>
    </row>
    <row r="1031" spans="3:3" s="15" customFormat="1" ht="10.5" customHeight="1">
      <c r="C1031" s="78"/>
    </row>
    <row r="1032" spans="3:3" s="15" customFormat="1" ht="10.5" customHeight="1">
      <c r="C1032" s="78"/>
    </row>
    <row r="1033" spans="3:3" s="15" customFormat="1" ht="10.5" customHeight="1">
      <c r="C1033" s="78"/>
    </row>
    <row r="1034" spans="3:3" s="15" customFormat="1" ht="10.5" customHeight="1">
      <c r="C1034" s="78"/>
    </row>
    <row r="1035" spans="3:3" s="15" customFormat="1" ht="10.5" customHeight="1">
      <c r="C1035" s="78"/>
    </row>
    <row r="1036" spans="3:3" s="15" customFormat="1" ht="10.5" customHeight="1">
      <c r="C1036" s="78"/>
    </row>
    <row r="1037" spans="3:3" s="15" customFormat="1" ht="10.5" customHeight="1">
      <c r="C1037" s="78"/>
    </row>
    <row r="1038" spans="3:3" s="15" customFormat="1" ht="10.5" customHeight="1">
      <c r="C1038" s="78"/>
    </row>
    <row r="1039" spans="3:3" s="15" customFormat="1" ht="10.5" customHeight="1">
      <c r="C1039" s="78"/>
    </row>
    <row r="1040" spans="3:3" s="15" customFormat="1" ht="10.5" customHeight="1">
      <c r="C1040" s="78"/>
    </row>
    <row r="1041" spans="3:3" s="15" customFormat="1" ht="10.5" customHeight="1">
      <c r="C1041" s="78"/>
    </row>
    <row r="1042" spans="3:3" s="15" customFormat="1" ht="10.5" customHeight="1">
      <c r="C1042" s="78"/>
    </row>
  </sheetData>
  <mergeCells count="6">
    <mergeCell ref="A42:H42"/>
    <mergeCell ref="B1:F1"/>
    <mergeCell ref="B2:F2"/>
    <mergeCell ref="B4:C4"/>
    <mergeCell ref="B5:C5"/>
    <mergeCell ref="B6:C6"/>
  </mergeCells>
  <phoneticPr fontId="39" type="noConversion"/>
  <printOptions horizontalCentered="1"/>
  <pageMargins left="0.59027777777777801" right="0.196527777777778" top="0.78749999999999998" bottom="0.98402777777777795" header="0.51180555555555496" footer="0.51180555555555496"/>
  <pageSetup paperSize="9" scale="95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>
      <selection activeCell="E27" sqref="E27"/>
    </sheetView>
  </sheetViews>
  <sheetFormatPr defaultColWidth="9" defaultRowHeight="16.5"/>
  <cols>
    <col min="1" max="1" width="17.375" style="15" customWidth="1"/>
    <col min="2" max="2" width="13.75" style="16" customWidth="1"/>
    <col min="3" max="3" width="15" style="16" customWidth="1"/>
    <col min="4" max="4" width="8" style="16" customWidth="1"/>
    <col min="5" max="5" width="13.375" style="16" customWidth="1"/>
    <col min="6" max="6" width="8" style="16" customWidth="1"/>
    <col min="7" max="7" width="8.375" style="16" customWidth="1"/>
    <col min="8" max="8" width="3.5" style="16" customWidth="1"/>
    <col min="9" max="9" width="9.75" style="16" customWidth="1"/>
    <col min="10" max="10" width="3.625" style="16" hidden="1" customWidth="1"/>
    <col min="11" max="11" width="8.5" style="16" customWidth="1"/>
    <col min="12" max="1025" width="9" style="15"/>
  </cols>
  <sheetData>
    <row r="1" spans="1:11" ht="11.25" customHeight="1">
      <c r="A1" s="17" t="s">
        <v>80</v>
      </c>
      <c r="B1" s="14" t="s">
        <v>81</v>
      </c>
      <c r="C1" s="14"/>
      <c r="D1" s="14"/>
      <c r="E1" s="14"/>
      <c r="F1" s="14"/>
      <c r="G1" s="14"/>
      <c r="H1" s="14"/>
      <c r="I1" s="33"/>
      <c r="J1" s="18"/>
      <c r="K1" s="18"/>
    </row>
    <row r="2" spans="1:11" ht="11.25" customHeight="1">
      <c r="A2" s="19" t="s">
        <v>82</v>
      </c>
      <c r="B2" s="13" t="s">
        <v>83</v>
      </c>
      <c r="C2" s="13"/>
      <c r="D2" s="13"/>
      <c r="E2" s="13"/>
      <c r="F2" s="13"/>
      <c r="G2" s="13"/>
      <c r="H2" s="13"/>
      <c r="I2" s="33"/>
      <c r="J2" s="23"/>
      <c r="K2" s="23"/>
    </row>
    <row r="3" spans="1:11" ht="11.25" customHeight="1">
      <c r="G3" s="16" t="s">
        <v>4</v>
      </c>
    </row>
    <row r="4" spans="1:11" ht="10.5" customHeight="1">
      <c r="A4" s="16" t="s">
        <v>5</v>
      </c>
      <c r="B4" s="11" t="s">
        <v>84</v>
      </c>
      <c r="C4" s="11"/>
      <c r="D4" s="21"/>
    </row>
    <row r="5" spans="1:11" ht="11.25" customHeight="1">
      <c r="A5" s="16" t="s">
        <v>9</v>
      </c>
      <c r="B5" s="11" t="s">
        <v>85</v>
      </c>
      <c r="C5" s="11"/>
    </row>
    <row r="6" spans="1:11" ht="11.25" customHeight="1">
      <c r="A6" s="22" t="s">
        <v>13</v>
      </c>
      <c r="B6" s="11" t="s">
        <v>57</v>
      </c>
      <c r="C6" s="11"/>
      <c r="D6" s="21"/>
    </row>
    <row r="7" spans="1:11" ht="10.5" customHeight="1">
      <c r="A7" s="16" t="s">
        <v>16</v>
      </c>
      <c r="B7" s="16" t="s">
        <v>17</v>
      </c>
      <c r="C7" s="16" t="s">
        <v>18</v>
      </c>
      <c r="D7" s="21"/>
    </row>
    <row r="8" spans="1:11" ht="11.25" customHeight="1">
      <c r="A8" s="23" t="s">
        <v>19</v>
      </c>
      <c r="B8" s="16" t="s">
        <v>20</v>
      </c>
      <c r="C8" s="16" t="s">
        <v>21</v>
      </c>
      <c r="D8" s="21"/>
    </row>
    <row r="9" spans="1:11" ht="15" customHeight="1">
      <c r="A9" s="30" t="s">
        <v>22</v>
      </c>
      <c r="B9" s="79">
        <v>287</v>
      </c>
      <c r="C9" s="79">
        <v>3539851.2420999999</v>
      </c>
      <c r="D9" s="68"/>
      <c r="E9" s="68"/>
      <c r="F9" s="22"/>
      <c r="G9" s="22"/>
      <c r="H9" s="22"/>
      <c r="I9" s="22"/>
      <c r="J9" s="22"/>
      <c r="K9" s="22"/>
    </row>
    <row r="10" spans="1:11" ht="15" customHeight="1">
      <c r="A10" s="30" t="s">
        <v>23</v>
      </c>
      <c r="B10" s="79">
        <v>42</v>
      </c>
      <c r="C10" s="79">
        <v>537722.08759999997</v>
      </c>
      <c r="D10" s="68"/>
      <c r="E10" s="68"/>
      <c r="F10" s="22"/>
      <c r="G10" s="22"/>
      <c r="H10" s="22"/>
      <c r="I10" s="22"/>
      <c r="J10" s="22"/>
      <c r="K10" s="22"/>
    </row>
    <row r="11" spans="1:11" ht="15" customHeight="1">
      <c r="A11" s="30" t="s">
        <v>24</v>
      </c>
      <c r="B11" s="79">
        <v>40</v>
      </c>
      <c r="C11" s="79">
        <v>696894.35750000004</v>
      </c>
      <c r="D11" s="68"/>
      <c r="E11" s="68"/>
      <c r="F11" s="22"/>
      <c r="G11" s="22"/>
      <c r="H11" s="22"/>
      <c r="I11" s="22"/>
      <c r="J11" s="22"/>
      <c r="K11" s="22"/>
    </row>
    <row r="12" spans="1:11" ht="15" customHeight="1">
      <c r="A12" s="24" t="s">
        <v>25</v>
      </c>
      <c r="B12" s="79">
        <v>49</v>
      </c>
      <c r="C12" s="79">
        <v>774821.37179999996</v>
      </c>
      <c r="D12" s="68"/>
      <c r="E12" s="68"/>
    </row>
    <row r="13" spans="1:11" ht="15" customHeight="1">
      <c r="A13" s="30" t="s">
        <v>26</v>
      </c>
      <c r="B13" s="79">
        <v>44</v>
      </c>
      <c r="C13" s="79">
        <v>371403.45750000002</v>
      </c>
      <c r="D13" s="68"/>
      <c r="E13" s="68"/>
    </row>
    <row r="14" spans="1:11" ht="15" customHeight="1">
      <c r="A14" s="30" t="s">
        <v>27</v>
      </c>
      <c r="B14" s="79">
        <v>39</v>
      </c>
      <c r="C14" s="79">
        <v>292107.51689999999</v>
      </c>
      <c r="D14" s="68"/>
      <c r="E14" s="68"/>
    </row>
    <row r="15" spans="1:11" ht="15" customHeight="1">
      <c r="A15" s="30" t="s">
        <v>28</v>
      </c>
      <c r="B15" s="79">
        <v>31</v>
      </c>
      <c r="C15" s="79">
        <v>497119.43359999999</v>
      </c>
      <c r="D15" s="68"/>
      <c r="E15" s="68"/>
    </row>
    <row r="16" spans="1:11" ht="15" customHeight="1">
      <c r="A16" s="30" t="s">
        <v>29</v>
      </c>
      <c r="B16" s="79">
        <v>42</v>
      </c>
      <c r="C16" s="79">
        <v>369783.0172</v>
      </c>
    </row>
    <row r="17" spans="1:11" ht="15" customHeight="1">
      <c r="A17" s="30" t="s">
        <v>30</v>
      </c>
      <c r="B17" s="79">
        <v>340</v>
      </c>
      <c r="C17" s="79">
        <v>2326067.6447000001</v>
      </c>
    </row>
    <row r="18" spans="1:11" s="80" customFormat="1" ht="15" customHeight="1">
      <c r="A18" s="30" t="s">
        <v>29</v>
      </c>
      <c r="B18" s="79">
        <v>58</v>
      </c>
      <c r="C18" s="79">
        <v>247133.66</v>
      </c>
      <c r="D18" s="68"/>
      <c r="E18" s="68"/>
      <c r="F18" s="16"/>
      <c r="G18" s="16"/>
      <c r="H18" s="16"/>
      <c r="I18" s="16"/>
      <c r="J18" s="16"/>
      <c r="K18" s="16"/>
    </row>
    <row r="19" spans="1:11" s="80" customFormat="1" ht="15" customHeight="1">
      <c r="A19" s="30" t="s">
        <v>31</v>
      </c>
      <c r="B19" s="79">
        <v>57</v>
      </c>
      <c r="C19" s="79">
        <v>257694.7445</v>
      </c>
      <c r="D19" s="68"/>
      <c r="E19" s="68"/>
      <c r="F19" s="22"/>
      <c r="G19" s="22"/>
      <c r="H19" s="22"/>
      <c r="I19" s="22"/>
      <c r="J19" s="22"/>
      <c r="K19" s="22"/>
    </row>
    <row r="20" spans="1:11" s="80" customFormat="1" ht="15" customHeight="1">
      <c r="A20" s="30" t="s">
        <v>32</v>
      </c>
      <c r="B20" s="79">
        <v>48</v>
      </c>
      <c r="C20" s="79">
        <v>237742.08780000001</v>
      </c>
      <c r="D20" s="68"/>
      <c r="E20" s="68"/>
      <c r="F20" s="22"/>
      <c r="G20" s="22"/>
      <c r="H20" s="22"/>
      <c r="I20" s="22"/>
      <c r="J20" s="22"/>
      <c r="K20" s="22"/>
    </row>
    <row r="21" spans="1:11" s="80" customFormat="1" ht="15" customHeight="1">
      <c r="A21" s="30" t="s">
        <v>33</v>
      </c>
      <c r="B21" s="79">
        <v>51</v>
      </c>
      <c r="C21" s="79">
        <v>379699.13500000001</v>
      </c>
      <c r="D21" s="68"/>
      <c r="E21" s="68"/>
      <c r="F21" s="22"/>
      <c r="G21" s="22"/>
      <c r="H21" s="22"/>
      <c r="I21" s="22"/>
      <c r="J21" s="22"/>
      <c r="K21" s="22"/>
    </row>
    <row r="22" spans="1:11" s="80" customFormat="1" ht="15" customHeight="1">
      <c r="A22" s="30" t="s">
        <v>34</v>
      </c>
      <c r="B22" s="79">
        <v>62</v>
      </c>
      <c r="C22" s="79">
        <v>523440.80699999997</v>
      </c>
      <c r="D22" s="68"/>
      <c r="E22" s="68"/>
      <c r="F22" s="22"/>
      <c r="G22" s="22"/>
      <c r="H22" s="22"/>
      <c r="I22" s="22"/>
      <c r="J22" s="22"/>
      <c r="K22" s="22"/>
    </row>
    <row r="23" spans="1:11" s="80" customFormat="1" ht="15" customHeight="1">
      <c r="A23" s="30" t="s">
        <v>35</v>
      </c>
      <c r="B23" s="79">
        <v>52</v>
      </c>
      <c r="C23" s="79">
        <v>448445.38179999997</v>
      </c>
      <c r="D23" s="68"/>
      <c r="E23" s="68"/>
      <c r="F23" s="22"/>
      <c r="G23" s="22"/>
      <c r="H23" s="22"/>
      <c r="I23" s="22"/>
      <c r="J23" s="22"/>
      <c r="K23" s="22"/>
    </row>
    <row r="24" spans="1:11" ht="15" customHeight="1">
      <c r="A24" s="81" t="s">
        <v>36</v>
      </c>
      <c r="B24" s="79">
        <v>-53</v>
      </c>
      <c r="C24" s="79">
        <v>1213783.5974000001</v>
      </c>
      <c r="D24" s="68"/>
      <c r="E24" s="68"/>
      <c r="F24" s="22"/>
      <c r="G24" s="22"/>
      <c r="H24" s="22"/>
      <c r="I24" s="22"/>
      <c r="J24" s="22"/>
      <c r="K24" s="22"/>
    </row>
    <row r="25" spans="1:11" s="80" customFormat="1" ht="12" customHeight="1">
      <c r="A25" s="81" t="s">
        <v>37</v>
      </c>
      <c r="B25" s="82">
        <v>-15.588235294117601</v>
      </c>
      <c r="C25" s="82">
        <v>52.181784143966503</v>
      </c>
      <c r="D25" s="16"/>
      <c r="E25" s="16"/>
      <c r="F25" s="16"/>
      <c r="G25" s="16"/>
      <c r="H25" s="16"/>
      <c r="I25" s="16"/>
      <c r="J25" s="16"/>
      <c r="K25" s="16"/>
    </row>
    <row r="26" spans="1:11" ht="15" customHeight="1">
      <c r="A26" s="30" t="s">
        <v>86</v>
      </c>
      <c r="B26" s="79">
        <v>43925</v>
      </c>
      <c r="C26" s="79">
        <v>186512181.03</v>
      </c>
    </row>
    <row r="27" spans="1:11" ht="12" customHeight="1">
      <c r="A27" s="30">
        <v>2019</v>
      </c>
      <c r="B27" s="79">
        <v>610</v>
      </c>
      <c r="C27" s="79">
        <v>4173089.8007999999</v>
      </c>
      <c r="D27" s="68"/>
      <c r="E27" s="68"/>
    </row>
    <row r="28" spans="1:11" ht="15" customHeight="1">
      <c r="A28" s="24">
        <v>2018</v>
      </c>
      <c r="B28" s="79">
        <v>726</v>
      </c>
      <c r="C28" s="79">
        <v>8497729.5186999999</v>
      </c>
      <c r="D28" s="68"/>
      <c r="E28" s="68"/>
    </row>
    <row r="29" spans="1:11" ht="15" customHeight="1">
      <c r="A29" s="30">
        <v>2017</v>
      </c>
      <c r="B29" s="79">
        <v>580</v>
      </c>
      <c r="C29" s="79">
        <v>9248862.1427999996</v>
      </c>
      <c r="D29" s="68"/>
      <c r="E29" s="68"/>
    </row>
    <row r="30" spans="1:11" ht="15" customHeight="1">
      <c r="A30" s="30">
        <v>2016</v>
      </c>
      <c r="B30" s="79">
        <v>323</v>
      </c>
      <c r="C30" s="79">
        <v>9670731.5972000007</v>
      </c>
      <c r="D30" s="68"/>
      <c r="E30" s="68"/>
    </row>
    <row r="31" spans="1:11" ht="15" customHeight="1">
      <c r="A31" s="24">
        <v>2015</v>
      </c>
      <c r="B31" s="79">
        <v>427</v>
      </c>
      <c r="C31" s="79">
        <v>10965485.3455</v>
      </c>
      <c r="D31" s="68"/>
      <c r="E31" s="68"/>
    </row>
    <row r="32" spans="1:11" ht="15" customHeight="1">
      <c r="A32" s="30">
        <v>2014</v>
      </c>
      <c r="B32" s="79">
        <v>497</v>
      </c>
      <c r="C32" s="79">
        <v>10276569.6558</v>
      </c>
      <c r="D32" s="68"/>
      <c r="E32" s="68"/>
    </row>
    <row r="33" spans="1:8" ht="15" customHeight="1">
      <c r="A33" s="30">
        <v>2013</v>
      </c>
      <c r="B33" s="79">
        <v>554</v>
      </c>
      <c r="C33" s="79">
        <v>9190090.3193999995</v>
      </c>
      <c r="D33" s="68"/>
      <c r="E33" s="68"/>
    </row>
    <row r="34" spans="1:8" ht="15" customHeight="1">
      <c r="A34" s="24">
        <v>2012</v>
      </c>
      <c r="B34" s="79">
        <v>636</v>
      </c>
      <c r="C34" s="79">
        <v>12792077.115599999</v>
      </c>
      <c r="D34" s="68"/>
      <c r="E34" s="68"/>
    </row>
    <row r="35" spans="1:8" ht="15" customHeight="1">
      <c r="A35" s="30">
        <v>2011</v>
      </c>
      <c r="B35" s="79">
        <v>887</v>
      </c>
      <c r="C35" s="79">
        <v>14376624.483999999</v>
      </c>
      <c r="D35" s="68"/>
      <c r="E35" s="68"/>
    </row>
    <row r="36" spans="1:8" ht="15" customHeight="1">
      <c r="A36" s="24">
        <v>2010</v>
      </c>
      <c r="B36" s="79">
        <v>914</v>
      </c>
      <c r="C36" s="79">
        <v>14617872.247199999</v>
      </c>
      <c r="D36" s="68"/>
      <c r="E36" s="68"/>
    </row>
    <row r="37" spans="1:8" ht="15" customHeight="1">
      <c r="A37" s="24" t="s">
        <v>87</v>
      </c>
      <c r="B37" s="79">
        <v>37771</v>
      </c>
      <c r="C37" s="79">
        <v>82703048.804199994</v>
      </c>
      <c r="D37" s="68"/>
      <c r="E37" s="68"/>
    </row>
    <row r="38" spans="1:8" ht="15" customHeight="1">
      <c r="A38" s="24" t="s">
        <v>79</v>
      </c>
      <c r="B38" s="25">
        <v>44212</v>
      </c>
      <c r="C38" s="25">
        <v>190052032.27000001</v>
      </c>
    </row>
    <row r="41" spans="1:8" ht="27.75" customHeight="1">
      <c r="A41" s="7" t="s">
        <v>70</v>
      </c>
      <c r="B41" s="7"/>
      <c r="C41" s="7"/>
      <c r="D41" s="7"/>
      <c r="E41" s="7"/>
      <c r="F41" s="7"/>
      <c r="G41" s="7"/>
      <c r="H41" s="7"/>
    </row>
  </sheetData>
  <mergeCells count="6">
    <mergeCell ref="A41:H41"/>
    <mergeCell ref="B1:H1"/>
    <mergeCell ref="B2:H2"/>
    <mergeCell ref="B4:C4"/>
    <mergeCell ref="B5:C5"/>
    <mergeCell ref="B6:C6"/>
  </mergeCells>
  <phoneticPr fontId="39" type="noConversion"/>
  <printOptions horizontalCentered="1"/>
  <pageMargins left="0.59027777777777801" right="0.196527777777778" top="0.78749999999999998" bottom="0.98402777777777795" header="0.51180555555555496" footer="0.51180555555555496"/>
  <pageSetup paperSize="9" scale="95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zoomScaleNormal="100" workbookViewId="0">
      <selection activeCell="F12" sqref="F12"/>
    </sheetView>
  </sheetViews>
  <sheetFormatPr defaultColWidth="9" defaultRowHeight="16.5"/>
  <cols>
    <col min="1" max="1" width="12.625" style="34" customWidth="1"/>
    <col min="2" max="3" width="15.625" style="34" customWidth="1"/>
    <col min="4" max="4" width="12.625" style="34" customWidth="1"/>
    <col min="5" max="5" width="9" style="83"/>
    <col min="6" max="6" width="12.625" style="83" customWidth="1"/>
    <col min="7" max="7" width="12.625" style="34" customWidth="1"/>
    <col min="8" max="8" width="11" style="34" customWidth="1"/>
    <col min="9" max="9" width="10.875" style="34" customWidth="1"/>
    <col min="10" max="1025" width="9" style="34"/>
  </cols>
  <sheetData>
    <row r="1" spans="1:9" ht="20.100000000000001" customHeight="1">
      <c r="A1" s="9" t="s">
        <v>88</v>
      </c>
      <c r="B1" s="9"/>
      <c r="C1" s="9"/>
      <c r="D1" s="9"/>
    </row>
    <row r="2" spans="1:9" ht="20.100000000000001" customHeight="1">
      <c r="A2" s="37"/>
      <c r="B2" s="37"/>
      <c r="C2" s="37"/>
      <c r="D2" s="37"/>
    </row>
    <row r="3" spans="1:9" ht="20.100000000000001" customHeight="1">
      <c r="A3" s="37"/>
      <c r="B3" s="37"/>
      <c r="C3" s="37"/>
      <c r="D3" s="37"/>
    </row>
    <row r="4" spans="1:9" ht="20.100000000000001" customHeight="1">
      <c r="C4" s="8" t="s">
        <v>45</v>
      </c>
      <c r="D4" s="8"/>
    </row>
    <row r="5" spans="1:9" ht="20.100000000000001" customHeight="1">
      <c r="C5" s="38"/>
      <c r="D5" s="38"/>
    </row>
    <row r="6" spans="1:9" ht="20.100000000000001" customHeight="1">
      <c r="A6" s="39" t="s">
        <v>16</v>
      </c>
      <c r="B6" s="39" t="s">
        <v>46</v>
      </c>
      <c r="C6" s="39" t="s">
        <v>47</v>
      </c>
      <c r="D6" s="39" t="s">
        <v>48</v>
      </c>
    </row>
    <row r="7" spans="1:9" ht="20.100000000000001" customHeight="1">
      <c r="A7" s="50" t="s">
        <v>49</v>
      </c>
      <c r="B7" s="84">
        <v>3539851.2420999999</v>
      </c>
      <c r="C7" s="85">
        <v>689626.42290999996</v>
      </c>
      <c r="D7" s="42">
        <f t="shared" ref="D7:D26" si="0">C7/B7</f>
        <v>0.19481791062521667</v>
      </c>
      <c r="F7" s="44"/>
      <c r="G7" s="45"/>
      <c r="H7" s="86"/>
    </row>
    <row r="8" spans="1:9" ht="20.100000000000001" customHeight="1">
      <c r="A8" s="50">
        <v>2019</v>
      </c>
      <c r="B8" s="44">
        <v>4173090</v>
      </c>
      <c r="C8" s="85">
        <v>4151132.7325900001</v>
      </c>
      <c r="D8" s="47">
        <f t="shared" si="0"/>
        <v>0.99473836715479425</v>
      </c>
      <c r="F8" s="85"/>
      <c r="G8" s="45"/>
      <c r="H8" s="86"/>
      <c r="I8" s="85"/>
    </row>
    <row r="9" spans="1:9" ht="20.100000000000001" customHeight="1">
      <c r="A9" s="50">
        <v>2018</v>
      </c>
      <c r="B9" s="44">
        <v>8497730</v>
      </c>
      <c r="C9" s="44">
        <v>7958899.6526100002</v>
      </c>
      <c r="D9" s="47">
        <f t="shared" si="0"/>
        <v>0.93659126056134989</v>
      </c>
      <c r="F9" s="85"/>
      <c r="G9" s="45"/>
      <c r="H9" s="86"/>
      <c r="I9" s="85"/>
    </row>
    <row r="10" spans="1:9" ht="20.100000000000001" customHeight="1">
      <c r="A10" s="50">
        <v>2017</v>
      </c>
      <c r="B10" s="44">
        <v>9248862</v>
      </c>
      <c r="C10" s="44">
        <v>9073608.7249200009</v>
      </c>
      <c r="D10" s="47">
        <f t="shared" si="0"/>
        <v>0.98105136879758836</v>
      </c>
      <c r="F10" s="44"/>
      <c r="G10" s="85"/>
      <c r="H10" s="86"/>
      <c r="I10" s="85"/>
    </row>
    <row r="11" spans="1:9" ht="20.100000000000001" customHeight="1">
      <c r="A11" s="50">
        <v>2016</v>
      </c>
      <c r="B11" s="44">
        <v>9670732</v>
      </c>
      <c r="C11" s="85">
        <v>6832756.2612199998</v>
      </c>
      <c r="D11" s="49">
        <f t="shared" si="0"/>
        <v>0.7065397181123414</v>
      </c>
      <c r="F11" s="44"/>
      <c r="G11" s="85"/>
      <c r="H11" s="87"/>
      <c r="I11" s="85"/>
    </row>
    <row r="12" spans="1:9" ht="20.100000000000001" customHeight="1">
      <c r="A12" s="50">
        <v>2015</v>
      </c>
      <c r="B12" s="44">
        <v>10965485.3455</v>
      </c>
      <c r="C12" s="44">
        <v>9966231.4138999991</v>
      </c>
      <c r="D12" s="49">
        <f t="shared" si="0"/>
        <v>0.90887280406515947</v>
      </c>
      <c r="F12" s="44"/>
      <c r="G12" s="85"/>
      <c r="H12" s="87"/>
      <c r="I12" s="85"/>
    </row>
    <row r="13" spans="1:9" ht="20.100000000000001" customHeight="1">
      <c r="A13" s="50">
        <v>2014</v>
      </c>
      <c r="B13" s="44">
        <v>10276569.6558</v>
      </c>
      <c r="C13" s="44">
        <v>7726265.6128099998</v>
      </c>
      <c r="D13" s="49">
        <f t="shared" si="0"/>
        <v>0.75183313805977736</v>
      </c>
      <c r="F13" s="44"/>
      <c r="G13" s="85"/>
      <c r="H13" s="85"/>
      <c r="I13" s="85"/>
    </row>
    <row r="14" spans="1:9" ht="20.100000000000001" customHeight="1">
      <c r="A14" s="50">
        <v>2013</v>
      </c>
      <c r="B14" s="44">
        <v>9190090.3193999995</v>
      </c>
      <c r="C14" s="44">
        <v>5779631.1980600003</v>
      </c>
      <c r="D14" s="49">
        <f t="shared" si="0"/>
        <v>0.62889819329189567</v>
      </c>
      <c r="F14" s="44"/>
      <c r="G14" s="85"/>
      <c r="H14" s="85"/>
      <c r="I14" s="85"/>
    </row>
    <row r="15" spans="1:9" ht="20.100000000000001" customHeight="1">
      <c r="A15" s="50">
        <v>2012</v>
      </c>
      <c r="B15" s="44">
        <v>12792077.115599999</v>
      </c>
      <c r="C15" s="44">
        <v>8925207.9912</v>
      </c>
      <c r="D15" s="49">
        <f t="shared" si="0"/>
        <v>0.69771374191574143</v>
      </c>
      <c r="F15" s="44"/>
      <c r="G15" s="85"/>
      <c r="H15" s="85"/>
      <c r="I15" s="85"/>
    </row>
    <row r="16" spans="1:9" ht="20.100000000000001" customHeight="1">
      <c r="A16" s="40">
        <v>2011</v>
      </c>
      <c r="B16" s="44">
        <v>14376624.483999999</v>
      </c>
      <c r="C16" s="44">
        <v>10349440.06261</v>
      </c>
      <c r="D16" s="49">
        <f t="shared" si="0"/>
        <v>0.71987969596952861</v>
      </c>
      <c r="F16" s="44"/>
      <c r="G16" s="85"/>
      <c r="H16" s="85"/>
      <c r="I16" s="85"/>
    </row>
    <row r="17" spans="1:9" ht="20.100000000000001" customHeight="1">
      <c r="A17" s="40">
        <v>2010</v>
      </c>
      <c r="B17" s="44">
        <v>14617872.247199999</v>
      </c>
      <c r="C17" s="44">
        <v>10518523.491459999</v>
      </c>
      <c r="D17" s="49">
        <f t="shared" si="0"/>
        <v>0.71956597469065886</v>
      </c>
      <c r="F17" s="44"/>
      <c r="G17" s="85"/>
      <c r="H17" s="85"/>
      <c r="I17" s="85"/>
    </row>
    <row r="18" spans="1:9" ht="20.100000000000001" customHeight="1">
      <c r="A18" s="40">
        <v>2009</v>
      </c>
      <c r="B18" s="44">
        <v>7142593.2884</v>
      </c>
      <c r="C18" s="44">
        <v>5300605.9916200005</v>
      </c>
      <c r="D18" s="49">
        <f t="shared" si="0"/>
        <v>0.74211225217436116</v>
      </c>
      <c r="F18" s="44"/>
      <c r="G18" s="85"/>
      <c r="H18" s="85"/>
      <c r="I18" s="85"/>
    </row>
    <row r="19" spans="1:9" ht="20.100000000000001" customHeight="1">
      <c r="A19" s="40">
        <v>2008</v>
      </c>
      <c r="B19" s="44">
        <v>10691389.809699999</v>
      </c>
      <c r="C19" s="85">
        <v>6606956.5252999999</v>
      </c>
      <c r="D19" s="49">
        <f t="shared" si="0"/>
        <v>0.61796984703576074</v>
      </c>
      <c r="F19" s="85"/>
      <c r="G19" s="85"/>
      <c r="H19" s="85"/>
      <c r="I19" s="85"/>
    </row>
    <row r="20" spans="1:9" ht="20.100000000000001" customHeight="1">
      <c r="A20" s="40">
        <v>2007</v>
      </c>
      <c r="B20" s="44">
        <v>9970545.2920999993</v>
      </c>
      <c r="C20" s="85">
        <v>6078907.3211000003</v>
      </c>
      <c r="D20" s="49">
        <f t="shared" si="0"/>
        <v>0.60968654602236494</v>
      </c>
      <c r="F20" s="85"/>
      <c r="G20" s="85"/>
      <c r="H20" s="85"/>
      <c r="I20" s="85"/>
    </row>
    <row r="21" spans="1:9" ht="20.100000000000001" customHeight="1">
      <c r="A21" s="40">
        <v>2006</v>
      </c>
      <c r="B21" s="44">
        <v>7642335.4139999999</v>
      </c>
      <c r="C21" s="85">
        <v>3440836.4139999999</v>
      </c>
      <c r="D21" s="49">
        <f t="shared" si="0"/>
        <v>0.45023362985308513</v>
      </c>
      <c r="F21" s="85"/>
      <c r="G21" s="85"/>
      <c r="H21" s="85"/>
      <c r="I21" s="85"/>
    </row>
    <row r="22" spans="1:9" ht="20.100000000000001" customHeight="1">
      <c r="A22" s="40">
        <v>2005</v>
      </c>
      <c r="B22" s="44">
        <v>6006953</v>
      </c>
      <c r="C22" s="85">
        <v>3082633</v>
      </c>
      <c r="D22" s="49">
        <f t="shared" si="0"/>
        <v>0.51317747949750891</v>
      </c>
      <c r="F22" s="85"/>
      <c r="G22" s="85"/>
      <c r="H22" s="85"/>
      <c r="I22" s="85"/>
    </row>
    <row r="23" spans="1:9" ht="20.100000000000001" customHeight="1">
      <c r="A23" s="40">
        <v>2004</v>
      </c>
      <c r="B23" s="44">
        <v>6940663</v>
      </c>
      <c r="C23" s="85">
        <v>3602555</v>
      </c>
      <c r="D23" s="49">
        <f t="shared" si="0"/>
        <v>0.51905055756200813</v>
      </c>
      <c r="F23" s="85"/>
      <c r="G23" s="85"/>
      <c r="H23" s="85"/>
      <c r="I23" s="85"/>
    </row>
    <row r="24" spans="1:9" ht="20.100000000000001" customHeight="1">
      <c r="A24" s="40">
        <v>2003</v>
      </c>
      <c r="B24" s="44">
        <v>7698784</v>
      </c>
      <c r="C24" s="85">
        <v>3813610</v>
      </c>
      <c r="D24" s="49">
        <f t="shared" si="0"/>
        <v>0.49535225303112801</v>
      </c>
      <c r="F24" s="85"/>
      <c r="G24" s="85"/>
      <c r="H24" s="85"/>
      <c r="I24" s="85"/>
    </row>
    <row r="25" spans="1:9" ht="20.100000000000001" customHeight="1">
      <c r="A25" s="40">
        <v>2002</v>
      </c>
      <c r="B25" s="44">
        <v>6723058</v>
      </c>
      <c r="C25" s="85">
        <v>4078174</v>
      </c>
      <c r="D25" s="49">
        <f t="shared" si="0"/>
        <v>0.60659509407772472</v>
      </c>
      <c r="F25" s="85"/>
      <c r="G25" s="85"/>
      <c r="H25" s="85"/>
      <c r="I25" s="85"/>
    </row>
    <row r="26" spans="1:9" ht="20.100000000000001" customHeight="1">
      <c r="A26" s="40">
        <v>2001</v>
      </c>
      <c r="B26" s="44">
        <v>2784147</v>
      </c>
      <c r="C26" s="85">
        <v>1528438.7652</v>
      </c>
      <c r="D26" s="49">
        <f t="shared" si="0"/>
        <v>0.54897919010741891</v>
      </c>
      <c r="F26" s="85"/>
      <c r="G26" s="85"/>
      <c r="H26" s="85"/>
      <c r="I26" s="85"/>
    </row>
    <row r="27" spans="1:9" ht="20.100000000000001" customHeight="1">
      <c r="C27" s="41"/>
    </row>
    <row r="28" spans="1:9" ht="20.100000000000001" customHeight="1">
      <c r="C28" s="41"/>
    </row>
    <row r="29" spans="1:9" ht="20.100000000000001" customHeight="1">
      <c r="C29" s="41"/>
    </row>
    <row r="30" spans="1:9" ht="20.100000000000001" customHeight="1">
      <c r="C30" s="41"/>
      <c r="D30" s="45"/>
    </row>
    <row r="31" spans="1:9" ht="20.100000000000001" customHeight="1">
      <c r="C31" s="41"/>
    </row>
    <row r="32" spans="1:9" s="83" customFormat="1" ht="20.100000000000001" customHeight="1">
      <c r="A32" s="34"/>
      <c r="B32" s="34"/>
      <c r="C32" s="41"/>
      <c r="D32" s="34"/>
      <c r="G32" s="34"/>
      <c r="H32" s="34"/>
      <c r="I32" s="34"/>
    </row>
    <row r="33" spans="1:9" s="83" customFormat="1" ht="20.100000000000001" customHeight="1">
      <c r="A33" s="34"/>
      <c r="B33" s="34"/>
      <c r="C33" s="41"/>
      <c r="D33" s="88"/>
      <c r="G33" s="34"/>
      <c r="H33" s="34"/>
      <c r="I33" s="34"/>
    </row>
    <row r="34" spans="1:9" s="83" customFormat="1" ht="20.100000000000001" customHeight="1">
      <c r="A34" s="34"/>
      <c r="B34" s="34"/>
      <c r="C34" s="41"/>
      <c r="D34" s="34"/>
      <c r="G34" s="34"/>
      <c r="H34" s="34"/>
      <c r="I34" s="34"/>
    </row>
    <row r="35" spans="1:9" s="83" customFormat="1" ht="20.100000000000001" customHeight="1">
      <c r="A35" s="34"/>
      <c r="B35" s="34"/>
      <c r="C35" s="45"/>
      <c r="D35" s="34"/>
      <c r="G35" s="34"/>
      <c r="H35" s="34"/>
      <c r="I35" s="34"/>
    </row>
    <row r="36" spans="1:9" s="83" customFormat="1" ht="20.100000000000001" customHeight="1">
      <c r="A36" s="34"/>
      <c r="B36" s="34"/>
      <c r="C36" s="45"/>
      <c r="D36" s="34"/>
      <c r="G36" s="34"/>
      <c r="H36" s="34"/>
      <c r="I36" s="34"/>
    </row>
    <row r="38" spans="1:9" s="83" customFormat="1" ht="20.100000000000001" customHeight="1">
      <c r="A38" s="34"/>
      <c r="B38" s="34"/>
      <c r="C38" s="45"/>
      <c r="D38" s="34"/>
      <c r="G38" s="34"/>
      <c r="H38" s="34"/>
      <c r="I38" s="34"/>
    </row>
    <row r="40" spans="1:9" s="83" customFormat="1" ht="20.100000000000001" customHeight="1">
      <c r="A40" s="34"/>
      <c r="B40" s="34"/>
      <c r="C40" s="45"/>
      <c r="D40" s="34"/>
      <c r="G40" s="34"/>
      <c r="H40" s="34"/>
      <c r="I40" s="34"/>
    </row>
  </sheetData>
  <mergeCells count="2">
    <mergeCell ref="A1:D1"/>
    <mergeCell ref="C4:D4"/>
  </mergeCells>
  <phoneticPr fontId="39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7"/>
  <sheetViews>
    <sheetView zoomScaleNormal="100" workbookViewId="0">
      <selection activeCell="B181" sqref="B181"/>
    </sheetView>
  </sheetViews>
  <sheetFormatPr defaultColWidth="9" defaultRowHeight="16.5"/>
  <cols>
    <col min="1" max="1" width="17" style="89" customWidth="1"/>
    <col min="2" max="2" width="7.5" style="89" customWidth="1"/>
    <col min="3" max="3" width="14" style="89" customWidth="1"/>
    <col min="4" max="4" width="2.625" style="89" customWidth="1"/>
    <col min="5" max="5" width="29.375" style="90" customWidth="1"/>
    <col min="6" max="6" width="7.5" style="89" customWidth="1"/>
    <col min="7" max="7" width="13.875" style="89" customWidth="1"/>
    <col min="8" max="8" width="9.5" style="89" customWidth="1"/>
    <col min="9" max="1025" width="9" style="89"/>
  </cols>
  <sheetData>
    <row r="1" spans="1:7" ht="21.95" customHeight="1">
      <c r="A1" s="91" t="s">
        <v>89</v>
      </c>
      <c r="B1" s="92" t="s">
        <v>90</v>
      </c>
    </row>
    <row r="2" spans="1:7" ht="21.95" customHeight="1">
      <c r="A2" s="2" t="s">
        <v>91</v>
      </c>
      <c r="B2" s="2"/>
      <c r="C2" s="2"/>
      <c r="E2" s="2" t="s">
        <v>92</v>
      </c>
      <c r="F2" s="2"/>
      <c r="G2" s="2"/>
    </row>
    <row r="3" spans="1:7" ht="21.95" customHeight="1">
      <c r="C3" s="89" t="s">
        <v>93</v>
      </c>
      <c r="G3" s="89" t="s">
        <v>93</v>
      </c>
    </row>
    <row r="4" spans="1:7" ht="21.95" customHeight="1">
      <c r="A4" s="1" t="s">
        <v>94</v>
      </c>
      <c r="B4" s="202" t="s">
        <v>95</v>
      </c>
      <c r="C4" s="203" t="s">
        <v>96</v>
      </c>
      <c r="E4" s="1" t="s">
        <v>97</v>
      </c>
      <c r="F4" s="204" t="s">
        <v>95</v>
      </c>
      <c r="G4" s="203" t="s">
        <v>96</v>
      </c>
    </row>
    <row r="5" spans="1:7" ht="21.95" customHeight="1">
      <c r="A5" s="1"/>
      <c r="B5" s="202"/>
      <c r="C5" s="203"/>
      <c r="E5" s="1"/>
      <c r="F5" s="204"/>
      <c r="G5" s="203"/>
    </row>
    <row r="6" spans="1:7" ht="15.6" customHeight="1">
      <c r="A6" s="93" t="s">
        <v>98</v>
      </c>
      <c r="B6" s="94">
        <v>20</v>
      </c>
      <c r="C6" s="95">
        <v>191554.34700000001</v>
      </c>
      <c r="E6" s="93" t="s">
        <v>99</v>
      </c>
      <c r="F6" s="94">
        <v>16</v>
      </c>
      <c r="G6" s="95">
        <v>197698.96780000001</v>
      </c>
    </row>
    <row r="7" spans="1:7" ht="15.6" customHeight="1">
      <c r="A7" s="93" t="s">
        <v>100</v>
      </c>
      <c r="B7" s="94">
        <v>11</v>
      </c>
      <c r="C7" s="95">
        <v>113186.0882</v>
      </c>
      <c r="E7" s="93" t="s">
        <v>101</v>
      </c>
      <c r="F7" s="94">
        <v>8</v>
      </c>
      <c r="G7" s="95">
        <v>92524.664399999994</v>
      </c>
    </row>
    <row r="8" spans="1:7" ht="15.6" customHeight="1">
      <c r="A8" s="93" t="s">
        <v>102</v>
      </c>
      <c r="B8" s="94">
        <v>95</v>
      </c>
      <c r="C8" s="95">
        <v>91789.626699999993</v>
      </c>
      <c r="E8" s="93" t="s">
        <v>103</v>
      </c>
      <c r="F8" s="94">
        <v>32</v>
      </c>
      <c r="G8" s="95">
        <v>80400.778399999996</v>
      </c>
    </row>
    <row r="9" spans="1:7" ht="15.6" customHeight="1">
      <c r="A9" s="93" t="s">
        <v>104</v>
      </c>
      <c r="B9" s="94">
        <v>22</v>
      </c>
      <c r="C9" s="95">
        <v>46926.3001</v>
      </c>
      <c r="E9" s="93" t="s">
        <v>105</v>
      </c>
      <c r="F9" s="94">
        <v>107</v>
      </c>
      <c r="G9" s="95">
        <v>64472.981399999997</v>
      </c>
    </row>
    <row r="10" spans="1:7" ht="15.6" customHeight="1">
      <c r="A10" s="93" t="s">
        <v>106</v>
      </c>
      <c r="B10" s="94">
        <v>9</v>
      </c>
      <c r="C10" s="95">
        <v>34697.988700000002</v>
      </c>
      <c r="E10" s="93" t="s">
        <v>107</v>
      </c>
      <c r="F10" s="94">
        <v>0</v>
      </c>
      <c r="G10" s="95">
        <v>33826.06</v>
      </c>
    </row>
    <row r="11" spans="1:7" ht="15.6" customHeight="1">
      <c r="A11" s="93" t="s">
        <v>108</v>
      </c>
      <c r="B11" s="94">
        <v>8</v>
      </c>
      <c r="C11" s="95">
        <v>28408.555</v>
      </c>
      <c r="E11" s="93" t="s">
        <v>109</v>
      </c>
      <c r="F11" s="94">
        <v>46</v>
      </c>
      <c r="G11" s="95">
        <v>31292.006700000002</v>
      </c>
    </row>
    <row r="12" spans="1:7" ht="15.6" customHeight="1">
      <c r="A12" s="93" t="s">
        <v>110</v>
      </c>
      <c r="B12" s="94">
        <v>10</v>
      </c>
      <c r="C12" s="95">
        <v>11500.3804</v>
      </c>
      <c r="E12" s="93" t="s">
        <v>111</v>
      </c>
      <c r="F12" s="94">
        <v>3</v>
      </c>
      <c r="G12" s="95">
        <v>18913.446400000001</v>
      </c>
    </row>
    <row r="13" spans="1:7" ht="15.6" customHeight="1">
      <c r="A13" s="93" t="s">
        <v>112</v>
      </c>
      <c r="B13" s="94">
        <v>5</v>
      </c>
      <c r="C13" s="95">
        <v>5213.5203000000001</v>
      </c>
      <c r="E13" s="93" t="s">
        <v>113</v>
      </c>
      <c r="F13" s="94">
        <v>5</v>
      </c>
      <c r="G13" s="95">
        <v>12655.457899999999</v>
      </c>
    </row>
    <row r="14" spans="1:7" ht="15.6" customHeight="1">
      <c r="A14" s="93" t="s">
        <v>114</v>
      </c>
      <c r="B14" s="94">
        <v>10</v>
      </c>
      <c r="C14" s="95">
        <v>1689.529</v>
      </c>
      <c r="E14" s="93" t="s">
        <v>115</v>
      </c>
      <c r="F14" s="94">
        <v>27</v>
      </c>
      <c r="G14" s="95">
        <v>7519.4489999999996</v>
      </c>
    </row>
    <row r="15" spans="1:7" ht="15.6" customHeight="1">
      <c r="A15" s="93" t="s">
        <v>116</v>
      </c>
      <c r="B15" s="94">
        <v>9</v>
      </c>
      <c r="C15" s="95">
        <v>1343.3993</v>
      </c>
      <c r="E15" s="93" t="s">
        <v>117</v>
      </c>
      <c r="F15" s="94">
        <v>1</v>
      </c>
      <c r="G15" s="95">
        <v>5550.9594999999999</v>
      </c>
    </row>
    <row r="16" spans="1:7" ht="15.6" customHeight="1">
      <c r="A16" s="93" t="s">
        <v>118</v>
      </c>
      <c r="B16" s="94">
        <v>2</v>
      </c>
      <c r="C16" s="95">
        <v>984.09860000000003</v>
      </c>
      <c r="E16" s="93" t="s">
        <v>119</v>
      </c>
      <c r="F16" s="94">
        <v>2</v>
      </c>
      <c r="G16" s="95">
        <v>4773.1616999999997</v>
      </c>
    </row>
    <row r="17" spans="1:7" ht="15.6" customHeight="1">
      <c r="A17" s="93" t="s">
        <v>120</v>
      </c>
      <c r="B17" s="94">
        <v>1</v>
      </c>
      <c r="C17" s="95">
        <v>340.4753</v>
      </c>
      <c r="E17" s="93" t="s">
        <v>121</v>
      </c>
      <c r="F17" s="94">
        <v>2</v>
      </c>
      <c r="G17" s="95">
        <v>4707.2862999999998</v>
      </c>
    </row>
    <row r="18" spans="1:7" ht="15.6" customHeight="1">
      <c r="A18" s="93" t="s">
        <v>122</v>
      </c>
      <c r="B18" s="94">
        <v>8</v>
      </c>
      <c r="C18" s="95">
        <v>321.74169999999998</v>
      </c>
      <c r="E18" s="93" t="s">
        <v>123</v>
      </c>
      <c r="F18" s="94">
        <v>6</v>
      </c>
      <c r="G18" s="95">
        <v>3649.8643000000002</v>
      </c>
    </row>
    <row r="19" spans="1:7" ht="15.6" customHeight="1">
      <c r="A19" s="93" t="s">
        <v>124</v>
      </c>
      <c r="B19" s="94">
        <v>3</v>
      </c>
      <c r="C19" s="95">
        <v>257.19229999999999</v>
      </c>
      <c r="E19" s="93" t="s">
        <v>125</v>
      </c>
      <c r="F19" s="94">
        <v>0</v>
      </c>
      <c r="G19" s="95">
        <v>3214.6833000000001</v>
      </c>
    </row>
    <row r="20" spans="1:7" ht="15.6" customHeight="1">
      <c r="A20" s="93" t="s">
        <v>126</v>
      </c>
      <c r="B20" s="94">
        <v>9</v>
      </c>
      <c r="C20" s="95">
        <v>189.4984</v>
      </c>
      <c r="E20" s="93" t="s">
        <v>127</v>
      </c>
      <c r="F20" s="94">
        <v>1</v>
      </c>
      <c r="G20" s="95">
        <v>1248.5714</v>
      </c>
    </row>
    <row r="21" spans="1:7" ht="15.6" customHeight="1">
      <c r="A21" s="93" t="s">
        <v>128</v>
      </c>
      <c r="B21" s="94">
        <v>3</v>
      </c>
      <c r="C21" s="95">
        <v>81.213099999999997</v>
      </c>
      <c r="E21" s="93" t="s">
        <v>129</v>
      </c>
      <c r="F21" s="94">
        <v>0</v>
      </c>
      <c r="G21" s="95">
        <v>415.298</v>
      </c>
    </row>
    <row r="22" spans="1:7" ht="15.6" customHeight="1">
      <c r="A22" s="93" t="s">
        <v>130</v>
      </c>
      <c r="B22" s="94">
        <v>2</v>
      </c>
      <c r="C22" s="95">
        <v>25.391100000000002</v>
      </c>
      <c r="E22" s="93" t="s">
        <v>131</v>
      </c>
      <c r="F22" s="94">
        <v>3</v>
      </c>
      <c r="G22" s="95">
        <v>358.69099999999997</v>
      </c>
    </row>
    <row r="23" spans="1:7" ht="15.6" customHeight="1">
      <c r="A23" s="93" t="s">
        <v>132</v>
      </c>
      <c r="B23" s="94">
        <v>2</v>
      </c>
      <c r="C23" s="95">
        <v>25.379100000000001</v>
      </c>
      <c r="E23" s="93" t="s">
        <v>133</v>
      </c>
      <c r="F23" s="94">
        <v>0</v>
      </c>
      <c r="G23" s="95">
        <v>158.83920000000001</v>
      </c>
    </row>
    <row r="24" spans="1:7" ht="15.6" customHeight="1">
      <c r="A24" s="93" t="s">
        <v>134</v>
      </c>
      <c r="B24" s="94">
        <v>0</v>
      </c>
      <c r="C24" s="95">
        <v>0</v>
      </c>
      <c r="E24" s="93" t="s">
        <v>135</v>
      </c>
      <c r="F24" s="94">
        <v>0</v>
      </c>
      <c r="G24" s="95">
        <v>92.860100000000003</v>
      </c>
    </row>
    <row r="25" spans="1:7" ht="15.6" customHeight="1">
      <c r="A25" s="93" t="s">
        <v>136</v>
      </c>
      <c r="B25" s="94">
        <v>0</v>
      </c>
      <c r="C25" s="95">
        <v>0</v>
      </c>
      <c r="E25" s="93" t="s">
        <v>137</v>
      </c>
      <c r="F25" s="94">
        <v>0</v>
      </c>
      <c r="G25" s="95">
        <v>0</v>
      </c>
    </row>
    <row r="26" spans="1:7" ht="15.6" customHeight="1">
      <c r="A26" s="93" t="s">
        <v>138</v>
      </c>
      <c r="B26" s="94">
        <v>0</v>
      </c>
      <c r="C26" s="95">
        <v>0</v>
      </c>
      <c r="E26" s="93" t="s">
        <v>139</v>
      </c>
      <c r="F26" s="94">
        <v>0</v>
      </c>
      <c r="G26" s="95">
        <v>0</v>
      </c>
    </row>
    <row r="27" spans="1:7" ht="15.6" customHeight="1">
      <c r="A27" s="93" t="s">
        <v>140</v>
      </c>
      <c r="B27" s="94">
        <v>0</v>
      </c>
      <c r="C27" s="95">
        <v>0</v>
      </c>
      <c r="E27" s="93" t="s">
        <v>141</v>
      </c>
      <c r="F27" s="94">
        <v>0</v>
      </c>
      <c r="G27" s="95">
        <v>0</v>
      </c>
    </row>
    <row r="28" spans="1:7" ht="15.6" customHeight="1">
      <c r="A28" s="93" t="s">
        <v>142</v>
      </c>
      <c r="B28" s="94">
        <v>0</v>
      </c>
      <c r="C28" s="95">
        <v>0</v>
      </c>
      <c r="E28" s="93" t="s">
        <v>143</v>
      </c>
      <c r="F28" s="94">
        <v>0</v>
      </c>
      <c r="G28" s="95">
        <v>0</v>
      </c>
    </row>
    <row r="29" spans="1:7" ht="15.6" customHeight="1">
      <c r="A29" s="93" t="s">
        <v>144</v>
      </c>
      <c r="B29" s="94">
        <v>0</v>
      </c>
      <c r="C29" s="95">
        <v>0</v>
      </c>
      <c r="E29" s="93" t="s">
        <v>145</v>
      </c>
      <c r="F29" s="94">
        <v>0</v>
      </c>
      <c r="G29" s="95">
        <v>0</v>
      </c>
    </row>
    <row r="30" spans="1:7" ht="15.6" customHeight="1">
      <c r="A30" s="93" t="s">
        <v>146</v>
      </c>
      <c r="B30" s="94">
        <v>0</v>
      </c>
      <c r="C30" s="95">
        <v>0</v>
      </c>
      <c r="E30" s="93" t="s">
        <v>147</v>
      </c>
      <c r="F30" s="94">
        <v>0</v>
      </c>
      <c r="G30" s="95">
        <v>0</v>
      </c>
    </row>
    <row r="31" spans="1:7" ht="15.6" customHeight="1">
      <c r="A31" s="93" t="s">
        <v>148</v>
      </c>
      <c r="B31" s="94">
        <v>0</v>
      </c>
      <c r="C31" s="95">
        <v>0</v>
      </c>
      <c r="E31" s="93" t="s">
        <v>149</v>
      </c>
      <c r="F31" s="94">
        <v>0</v>
      </c>
      <c r="G31" s="95">
        <v>0</v>
      </c>
    </row>
    <row r="32" spans="1:7" ht="15.6" customHeight="1">
      <c r="A32" s="93" t="s">
        <v>150</v>
      </c>
      <c r="B32" s="94">
        <v>12</v>
      </c>
      <c r="C32" s="95">
        <v>22207.159899999999</v>
      </c>
      <c r="E32" s="93" t="s">
        <v>151</v>
      </c>
      <c r="F32" s="94">
        <v>0</v>
      </c>
      <c r="G32" s="95">
        <v>0</v>
      </c>
    </row>
    <row r="33" spans="1:7" ht="15.6" customHeight="1">
      <c r="A33" s="93" t="s">
        <v>152</v>
      </c>
      <c r="B33" s="94">
        <v>3</v>
      </c>
      <c r="C33" s="95">
        <v>6230.3864999999996</v>
      </c>
      <c r="E33" s="93" t="s">
        <v>153</v>
      </c>
      <c r="F33" s="94">
        <v>0</v>
      </c>
      <c r="G33" s="95">
        <v>0</v>
      </c>
    </row>
    <row r="34" spans="1:7" ht="15.6" customHeight="1">
      <c r="A34" s="93" t="s">
        <v>154</v>
      </c>
      <c r="B34" s="94">
        <v>10</v>
      </c>
      <c r="C34" s="95">
        <v>3534.8519999999999</v>
      </c>
      <c r="E34" s="93" t="s">
        <v>155</v>
      </c>
      <c r="F34" s="94">
        <v>0</v>
      </c>
      <c r="G34" s="95">
        <v>0</v>
      </c>
    </row>
    <row r="35" spans="1:7" ht="15.6" customHeight="1">
      <c r="A35" s="93" t="s">
        <v>156</v>
      </c>
      <c r="B35" s="94">
        <v>2</v>
      </c>
      <c r="C35" s="95">
        <v>2875.5392999999999</v>
      </c>
      <c r="E35" s="93" t="s">
        <v>157</v>
      </c>
      <c r="F35" s="94">
        <v>0</v>
      </c>
      <c r="G35" s="95">
        <v>0</v>
      </c>
    </row>
    <row r="36" spans="1:7" ht="15.6" customHeight="1">
      <c r="A36" s="93" t="s">
        <v>158</v>
      </c>
      <c r="B36" s="94">
        <v>4</v>
      </c>
      <c r="C36" s="95">
        <v>429.7525</v>
      </c>
      <c r="E36" s="93" t="s">
        <v>159</v>
      </c>
      <c r="F36" s="94">
        <v>0</v>
      </c>
      <c r="G36" s="95">
        <v>0</v>
      </c>
    </row>
    <row r="37" spans="1:7" ht="15.6" customHeight="1">
      <c r="A37" s="96" t="s">
        <v>160</v>
      </c>
      <c r="B37" s="97">
        <v>260</v>
      </c>
      <c r="C37" s="98">
        <v>563812.41449999996</v>
      </c>
      <c r="E37" s="93" t="s">
        <v>161</v>
      </c>
      <c r="F37" s="94">
        <v>0</v>
      </c>
      <c r="G37" s="95">
        <v>0</v>
      </c>
    </row>
    <row r="38" spans="1:7" ht="15.6" customHeight="1">
      <c r="A38" s="99"/>
      <c r="B38" s="100"/>
      <c r="C38" s="100"/>
      <c r="E38" s="93" t="s">
        <v>162</v>
      </c>
      <c r="F38" s="94">
        <v>0</v>
      </c>
      <c r="G38" s="95">
        <v>0</v>
      </c>
    </row>
    <row r="39" spans="1:7" ht="15.6" customHeight="1">
      <c r="A39" s="101"/>
      <c r="B39" s="102"/>
      <c r="C39" s="103"/>
      <c r="E39" s="93" t="s">
        <v>163</v>
      </c>
      <c r="F39" s="94">
        <v>0</v>
      </c>
      <c r="G39" s="95">
        <v>0</v>
      </c>
    </row>
    <row r="40" spans="1:7" ht="15.6" customHeight="1">
      <c r="A40" s="101"/>
      <c r="B40" s="102"/>
      <c r="C40" s="103"/>
      <c r="E40" s="93" t="s">
        <v>164</v>
      </c>
      <c r="F40" s="94">
        <v>0</v>
      </c>
      <c r="G40" s="95">
        <v>0</v>
      </c>
    </row>
    <row r="41" spans="1:7" ht="15.6" customHeight="1">
      <c r="A41" s="101"/>
      <c r="B41" s="102"/>
      <c r="C41" s="103"/>
      <c r="E41" s="93" t="s">
        <v>165</v>
      </c>
      <c r="F41" s="94">
        <v>0</v>
      </c>
      <c r="G41" s="95">
        <v>0</v>
      </c>
    </row>
    <row r="42" spans="1:7" ht="15.6" customHeight="1">
      <c r="A42" s="101"/>
      <c r="B42" s="102"/>
      <c r="C42" s="103"/>
      <c r="E42" s="93" t="s">
        <v>166</v>
      </c>
      <c r="F42" s="94">
        <v>0</v>
      </c>
      <c r="G42" s="95">
        <v>0</v>
      </c>
    </row>
    <row r="43" spans="1:7" ht="15.6" customHeight="1">
      <c r="A43" s="101"/>
      <c r="B43" s="102"/>
      <c r="C43" s="103"/>
      <c r="E43" s="93" t="s">
        <v>167</v>
      </c>
      <c r="F43" s="94">
        <v>1</v>
      </c>
      <c r="G43" s="95">
        <v>338.3877</v>
      </c>
    </row>
    <row r="44" spans="1:7" ht="15.6" customHeight="1">
      <c r="A44" s="101"/>
      <c r="B44" s="102"/>
      <c r="C44" s="103"/>
      <c r="E44" s="93" t="s">
        <v>168</v>
      </c>
      <c r="F44" s="94">
        <v>0</v>
      </c>
      <c r="G44" s="95">
        <v>0</v>
      </c>
    </row>
    <row r="45" spans="1:7" ht="15.6" customHeight="1">
      <c r="A45" s="101"/>
      <c r="B45" s="102"/>
      <c r="C45" s="103"/>
      <c r="E45" s="96" t="s">
        <v>160</v>
      </c>
      <c r="F45" s="97">
        <v>260</v>
      </c>
      <c r="G45" s="98">
        <v>563812.41449999996</v>
      </c>
    </row>
    <row r="46" spans="1:7" ht="29.25" customHeight="1">
      <c r="A46" s="7" t="s">
        <v>169</v>
      </c>
      <c r="B46" s="7"/>
      <c r="C46" s="7"/>
      <c r="D46" s="7"/>
      <c r="E46" s="7"/>
      <c r="F46" s="7"/>
      <c r="G46" s="104"/>
    </row>
    <row r="47" spans="1:7" ht="22.5" customHeight="1">
      <c r="A47" s="105" t="s">
        <v>89</v>
      </c>
      <c r="B47" s="105" t="s">
        <v>170</v>
      </c>
      <c r="C47" s="106"/>
    </row>
    <row r="48" spans="1:7" ht="18.75" customHeight="1">
      <c r="A48" s="205" t="s">
        <v>92</v>
      </c>
      <c r="B48" s="205"/>
      <c r="C48" s="205"/>
    </row>
    <row r="49" spans="1:3" ht="22.5" customHeight="1">
      <c r="C49" s="89" t="s">
        <v>93</v>
      </c>
    </row>
    <row r="50" spans="1:3" ht="18.75" customHeight="1">
      <c r="A50" s="1" t="s">
        <v>171</v>
      </c>
      <c r="B50" s="202" t="s">
        <v>95</v>
      </c>
      <c r="C50" s="203" t="s">
        <v>96</v>
      </c>
    </row>
    <row r="51" spans="1:3" ht="15" customHeight="1">
      <c r="A51" s="1"/>
      <c r="B51" s="202"/>
      <c r="C51" s="203"/>
    </row>
    <row r="52" spans="1:3" ht="15" customHeight="1">
      <c r="A52" s="107" t="s">
        <v>172</v>
      </c>
      <c r="B52" s="108">
        <v>6</v>
      </c>
      <c r="C52" s="109">
        <v>186323.42790000001</v>
      </c>
    </row>
    <row r="53" spans="1:3" ht="15" customHeight="1">
      <c r="A53" s="110" t="s">
        <v>173</v>
      </c>
      <c r="B53" s="111">
        <v>10</v>
      </c>
      <c r="C53" s="112">
        <v>7515.4726000000001</v>
      </c>
    </row>
    <row r="54" spans="1:3" ht="15" customHeight="1">
      <c r="A54" s="110" t="s">
        <v>174</v>
      </c>
      <c r="B54" s="111">
        <v>0</v>
      </c>
      <c r="C54" s="112">
        <v>2844.9041000000002</v>
      </c>
    </row>
    <row r="55" spans="1:3" ht="15" customHeight="1">
      <c r="A55" s="110" t="s">
        <v>175</v>
      </c>
      <c r="B55" s="111">
        <v>0</v>
      </c>
      <c r="C55" s="112">
        <v>0</v>
      </c>
    </row>
    <row r="56" spans="1:3" ht="15" customHeight="1">
      <c r="A56" s="113" t="s">
        <v>176</v>
      </c>
      <c r="B56" s="114">
        <v>16</v>
      </c>
      <c r="C56" s="115">
        <v>197698.96780000001</v>
      </c>
    </row>
    <row r="57" spans="1:3" ht="15" customHeight="1">
      <c r="A57" s="110" t="s">
        <v>177</v>
      </c>
      <c r="B57" s="111">
        <v>29</v>
      </c>
      <c r="C57" s="112">
        <v>28277.652300000002</v>
      </c>
    </row>
    <row r="58" spans="1:3" ht="15" customHeight="1">
      <c r="A58" s="110" t="s">
        <v>178</v>
      </c>
      <c r="B58" s="111">
        <v>8</v>
      </c>
      <c r="C58" s="112">
        <v>2062.5421000000001</v>
      </c>
    </row>
    <row r="59" spans="1:3" ht="15" customHeight="1">
      <c r="A59" s="110" t="s">
        <v>179</v>
      </c>
      <c r="B59" s="111">
        <v>5</v>
      </c>
      <c r="C59" s="112">
        <v>528.54899999999998</v>
      </c>
    </row>
    <row r="60" spans="1:3" ht="15" customHeight="1">
      <c r="A60" s="110" t="s">
        <v>180</v>
      </c>
      <c r="B60" s="111">
        <v>3</v>
      </c>
      <c r="C60" s="112">
        <v>422.9846</v>
      </c>
    </row>
    <row r="61" spans="1:3" ht="15" customHeight="1">
      <c r="A61" s="110" t="s">
        <v>181</v>
      </c>
      <c r="B61" s="111">
        <v>1</v>
      </c>
      <c r="C61" s="112">
        <v>0.2787</v>
      </c>
    </row>
    <row r="62" spans="1:3" ht="15" customHeight="1">
      <c r="A62" s="110" t="s">
        <v>182</v>
      </c>
      <c r="B62" s="111">
        <v>0</v>
      </c>
      <c r="C62" s="112">
        <v>0</v>
      </c>
    </row>
    <row r="63" spans="1:3" ht="15" customHeight="1">
      <c r="A63" s="110" t="s">
        <v>183</v>
      </c>
      <c r="B63" s="111">
        <v>0</v>
      </c>
      <c r="C63" s="112">
        <v>0</v>
      </c>
    </row>
    <row r="64" spans="1:3" ht="15" customHeight="1">
      <c r="A64" s="113" t="s">
        <v>176</v>
      </c>
      <c r="B64" s="114">
        <v>46</v>
      </c>
      <c r="C64" s="115">
        <v>31292.006700000002</v>
      </c>
    </row>
    <row r="65" spans="1:7" ht="15.6" customHeight="1">
      <c r="A65" s="92"/>
      <c r="B65" s="92"/>
      <c r="E65" s="116"/>
      <c r="F65" s="104"/>
      <c r="G65" s="117"/>
    </row>
    <row r="66" spans="1:7" ht="15.6" customHeight="1">
      <c r="A66" s="92"/>
      <c r="B66" s="92"/>
      <c r="E66" s="116"/>
      <c r="F66" s="104"/>
      <c r="G66" s="117"/>
    </row>
    <row r="67" spans="1:7" ht="15.6" customHeight="1">
      <c r="A67" s="92"/>
      <c r="B67" s="92"/>
      <c r="E67" s="116"/>
      <c r="F67" s="104"/>
      <c r="G67" s="117"/>
    </row>
    <row r="68" spans="1:7" ht="15.6" customHeight="1">
      <c r="A68" s="92"/>
      <c r="B68" s="92"/>
      <c r="E68" s="116"/>
      <c r="F68" s="104"/>
      <c r="G68" s="117"/>
    </row>
    <row r="69" spans="1:7" ht="15.6" customHeight="1">
      <c r="A69" s="92"/>
      <c r="B69" s="92"/>
      <c r="E69" s="116"/>
      <c r="F69" s="104"/>
      <c r="G69" s="117"/>
    </row>
    <row r="70" spans="1:7" ht="15.6" customHeight="1">
      <c r="A70" s="92"/>
      <c r="B70" s="92"/>
      <c r="E70" s="116"/>
      <c r="F70" s="104"/>
      <c r="G70" s="117"/>
    </row>
    <row r="71" spans="1:7" ht="15.6" customHeight="1">
      <c r="A71" s="92"/>
      <c r="B71" s="92"/>
      <c r="E71" s="116"/>
      <c r="F71" s="104"/>
      <c r="G71" s="117"/>
    </row>
    <row r="72" spans="1:7" ht="15.6" customHeight="1">
      <c r="A72" s="92"/>
      <c r="B72" s="92"/>
      <c r="E72" s="116"/>
      <c r="F72" s="104"/>
      <c r="G72" s="117"/>
    </row>
    <row r="73" spans="1:7" ht="15.6" customHeight="1">
      <c r="A73" s="92"/>
      <c r="B73" s="92"/>
      <c r="E73" s="116"/>
      <c r="F73" s="104"/>
      <c r="G73" s="117"/>
    </row>
    <row r="74" spans="1:7" ht="15.6" customHeight="1">
      <c r="A74" s="92"/>
      <c r="B74" s="92"/>
      <c r="E74" s="116"/>
      <c r="F74" s="104"/>
      <c r="G74" s="117"/>
    </row>
    <row r="75" spans="1:7" ht="15.6" customHeight="1">
      <c r="A75" s="92"/>
      <c r="B75" s="92"/>
      <c r="E75" s="116"/>
      <c r="F75" s="104"/>
      <c r="G75" s="117"/>
    </row>
    <row r="76" spans="1:7" ht="15.6" customHeight="1">
      <c r="A76" s="92"/>
      <c r="B76" s="92"/>
      <c r="E76" s="116"/>
      <c r="F76" s="104"/>
      <c r="G76" s="117"/>
    </row>
    <row r="77" spans="1:7" ht="15.6" customHeight="1">
      <c r="A77" s="92"/>
      <c r="B77" s="92"/>
      <c r="E77" s="116"/>
      <c r="F77" s="104"/>
      <c r="G77" s="117"/>
    </row>
    <row r="78" spans="1:7" ht="15.6" customHeight="1">
      <c r="A78" s="92"/>
      <c r="B78" s="92"/>
      <c r="E78" s="116"/>
      <c r="F78" s="104"/>
      <c r="G78" s="117"/>
    </row>
    <row r="79" spans="1:7" ht="15.6" customHeight="1">
      <c r="A79" s="92"/>
      <c r="B79" s="92"/>
      <c r="E79" s="116"/>
      <c r="F79" s="104"/>
      <c r="G79" s="117"/>
    </row>
    <row r="80" spans="1:7" ht="15.6" customHeight="1">
      <c r="A80" s="92"/>
      <c r="B80" s="92"/>
      <c r="E80" s="116"/>
      <c r="F80" s="104"/>
      <c r="G80" s="117"/>
    </row>
    <row r="81" spans="1:7" ht="15.6" customHeight="1">
      <c r="A81" s="92"/>
      <c r="B81" s="92"/>
      <c r="E81" s="116"/>
      <c r="F81" s="104"/>
      <c r="G81" s="117"/>
    </row>
    <row r="82" spans="1:7" ht="15.6" customHeight="1">
      <c r="A82" s="92"/>
      <c r="B82" s="92"/>
      <c r="E82" s="116"/>
      <c r="F82" s="104"/>
      <c r="G82" s="117"/>
    </row>
    <row r="83" spans="1:7" ht="15.6" customHeight="1">
      <c r="A83" s="92"/>
      <c r="B83" s="92"/>
      <c r="E83" s="116"/>
      <c r="F83" s="104"/>
      <c r="G83" s="117"/>
    </row>
    <row r="84" spans="1:7" ht="15.6" customHeight="1">
      <c r="A84" s="92"/>
      <c r="B84" s="92"/>
      <c r="E84" s="116"/>
      <c r="F84" s="104"/>
      <c r="G84" s="117"/>
    </row>
    <row r="85" spans="1:7" ht="15.6" customHeight="1">
      <c r="A85" s="92"/>
      <c r="B85" s="92"/>
      <c r="E85" s="116"/>
      <c r="F85" s="104"/>
      <c r="G85" s="117"/>
    </row>
    <row r="86" spans="1:7" ht="15.6" customHeight="1">
      <c r="A86" s="92"/>
      <c r="B86" s="92"/>
      <c r="E86" s="116"/>
      <c r="F86" s="104"/>
      <c r="G86" s="117"/>
    </row>
    <row r="87" spans="1:7" ht="15.6" customHeight="1">
      <c r="A87" s="92"/>
      <c r="B87" s="92"/>
      <c r="E87" s="116"/>
      <c r="F87" s="104"/>
      <c r="G87" s="117"/>
    </row>
    <row r="88" spans="1:7" ht="15.6" customHeight="1">
      <c r="A88" s="92"/>
      <c r="B88" s="92"/>
      <c r="E88" s="116"/>
      <c r="F88" s="104"/>
      <c r="G88" s="117"/>
    </row>
    <row r="89" spans="1:7" ht="15.6" customHeight="1">
      <c r="A89" s="92"/>
      <c r="B89" s="92"/>
      <c r="E89" s="116"/>
      <c r="F89" s="104"/>
      <c r="G89" s="117"/>
    </row>
    <row r="90" spans="1:7" ht="15.6" customHeight="1">
      <c r="A90" s="92"/>
      <c r="B90" s="92"/>
      <c r="E90" s="116"/>
      <c r="F90" s="104"/>
      <c r="G90" s="117"/>
    </row>
    <row r="91" spans="1:7" ht="15.6" customHeight="1">
      <c r="A91" s="92"/>
      <c r="B91" s="92"/>
      <c r="E91" s="116"/>
      <c r="F91" s="104"/>
      <c r="G91" s="117"/>
    </row>
    <row r="92" spans="1:7" ht="15.6" customHeight="1">
      <c r="A92" s="92"/>
      <c r="B92" s="92"/>
      <c r="E92" s="116"/>
      <c r="F92" s="104"/>
      <c r="G92" s="117"/>
    </row>
    <row r="93" spans="1:7" ht="15.6" customHeight="1">
      <c r="A93" s="92"/>
      <c r="B93" s="92"/>
      <c r="E93" s="116"/>
      <c r="F93" s="104"/>
      <c r="G93" s="117"/>
    </row>
    <row r="94" spans="1:7" ht="29.25" customHeight="1">
      <c r="A94" s="7" t="s">
        <v>169</v>
      </c>
      <c r="B94" s="7"/>
      <c r="C94" s="7"/>
      <c r="D94" s="7"/>
      <c r="E94" s="7"/>
      <c r="F94" s="7"/>
      <c r="G94" s="104"/>
    </row>
    <row r="95" spans="1:7" ht="21.95" customHeight="1">
      <c r="A95" s="91" t="s">
        <v>89</v>
      </c>
      <c r="B95" s="92" t="s">
        <v>184</v>
      </c>
    </row>
    <row r="96" spans="1:7" ht="21.95" customHeight="1">
      <c r="A96" s="2" t="s">
        <v>91</v>
      </c>
      <c r="B96" s="2"/>
      <c r="C96" s="2"/>
      <c r="E96" s="2" t="s">
        <v>92</v>
      </c>
      <c r="F96" s="2"/>
      <c r="G96" s="2"/>
    </row>
    <row r="97" spans="1:8" ht="21.95" customHeight="1">
      <c r="C97" s="89" t="s">
        <v>93</v>
      </c>
      <c r="G97" s="89" t="s">
        <v>93</v>
      </c>
    </row>
    <row r="98" spans="1:8" ht="21.95" customHeight="1">
      <c r="A98" s="1" t="s">
        <v>94</v>
      </c>
      <c r="B98" s="202" t="s">
        <v>95</v>
      </c>
      <c r="C98" s="203" t="s">
        <v>96</v>
      </c>
      <c r="E98" s="1" t="s">
        <v>97</v>
      </c>
      <c r="F98" s="204" t="s">
        <v>95</v>
      </c>
      <c r="G98" s="203" t="s">
        <v>96</v>
      </c>
    </row>
    <row r="99" spans="1:8" ht="21.95" customHeight="1">
      <c r="A99" s="1"/>
      <c r="B99" s="202"/>
      <c r="C99" s="203"/>
      <c r="E99" s="1"/>
      <c r="F99" s="204"/>
      <c r="G99" s="203"/>
    </row>
    <row r="100" spans="1:8" ht="15.6" customHeight="1">
      <c r="A100" s="93" t="s">
        <v>104</v>
      </c>
      <c r="B100" s="94">
        <v>12</v>
      </c>
      <c r="C100" s="95">
        <v>223636.63639999999</v>
      </c>
      <c r="E100" s="93" t="s">
        <v>99</v>
      </c>
      <c r="F100" s="94">
        <v>16</v>
      </c>
      <c r="G100" s="95">
        <v>301948.53409999999</v>
      </c>
      <c r="H100" s="118"/>
    </row>
    <row r="101" spans="1:8" ht="15.6" customHeight="1">
      <c r="A101" s="93" t="s">
        <v>100</v>
      </c>
      <c r="B101" s="94">
        <v>3</v>
      </c>
      <c r="C101" s="95">
        <v>209778.96799999999</v>
      </c>
      <c r="E101" s="93" t="s">
        <v>117</v>
      </c>
      <c r="F101" s="94">
        <v>2</v>
      </c>
      <c r="G101" s="95">
        <v>207167.58180000001</v>
      </c>
    </row>
    <row r="102" spans="1:8" ht="15.6" customHeight="1">
      <c r="A102" s="93" t="s">
        <v>185</v>
      </c>
      <c r="B102" s="94">
        <v>2</v>
      </c>
      <c r="C102" s="95">
        <v>101600</v>
      </c>
      <c r="E102" s="93" t="s">
        <v>105</v>
      </c>
      <c r="F102" s="94">
        <v>10</v>
      </c>
      <c r="G102" s="95">
        <v>85787.518400000001</v>
      </c>
    </row>
    <row r="103" spans="1:8" ht="15.6" customHeight="1">
      <c r="A103" s="93" t="s">
        <v>114</v>
      </c>
      <c r="B103" s="94">
        <v>3</v>
      </c>
      <c r="C103" s="95">
        <v>95722.712899999999</v>
      </c>
      <c r="E103" s="93" t="s">
        <v>125</v>
      </c>
      <c r="F103" s="94">
        <v>1</v>
      </c>
      <c r="G103" s="95">
        <v>68177</v>
      </c>
    </row>
    <row r="104" spans="1:8" ht="15.6" customHeight="1">
      <c r="A104" s="93" t="s">
        <v>186</v>
      </c>
      <c r="B104" s="94">
        <v>2</v>
      </c>
      <c r="C104" s="95">
        <v>44314.030400000003</v>
      </c>
      <c r="E104" s="93" t="s">
        <v>162</v>
      </c>
      <c r="F104" s="94">
        <v>1</v>
      </c>
      <c r="G104" s="95">
        <v>42175.848599999998</v>
      </c>
    </row>
    <row r="105" spans="1:8" ht="15.6" customHeight="1">
      <c r="A105" s="93" t="s">
        <v>98</v>
      </c>
      <c r="B105" s="94">
        <v>9</v>
      </c>
      <c r="C105" s="95">
        <v>34513.700499999999</v>
      </c>
      <c r="E105" s="93" t="s">
        <v>111</v>
      </c>
      <c r="F105" s="94">
        <v>5</v>
      </c>
      <c r="G105" s="95">
        <v>39166.332000000002</v>
      </c>
    </row>
    <row r="106" spans="1:8" ht="15.6" customHeight="1">
      <c r="A106" s="93" t="s">
        <v>128</v>
      </c>
      <c r="B106" s="94">
        <v>8</v>
      </c>
      <c r="C106" s="95">
        <v>31102.083999999999</v>
      </c>
      <c r="E106" s="93" t="s">
        <v>129</v>
      </c>
      <c r="F106" s="94">
        <v>3</v>
      </c>
      <c r="G106" s="95">
        <v>10602.6459</v>
      </c>
    </row>
    <row r="107" spans="1:8" ht="15.6" customHeight="1">
      <c r="A107" s="93" t="s">
        <v>106</v>
      </c>
      <c r="B107" s="94">
        <v>2</v>
      </c>
      <c r="C107" s="95">
        <v>12936.702300000001</v>
      </c>
      <c r="E107" s="93" t="s">
        <v>109</v>
      </c>
      <c r="F107" s="94">
        <v>3</v>
      </c>
      <c r="G107" s="95">
        <v>10303.3567</v>
      </c>
    </row>
    <row r="108" spans="1:8" ht="15.6" customHeight="1">
      <c r="A108" s="93" t="s">
        <v>148</v>
      </c>
      <c r="B108" s="94">
        <v>0</v>
      </c>
      <c r="C108" s="95">
        <v>8395.5457999999999</v>
      </c>
      <c r="E108" s="93" t="s">
        <v>145</v>
      </c>
      <c r="F108" s="94">
        <v>0</v>
      </c>
      <c r="G108" s="95">
        <v>7897.5817999999999</v>
      </c>
    </row>
    <row r="109" spans="1:8" ht="15.6" customHeight="1">
      <c r="A109" s="93" t="s">
        <v>102</v>
      </c>
      <c r="B109" s="94">
        <v>6</v>
      </c>
      <c r="C109" s="95">
        <v>5869.9458000000004</v>
      </c>
      <c r="E109" s="93" t="s">
        <v>123</v>
      </c>
      <c r="F109" s="94">
        <v>5</v>
      </c>
      <c r="G109" s="95">
        <v>7467.3456999999999</v>
      </c>
    </row>
    <row r="110" spans="1:8" ht="15.6" customHeight="1">
      <c r="A110" s="93" t="s">
        <v>132</v>
      </c>
      <c r="B110" s="94">
        <v>0</v>
      </c>
      <c r="C110" s="95">
        <v>5000</v>
      </c>
      <c r="E110" s="93" t="s">
        <v>103</v>
      </c>
      <c r="F110" s="94">
        <v>4</v>
      </c>
      <c r="G110" s="95">
        <v>5543.6306000000004</v>
      </c>
    </row>
    <row r="111" spans="1:8" ht="15.6" customHeight="1">
      <c r="A111" s="93" t="s">
        <v>110</v>
      </c>
      <c r="B111" s="94">
        <v>1</v>
      </c>
      <c r="C111" s="95">
        <v>4809.7683999999999</v>
      </c>
      <c r="E111" s="93" t="s">
        <v>101</v>
      </c>
      <c r="F111" s="94">
        <v>0</v>
      </c>
      <c r="G111" s="95">
        <v>2000</v>
      </c>
    </row>
    <row r="112" spans="1:8" ht="15.6" customHeight="1">
      <c r="A112" s="93" t="s">
        <v>124</v>
      </c>
      <c r="B112" s="94">
        <v>0</v>
      </c>
      <c r="C112" s="95">
        <v>1000</v>
      </c>
      <c r="E112" s="93" t="s">
        <v>119</v>
      </c>
      <c r="F112" s="94">
        <v>0</v>
      </c>
      <c r="G112" s="95">
        <v>1152</v>
      </c>
    </row>
    <row r="113" spans="1:7" ht="15.6" customHeight="1">
      <c r="A113" s="93" t="s">
        <v>112</v>
      </c>
      <c r="B113" s="94">
        <v>2</v>
      </c>
      <c r="C113" s="95">
        <v>719.54129999999998</v>
      </c>
      <c r="E113" s="93" t="s">
        <v>143</v>
      </c>
      <c r="F113" s="94">
        <v>0</v>
      </c>
      <c r="G113" s="95">
        <v>1000</v>
      </c>
    </row>
    <row r="114" spans="1:7" ht="15.6" customHeight="1">
      <c r="A114" s="93" t="s">
        <v>108</v>
      </c>
      <c r="B114" s="94">
        <v>0</v>
      </c>
      <c r="C114" s="95">
        <v>368.70269999999999</v>
      </c>
      <c r="E114" s="93" t="s">
        <v>107</v>
      </c>
      <c r="F114" s="94">
        <v>0</v>
      </c>
      <c r="G114" s="95">
        <v>1000</v>
      </c>
    </row>
    <row r="115" spans="1:7" ht="15.6" customHeight="1">
      <c r="A115" s="93" t="s">
        <v>126</v>
      </c>
      <c r="B115" s="94">
        <v>1</v>
      </c>
      <c r="C115" s="95">
        <v>350.6311</v>
      </c>
      <c r="E115" s="93" t="s">
        <v>127</v>
      </c>
      <c r="F115" s="94">
        <v>0</v>
      </c>
      <c r="G115" s="95">
        <v>700</v>
      </c>
    </row>
    <row r="116" spans="1:7" ht="15.6" customHeight="1">
      <c r="A116" s="93" t="s">
        <v>116</v>
      </c>
      <c r="B116" s="94">
        <v>0</v>
      </c>
      <c r="C116" s="95">
        <v>282.27269999999999</v>
      </c>
      <c r="E116" s="93" t="s">
        <v>157</v>
      </c>
      <c r="F116" s="94">
        <v>0</v>
      </c>
      <c r="G116" s="95">
        <v>600</v>
      </c>
    </row>
    <row r="117" spans="1:7" ht="15.6" customHeight="1">
      <c r="A117" s="93" t="s">
        <v>130</v>
      </c>
      <c r="B117" s="94">
        <v>1</v>
      </c>
      <c r="C117" s="95">
        <v>5</v>
      </c>
      <c r="E117" s="93" t="s">
        <v>113</v>
      </c>
      <c r="F117" s="94">
        <v>1</v>
      </c>
      <c r="G117" s="95">
        <v>500</v>
      </c>
    </row>
    <row r="118" spans="1:7" ht="15.6" customHeight="1">
      <c r="A118" s="93" t="s">
        <v>134</v>
      </c>
      <c r="B118" s="94">
        <v>0</v>
      </c>
      <c r="C118" s="95">
        <v>0</v>
      </c>
      <c r="E118" s="93" t="s">
        <v>147</v>
      </c>
      <c r="F118" s="94">
        <v>1</v>
      </c>
      <c r="G118" s="95">
        <v>67.2</v>
      </c>
    </row>
    <row r="119" spans="1:7" ht="15.6" customHeight="1">
      <c r="A119" s="93" t="s">
        <v>136</v>
      </c>
      <c r="B119" s="94">
        <v>0</v>
      </c>
      <c r="C119" s="95">
        <v>0</v>
      </c>
      <c r="E119" s="93" t="s">
        <v>155</v>
      </c>
      <c r="F119" s="94">
        <v>1</v>
      </c>
      <c r="G119" s="95">
        <v>5</v>
      </c>
    </row>
    <row r="120" spans="1:7" ht="15.6" customHeight="1">
      <c r="A120" s="93" t="s">
        <v>138</v>
      </c>
      <c r="B120" s="94">
        <v>0</v>
      </c>
      <c r="C120" s="95">
        <v>0</v>
      </c>
      <c r="E120" s="93" t="s">
        <v>115</v>
      </c>
      <c r="F120" s="94">
        <v>0</v>
      </c>
      <c r="G120" s="95">
        <v>0</v>
      </c>
    </row>
    <row r="121" spans="1:7" ht="15.6" customHeight="1">
      <c r="A121" s="93" t="s">
        <v>140</v>
      </c>
      <c r="B121" s="94">
        <v>0</v>
      </c>
      <c r="C121" s="95">
        <v>0</v>
      </c>
      <c r="E121" s="93" t="s">
        <v>137</v>
      </c>
      <c r="F121" s="94">
        <v>0</v>
      </c>
      <c r="G121" s="95">
        <v>0</v>
      </c>
    </row>
    <row r="122" spans="1:7" ht="15.6" customHeight="1">
      <c r="A122" s="93" t="s">
        <v>118</v>
      </c>
      <c r="B122" s="94">
        <v>0</v>
      </c>
      <c r="C122" s="95">
        <v>0</v>
      </c>
      <c r="E122" s="93" t="s">
        <v>131</v>
      </c>
      <c r="F122" s="94">
        <v>0</v>
      </c>
      <c r="G122" s="95">
        <v>0</v>
      </c>
    </row>
    <row r="123" spans="1:7" ht="15.6" customHeight="1">
      <c r="A123" s="93" t="s">
        <v>142</v>
      </c>
      <c r="B123" s="94">
        <v>0</v>
      </c>
      <c r="C123" s="95">
        <v>0</v>
      </c>
      <c r="E123" s="93" t="s">
        <v>139</v>
      </c>
      <c r="F123" s="94">
        <v>0</v>
      </c>
      <c r="G123" s="95">
        <v>0</v>
      </c>
    </row>
    <row r="124" spans="1:7" ht="15.6" customHeight="1">
      <c r="A124" s="93" t="s">
        <v>144</v>
      </c>
      <c r="B124" s="94">
        <v>0</v>
      </c>
      <c r="C124" s="95">
        <v>0</v>
      </c>
      <c r="E124" s="93" t="s">
        <v>141</v>
      </c>
      <c r="F124" s="94">
        <v>0</v>
      </c>
      <c r="G124" s="95">
        <v>0</v>
      </c>
    </row>
    <row r="125" spans="1:7" ht="15.6" customHeight="1">
      <c r="A125" s="93" t="s">
        <v>146</v>
      </c>
      <c r="B125" s="94">
        <v>0</v>
      </c>
      <c r="C125" s="95">
        <v>0</v>
      </c>
      <c r="E125" s="93" t="s">
        <v>149</v>
      </c>
      <c r="F125" s="94">
        <v>0</v>
      </c>
      <c r="G125" s="95">
        <v>0</v>
      </c>
    </row>
    <row r="126" spans="1:7" ht="15.6" customHeight="1">
      <c r="A126" s="93" t="s">
        <v>120</v>
      </c>
      <c r="B126" s="94">
        <v>0</v>
      </c>
      <c r="C126" s="95">
        <v>0</v>
      </c>
      <c r="E126" s="93" t="s">
        <v>135</v>
      </c>
      <c r="F126" s="94">
        <v>0</v>
      </c>
      <c r="G126" s="95">
        <v>0</v>
      </c>
    </row>
    <row r="127" spans="1:7" ht="15.6" customHeight="1">
      <c r="A127" s="93" t="s">
        <v>122</v>
      </c>
      <c r="B127" s="94">
        <v>0</v>
      </c>
      <c r="C127" s="95">
        <v>0</v>
      </c>
      <c r="E127" s="93" t="s">
        <v>133</v>
      </c>
      <c r="F127" s="94">
        <v>0</v>
      </c>
      <c r="G127" s="95">
        <v>0</v>
      </c>
    </row>
    <row r="128" spans="1:7" ht="15.6" customHeight="1">
      <c r="A128" s="93" t="s">
        <v>150</v>
      </c>
      <c r="B128" s="94">
        <v>1</v>
      </c>
      <c r="C128" s="95">
        <v>15</v>
      </c>
      <c r="E128" s="93" t="s">
        <v>151</v>
      </c>
      <c r="F128" s="94">
        <v>0</v>
      </c>
      <c r="G128" s="95">
        <v>0</v>
      </c>
    </row>
    <row r="129" spans="1:7" ht="15.6" customHeight="1">
      <c r="A129" s="93" t="s">
        <v>158</v>
      </c>
      <c r="B129" s="94">
        <v>0</v>
      </c>
      <c r="C129" s="95">
        <v>10480</v>
      </c>
      <c r="E129" s="93" t="s">
        <v>153</v>
      </c>
      <c r="F129" s="94">
        <v>0</v>
      </c>
      <c r="G129" s="95">
        <v>0</v>
      </c>
    </row>
    <row r="130" spans="1:7" ht="15.6" customHeight="1">
      <c r="A130" s="93" t="s">
        <v>152</v>
      </c>
      <c r="B130" s="94">
        <v>0</v>
      </c>
      <c r="C130" s="95">
        <v>4177</v>
      </c>
      <c r="E130" s="93" t="s">
        <v>159</v>
      </c>
      <c r="F130" s="94">
        <v>0</v>
      </c>
      <c r="G130" s="95">
        <v>0</v>
      </c>
    </row>
    <row r="131" spans="1:7" ht="15.6" customHeight="1">
      <c r="A131" s="93" t="s">
        <v>154</v>
      </c>
      <c r="B131" s="94">
        <v>0</v>
      </c>
      <c r="C131" s="95">
        <v>1653.4333999999899</v>
      </c>
      <c r="E131" s="93" t="s">
        <v>161</v>
      </c>
      <c r="F131" s="94">
        <v>0</v>
      </c>
      <c r="G131" s="95">
        <v>0</v>
      </c>
    </row>
    <row r="132" spans="1:7" ht="15.6" customHeight="1">
      <c r="A132" s="93" t="s">
        <v>156</v>
      </c>
      <c r="B132" s="94">
        <v>0</v>
      </c>
      <c r="C132" s="95">
        <v>0</v>
      </c>
      <c r="E132" s="93" t="s">
        <v>163</v>
      </c>
      <c r="F132" s="94">
        <v>0</v>
      </c>
      <c r="G132" s="95">
        <v>0</v>
      </c>
    </row>
    <row r="133" spans="1:7" ht="15.6" customHeight="1">
      <c r="A133" s="96" t="s">
        <v>160</v>
      </c>
      <c r="B133" s="97">
        <v>53</v>
      </c>
      <c r="C133" s="98">
        <v>796731.67570000002</v>
      </c>
      <c r="E133" s="93" t="s">
        <v>164</v>
      </c>
      <c r="F133" s="94">
        <v>0</v>
      </c>
      <c r="G133" s="95">
        <v>0</v>
      </c>
    </row>
    <row r="134" spans="1:7" ht="15.6" customHeight="1">
      <c r="A134" s="101"/>
      <c r="B134" s="102"/>
      <c r="C134" s="103"/>
      <c r="E134" s="93" t="s">
        <v>121</v>
      </c>
      <c r="F134" s="94">
        <v>0</v>
      </c>
      <c r="G134" s="95">
        <v>0</v>
      </c>
    </row>
    <row r="135" spans="1:7" ht="15.6" customHeight="1">
      <c r="A135" s="101"/>
      <c r="B135" s="102"/>
      <c r="C135" s="103"/>
      <c r="E135" s="93" t="s">
        <v>165</v>
      </c>
      <c r="F135" s="94">
        <v>0</v>
      </c>
      <c r="G135" s="95">
        <v>0</v>
      </c>
    </row>
    <row r="136" spans="1:7" ht="15.6" customHeight="1">
      <c r="A136" s="101"/>
      <c r="B136" s="102"/>
      <c r="C136" s="103"/>
      <c r="E136" s="93" t="s">
        <v>166</v>
      </c>
      <c r="F136" s="94">
        <v>0</v>
      </c>
      <c r="G136" s="95">
        <v>0</v>
      </c>
    </row>
    <row r="137" spans="1:7" ht="15.6" customHeight="1">
      <c r="A137" s="101"/>
      <c r="B137" s="102"/>
      <c r="C137" s="103"/>
      <c r="E137" s="93" t="s">
        <v>167</v>
      </c>
      <c r="F137" s="94">
        <v>0</v>
      </c>
      <c r="G137" s="95">
        <v>1803.4333999999999</v>
      </c>
    </row>
    <row r="138" spans="1:7" ht="15.6" customHeight="1">
      <c r="A138" s="101"/>
      <c r="B138" s="102"/>
      <c r="C138" s="103"/>
      <c r="E138" s="93" t="s">
        <v>168</v>
      </c>
      <c r="F138" s="94">
        <v>0</v>
      </c>
      <c r="G138" s="95">
        <v>1666.6667</v>
      </c>
    </row>
    <row r="139" spans="1:7" ht="15.6" customHeight="1">
      <c r="A139" s="101"/>
      <c r="B139" s="102"/>
      <c r="C139" s="103"/>
      <c r="E139" s="96" t="s">
        <v>160</v>
      </c>
      <c r="F139" s="97">
        <v>53</v>
      </c>
      <c r="G139" s="98">
        <v>796731.67570000002</v>
      </c>
    </row>
    <row r="140" spans="1:7" ht="15.6" customHeight="1">
      <c r="A140" s="101"/>
      <c r="B140" s="102"/>
      <c r="C140" s="103"/>
    </row>
    <row r="141" spans="1:7" ht="29.25" customHeight="1">
      <c r="A141" s="7" t="s">
        <v>169</v>
      </c>
      <c r="B141" s="7"/>
      <c r="C141" s="7"/>
      <c r="D141" s="7"/>
      <c r="E141" s="7"/>
      <c r="F141" s="7"/>
      <c r="G141" s="104"/>
    </row>
    <row r="142" spans="1:7" ht="22.5" customHeight="1">
      <c r="A142" s="105" t="s">
        <v>89</v>
      </c>
      <c r="B142" s="105" t="s">
        <v>187</v>
      </c>
      <c r="C142" s="106"/>
    </row>
    <row r="143" spans="1:7" ht="18.75" customHeight="1">
      <c r="A143" s="205" t="s">
        <v>92</v>
      </c>
      <c r="B143" s="205"/>
      <c r="C143" s="205"/>
    </row>
    <row r="144" spans="1:7" ht="18.75" customHeight="1">
      <c r="C144" s="89" t="s">
        <v>93</v>
      </c>
    </row>
    <row r="145" spans="1:7" ht="15" customHeight="1">
      <c r="A145" s="1" t="s">
        <v>171</v>
      </c>
      <c r="B145" s="202" t="s">
        <v>95</v>
      </c>
      <c r="C145" s="203" t="s">
        <v>96</v>
      </c>
    </row>
    <row r="146" spans="1:7" ht="22.5" customHeight="1">
      <c r="A146" s="1"/>
      <c r="B146" s="202"/>
      <c r="C146" s="203"/>
    </row>
    <row r="147" spans="1:7" s="89" customFormat="1" ht="18.75" customHeight="1">
      <c r="A147" s="107" t="s">
        <v>173</v>
      </c>
      <c r="B147" s="108">
        <v>14</v>
      </c>
      <c r="C147" s="109">
        <v>195612.98860000001</v>
      </c>
    </row>
    <row r="148" spans="1:7" s="89" customFormat="1" ht="15" customHeight="1">
      <c r="A148" s="110" t="s">
        <v>172</v>
      </c>
      <c r="B148" s="111">
        <v>1</v>
      </c>
      <c r="C148" s="112">
        <v>100035.54549999999</v>
      </c>
    </row>
    <row r="149" spans="1:7" ht="15" customHeight="1">
      <c r="A149" s="110" t="s">
        <v>175</v>
      </c>
      <c r="B149" s="111">
        <v>1</v>
      </c>
      <c r="C149" s="112">
        <v>6300</v>
      </c>
    </row>
    <row r="150" spans="1:7" ht="15" customHeight="1">
      <c r="A150" s="110" t="s">
        <v>174</v>
      </c>
      <c r="B150" s="111">
        <v>0</v>
      </c>
      <c r="C150" s="112">
        <v>0</v>
      </c>
    </row>
    <row r="151" spans="1:7" ht="15" customHeight="1">
      <c r="A151" s="113" t="s">
        <v>176</v>
      </c>
      <c r="B151" s="114">
        <v>16</v>
      </c>
      <c r="C151" s="115">
        <v>301948.53409999999</v>
      </c>
    </row>
    <row r="152" spans="1:7" ht="15" customHeight="1">
      <c r="A152" s="110" t="s">
        <v>178</v>
      </c>
      <c r="B152" s="111">
        <v>2</v>
      </c>
      <c r="C152" s="112">
        <v>7787</v>
      </c>
    </row>
    <row r="153" spans="1:7" ht="15" customHeight="1">
      <c r="A153" s="110" t="s">
        <v>180</v>
      </c>
      <c r="B153" s="111">
        <v>1</v>
      </c>
      <c r="C153" s="112">
        <v>1900</v>
      </c>
    </row>
    <row r="154" spans="1:7" ht="15" customHeight="1">
      <c r="A154" s="110" t="s">
        <v>177</v>
      </c>
      <c r="B154" s="111">
        <v>0</v>
      </c>
      <c r="C154" s="112">
        <v>536.35670000000005</v>
      </c>
    </row>
    <row r="155" spans="1:7" ht="15" customHeight="1">
      <c r="A155" s="110" t="s">
        <v>182</v>
      </c>
      <c r="B155" s="111">
        <v>0</v>
      </c>
      <c r="C155" s="112">
        <v>80</v>
      </c>
    </row>
    <row r="156" spans="1:7" ht="15" customHeight="1">
      <c r="A156" s="110" t="s">
        <v>179</v>
      </c>
      <c r="B156" s="111">
        <v>0</v>
      </c>
      <c r="C156" s="112">
        <v>0</v>
      </c>
    </row>
    <row r="157" spans="1:7" ht="15" customHeight="1">
      <c r="A157" s="110" t="s">
        <v>181</v>
      </c>
      <c r="B157" s="111">
        <v>0</v>
      </c>
      <c r="C157" s="112">
        <v>0</v>
      </c>
    </row>
    <row r="158" spans="1:7" ht="15" customHeight="1">
      <c r="A158" s="110" t="s">
        <v>183</v>
      </c>
      <c r="B158" s="111">
        <v>0</v>
      </c>
      <c r="C158" s="112">
        <v>0</v>
      </c>
    </row>
    <row r="159" spans="1:7" ht="15" customHeight="1">
      <c r="A159" s="113" t="s">
        <v>176</v>
      </c>
      <c r="B159" s="114">
        <v>3</v>
      </c>
      <c r="C159" s="115">
        <v>10303.3567</v>
      </c>
    </row>
    <row r="160" spans="1:7" ht="15.6" customHeight="1">
      <c r="A160" s="92"/>
      <c r="B160" s="92"/>
      <c r="E160" s="116"/>
      <c r="F160" s="104"/>
      <c r="G160" s="117"/>
    </row>
    <row r="161" spans="1:7" ht="15.6" customHeight="1">
      <c r="A161" s="92"/>
      <c r="B161" s="92"/>
      <c r="E161" s="116"/>
      <c r="F161" s="104"/>
      <c r="G161" s="117"/>
    </row>
    <row r="162" spans="1:7" ht="15.6" customHeight="1">
      <c r="A162" s="92"/>
      <c r="B162" s="92"/>
      <c r="E162" s="116"/>
      <c r="F162" s="104"/>
      <c r="G162" s="117"/>
    </row>
    <row r="163" spans="1:7" ht="15.6" customHeight="1">
      <c r="A163" s="92"/>
      <c r="B163" s="92"/>
      <c r="E163" s="116"/>
      <c r="F163" s="104"/>
      <c r="G163" s="117"/>
    </row>
    <row r="164" spans="1:7" ht="15.6" customHeight="1">
      <c r="A164" s="92"/>
      <c r="B164" s="92"/>
      <c r="E164" s="116"/>
      <c r="F164" s="104"/>
      <c r="G164" s="117"/>
    </row>
    <row r="165" spans="1:7" ht="15.6" customHeight="1">
      <c r="A165" s="92"/>
      <c r="B165" s="92"/>
      <c r="E165" s="116"/>
      <c r="F165" s="104"/>
      <c r="G165" s="117"/>
    </row>
    <row r="166" spans="1:7" ht="15.6" customHeight="1">
      <c r="A166" s="92"/>
      <c r="B166" s="92"/>
      <c r="E166" s="116"/>
      <c r="F166" s="104"/>
      <c r="G166" s="117"/>
    </row>
    <row r="167" spans="1:7" ht="15.6" customHeight="1">
      <c r="A167" s="92"/>
      <c r="B167" s="92"/>
      <c r="E167" s="116"/>
      <c r="F167" s="104"/>
      <c r="G167" s="117"/>
    </row>
    <row r="168" spans="1:7" ht="15.6" customHeight="1">
      <c r="A168" s="92"/>
      <c r="B168" s="92"/>
      <c r="E168" s="116"/>
      <c r="F168" s="104"/>
      <c r="G168" s="117"/>
    </row>
    <row r="169" spans="1:7" ht="15.6" customHeight="1">
      <c r="A169" s="92"/>
      <c r="B169" s="92"/>
      <c r="E169" s="116"/>
      <c r="F169" s="104"/>
      <c r="G169" s="117"/>
    </row>
    <row r="170" spans="1:7" ht="15.6" customHeight="1">
      <c r="A170" s="92"/>
      <c r="B170" s="92"/>
      <c r="E170" s="116"/>
      <c r="F170" s="104"/>
      <c r="G170" s="117"/>
    </row>
    <row r="171" spans="1:7" ht="15.6" customHeight="1">
      <c r="A171" s="92"/>
      <c r="B171" s="92"/>
      <c r="E171" s="116"/>
      <c r="F171" s="104"/>
      <c r="G171" s="117"/>
    </row>
    <row r="172" spans="1:7" ht="15.6" customHeight="1">
      <c r="A172" s="92"/>
      <c r="B172" s="92"/>
      <c r="E172" s="116"/>
      <c r="F172" s="104"/>
      <c r="G172" s="117"/>
    </row>
    <row r="173" spans="1:7" ht="15.6" customHeight="1">
      <c r="A173" s="92"/>
      <c r="B173" s="92"/>
      <c r="E173" s="116"/>
      <c r="F173" s="104"/>
      <c r="G173" s="117"/>
    </row>
    <row r="174" spans="1:7" ht="15.6" customHeight="1">
      <c r="A174" s="92"/>
      <c r="B174" s="92"/>
      <c r="E174" s="116"/>
      <c r="F174" s="104"/>
      <c r="G174" s="117"/>
    </row>
    <row r="175" spans="1:7" ht="15.6" customHeight="1">
      <c r="A175" s="92"/>
      <c r="B175" s="92"/>
      <c r="E175" s="116"/>
      <c r="F175" s="104"/>
      <c r="G175" s="117"/>
    </row>
    <row r="176" spans="1:7" ht="15.6" customHeight="1">
      <c r="A176" s="92"/>
      <c r="B176" s="92"/>
      <c r="E176" s="116"/>
      <c r="F176" s="104"/>
      <c r="G176" s="117"/>
    </row>
    <row r="177" spans="1:7" ht="15.6" customHeight="1">
      <c r="A177" s="92"/>
      <c r="B177" s="92"/>
      <c r="E177" s="116"/>
      <c r="F177" s="104"/>
      <c r="G177" s="117"/>
    </row>
    <row r="178" spans="1:7" ht="15.6" customHeight="1">
      <c r="A178" s="92"/>
      <c r="B178" s="92"/>
      <c r="E178" s="116"/>
      <c r="F178" s="104"/>
      <c r="G178" s="117"/>
    </row>
    <row r="179" spans="1:7" ht="15.6" customHeight="1">
      <c r="A179" s="92"/>
      <c r="B179" s="92"/>
      <c r="E179" s="116"/>
      <c r="F179" s="104"/>
      <c r="G179" s="117"/>
    </row>
    <row r="180" spans="1:7" ht="15.6" customHeight="1">
      <c r="A180" s="92"/>
      <c r="B180" s="92"/>
      <c r="E180" s="116"/>
      <c r="F180" s="104"/>
      <c r="G180" s="117"/>
    </row>
    <row r="181" spans="1:7" ht="15.6" customHeight="1">
      <c r="A181" s="92"/>
      <c r="B181" s="92"/>
      <c r="E181" s="116"/>
      <c r="F181" s="104"/>
      <c r="G181" s="117"/>
    </row>
    <row r="182" spans="1:7" ht="15.6" customHeight="1">
      <c r="A182" s="92"/>
      <c r="B182" s="92"/>
      <c r="E182" s="116"/>
      <c r="F182" s="104"/>
      <c r="G182" s="117"/>
    </row>
    <row r="183" spans="1:7" ht="15.6" customHeight="1">
      <c r="A183" s="92"/>
      <c r="B183" s="92"/>
      <c r="E183" s="116"/>
      <c r="F183" s="104"/>
      <c r="G183" s="117"/>
    </row>
    <row r="184" spans="1:7" ht="15.6" customHeight="1">
      <c r="A184" s="92"/>
      <c r="B184" s="92"/>
      <c r="E184" s="116"/>
      <c r="F184" s="104"/>
      <c r="G184" s="117"/>
    </row>
    <row r="185" spans="1:7" ht="15.6" customHeight="1">
      <c r="A185" s="92"/>
      <c r="B185" s="92"/>
      <c r="E185" s="116"/>
      <c r="F185" s="104"/>
      <c r="G185" s="117"/>
    </row>
    <row r="186" spans="1:7" ht="15.6" customHeight="1">
      <c r="A186" s="92"/>
      <c r="B186" s="92"/>
      <c r="E186" s="116"/>
      <c r="F186" s="104"/>
      <c r="G186" s="117"/>
    </row>
    <row r="187" spans="1:7" ht="15.6" customHeight="1">
      <c r="A187" s="92"/>
      <c r="B187" s="92"/>
      <c r="E187" s="116"/>
      <c r="F187" s="104"/>
      <c r="G187" s="117"/>
    </row>
    <row r="188" spans="1:7" ht="30.75" customHeight="1">
      <c r="A188" s="7" t="s">
        <v>169</v>
      </c>
      <c r="B188" s="7"/>
      <c r="C188" s="7"/>
      <c r="D188" s="7"/>
      <c r="E188" s="7"/>
      <c r="F188" s="7"/>
      <c r="G188" s="104"/>
    </row>
    <row r="189" spans="1:7" ht="18.75" customHeight="1">
      <c r="A189" s="91" t="s">
        <v>89</v>
      </c>
      <c r="B189" s="92" t="s">
        <v>188</v>
      </c>
    </row>
    <row r="190" spans="1:7" ht="21.95" customHeight="1">
      <c r="A190" s="2" t="s">
        <v>91</v>
      </c>
      <c r="B190" s="2"/>
      <c r="C190" s="2"/>
      <c r="E190" s="2" t="s">
        <v>92</v>
      </c>
      <c r="F190" s="2"/>
      <c r="G190" s="2"/>
    </row>
    <row r="191" spans="1:7" ht="21.95" customHeight="1">
      <c r="C191" s="89" t="s">
        <v>93</v>
      </c>
      <c r="G191" s="89" t="s">
        <v>93</v>
      </c>
    </row>
    <row r="192" spans="1:7" ht="21.95" customHeight="1">
      <c r="A192" s="1" t="s">
        <v>94</v>
      </c>
      <c r="B192" s="202" t="s">
        <v>95</v>
      </c>
      <c r="C192" s="203" t="s">
        <v>96</v>
      </c>
      <c r="E192" s="1" t="s">
        <v>97</v>
      </c>
      <c r="F192" s="204" t="s">
        <v>95</v>
      </c>
      <c r="G192" s="203" t="s">
        <v>96</v>
      </c>
    </row>
    <row r="193" spans="1:7" ht="21.95" customHeight="1">
      <c r="A193" s="1"/>
      <c r="B193" s="202"/>
      <c r="C193" s="203"/>
      <c r="E193" s="1"/>
      <c r="F193" s="204"/>
      <c r="G193" s="203"/>
    </row>
    <row r="194" spans="1:7" ht="15.6" customHeight="1">
      <c r="A194" s="119" t="s">
        <v>189</v>
      </c>
      <c r="B194" s="120">
        <v>0</v>
      </c>
      <c r="C194" s="121">
        <v>200000</v>
      </c>
      <c r="E194" s="93" t="s">
        <v>105</v>
      </c>
      <c r="F194" s="94">
        <v>13</v>
      </c>
      <c r="G194" s="95">
        <v>239543.66339999999</v>
      </c>
    </row>
    <row r="195" spans="1:7" ht="15.6" customHeight="1">
      <c r="A195" s="119" t="s">
        <v>190</v>
      </c>
      <c r="B195" s="120">
        <v>10</v>
      </c>
      <c r="C195" s="121">
        <v>83878.931500000006</v>
      </c>
      <c r="E195" s="93" t="s">
        <v>123</v>
      </c>
      <c r="F195" s="94">
        <v>3</v>
      </c>
      <c r="G195" s="95">
        <v>42109.244299999998</v>
      </c>
    </row>
    <row r="196" spans="1:7" ht="15.6" customHeight="1">
      <c r="A196" s="119" t="s">
        <v>191</v>
      </c>
      <c r="B196" s="120">
        <v>13</v>
      </c>
      <c r="C196" s="121">
        <v>38999.482799999998</v>
      </c>
      <c r="E196" s="93" t="s">
        <v>109</v>
      </c>
      <c r="F196" s="94">
        <v>9</v>
      </c>
      <c r="G196" s="95">
        <v>26860.263299999999</v>
      </c>
    </row>
    <row r="197" spans="1:7" ht="15.6" customHeight="1">
      <c r="A197" s="119" t="s">
        <v>192</v>
      </c>
      <c r="B197" s="120">
        <v>6</v>
      </c>
      <c r="C197" s="121">
        <v>11763.989600000001</v>
      </c>
      <c r="E197" s="93" t="s">
        <v>111</v>
      </c>
      <c r="F197" s="94">
        <v>1</v>
      </c>
      <c r="G197" s="95">
        <v>14636.535</v>
      </c>
    </row>
    <row r="198" spans="1:7" ht="15.6" customHeight="1">
      <c r="A198" s="119" t="s">
        <v>193</v>
      </c>
      <c r="B198" s="120">
        <v>7</v>
      </c>
      <c r="C198" s="121">
        <v>7939.509</v>
      </c>
      <c r="E198" s="93" t="s">
        <v>141</v>
      </c>
      <c r="F198" s="94">
        <v>1</v>
      </c>
      <c r="G198" s="95">
        <v>6647</v>
      </c>
    </row>
    <row r="199" spans="1:7" ht="15.6" customHeight="1">
      <c r="A199" s="119" t="s">
        <v>194</v>
      </c>
      <c r="B199" s="120">
        <v>3</v>
      </c>
      <c r="C199" s="121">
        <v>6000.7</v>
      </c>
      <c r="E199" s="93" t="s">
        <v>143</v>
      </c>
      <c r="F199" s="94">
        <v>1</v>
      </c>
      <c r="G199" s="95">
        <v>6262.549</v>
      </c>
    </row>
    <row r="200" spans="1:7" ht="15.6" customHeight="1">
      <c r="A200" s="119" t="s">
        <v>195</v>
      </c>
      <c r="B200" s="120">
        <v>1</v>
      </c>
      <c r="C200" s="121">
        <v>5957.6059999999998</v>
      </c>
      <c r="E200" s="93" t="s">
        <v>133</v>
      </c>
      <c r="F200" s="94">
        <v>1</v>
      </c>
      <c r="G200" s="95">
        <v>5100</v>
      </c>
    </row>
    <row r="201" spans="1:7" ht="15.6" customHeight="1">
      <c r="A201" s="119" t="s">
        <v>196</v>
      </c>
      <c r="B201" s="120">
        <v>0</v>
      </c>
      <c r="C201" s="121">
        <v>5000</v>
      </c>
      <c r="E201" s="93" t="s">
        <v>107</v>
      </c>
      <c r="F201" s="94">
        <v>0</v>
      </c>
      <c r="G201" s="95">
        <v>4464</v>
      </c>
    </row>
    <row r="202" spans="1:7" ht="15.6" customHeight="1">
      <c r="A202" s="119" t="s">
        <v>197</v>
      </c>
      <c r="B202" s="120">
        <v>0</v>
      </c>
      <c r="C202" s="121">
        <v>4564</v>
      </c>
      <c r="E202" s="93" t="s">
        <v>125</v>
      </c>
      <c r="F202" s="94">
        <v>2</v>
      </c>
      <c r="G202" s="95">
        <v>3926.6817999999998</v>
      </c>
    </row>
    <row r="203" spans="1:7" ht="15.6" customHeight="1">
      <c r="A203" s="119" t="s">
        <v>198</v>
      </c>
      <c r="B203" s="120">
        <v>0</v>
      </c>
      <c r="C203" s="121">
        <v>2588.5259999999998</v>
      </c>
      <c r="E203" s="93" t="s">
        <v>113</v>
      </c>
      <c r="F203" s="94">
        <v>1</v>
      </c>
      <c r="G203" s="95">
        <v>3915</v>
      </c>
    </row>
    <row r="204" spans="1:7" ht="15.6" customHeight="1">
      <c r="A204" s="119" t="s">
        <v>199</v>
      </c>
      <c r="B204" s="120">
        <v>0</v>
      </c>
      <c r="C204" s="121">
        <v>1068.4715000000001</v>
      </c>
      <c r="E204" s="93" t="s">
        <v>145</v>
      </c>
      <c r="F204" s="94">
        <v>0</v>
      </c>
      <c r="G204" s="95">
        <v>3172.8589999999999</v>
      </c>
    </row>
    <row r="205" spans="1:7" ht="15.6" customHeight="1">
      <c r="A205" s="119" t="s">
        <v>200</v>
      </c>
      <c r="B205" s="120">
        <v>0</v>
      </c>
      <c r="C205" s="121">
        <v>900</v>
      </c>
      <c r="E205" s="93" t="s">
        <v>103</v>
      </c>
      <c r="F205" s="94">
        <v>4</v>
      </c>
      <c r="G205" s="95">
        <v>3007.0607</v>
      </c>
    </row>
    <row r="206" spans="1:7" ht="15.6" customHeight="1">
      <c r="A206" s="119" t="s">
        <v>201</v>
      </c>
      <c r="B206" s="120">
        <v>0</v>
      </c>
      <c r="C206" s="121">
        <v>831.21019999999999</v>
      </c>
      <c r="E206" s="93" t="s">
        <v>117</v>
      </c>
      <c r="F206" s="94">
        <v>2</v>
      </c>
      <c r="G206" s="95">
        <v>1475.712</v>
      </c>
    </row>
    <row r="207" spans="1:7" ht="15.6" customHeight="1">
      <c r="A207" s="119" t="s">
        <v>202</v>
      </c>
      <c r="B207" s="120">
        <v>1</v>
      </c>
      <c r="C207" s="121">
        <v>260.59059999999999</v>
      </c>
      <c r="E207" s="93" t="s">
        <v>101</v>
      </c>
      <c r="F207" s="94">
        <v>1</v>
      </c>
      <c r="G207" s="95">
        <v>1305</v>
      </c>
    </row>
    <row r="208" spans="1:7" ht="15.6" customHeight="1">
      <c r="A208" s="119" t="s">
        <v>203</v>
      </c>
      <c r="B208" s="120">
        <v>1</v>
      </c>
      <c r="C208" s="121">
        <v>30</v>
      </c>
      <c r="E208" s="93" t="s">
        <v>155</v>
      </c>
      <c r="F208" s="94">
        <v>0</v>
      </c>
      <c r="G208" s="95">
        <v>1068.4715000000001</v>
      </c>
    </row>
    <row r="209" spans="1:7" ht="15.6" customHeight="1">
      <c r="A209" s="119" t="s">
        <v>204</v>
      </c>
      <c r="B209" s="120">
        <v>0</v>
      </c>
      <c r="C209" s="121">
        <v>0</v>
      </c>
      <c r="E209" s="93" t="s">
        <v>121</v>
      </c>
      <c r="F209" s="94">
        <v>0</v>
      </c>
      <c r="G209" s="95">
        <v>1030.7</v>
      </c>
    </row>
    <row r="210" spans="1:7" ht="15.6" customHeight="1">
      <c r="A210" s="119" t="s">
        <v>205</v>
      </c>
      <c r="B210" s="120">
        <v>0</v>
      </c>
      <c r="C210" s="121">
        <v>0</v>
      </c>
      <c r="E210" s="93" t="s">
        <v>147</v>
      </c>
      <c r="F210" s="94">
        <v>0</v>
      </c>
      <c r="G210" s="95">
        <v>701.10500000000002</v>
      </c>
    </row>
    <row r="211" spans="1:7" ht="15.6" customHeight="1">
      <c r="A211" s="119" t="s">
        <v>206</v>
      </c>
      <c r="B211" s="120">
        <v>0</v>
      </c>
      <c r="C211" s="121">
        <v>0</v>
      </c>
      <c r="E211" s="93" t="s">
        <v>99</v>
      </c>
      <c r="F211" s="94">
        <v>1</v>
      </c>
      <c r="G211" s="95">
        <v>484.10500000000002</v>
      </c>
    </row>
    <row r="212" spans="1:7" ht="15.6" customHeight="1">
      <c r="A212" s="119" t="s">
        <v>207</v>
      </c>
      <c r="B212" s="120">
        <v>0</v>
      </c>
      <c r="C212" s="121">
        <v>0</v>
      </c>
      <c r="E212" s="93" t="s">
        <v>153</v>
      </c>
      <c r="F212" s="94">
        <v>1</v>
      </c>
      <c r="G212" s="95">
        <v>143.3569</v>
      </c>
    </row>
    <row r="213" spans="1:7" ht="15.6" customHeight="1">
      <c r="A213" s="119" t="s">
        <v>208</v>
      </c>
      <c r="B213" s="120">
        <v>0</v>
      </c>
      <c r="C213" s="121">
        <v>0</v>
      </c>
      <c r="E213" s="93" t="s">
        <v>115</v>
      </c>
      <c r="F213" s="94">
        <v>0</v>
      </c>
      <c r="G213" s="95">
        <v>101.6793</v>
      </c>
    </row>
    <row r="214" spans="1:7" ht="15.6" customHeight="1">
      <c r="A214" s="119" t="s">
        <v>209</v>
      </c>
      <c r="B214" s="120">
        <v>0</v>
      </c>
      <c r="C214" s="121">
        <v>0</v>
      </c>
      <c r="E214" s="93" t="s">
        <v>157</v>
      </c>
      <c r="F214" s="94">
        <v>0</v>
      </c>
      <c r="G214" s="95">
        <v>100.131</v>
      </c>
    </row>
    <row r="215" spans="1:7" ht="15.6" customHeight="1">
      <c r="A215" s="119" t="s">
        <v>210</v>
      </c>
      <c r="B215" s="120">
        <v>0</v>
      </c>
      <c r="C215" s="121">
        <v>0</v>
      </c>
      <c r="E215" s="93" t="s">
        <v>127</v>
      </c>
      <c r="F215" s="94">
        <v>0</v>
      </c>
      <c r="G215" s="95">
        <v>0</v>
      </c>
    </row>
    <row r="216" spans="1:7" ht="15.6" customHeight="1">
      <c r="A216" s="119" t="s">
        <v>211</v>
      </c>
      <c r="B216" s="120">
        <v>0</v>
      </c>
      <c r="C216" s="121">
        <v>0</v>
      </c>
      <c r="E216" s="93" t="s">
        <v>137</v>
      </c>
      <c r="F216" s="94">
        <v>0</v>
      </c>
      <c r="G216" s="95">
        <v>0</v>
      </c>
    </row>
    <row r="217" spans="1:7" ht="15.6" customHeight="1">
      <c r="A217" s="119" t="s">
        <v>212</v>
      </c>
      <c r="B217" s="120">
        <v>0</v>
      </c>
      <c r="C217" s="121">
        <v>0</v>
      </c>
      <c r="E217" s="93" t="s">
        <v>131</v>
      </c>
      <c r="F217" s="94">
        <v>0</v>
      </c>
      <c r="G217" s="95">
        <v>0</v>
      </c>
    </row>
    <row r="218" spans="1:7" ht="15.6" customHeight="1">
      <c r="A218" s="119" t="s">
        <v>213</v>
      </c>
      <c r="B218" s="120">
        <v>0</v>
      </c>
      <c r="C218" s="121">
        <v>0</v>
      </c>
      <c r="E218" s="93" t="s">
        <v>139</v>
      </c>
      <c r="F218" s="94">
        <v>0</v>
      </c>
      <c r="G218" s="95">
        <v>0</v>
      </c>
    </row>
    <row r="219" spans="1:7" ht="15.6" customHeight="1">
      <c r="A219" s="119" t="s">
        <v>214</v>
      </c>
      <c r="B219" s="120">
        <v>0</v>
      </c>
      <c r="C219" s="121">
        <v>0</v>
      </c>
      <c r="E219" s="93" t="s">
        <v>149</v>
      </c>
      <c r="F219" s="94">
        <v>0</v>
      </c>
      <c r="G219" s="95">
        <v>0</v>
      </c>
    </row>
    <row r="220" spans="1:7" ht="15.6" customHeight="1">
      <c r="A220" s="119" t="s">
        <v>215</v>
      </c>
      <c r="B220" s="120">
        <v>0</v>
      </c>
      <c r="C220" s="121">
        <v>0</v>
      </c>
      <c r="E220" s="93" t="s">
        <v>135</v>
      </c>
      <c r="F220" s="94">
        <v>0</v>
      </c>
      <c r="G220" s="95">
        <v>0</v>
      </c>
    </row>
    <row r="221" spans="1:7" ht="15.6" customHeight="1">
      <c r="A221" s="119" t="s">
        <v>216</v>
      </c>
      <c r="B221" s="120">
        <v>0</v>
      </c>
      <c r="C221" s="121">
        <v>0</v>
      </c>
      <c r="E221" s="93" t="s">
        <v>129</v>
      </c>
      <c r="F221" s="94">
        <v>0</v>
      </c>
      <c r="G221" s="95">
        <v>0</v>
      </c>
    </row>
    <row r="222" spans="1:7" ht="15.6" customHeight="1">
      <c r="A222" s="119" t="s">
        <v>217</v>
      </c>
      <c r="B222" s="120">
        <v>0</v>
      </c>
      <c r="C222" s="121">
        <v>0</v>
      </c>
      <c r="E222" s="93" t="s">
        <v>119</v>
      </c>
      <c r="F222" s="94">
        <v>0</v>
      </c>
      <c r="G222" s="95">
        <v>0</v>
      </c>
    </row>
    <row r="223" spans="1:7" ht="15.6" customHeight="1">
      <c r="A223" s="119" t="s">
        <v>218</v>
      </c>
      <c r="B223" s="120">
        <v>0</v>
      </c>
      <c r="C223" s="121">
        <v>0</v>
      </c>
      <c r="E223" s="93" t="s">
        <v>151</v>
      </c>
      <c r="F223" s="94">
        <v>0</v>
      </c>
      <c r="G223" s="95">
        <v>0</v>
      </c>
    </row>
    <row r="224" spans="1:7" ht="15.6" customHeight="1">
      <c r="A224" s="119" t="s">
        <v>219</v>
      </c>
      <c r="B224" s="120">
        <v>0</v>
      </c>
      <c r="C224" s="121">
        <v>0</v>
      </c>
      <c r="E224" s="93" t="s">
        <v>159</v>
      </c>
      <c r="F224" s="94">
        <v>0</v>
      </c>
      <c r="G224" s="95">
        <v>0</v>
      </c>
    </row>
    <row r="225" spans="1:7" ht="15.6" customHeight="1">
      <c r="A225" s="119" t="s">
        <v>220</v>
      </c>
      <c r="B225" s="120">
        <v>0</v>
      </c>
      <c r="C225" s="121">
        <v>0</v>
      </c>
      <c r="E225" s="93" t="s">
        <v>161</v>
      </c>
      <c r="F225" s="94">
        <v>0</v>
      </c>
      <c r="G225" s="95">
        <v>0</v>
      </c>
    </row>
    <row r="226" spans="1:7" ht="15.6" customHeight="1">
      <c r="A226" s="96" t="s">
        <v>160</v>
      </c>
      <c r="B226" s="97">
        <v>42</v>
      </c>
      <c r="C226" s="98">
        <v>369783.0172</v>
      </c>
      <c r="E226" s="93" t="s">
        <v>162</v>
      </c>
      <c r="F226" s="94">
        <v>0</v>
      </c>
      <c r="G226" s="95">
        <v>0</v>
      </c>
    </row>
    <row r="227" spans="1:7" ht="15.6" customHeight="1">
      <c r="A227" s="99"/>
      <c r="B227" s="100"/>
      <c r="C227" s="100"/>
      <c r="E227" s="93" t="s">
        <v>163</v>
      </c>
      <c r="F227" s="94">
        <v>0</v>
      </c>
      <c r="G227" s="95">
        <v>0</v>
      </c>
    </row>
    <row r="228" spans="1:7" ht="15.6" customHeight="1">
      <c r="A228" s="99"/>
      <c r="B228" s="100"/>
      <c r="C228" s="100"/>
      <c r="E228" s="93" t="s">
        <v>164</v>
      </c>
      <c r="F228" s="94">
        <v>0</v>
      </c>
      <c r="G228" s="95">
        <v>0</v>
      </c>
    </row>
    <row r="229" spans="1:7" ht="15.6" customHeight="1">
      <c r="A229" s="99"/>
      <c r="B229" s="100"/>
      <c r="C229" s="100"/>
      <c r="E229" s="93" t="s">
        <v>165</v>
      </c>
      <c r="F229" s="94">
        <v>0</v>
      </c>
      <c r="G229" s="95">
        <v>0</v>
      </c>
    </row>
    <row r="230" spans="1:7" ht="15.6" customHeight="1">
      <c r="A230" s="99"/>
      <c r="B230" s="100"/>
      <c r="C230" s="100"/>
      <c r="E230" s="93" t="s">
        <v>166</v>
      </c>
      <c r="F230" s="94">
        <v>0</v>
      </c>
      <c r="G230" s="95">
        <v>0</v>
      </c>
    </row>
    <row r="231" spans="1:7" ht="15.6" customHeight="1">
      <c r="A231" s="99"/>
      <c r="B231" s="100"/>
      <c r="C231" s="100"/>
      <c r="E231" s="93" t="s">
        <v>168</v>
      </c>
      <c r="F231" s="94">
        <v>1</v>
      </c>
      <c r="G231" s="95">
        <v>1869</v>
      </c>
    </row>
    <row r="232" spans="1:7" ht="15.6" customHeight="1">
      <c r="A232" s="99"/>
      <c r="B232" s="100"/>
      <c r="C232" s="100"/>
      <c r="E232" s="93" t="s">
        <v>167</v>
      </c>
      <c r="F232" s="94">
        <v>0</v>
      </c>
      <c r="G232" s="95">
        <v>1858.9</v>
      </c>
    </row>
    <row r="233" spans="1:7" ht="15.6" customHeight="1">
      <c r="A233" s="99"/>
      <c r="B233" s="100"/>
      <c r="C233" s="100"/>
      <c r="E233" s="96" t="s">
        <v>160</v>
      </c>
      <c r="F233" s="97">
        <v>42</v>
      </c>
      <c r="G233" s="98">
        <v>369783.0172</v>
      </c>
    </row>
    <row r="234" spans="1:7" ht="29.25" customHeight="1">
      <c r="A234" s="7" t="s">
        <v>169</v>
      </c>
      <c r="B234" s="7"/>
      <c r="C234" s="7"/>
      <c r="D234" s="7"/>
      <c r="E234" s="7"/>
      <c r="F234" s="7"/>
      <c r="G234" s="104"/>
    </row>
    <row r="235" spans="1:7" ht="22.5" customHeight="1">
      <c r="A235" s="105" t="s">
        <v>89</v>
      </c>
      <c r="B235" s="105" t="s">
        <v>221</v>
      </c>
      <c r="C235" s="106"/>
    </row>
    <row r="236" spans="1:7" ht="18.75" customHeight="1">
      <c r="A236" s="205" t="s">
        <v>91</v>
      </c>
      <c r="B236" s="205"/>
      <c r="C236" s="205"/>
    </row>
    <row r="237" spans="1:7" ht="15" customHeight="1">
      <c r="C237" s="89" t="s">
        <v>93</v>
      </c>
    </row>
    <row r="238" spans="1:7" ht="22.5" customHeight="1">
      <c r="A238" s="206" t="s">
        <v>94</v>
      </c>
      <c r="B238" s="207" t="s">
        <v>95</v>
      </c>
      <c r="C238" s="208" t="s">
        <v>96</v>
      </c>
    </row>
    <row r="239" spans="1:7" ht="18.75" customHeight="1">
      <c r="A239" s="206"/>
      <c r="B239" s="207"/>
      <c r="C239" s="208"/>
    </row>
    <row r="240" spans="1:7" ht="15" customHeight="1">
      <c r="A240" s="107" t="s">
        <v>222</v>
      </c>
      <c r="B240" s="108">
        <v>6</v>
      </c>
      <c r="C240" s="109">
        <v>27220.991900000001</v>
      </c>
    </row>
    <row r="241" spans="1:3" ht="15" customHeight="1">
      <c r="A241" s="110" t="s">
        <v>223</v>
      </c>
      <c r="B241" s="111">
        <v>2</v>
      </c>
      <c r="C241" s="112">
        <v>1625.1331</v>
      </c>
    </row>
    <row r="242" spans="1:3" ht="15" customHeight="1">
      <c r="A242" s="110" t="s">
        <v>224</v>
      </c>
      <c r="B242" s="111">
        <v>1</v>
      </c>
      <c r="C242" s="112">
        <v>906.495</v>
      </c>
    </row>
    <row r="243" spans="1:3" ht="15" customHeight="1">
      <c r="A243" s="110" t="s">
        <v>225</v>
      </c>
      <c r="B243" s="111">
        <v>0</v>
      </c>
      <c r="C243" s="112">
        <v>0</v>
      </c>
    </row>
    <row r="244" spans="1:3" ht="15" customHeight="1">
      <c r="A244" s="123" t="s">
        <v>226</v>
      </c>
      <c r="B244" s="124">
        <v>4</v>
      </c>
      <c r="C244" s="125">
        <v>9246.8628000000008</v>
      </c>
    </row>
    <row r="245" spans="1:3" ht="15" customHeight="1">
      <c r="A245" s="113" t="s">
        <v>176</v>
      </c>
      <c r="B245" s="114">
        <v>13</v>
      </c>
      <c r="C245" s="115">
        <v>38999.482799999998</v>
      </c>
    </row>
    <row r="246" spans="1:3" ht="15" customHeight="1">
      <c r="A246" s="107" t="s">
        <v>227</v>
      </c>
      <c r="B246" s="111">
        <v>5</v>
      </c>
      <c r="C246" s="109">
        <v>11269.105299999999</v>
      </c>
    </row>
    <row r="247" spans="1:3" ht="15" customHeight="1">
      <c r="A247" s="110" t="s">
        <v>228</v>
      </c>
      <c r="B247" s="111">
        <v>0</v>
      </c>
      <c r="C247" s="112">
        <v>0</v>
      </c>
    </row>
    <row r="248" spans="1:3" ht="15" customHeight="1">
      <c r="A248" s="123" t="s">
        <v>226</v>
      </c>
      <c r="B248" s="111">
        <v>1</v>
      </c>
      <c r="C248" s="125">
        <v>494.8843</v>
      </c>
    </row>
    <row r="249" spans="1:3" ht="15" customHeight="1">
      <c r="A249" s="113" t="s">
        <v>176</v>
      </c>
      <c r="B249" s="126">
        <v>6</v>
      </c>
      <c r="C249" s="127">
        <v>11763.989600000001</v>
      </c>
    </row>
    <row r="250" spans="1:3" ht="15" customHeight="1">
      <c r="A250" s="107" t="s">
        <v>229</v>
      </c>
      <c r="B250" s="108">
        <v>7</v>
      </c>
      <c r="C250" s="109">
        <v>7939.509</v>
      </c>
    </row>
    <row r="251" spans="1:3" ht="15" customHeight="1">
      <c r="A251" s="110" t="s">
        <v>230</v>
      </c>
      <c r="B251" s="111">
        <v>1</v>
      </c>
      <c r="C251" s="112">
        <v>33.533999999999999</v>
      </c>
    </row>
    <row r="252" spans="1:3" ht="15" customHeight="1">
      <c r="A252" s="123" t="s">
        <v>226</v>
      </c>
      <c r="B252" s="124">
        <v>9</v>
      </c>
      <c r="C252" s="125">
        <v>83845.397500000006</v>
      </c>
    </row>
    <row r="253" spans="1:3" ht="15" customHeight="1">
      <c r="A253" s="113" t="s">
        <v>176</v>
      </c>
      <c r="B253" s="114">
        <v>17</v>
      </c>
      <c r="C253" s="115">
        <v>91818.440499999997</v>
      </c>
    </row>
    <row r="254" spans="1:3" ht="15" customHeight="1"/>
    <row r="255" spans="1:3" ht="15" customHeight="1"/>
    <row r="256" spans="1:3" ht="22.5" customHeight="1">
      <c r="A256" s="105" t="s">
        <v>89</v>
      </c>
      <c r="B256" s="105" t="s">
        <v>221</v>
      </c>
      <c r="C256" s="106"/>
    </row>
    <row r="257" spans="1:3" ht="18.75" customHeight="1">
      <c r="A257" s="205" t="s">
        <v>92</v>
      </c>
      <c r="B257" s="205"/>
      <c r="C257" s="205"/>
    </row>
    <row r="258" spans="1:3" ht="15" customHeight="1">
      <c r="C258" s="89" t="s">
        <v>93</v>
      </c>
    </row>
    <row r="259" spans="1:3" ht="15" customHeight="1">
      <c r="A259" s="1" t="s">
        <v>171</v>
      </c>
      <c r="B259" s="202" t="s">
        <v>95</v>
      </c>
      <c r="C259" s="203" t="s">
        <v>96</v>
      </c>
    </row>
    <row r="260" spans="1:3" ht="15" customHeight="1">
      <c r="A260" s="1"/>
      <c r="B260" s="202"/>
      <c r="C260" s="203"/>
    </row>
    <row r="261" spans="1:3" ht="15" customHeight="1">
      <c r="A261" s="107" t="s">
        <v>173</v>
      </c>
      <c r="B261" s="108">
        <v>1</v>
      </c>
      <c r="C261" s="109">
        <v>484.10500000000002</v>
      </c>
    </row>
    <row r="262" spans="1:3" ht="15" customHeight="1">
      <c r="A262" s="110" t="s">
        <v>174</v>
      </c>
      <c r="B262" s="111">
        <v>0</v>
      </c>
      <c r="C262" s="112">
        <v>0</v>
      </c>
    </row>
    <row r="263" spans="1:3" ht="15" customHeight="1">
      <c r="A263" s="110" t="s">
        <v>175</v>
      </c>
      <c r="B263" s="111">
        <v>0</v>
      </c>
      <c r="C263" s="112">
        <v>0</v>
      </c>
    </row>
    <row r="264" spans="1:3" ht="15" customHeight="1">
      <c r="A264" s="110" t="s">
        <v>172</v>
      </c>
      <c r="B264" s="111">
        <v>0</v>
      </c>
      <c r="C264" s="112">
        <v>0</v>
      </c>
    </row>
    <row r="265" spans="1:3" ht="15" customHeight="1">
      <c r="A265" s="113" t="s">
        <v>176</v>
      </c>
      <c r="B265" s="114">
        <v>1</v>
      </c>
      <c r="C265" s="115">
        <v>484.10500000000002</v>
      </c>
    </row>
    <row r="266" spans="1:3" ht="15" customHeight="1">
      <c r="A266" s="110" t="s">
        <v>177</v>
      </c>
      <c r="B266" s="111">
        <v>9</v>
      </c>
      <c r="C266" s="112">
        <v>26506.6911</v>
      </c>
    </row>
    <row r="267" spans="1:3" ht="15" customHeight="1">
      <c r="A267" s="110" t="s">
        <v>181</v>
      </c>
      <c r="B267" s="111">
        <v>0</v>
      </c>
      <c r="C267" s="112">
        <v>353.57220000000001</v>
      </c>
    </row>
    <row r="268" spans="1:3" ht="15" customHeight="1">
      <c r="A268" s="110" t="s">
        <v>180</v>
      </c>
      <c r="B268" s="111">
        <v>0</v>
      </c>
      <c r="C268" s="112">
        <v>0</v>
      </c>
    </row>
    <row r="269" spans="1:3" ht="15" customHeight="1">
      <c r="A269" s="110" t="s">
        <v>179</v>
      </c>
      <c r="B269" s="111">
        <v>0</v>
      </c>
      <c r="C269" s="112">
        <v>0</v>
      </c>
    </row>
    <row r="270" spans="1:3" ht="15" customHeight="1">
      <c r="A270" s="110" t="s">
        <v>182</v>
      </c>
      <c r="B270" s="111">
        <v>0</v>
      </c>
      <c r="C270" s="112">
        <v>0</v>
      </c>
    </row>
    <row r="271" spans="1:3" ht="15" customHeight="1">
      <c r="A271" s="110" t="s">
        <v>183</v>
      </c>
      <c r="B271" s="111">
        <v>0</v>
      </c>
      <c r="C271" s="112">
        <v>0</v>
      </c>
    </row>
    <row r="272" spans="1:3" ht="15" customHeight="1">
      <c r="A272" s="110" t="s">
        <v>178</v>
      </c>
      <c r="B272" s="111">
        <v>0</v>
      </c>
      <c r="C272" s="112">
        <v>0</v>
      </c>
    </row>
    <row r="273" spans="1:11" ht="15" customHeight="1">
      <c r="A273" s="113" t="s">
        <v>176</v>
      </c>
      <c r="B273" s="114">
        <v>9</v>
      </c>
      <c r="C273" s="115">
        <v>26860.263299999999</v>
      </c>
    </row>
    <row r="274" spans="1:11" ht="15" customHeight="1"/>
    <row r="275" spans="1:11" ht="15" customHeight="1"/>
    <row r="276" spans="1:11" ht="15" customHeight="1"/>
    <row r="277" spans="1:11" ht="15" customHeight="1"/>
    <row r="278" spans="1:11" ht="15" customHeight="1"/>
    <row r="279" spans="1:11" ht="15" customHeight="1"/>
    <row r="280" spans="1:11" ht="15" customHeight="1"/>
    <row r="281" spans="1:11" ht="15" customHeight="1"/>
    <row r="282" spans="1:11" s="15" customFormat="1" ht="27" customHeight="1">
      <c r="A282" s="7" t="s">
        <v>70</v>
      </c>
      <c r="B282" s="7"/>
      <c r="C282" s="7"/>
      <c r="D282" s="7"/>
      <c r="E282" s="7"/>
      <c r="F282" s="7"/>
      <c r="G282" s="7"/>
      <c r="H282" s="53"/>
      <c r="I282" s="16"/>
      <c r="J282" s="16"/>
      <c r="K282" s="16"/>
    </row>
    <row r="283" spans="1:11" ht="15" customHeight="1"/>
    <row r="284" spans="1:11" ht="15" customHeight="1"/>
    <row r="285" spans="1:11" ht="15" customHeight="1"/>
    <row r="286" spans="1:11" ht="15" customHeight="1"/>
    <row r="287" spans="1:11" ht="15" customHeight="1"/>
    <row r="288" spans="1:11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</sheetData>
  <mergeCells count="46">
    <mergeCell ref="A257:C257"/>
    <mergeCell ref="A259:A260"/>
    <mergeCell ref="B259:B260"/>
    <mergeCell ref="C259:C260"/>
    <mergeCell ref="A282:G282"/>
    <mergeCell ref="A234:F234"/>
    <mergeCell ref="A236:C236"/>
    <mergeCell ref="A238:A239"/>
    <mergeCell ref="B238:B239"/>
    <mergeCell ref="C238:C239"/>
    <mergeCell ref="A188:F188"/>
    <mergeCell ref="A190:C190"/>
    <mergeCell ref="E190:G190"/>
    <mergeCell ref="A192:A193"/>
    <mergeCell ref="B192:B193"/>
    <mergeCell ref="C192:C193"/>
    <mergeCell ref="E192:E193"/>
    <mergeCell ref="F192:F193"/>
    <mergeCell ref="G192:G193"/>
    <mergeCell ref="A141:F141"/>
    <mergeCell ref="A143:C143"/>
    <mergeCell ref="A145:A146"/>
    <mergeCell ref="B145:B146"/>
    <mergeCell ref="C145:C146"/>
    <mergeCell ref="A94:F94"/>
    <mergeCell ref="A96:C96"/>
    <mergeCell ref="E96:G96"/>
    <mergeCell ref="A98:A99"/>
    <mergeCell ref="B98:B99"/>
    <mergeCell ref="C98:C99"/>
    <mergeCell ref="E98:E99"/>
    <mergeCell ref="F98:F99"/>
    <mergeCell ref="G98:G99"/>
    <mergeCell ref="A46:F46"/>
    <mergeCell ref="A48:C48"/>
    <mergeCell ref="A50:A51"/>
    <mergeCell ref="B50:B51"/>
    <mergeCell ref="C50:C51"/>
    <mergeCell ref="A2:C2"/>
    <mergeCell ref="E2:G2"/>
    <mergeCell ref="A4:A5"/>
    <mergeCell ref="B4:B5"/>
    <mergeCell ref="C4:C5"/>
    <mergeCell ref="E4:E5"/>
    <mergeCell ref="F4:F5"/>
    <mergeCell ref="G4:G5"/>
  </mergeCells>
  <phoneticPr fontId="39" type="noConversion"/>
  <printOptions horizontalCentered="1"/>
  <pageMargins left="0.196527777777778" right="0.196527777777778" top="0.39374999999999999" bottom="0.39374999999999999" header="0.51180555555555496" footer="0.51180555555555496"/>
  <pageSetup firstPageNumber="0" orientation="portrait" horizontalDpi="300" verticalDpi="300"/>
  <rowBreaks count="1" manualBreakCount="1">
    <brk id="234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7"/>
  <sheetViews>
    <sheetView zoomScaleNormal="100" workbookViewId="0">
      <selection activeCell="G102" sqref="G102"/>
    </sheetView>
  </sheetViews>
  <sheetFormatPr defaultColWidth="9" defaultRowHeight="16.5"/>
  <cols>
    <col min="1" max="1" width="23.75" style="128" customWidth="1"/>
    <col min="2" max="2" width="6.375" style="129" customWidth="1"/>
    <col min="3" max="3" width="12.5" style="129" customWidth="1"/>
    <col min="4" max="4" width="14.375" style="129" customWidth="1"/>
    <col min="5" max="5" width="13.125" style="129" customWidth="1"/>
    <col min="6" max="6" width="12.5" style="129" customWidth="1"/>
    <col min="7" max="7" width="15.625" style="129" customWidth="1"/>
    <col min="8" max="1025" width="9" style="129"/>
  </cols>
  <sheetData>
    <row r="1" spans="1:7" ht="19.5" customHeight="1">
      <c r="A1" s="130" t="s">
        <v>231</v>
      </c>
    </row>
    <row r="2" spans="1:7" ht="19.5" customHeight="1">
      <c r="A2" s="209" t="s">
        <v>232</v>
      </c>
      <c r="B2" s="209"/>
      <c r="C2" s="209"/>
      <c r="D2" s="209"/>
      <c r="E2" s="209"/>
      <c r="F2" s="209"/>
      <c r="G2" s="209"/>
    </row>
    <row r="3" spans="1:7" ht="16.5" customHeight="1">
      <c r="A3" s="131"/>
      <c r="B3" s="131"/>
      <c r="C3" s="131"/>
      <c r="D3" s="132"/>
      <c r="E3" s="132"/>
      <c r="F3" s="132"/>
      <c r="G3" s="133" t="s">
        <v>233</v>
      </c>
    </row>
    <row r="4" spans="1:7" ht="25.5" customHeight="1">
      <c r="A4" s="134" t="s">
        <v>234</v>
      </c>
      <c r="B4" s="135" t="s">
        <v>235</v>
      </c>
      <c r="C4" s="135" t="s">
        <v>46</v>
      </c>
      <c r="D4" s="135" t="s">
        <v>236</v>
      </c>
      <c r="E4" s="210" t="s">
        <v>237</v>
      </c>
      <c r="F4" s="210"/>
      <c r="G4" s="135" t="s">
        <v>238</v>
      </c>
    </row>
    <row r="5" spans="1:7" ht="16.5" customHeight="1">
      <c r="A5" s="136" t="s">
        <v>239</v>
      </c>
      <c r="B5" s="137">
        <v>6</v>
      </c>
      <c r="C5" s="137">
        <v>1114203.0171999999</v>
      </c>
      <c r="D5" s="137">
        <v>108338.9378</v>
      </c>
      <c r="E5" s="137">
        <f>C5-D5</f>
        <v>1005864.0793999999</v>
      </c>
      <c r="F5" s="138">
        <f>E5/D5</f>
        <v>9.2844188786203876</v>
      </c>
      <c r="G5" s="138">
        <f>C5/C38</f>
        <v>0.2530531605346017</v>
      </c>
    </row>
    <row r="6" spans="1:7" ht="16.5" customHeight="1">
      <c r="A6" s="136" t="s">
        <v>98</v>
      </c>
      <c r="B6" s="137">
        <v>106</v>
      </c>
      <c r="C6" s="137">
        <v>875477.42949999997</v>
      </c>
      <c r="D6" s="137">
        <v>848363.304</v>
      </c>
      <c r="E6" s="137">
        <v>27114.125499999998</v>
      </c>
      <c r="F6" s="138">
        <v>3.1960511931807899E-2</v>
      </c>
      <c r="G6" s="138">
        <v>0.19883479679351601</v>
      </c>
    </row>
    <row r="7" spans="1:7" ht="16.5" customHeight="1">
      <c r="A7" s="136" t="s">
        <v>100</v>
      </c>
      <c r="B7" s="137">
        <v>161</v>
      </c>
      <c r="C7" s="137">
        <v>688758.7108</v>
      </c>
      <c r="D7" s="137">
        <v>943102.02480000001</v>
      </c>
      <c r="E7" s="137">
        <v>-254343.31400000001</v>
      </c>
      <c r="F7" s="138">
        <v>-0.26968801604888698</v>
      </c>
      <c r="G7" s="138">
        <v>0.156428017087654</v>
      </c>
    </row>
    <row r="8" spans="1:7" ht="16.5" customHeight="1">
      <c r="A8" s="136" t="s">
        <v>240</v>
      </c>
      <c r="B8" s="137">
        <v>3</v>
      </c>
      <c r="C8" s="137">
        <v>486506.32059999998</v>
      </c>
      <c r="D8" s="137">
        <v>33680.097399999999</v>
      </c>
      <c r="E8" s="137">
        <f>C8-D8</f>
        <v>452826.22320000001</v>
      </c>
      <c r="F8" s="138">
        <f>E8/D8</f>
        <v>13.444920239452752</v>
      </c>
      <c r="G8" s="138">
        <f>C8/C38</f>
        <v>0.11049329444222063</v>
      </c>
    </row>
    <row r="9" spans="1:7" ht="16.5" customHeight="1">
      <c r="A9" s="136" t="s">
        <v>102</v>
      </c>
      <c r="B9" s="137">
        <v>707</v>
      </c>
      <c r="C9" s="137">
        <v>266791.72330000001</v>
      </c>
      <c r="D9" s="137">
        <v>402204.4044</v>
      </c>
      <c r="E9" s="137">
        <v>-135412.68109999999</v>
      </c>
      <c r="F9" s="138">
        <v>-0.336676276089034</v>
      </c>
      <c r="G9" s="138">
        <v>6.0592627863454603E-2</v>
      </c>
    </row>
    <row r="10" spans="1:7" ht="16.5" customHeight="1">
      <c r="A10" s="136" t="s">
        <v>106</v>
      </c>
      <c r="B10" s="137">
        <v>59</v>
      </c>
      <c r="C10" s="137">
        <v>163863.33249999999</v>
      </c>
      <c r="D10" s="137">
        <v>168740.43650000001</v>
      </c>
      <c r="E10" s="137">
        <v>-4877.1040000000003</v>
      </c>
      <c r="F10" s="138">
        <v>-2.8902995044699901E-2</v>
      </c>
      <c r="G10" s="138">
        <v>3.7215959340212497E-2</v>
      </c>
    </row>
    <row r="11" spans="1:7" ht="16.5" customHeight="1">
      <c r="A11" s="136" t="s">
        <v>114</v>
      </c>
      <c r="B11" s="137">
        <v>115</v>
      </c>
      <c r="C11" s="137">
        <v>152152.88370000001</v>
      </c>
      <c r="D11" s="137">
        <v>150395.88500000001</v>
      </c>
      <c r="E11" s="137">
        <v>1756.9987000000001</v>
      </c>
      <c r="F11" s="138">
        <v>1.1682491844773501E-2</v>
      </c>
      <c r="G11" s="138">
        <v>3.4556330857455797E-2</v>
      </c>
    </row>
    <row r="12" spans="1:7" ht="16.5" customHeight="1">
      <c r="A12" s="136" t="s">
        <v>104</v>
      </c>
      <c r="B12" s="137">
        <v>149</v>
      </c>
      <c r="C12" s="137">
        <v>111075.94130000001</v>
      </c>
      <c r="D12" s="137">
        <v>200125.89550000001</v>
      </c>
      <c r="E12" s="137">
        <v>-89049.954199999993</v>
      </c>
      <c r="F12" s="138">
        <v>-0.44496967260291398</v>
      </c>
      <c r="G12" s="138">
        <v>2.5227106345445699E-2</v>
      </c>
    </row>
    <row r="13" spans="1:7" ht="16.5" customHeight="1">
      <c r="A13" s="136" t="s">
        <v>108</v>
      </c>
      <c r="B13" s="137">
        <v>30</v>
      </c>
      <c r="C13" s="137">
        <v>102071.54790000001</v>
      </c>
      <c r="D13" s="137">
        <v>149215.57750000001</v>
      </c>
      <c r="E13" s="137">
        <v>-47144.029600000002</v>
      </c>
      <c r="F13" s="138">
        <v>-0.31594576377255201</v>
      </c>
      <c r="G13" s="138">
        <v>2.3182065923375201E-2</v>
      </c>
    </row>
    <row r="14" spans="1:7" ht="16.5" customHeight="1">
      <c r="A14" s="136" t="s">
        <v>122</v>
      </c>
      <c r="B14" s="137">
        <v>50</v>
      </c>
      <c r="C14" s="137">
        <v>65621.055200000003</v>
      </c>
      <c r="D14" s="137">
        <v>113014.1826</v>
      </c>
      <c r="E14" s="137">
        <v>-47393.127399999998</v>
      </c>
      <c r="F14" s="138">
        <v>-0.41935557387290301</v>
      </c>
      <c r="G14" s="138">
        <v>1.49035814475764E-2</v>
      </c>
    </row>
    <row r="15" spans="1:7" ht="16.5" customHeight="1">
      <c r="A15" s="136" t="s">
        <v>120</v>
      </c>
      <c r="B15" s="137">
        <v>33</v>
      </c>
      <c r="C15" s="137">
        <v>40267.909399999997</v>
      </c>
      <c r="D15" s="137">
        <v>29746.2032</v>
      </c>
      <c r="E15" s="137">
        <v>10521.706200000001</v>
      </c>
      <c r="F15" s="138">
        <v>0.35371593911521498</v>
      </c>
      <c r="G15" s="138">
        <v>9.1454802980145793E-3</v>
      </c>
    </row>
    <row r="16" spans="1:7" ht="16.5" customHeight="1">
      <c r="A16" s="136" t="s">
        <v>126</v>
      </c>
      <c r="B16" s="137">
        <v>92</v>
      </c>
      <c r="C16" s="137">
        <v>25275.7055</v>
      </c>
      <c r="D16" s="137">
        <v>16071.9542</v>
      </c>
      <c r="E16" s="137">
        <v>9203.7512999999999</v>
      </c>
      <c r="F16" s="138">
        <v>0.57265912940443797</v>
      </c>
      <c r="G16" s="138">
        <v>5.7405132303359301E-3</v>
      </c>
    </row>
    <row r="17" spans="1:7" ht="16.5" customHeight="1">
      <c r="A17" s="136" t="s">
        <v>112</v>
      </c>
      <c r="B17" s="137">
        <v>25</v>
      </c>
      <c r="C17" s="137">
        <v>20972.3001</v>
      </c>
      <c r="D17" s="137">
        <v>29602.500499999998</v>
      </c>
      <c r="E17" s="137">
        <v>-8630.2003999999997</v>
      </c>
      <c r="F17" s="138">
        <v>-0.29153619641016498</v>
      </c>
      <c r="G17" s="138">
        <v>4.7631416735183004E-3</v>
      </c>
    </row>
    <row r="18" spans="1:7" ht="16.5" customHeight="1">
      <c r="A18" s="136" t="s">
        <v>110</v>
      </c>
      <c r="B18" s="137">
        <v>71</v>
      </c>
      <c r="C18" s="137">
        <v>20411.461599999999</v>
      </c>
      <c r="D18" s="137">
        <v>14790.373799999999</v>
      </c>
      <c r="E18" s="137">
        <v>5621.0878000000002</v>
      </c>
      <c r="F18" s="138">
        <v>0.38005042171415598</v>
      </c>
      <c r="G18" s="138">
        <v>4.63576636328881E-3</v>
      </c>
    </row>
    <row r="19" spans="1:7" ht="16.5" customHeight="1">
      <c r="A19" s="136" t="s">
        <v>146</v>
      </c>
      <c r="B19" s="137">
        <v>1</v>
      </c>
      <c r="C19" s="137">
        <v>9487.6830000000009</v>
      </c>
      <c r="D19" s="137">
        <v>594.74379999999996</v>
      </c>
      <c r="E19" s="137">
        <v>8892.9392000000007</v>
      </c>
      <c r="F19" s="138">
        <v>14.952554696661</v>
      </c>
      <c r="G19" s="138">
        <v>2.1548031482932599E-3</v>
      </c>
    </row>
    <row r="20" spans="1:7" ht="16.5" customHeight="1">
      <c r="A20" s="136" t="s">
        <v>116</v>
      </c>
      <c r="B20" s="137">
        <v>50</v>
      </c>
      <c r="C20" s="137">
        <v>7902.2885999999999</v>
      </c>
      <c r="D20" s="137">
        <v>5376.0339000000004</v>
      </c>
      <c r="E20" s="137">
        <v>2526.2547</v>
      </c>
      <c r="F20" s="138">
        <v>0.46991048549749698</v>
      </c>
      <c r="G20" s="138">
        <v>1.79473495836675E-3</v>
      </c>
    </row>
    <row r="21" spans="1:7" ht="16.5" customHeight="1">
      <c r="A21" s="136" t="s">
        <v>148</v>
      </c>
      <c r="B21" s="137">
        <v>16</v>
      </c>
      <c r="C21" s="137">
        <v>5387.7264999999998</v>
      </c>
      <c r="D21" s="137">
        <v>55639.381800000003</v>
      </c>
      <c r="E21" s="137">
        <v>-50251.655299999999</v>
      </c>
      <c r="F21" s="138">
        <v>-0.90316703159343903</v>
      </c>
      <c r="G21" s="138">
        <v>1.22363806045618E-3</v>
      </c>
    </row>
    <row r="22" spans="1:7" ht="16.5" customHeight="1">
      <c r="A22" s="136" t="s">
        <v>118</v>
      </c>
      <c r="B22" s="137">
        <v>25</v>
      </c>
      <c r="C22" s="137">
        <v>4927.7326999999996</v>
      </c>
      <c r="D22" s="137">
        <v>539627.25679999997</v>
      </c>
      <c r="E22" s="137">
        <v>-534699.52410000004</v>
      </c>
      <c r="F22" s="138">
        <v>-0.99086826575584497</v>
      </c>
      <c r="G22" s="138">
        <v>1.1191661795517101E-3</v>
      </c>
    </row>
    <row r="23" spans="1:7" ht="16.5" customHeight="1">
      <c r="A23" s="136" t="s">
        <v>124</v>
      </c>
      <c r="B23" s="137">
        <v>15</v>
      </c>
      <c r="C23" s="137">
        <v>1044.9113</v>
      </c>
      <c r="D23" s="137">
        <v>1048.8563999999999</v>
      </c>
      <c r="E23" s="137">
        <v>-3.9451000000000001</v>
      </c>
      <c r="F23" s="138">
        <v>-3.7613347260883399E-3</v>
      </c>
      <c r="G23" s="138">
        <v>2.37315913582611E-4</v>
      </c>
    </row>
    <row r="24" spans="1:7" ht="16.5" customHeight="1">
      <c r="A24" s="136" t="s">
        <v>132</v>
      </c>
      <c r="B24" s="137">
        <v>10</v>
      </c>
      <c r="C24" s="137">
        <v>750.43380000000002</v>
      </c>
      <c r="D24" s="137">
        <v>1247.8687</v>
      </c>
      <c r="E24" s="137">
        <v>-497.43490000000003</v>
      </c>
      <c r="F24" s="138">
        <v>-0.39862759599627801</v>
      </c>
      <c r="G24" s="138">
        <v>1.70435407130031E-4</v>
      </c>
    </row>
    <row r="25" spans="1:7" ht="16.5" customHeight="1">
      <c r="A25" s="136" t="s">
        <v>130</v>
      </c>
      <c r="B25" s="137">
        <v>13</v>
      </c>
      <c r="C25" s="137">
        <v>686.92880000000002</v>
      </c>
      <c r="D25" s="137">
        <v>1262.1369</v>
      </c>
      <c r="E25" s="137">
        <v>-575.20809999999994</v>
      </c>
      <c r="F25" s="138">
        <v>-0.45574144928335403</v>
      </c>
      <c r="G25" s="138">
        <v>1.56012415348754E-4</v>
      </c>
    </row>
    <row r="26" spans="1:7" ht="16.5" customHeight="1">
      <c r="A26" s="136" t="s">
        <v>128</v>
      </c>
      <c r="B26" s="137">
        <v>16</v>
      </c>
      <c r="C26" s="137">
        <v>416.51119999999997</v>
      </c>
      <c r="D26" s="137">
        <v>376.76780000000002</v>
      </c>
      <c r="E26" s="137">
        <v>39.743400000000001</v>
      </c>
      <c r="F26" s="138">
        <v>0.105485129037036</v>
      </c>
      <c r="G26" s="138">
        <v>9.4596293432169296E-5</v>
      </c>
    </row>
    <row r="27" spans="1:7" ht="16.5" customHeight="1">
      <c r="A27" s="136" t="s">
        <v>140</v>
      </c>
      <c r="B27" s="137">
        <v>3</v>
      </c>
      <c r="C27" s="137">
        <v>25.147400000000001</v>
      </c>
      <c r="D27" s="137">
        <v>293.68740000000003</v>
      </c>
      <c r="E27" s="137">
        <v>-268.54000000000002</v>
      </c>
      <c r="F27" s="138">
        <v>-0.91437358225106002</v>
      </c>
      <c r="G27" s="138">
        <v>5.7113730181952701E-6</v>
      </c>
    </row>
    <row r="28" spans="1:7" ht="16.5" customHeight="1">
      <c r="A28" s="136" t="s">
        <v>142</v>
      </c>
      <c r="B28" s="137">
        <v>2</v>
      </c>
      <c r="C28" s="137">
        <v>11.614100000000001</v>
      </c>
      <c r="D28" s="137">
        <v>15.204499999999999</v>
      </c>
      <c r="E28" s="137">
        <v>-3.5903999999999998</v>
      </c>
      <c r="F28" s="138">
        <v>-0.236140616264922</v>
      </c>
      <c r="G28" s="138">
        <v>2.6377461435624201E-6</v>
      </c>
    </row>
    <row r="29" spans="1:7" ht="16.5" customHeight="1">
      <c r="A29" s="136" t="s">
        <v>134</v>
      </c>
      <c r="B29" s="137">
        <v>1</v>
      </c>
      <c r="C29" s="137">
        <v>4.0564</v>
      </c>
      <c r="D29" s="137">
        <v>3.0409999999999999</v>
      </c>
      <c r="E29" s="137">
        <v>1.0154000000000001</v>
      </c>
      <c r="F29" s="138">
        <v>0.333903321275896</v>
      </c>
      <c r="G29" s="138">
        <v>9.2127271650378597E-7</v>
      </c>
    </row>
    <row r="30" spans="1:7" ht="16.5" customHeight="1">
      <c r="A30" s="136" t="s">
        <v>144</v>
      </c>
      <c r="B30" s="137">
        <v>1</v>
      </c>
      <c r="C30" s="137">
        <v>0.79620000000000002</v>
      </c>
      <c r="D30" s="137">
        <v>19117.1901</v>
      </c>
      <c r="E30" s="137">
        <v>-19116.393899999999</v>
      </c>
      <c r="F30" s="138">
        <v>-0.999958351619886</v>
      </c>
      <c r="G30" s="138">
        <v>1.80829636347578E-7</v>
      </c>
    </row>
    <row r="31" spans="1:7" ht="16.5" customHeight="1">
      <c r="A31" s="136" t="s">
        <v>136</v>
      </c>
      <c r="B31" s="137">
        <v>0</v>
      </c>
      <c r="C31" s="137">
        <v>0</v>
      </c>
      <c r="D31" s="137">
        <v>0</v>
      </c>
      <c r="E31" s="137">
        <v>0</v>
      </c>
      <c r="F31" s="138" t="s">
        <v>241</v>
      </c>
      <c r="G31" s="138">
        <v>0</v>
      </c>
    </row>
    <row r="32" spans="1:7" ht="16.5" customHeight="1">
      <c r="A32" s="136" t="s">
        <v>138</v>
      </c>
      <c r="B32" s="137">
        <v>0</v>
      </c>
      <c r="C32" s="137">
        <v>0</v>
      </c>
      <c r="D32" s="137">
        <v>16</v>
      </c>
      <c r="E32" s="137">
        <v>-16</v>
      </c>
      <c r="F32" s="138">
        <v>-1</v>
      </c>
      <c r="G32" s="138">
        <v>0</v>
      </c>
    </row>
    <row r="33" spans="1:7" ht="16.5" customHeight="1">
      <c r="A33" s="136" t="s">
        <v>150</v>
      </c>
      <c r="B33" s="137">
        <v>79</v>
      </c>
      <c r="C33" s="137">
        <v>155039.20079999999</v>
      </c>
      <c r="D33" s="137">
        <v>66436.153399999996</v>
      </c>
      <c r="E33" s="137">
        <v>88603.047399999996</v>
      </c>
      <c r="F33" s="138">
        <v>1.3336570958065099</v>
      </c>
      <c r="G33" s="138">
        <v>3.5211859206585101E-2</v>
      </c>
    </row>
    <row r="34" spans="1:7" ht="16.5" customHeight="1">
      <c r="A34" s="136" t="s">
        <v>152</v>
      </c>
      <c r="B34" s="137">
        <v>25</v>
      </c>
      <c r="C34" s="137">
        <v>51734.003799999999</v>
      </c>
      <c r="D34" s="137">
        <v>38186.994200000001</v>
      </c>
      <c r="E34" s="137">
        <v>13547.009599999999</v>
      </c>
      <c r="F34" s="138">
        <v>0.35475454101071902</v>
      </c>
      <c r="G34" s="138">
        <v>1.17496120245644E-2</v>
      </c>
    </row>
    <row r="35" spans="1:7" ht="16.5" customHeight="1">
      <c r="A35" s="136" t="s">
        <v>154</v>
      </c>
      <c r="B35" s="137">
        <v>50</v>
      </c>
      <c r="C35" s="137">
        <v>25573.652600000099</v>
      </c>
      <c r="D35" s="137">
        <v>26693.696899999999</v>
      </c>
      <c r="E35" s="137">
        <f>C35-D35</f>
        <v>-1120.0442999998995</v>
      </c>
      <c r="F35" s="138">
        <f>E35/D35</f>
        <v>-4.1959130059647139E-2</v>
      </c>
      <c r="G35" s="138">
        <f>C35/C38</f>
        <v>5.8081817379267821E-3</v>
      </c>
    </row>
    <row r="36" spans="1:7" ht="16.5" customHeight="1">
      <c r="A36" s="136" t="s">
        <v>156</v>
      </c>
      <c r="B36" s="137">
        <v>3</v>
      </c>
      <c r="C36" s="137">
        <v>3864.6064999999999</v>
      </c>
      <c r="D36" s="137">
        <v>13606.5782</v>
      </c>
      <c r="E36" s="137">
        <v>-9741.9717000000001</v>
      </c>
      <c r="F36" s="138">
        <v>-0.71597513767274701</v>
      </c>
      <c r="G36" s="138">
        <v>8.7771337355122502E-4</v>
      </c>
    </row>
    <row r="37" spans="1:7" ht="16.5" customHeight="1">
      <c r="A37" s="136" t="s">
        <v>158</v>
      </c>
      <c r="B37" s="137">
        <v>31</v>
      </c>
      <c r="C37" s="137">
        <v>2732.6929</v>
      </c>
      <c r="D37" s="137">
        <v>5550.0254999999997</v>
      </c>
      <c r="E37" s="137">
        <v>-2817.3326000000002</v>
      </c>
      <c r="F37" s="138">
        <v>-0.50762516316366502</v>
      </c>
      <c r="G37" s="138">
        <v>6.2063785902613403E-4</v>
      </c>
    </row>
    <row r="38" spans="1:7" ht="16.5" customHeight="1">
      <c r="A38" s="136" t="s">
        <v>160</v>
      </c>
      <c r="B38" s="137">
        <v>1948</v>
      </c>
      <c r="C38" s="137">
        <v>4403039.3251999998</v>
      </c>
      <c r="D38" s="137">
        <v>3982515.3944999999</v>
      </c>
      <c r="E38" s="137">
        <v>420523.93070000003</v>
      </c>
      <c r="F38" s="138">
        <v>0.105592543667442</v>
      </c>
      <c r="G38" s="138">
        <v>1</v>
      </c>
    </row>
    <row r="39" spans="1:7" ht="24.75" customHeight="1">
      <c r="A39" s="7" t="s">
        <v>169</v>
      </c>
      <c r="B39" s="7"/>
      <c r="C39" s="7"/>
      <c r="D39" s="7"/>
      <c r="E39" s="7"/>
      <c r="F39" s="7"/>
      <c r="G39" s="139"/>
    </row>
    <row r="40" spans="1:7" ht="19.5" customHeight="1">
      <c r="A40" s="130" t="s">
        <v>231</v>
      </c>
    </row>
    <row r="41" spans="1:7" ht="19.5" customHeight="1">
      <c r="A41" s="209" t="s">
        <v>242</v>
      </c>
      <c r="B41" s="209"/>
      <c r="C41" s="209"/>
      <c r="D41" s="209"/>
      <c r="E41" s="209"/>
      <c r="F41" s="209"/>
      <c r="G41" s="209"/>
    </row>
    <row r="42" spans="1:7" ht="16.5" customHeight="1">
      <c r="A42" s="131"/>
      <c r="B42" s="131"/>
      <c r="C42" s="131"/>
      <c r="D42" s="132"/>
      <c r="E42" s="132"/>
      <c r="F42" s="132"/>
      <c r="G42" s="133" t="s">
        <v>233</v>
      </c>
    </row>
    <row r="43" spans="1:7" ht="25.5" customHeight="1">
      <c r="A43" s="134" t="s">
        <v>243</v>
      </c>
      <c r="B43" s="135" t="s">
        <v>235</v>
      </c>
      <c r="C43" s="135" t="s">
        <v>46</v>
      </c>
      <c r="D43" s="135" t="s">
        <v>236</v>
      </c>
      <c r="E43" s="210" t="s">
        <v>237</v>
      </c>
      <c r="F43" s="210"/>
      <c r="G43" s="135" t="s">
        <v>238</v>
      </c>
    </row>
    <row r="44" spans="1:7" ht="13.5" customHeight="1">
      <c r="A44" s="136" t="s">
        <v>99</v>
      </c>
      <c r="B44" s="137">
        <v>155</v>
      </c>
      <c r="C44" s="137">
        <v>898627.33759999997</v>
      </c>
      <c r="D44" s="137">
        <v>1215359.2023</v>
      </c>
      <c r="E44" s="137">
        <v>-316731.86469999998</v>
      </c>
      <c r="F44" s="138">
        <v>-0.26060761633318202</v>
      </c>
      <c r="G44" s="138">
        <v>0.20409250774956</v>
      </c>
    </row>
    <row r="45" spans="1:7" ht="13.5" customHeight="1">
      <c r="A45" s="136" t="s">
        <v>131</v>
      </c>
      <c r="B45" s="137">
        <v>22</v>
      </c>
      <c r="C45" s="137">
        <v>845713.22750000004</v>
      </c>
      <c r="D45" s="137">
        <v>44855.288500000002</v>
      </c>
      <c r="E45" s="137">
        <v>800857.93900000001</v>
      </c>
      <c r="F45" s="138">
        <v>17.854259013404899</v>
      </c>
      <c r="G45" s="138">
        <v>0.192074874884654</v>
      </c>
    </row>
    <row r="46" spans="1:7" ht="13.5" customHeight="1">
      <c r="A46" s="136" t="s">
        <v>105</v>
      </c>
      <c r="B46" s="137">
        <v>816</v>
      </c>
      <c r="C46" s="137">
        <v>602416.63170000003</v>
      </c>
      <c r="D46" s="137">
        <v>508918.43530000001</v>
      </c>
      <c r="E46" s="137">
        <v>93498.196400000001</v>
      </c>
      <c r="F46" s="138">
        <v>0.18371941339653799</v>
      </c>
      <c r="G46" s="138">
        <v>0.13681836277322701</v>
      </c>
    </row>
    <row r="47" spans="1:7" ht="13.5" customHeight="1">
      <c r="A47" s="136" t="s">
        <v>123</v>
      </c>
      <c r="B47" s="137">
        <v>23</v>
      </c>
      <c r="C47" s="137">
        <v>539854.74750000006</v>
      </c>
      <c r="D47" s="137">
        <v>290457.46519999998</v>
      </c>
      <c r="E47" s="137">
        <v>249397.28229999999</v>
      </c>
      <c r="F47" s="138">
        <v>0.85863615909569702</v>
      </c>
      <c r="G47" s="138">
        <v>0.12260956753446201</v>
      </c>
    </row>
    <row r="48" spans="1:7" ht="13.5" customHeight="1">
      <c r="A48" s="136" t="s">
        <v>101</v>
      </c>
      <c r="B48" s="137">
        <v>37</v>
      </c>
      <c r="C48" s="137">
        <v>373537.82329999999</v>
      </c>
      <c r="D48" s="137">
        <v>127436.409</v>
      </c>
      <c r="E48" s="137">
        <v>246101.4143</v>
      </c>
      <c r="F48" s="138">
        <v>1.93117034787131</v>
      </c>
      <c r="G48" s="138">
        <v>8.4836358640297302E-2</v>
      </c>
    </row>
    <row r="49" spans="1:7" ht="13.5" customHeight="1">
      <c r="A49" s="136" t="s">
        <v>244</v>
      </c>
      <c r="B49" s="137">
        <v>291</v>
      </c>
      <c r="C49" s="137">
        <v>306427.13540000003</v>
      </c>
      <c r="D49" s="137">
        <v>211313.16010000001</v>
      </c>
      <c r="E49" s="137">
        <v>95113.975300000006</v>
      </c>
      <c r="F49" s="138">
        <v>0.45010909521673498</v>
      </c>
      <c r="G49" s="138">
        <v>6.9594458002275802E-2</v>
      </c>
    </row>
    <row r="50" spans="1:7" ht="13.5" customHeight="1">
      <c r="A50" s="136" t="s">
        <v>103</v>
      </c>
      <c r="B50" s="137">
        <v>186</v>
      </c>
      <c r="C50" s="137">
        <v>226720.5582</v>
      </c>
      <c r="D50" s="137">
        <v>255918.9797</v>
      </c>
      <c r="E50" s="137">
        <v>-29198.4215</v>
      </c>
      <c r="F50" s="138">
        <v>-0.114092442593463</v>
      </c>
      <c r="G50" s="138">
        <v>5.1491831313521502E-2</v>
      </c>
    </row>
    <row r="51" spans="1:7" ht="13.5" customHeight="1">
      <c r="A51" s="136" t="s">
        <v>115</v>
      </c>
      <c r="B51" s="137">
        <v>137</v>
      </c>
      <c r="C51" s="137">
        <v>93268.877699999997</v>
      </c>
      <c r="D51" s="137">
        <v>37347.378599999996</v>
      </c>
      <c r="E51" s="137">
        <v>55921.499100000001</v>
      </c>
      <c r="F51" s="138">
        <v>1.4973339815608899</v>
      </c>
      <c r="G51" s="138">
        <v>2.1182840036470401E-2</v>
      </c>
    </row>
    <row r="52" spans="1:7" ht="13.5" customHeight="1">
      <c r="A52" s="136" t="s">
        <v>133</v>
      </c>
      <c r="B52" s="137">
        <v>0</v>
      </c>
      <c r="C52" s="137">
        <v>82137.751900000003</v>
      </c>
      <c r="D52" s="137">
        <v>19591.5645</v>
      </c>
      <c r="E52" s="137">
        <v>62546.187400000003</v>
      </c>
      <c r="F52" s="138">
        <v>3.1925060094103301</v>
      </c>
      <c r="G52" s="138">
        <v>1.8654784986792999E-2</v>
      </c>
    </row>
    <row r="53" spans="1:7" ht="13.5" customHeight="1">
      <c r="A53" s="136" t="s">
        <v>111</v>
      </c>
      <c r="B53" s="137">
        <v>9</v>
      </c>
      <c r="C53" s="137">
        <v>44478.966</v>
      </c>
      <c r="D53" s="137">
        <v>31250.643400000001</v>
      </c>
      <c r="E53" s="137">
        <v>13228.3226</v>
      </c>
      <c r="F53" s="138">
        <v>0.42329760801020799</v>
      </c>
      <c r="G53" s="138">
        <v>1.01018779790207E-2</v>
      </c>
    </row>
    <row r="54" spans="1:7" ht="13.5" customHeight="1">
      <c r="A54" s="136" t="s">
        <v>113</v>
      </c>
      <c r="B54" s="137">
        <v>31</v>
      </c>
      <c r="C54" s="137">
        <v>42497.167000000001</v>
      </c>
      <c r="D54" s="137">
        <v>19017.844400000002</v>
      </c>
      <c r="E54" s="137">
        <v>23479.3226</v>
      </c>
      <c r="F54" s="138">
        <v>1.23459431606245</v>
      </c>
      <c r="G54" s="138">
        <v>9.6517800231252001E-3</v>
      </c>
    </row>
    <row r="55" spans="1:7" ht="13.5" customHeight="1">
      <c r="A55" s="136" t="s">
        <v>119</v>
      </c>
      <c r="B55" s="137">
        <v>8</v>
      </c>
      <c r="C55" s="137">
        <v>41643.629699999998</v>
      </c>
      <c r="D55" s="137">
        <v>52767.482400000001</v>
      </c>
      <c r="E55" s="137">
        <v>-11123.852699999999</v>
      </c>
      <c r="F55" s="138">
        <v>-0.210808857918906</v>
      </c>
      <c r="G55" s="138">
        <v>9.4579281773978802E-3</v>
      </c>
    </row>
    <row r="56" spans="1:7" ht="13.5" customHeight="1">
      <c r="A56" s="136" t="s">
        <v>145</v>
      </c>
      <c r="B56" s="137">
        <v>11</v>
      </c>
      <c r="C56" s="137">
        <v>41354.872100000001</v>
      </c>
      <c r="D56" s="137">
        <v>89149.850399999996</v>
      </c>
      <c r="E56" s="137">
        <v>-47794.978300000002</v>
      </c>
      <c r="F56" s="138">
        <v>-0.53611955696562796</v>
      </c>
      <c r="G56" s="138">
        <v>9.3923467508711198E-3</v>
      </c>
    </row>
    <row r="57" spans="1:7" ht="13.5" customHeight="1">
      <c r="A57" s="136" t="s">
        <v>107</v>
      </c>
      <c r="B57" s="137">
        <v>5</v>
      </c>
      <c r="C57" s="137">
        <v>39125.910600000003</v>
      </c>
      <c r="D57" s="137">
        <v>8189.5146000000004</v>
      </c>
      <c r="E57" s="137">
        <v>30936.396000000001</v>
      </c>
      <c r="F57" s="138">
        <v>3.7775616151902298</v>
      </c>
      <c r="G57" s="138">
        <v>8.8861142747624199E-3</v>
      </c>
    </row>
    <row r="58" spans="1:7" ht="13.5" customHeight="1">
      <c r="A58" s="136" t="s">
        <v>159</v>
      </c>
      <c r="B58" s="137">
        <v>4</v>
      </c>
      <c r="C58" s="137">
        <v>36697.580699999999</v>
      </c>
      <c r="D58" s="137">
        <v>487</v>
      </c>
      <c r="E58" s="137">
        <v>36210.580699999999</v>
      </c>
      <c r="F58" s="138">
        <v>74.354375154004103</v>
      </c>
      <c r="G58" s="138">
        <v>8.3346020758815493E-3</v>
      </c>
    </row>
    <row r="59" spans="1:7" ht="13.5" customHeight="1">
      <c r="A59" s="136" t="s">
        <v>121</v>
      </c>
      <c r="B59" s="137">
        <v>12</v>
      </c>
      <c r="C59" s="137">
        <v>30229.785199999998</v>
      </c>
      <c r="D59" s="137">
        <v>10589.2772</v>
      </c>
      <c r="E59" s="137">
        <v>19640.508000000002</v>
      </c>
      <c r="F59" s="138">
        <v>1.85475435471649</v>
      </c>
      <c r="G59" s="138">
        <v>6.8656632310743404E-3</v>
      </c>
    </row>
    <row r="60" spans="1:7" ht="13.5" customHeight="1">
      <c r="A60" s="136" t="s">
        <v>125</v>
      </c>
      <c r="B60" s="137">
        <v>7</v>
      </c>
      <c r="C60" s="137">
        <v>21308.780599999998</v>
      </c>
      <c r="D60" s="137">
        <v>18495.012599999998</v>
      </c>
      <c r="E60" s="137">
        <v>2813.768</v>
      </c>
      <c r="F60" s="138">
        <v>0.15213658194533999</v>
      </c>
      <c r="G60" s="138">
        <v>4.8395617268378799E-3</v>
      </c>
    </row>
    <row r="61" spans="1:7" ht="13.5" customHeight="1">
      <c r="A61" s="136" t="s">
        <v>166</v>
      </c>
      <c r="B61" s="137">
        <v>2</v>
      </c>
      <c r="C61" s="137">
        <v>19278.0939</v>
      </c>
      <c r="D61" s="137">
        <v>4789.3072000000002</v>
      </c>
      <c r="E61" s="137">
        <v>14488.786700000001</v>
      </c>
      <c r="F61" s="138">
        <v>3.02523644755968</v>
      </c>
      <c r="G61" s="138">
        <v>4.3783605996124799E-3</v>
      </c>
    </row>
    <row r="62" spans="1:7" ht="13.5" customHeight="1">
      <c r="A62" s="136" t="s">
        <v>117</v>
      </c>
      <c r="B62" s="137">
        <v>11</v>
      </c>
      <c r="C62" s="137">
        <v>14723.748900000001</v>
      </c>
      <c r="D62" s="137">
        <v>737367.51710000006</v>
      </c>
      <c r="E62" s="137">
        <v>-722643.76820000005</v>
      </c>
      <c r="F62" s="138">
        <v>-0.98003200770504895</v>
      </c>
      <c r="G62" s="138">
        <v>3.3439966833208302E-3</v>
      </c>
    </row>
    <row r="63" spans="1:7" ht="13.5" customHeight="1">
      <c r="A63" s="136" t="s">
        <v>149</v>
      </c>
      <c r="B63" s="137">
        <v>3</v>
      </c>
      <c r="C63" s="137">
        <v>9546.3528000000006</v>
      </c>
      <c r="D63" s="137">
        <v>816.43330000000003</v>
      </c>
      <c r="E63" s="137">
        <v>8729.9195</v>
      </c>
      <c r="F63" s="138">
        <v>10.6927528556221</v>
      </c>
      <c r="G63" s="138">
        <v>2.1681279895374001E-3</v>
      </c>
    </row>
    <row r="64" spans="1:7" ht="13.5" customHeight="1">
      <c r="A64" s="136" t="s">
        <v>161</v>
      </c>
      <c r="B64" s="137">
        <v>2</v>
      </c>
      <c r="C64" s="137">
        <v>6999.7804999999998</v>
      </c>
      <c r="D64" s="137">
        <v>0</v>
      </c>
      <c r="E64" s="137">
        <v>6999.7804999999998</v>
      </c>
      <c r="F64" s="138" t="s">
        <v>241</v>
      </c>
      <c r="G64" s="138">
        <v>1.5897610679827499E-3</v>
      </c>
    </row>
    <row r="65" spans="1:7" ht="13.5" customHeight="1">
      <c r="A65" s="136" t="s">
        <v>129</v>
      </c>
      <c r="B65" s="137">
        <v>1</v>
      </c>
      <c r="C65" s="137">
        <v>6657.1301000000003</v>
      </c>
      <c r="D65" s="137">
        <v>122695.9881</v>
      </c>
      <c r="E65" s="137">
        <v>-116038.85799999999</v>
      </c>
      <c r="F65" s="138">
        <v>-0.94574288692655295</v>
      </c>
      <c r="G65" s="138">
        <v>1.5119397326067701E-3</v>
      </c>
    </row>
    <row r="66" spans="1:7" ht="13.5" customHeight="1">
      <c r="A66" s="136" t="s">
        <v>127</v>
      </c>
      <c r="B66" s="137">
        <v>14</v>
      </c>
      <c r="C66" s="137">
        <v>6517.9849999999997</v>
      </c>
      <c r="D66" s="137">
        <v>6826.9192000000003</v>
      </c>
      <c r="E66" s="137">
        <v>-308.93419999999998</v>
      </c>
      <c r="F66" s="138">
        <v>-4.5252359219367898E-2</v>
      </c>
      <c r="G66" s="138">
        <v>1.48033767554505E-3</v>
      </c>
    </row>
    <row r="67" spans="1:7" ht="13.5" customHeight="1">
      <c r="A67" s="136" t="s">
        <v>137</v>
      </c>
      <c r="B67" s="137">
        <v>4</v>
      </c>
      <c r="C67" s="137">
        <v>6466.2874000000002</v>
      </c>
      <c r="D67" s="137">
        <v>185.4949</v>
      </c>
      <c r="E67" s="137">
        <v>6280.7924999999996</v>
      </c>
      <c r="F67" s="138">
        <v>33.859650588776297</v>
      </c>
      <c r="G67" s="138">
        <v>1.4685963314003099E-3</v>
      </c>
    </row>
    <row r="68" spans="1:7" ht="13.5" customHeight="1">
      <c r="A68" s="136" t="s">
        <v>245</v>
      </c>
      <c r="B68" s="137">
        <v>49</v>
      </c>
      <c r="C68" s="137">
        <v>6342.1536999999998</v>
      </c>
      <c r="D68" s="137">
        <v>16864.3825</v>
      </c>
      <c r="E68" s="137">
        <v>-10522.228800000001</v>
      </c>
      <c r="F68" s="138">
        <v>-0.62393205324891099</v>
      </c>
      <c r="G68" s="138">
        <v>1.4404036011447399E-3</v>
      </c>
    </row>
    <row r="69" spans="1:7" ht="13.5" customHeight="1">
      <c r="A69" s="136" t="s">
        <v>143</v>
      </c>
      <c r="B69" s="137">
        <v>2</v>
      </c>
      <c r="C69" s="137">
        <v>6279.9561999999996</v>
      </c>
      <c r="D69" s="137">
        <v>28934.1646</v>
      </c>
      <c r="E69" s="137">
        <v>-22654.2084</v>
      </c>
      <c r="F69" s="138">
        <v>-0.78295705831437701</v>
      </c>
      <c r="G69" s="138">
        <v>1.4262775633317199E-3</v>
      </c>
    </row>
    <row r="70" spans="1:7" ht="13.5" customHeight="1">
      <c r="A70" s="136" t="s">
        <v>246</v>
      </c>
      <c r="B70" s="137">
        <v>48</v>
      </c>
      <c r="C70" s="137">
        <v>4369.2602999999999</v>
      </c>
      <c r="D70" s="137">
        <v>19777.332900000001</v>
      </c>
      <c r="E70" s="137">
        <v>-15408.0726</v>
      </c>
      <c r="F70" s="138">
        <v>-0.77907737498821195</v>
      </c>
      <c r="G70" s="138">
        <v>9.9232824812472802E-4</v>
      </c>
    </row>
    <row r="71" spans="1:7" ht="13.5" customHeight="1">
      <c r="A71" s="136" t="s">
        <v>139</v>
      </c>
      <c r="B71" s="137">
        <v>11</v>
      </c>
      <c r="C71" s="137">
        <v>4327.8815000000004</v>
      </c>
      <c r="D71" s="137">
        <v>11349.144</v>
      </c>
      <c r="E71" s="137">
        <v>-7021.2624999999998</v>
      </c>
      <c r="F71" s="138">
        <v>-0.61866009454105098</v>
      </c>
      <c r="G71" s="138">
        <v>9.8293046696861191E-4</v>
      </c>
    </row>
    <row r="72" spans="1:7" ht="13.5" customHeight="1">
      <c r="A72" s="136" t="s">
        <v>153</v>
      </c>
      <c r="B72" s="137">
        <v>3</v>
      </c>
      <c r="C72" s="137">
        <v>3497.9618</v>
      </c>
      <c r="D72" s="137">
        <v>377.07159999999999</v>
      </c>
      <c r="E72" s="137">
        <v>3120.8901999999998</v>
      </c>
      <c r="F72" s="138">
        <v>8.2766514370215098</v>
      </c>
      <c r="G72" s="138">
        <v>7.9444255243873204E-4</v>
      </c>
    </row>
    <row r="73" spans="1:7" ht="13.5" customHeight="1">
      <c r="A73" s="136" t="s">
        <v>141</v>
      </c>
      <c r="B73" s="137">
        <v>1</v>
      </c>
      <c r="C73" s="137">
        <v>2324.0603000000001</v>
      </c>
      <c r="D73" s="137">
        <v>182.45400000000001</v>
      </c>
      <c r="E73" s="137">
        <v>2141.6062999999999</v>
      </c>
      <c r="F73" s="138">
        <v>11.7377876067392</v>
      </c>
      <c r="G73" s="138">
        <v>5.2783092049590798E-4</v>
      </c>
    </row>
    <row r="74" spans="1:7" ht="13.5" customHeight="1">
      <c r="A74" s="136" t="s">
        <v>162</v>
      </c>
      <c r="B74" s="137">
        <v>2</v>
      </c>
      <c r="C74" s="137">
        <v>1261.9167</v>
      </c>
      <c r="D74" s="137">
        <v>1405.2</v>
      </c>
      <c r="E74" s="137">
        <v>-143.2833</v>
      </c>
      <c r="F74" s="138">
        <v>-0.101966481639624</v>
      </c>
      <c r="G74" s="138">
        <v>2.8660127852541501E-4</v>
      </c>
    </row>
    <row r="75" spans="1:7" ht="13.5" customHeight="1">
      <c r="A75" s="136" t="s">
        <v>135</v>
      </c>
      <c r="B75" s="137">
        <v>3</v>
      </c>
      <c r="C75" s="137">
        <v>1053.7321999999999</v>
      </c>
      <c r="D75" s="137">
        <v>29945.520499999999</v>
      </c>
      <c r="E75" s="137">
        <v>-28891.7883</v>
      </c>
      <c r="F75" s="138">
        <v>-0.96481169195239103</v>
      </c>
      <c r="G75" s="138">
        <v>2.3931927974596E-4</v>
      </c>
    </row>
    <row r="76" spans="1:7" ht="13.5" customHeight="1">
      <c r="A76" s="136" t="s">
        <v>147</v>
      </c>
      <c r="B76" s="137">
        <v>1</v>
      </c>
      <c r="C76" s="137">
        <v>1028.5617</v>
      </c>
      <c r="D76" s="137">
        <v>6608.8307999999997</v>
      </c>
      <c r="E76" s="137">
        <v>-5580.2691000000004</v>
      </c>
      <c r="F76" s="138">
        <v>-0.84436555706646299</v>
      </c>
      <c r="G76" s="138">
        <v>2.3360266035172899E-4</v>
      </c>
    </row>
    <row r="77" spans="1:7" ht="13.5" customHeight="1">
      <c r="A77" s="136" t="s">
        <v>165</v>
      </c>
      <c r="B77" s="137">
        <v>1</v>
      </c>
      <c r="C77" s="137">
        <v>630.86360000000002</v>
      </c>
      <c r="D77" s="137">
        <v>5.4736000000000002</v>
      </c>
      <c r="E77" s="137">
        <v>625.39</v>
      </c>
      <c r="F77" s="138">
        <v>114.255700087694</v>
      </c>
      <c r="G77" s="138">
        <v>1.43279120036327E-4</v>
      </c>
    </row>
    <row r="78" spans="1:7" ht="13.5" customHeight="1">
      <c r="A78" s="136" t="s">
        <v>155</v>
      </c>
      <c r="B78" s="137">
        <v>1</v>
      </c>
      <c r="C78" s="137">
        <v>67.242699999999999</v>
      </c>
      <c r="D78" s="137">
        <v>456.13499999999999</v>
      </c>
      <c r="E78" s="137">
        <v>-388.89229999999998</v>
      </c>
      <c r="F78" s="138">
        <v>-0.85258158220702196</v>
      </c>
      <c r="G78" s="138">
        <v>1.5271882677755899E-5</v>
      </c>
    </row>
    <row r="79" spans="1:7" ht="13.5" customHeight="1">
      <c r="A79" s="136" t="s">
        <v>247</v>
      </c>
      <c r="B79" s="137">
        <v>3</v>
      </c>
      <c r="C79" s="137">
        <v>60.8675</v>
      </c>
      <c r="D79" s="137">
        <v>4556.7888000000003</v>
      </c>
      <c r="E79" s="137">
        <v>-4495.9213</v>
      </c>
      <c r="F79" s="138">
        <v>-0.98664245751306301</v>
      </c>
      <c r="G79" s="138">
        <v>1.38239737382394E-5</v>
      </c>
    </row>
    <row r="80" spans="1:7" ht="13.5" customHeight="1">
      <c r="A80" s="136" t="s">
        <v>248</v>
      </c>
      <c r="B80" s="137">
        <v>2</v>
      </c>
      <c r="C80" s="137">
        <v>43.681699999999999</v>
      </c>
      <c r="D80" s="137">
        <v>1517.5417</v>
      </c>
      <c r="E80" s="137">
        <v>-1473.86</v>
      </c>
      <c r="F80" s="138">
        <v>-0.97121548620377296</v>
      </c>
      <c r="G80" s="138">
        <v>9.9208062371815899E-6</v>
      </c>
    </row>
    <row r="81" spans="1:7" ht="13.5" customHeight="1">
      <c r="A81" s="136" t="s">
        <v>249</v>
      </c>
      <c r="B81" s="137">
        <v>0</v>
      </c>
      <c r="C81" s="137">
        <v>0</v>
      </c>
      <c r="D81" s="137">
        <v>0</v>
      </c>
      <c r="E81" s="137">
        <v>0</v>
      </c>
      <c r="F81" s="138" t="s">
        <v>241</v>
      </c>
      <c r="G81" s="138">
        <v>0</v>
      </c>
    </row>
    <row r="82" spans="1:7" ht="13.5" customHeight="1">
      <c r="A82" s="136" t="s">
        <v>151</v>
      </c>
      <c r="B82" s="137">
        <v>0</v>
      </c>
      <c r="C82" s="137">
        <v>0</v>
      </c>
      <c r="D82" s="137">
        <v>0</v>
      </c>
      <c r="E82" s="137">
        <v>0</v>
      </c>
      <c r="F82" s="138" t="s">
        <v>241</v>
      </c>
      <c r="G82" s="138">
        <v>0</v>
      </c>
    </row>
    <row r="83" spans="1:7" ht="13.5" customHeight="1">
      <c r="A83" s="136" t="s">
        <v>157</v>
      </c>
      <c r="B83" s="137">
        <v>0</v>
      </c>
      <c r="C83" s="137">
        <v>0</v>
      </c>
      <c r="D83" s="137">
        <v>64.884299999999996</v>
      </c>
      <c r="E83" s="137">
        <v>-64.884299999999996</v>
      </c>
      <c r="F83" s="138">
        <v>-1</v>
      </c>
      <c r="G83" s="138">
        <v>0</v>
      </c>
    </row>
    <row r="84" spans="1:7" ht="13.5" customHeight="1">
      <c r="A84" s="136" t="s">
        <v>250</v>
      </c>
      <c r="B84" s="137">
        <v>0</v>
      </c>
      <c r="C84" s="137">
        <v>0</v>
      </c>
      <c r="D84" s="137">
        <v>91.227000000000004</v>
      </c>
      <c r="E84" s="137">
        <v>-91.227000000000004</v>
      </c>
      <c r="F84" s="138">
        <v>-1</v>
      </c>
      <c r="G84" s="138">
        <v>0</v>
      </c>
    </row>
    <row r="85" spans="1:7" ht="13.5" customHeight="1">
      <c r="A85" s="136" t="s">
        <v>163</v>
      </c>
      <c r="B85" s="137">
        <v>0</v>
      </c>
      <c r="C85" s="137">
        <v>0</v>
      </c>
      <c r="D85" s="137">
        <v>0</v>
      </c>
      <c r="E85" s="137">
        <v>0</v>
      </c>
      <c r="F85" s="138" t="s">
        <v>241</v>
      </c>
      <c r="G85" s="138">
        <v>0</v>
      </c>
    </row>
    <row r="86" spans="1:7" ht="13.5" customHeight="1">
      <c r="A86" s="136" t="s">
        <v>167</v>
      </c>
      <c r="B86" s="137">
        <v>8</v>
      </c>
      <c r="C86" s="137">
        <v>25149.067999999999</v>
      </c>
      <c r="D86" s="137">
        <v>7865.0954000000002</v>
      </c>
      <c r="E86" s="137">
        <v>17283.972600000001</v>
      </c>
      <c r="F86" s="138">
        <v>2.19755409451232</v>
      </c>
      <c r="G86" s="138">
        <v>5.7117518474258996E-3</v>
      </c>
    </row>
    <row r="87" spans="1:7" ht="13.5" customHeight="1">
      <c r="A87" s="136" t="s">
        <v>168</v>
      </c>
      <c r="B87" s="137">
        <v>1</v>
      </c>
      <c r="C87" s="137">
        <v>6626.1462000000001</v>
      </c>
      <c r="D87" s="137">
        <v>14926.2647</v>
      </c>
      <c r="E87" s="137">
        <v>-8300.1185000000005</v>
      </c>
      <c r="F87" s="138">
        <v>-0.55607472243206302</v>
      </c>
      <c r="G87" s="138">
        <v>1.5049027979551399E-3</v>
      </c>
    </row>
    <row r="88" spans="1:7" ht="13.5" customHeight="1">
      <c r="A88" s="136" t="s">
        <v>251</v>
      </c>
      <c r="B88" s="137">
        <v>21</v>
      </c>
      <c r="C88" s="137">
        <v>3745.8098</v>
      </c>
      <c r="D88" s="137">
        <v>23761.715100000001</v>
      </c>
      <c r="E88" s="137">
        <v>-20015.905299999999</v>
      </c>
      <c r="F88" s="138">
        <v>-0.84235945157005898</v>
      </c>
      <c r="G88" s="138">
        <v>8.5073276056417098E-4</v>
      </c>
    </row>
    <row r="89" spans="1:7" ht="13.5" customHeight="1">
      <c r="A89" s="136" t="s">
        <v>160</v>
      </c>
      <c r="B89" s="137">
        <v>1948</v>
      </c>
      <c r="C89" s="137">
        <v>4403039.3251999998</v>
      </c>
      <c r="D89" s="137">
        <v>3982515.3944999999</v>
      </c>
      <c r="E89" s="137">
        <v>420523.93070000003</v>
      </c>
      <c r="F89" s="138">
        <v>0.105592543667442</v>
      </c>
      <c r="G89" s="138">
        <v>1</v>
      </c>
    </row>
    <row r="90" spans="1:7" ht="24.75" customHeight="1">
      <c r="A90" s="7" t="s">
        <v>169</v>
      </c>
      <c r="B90" s="7"/>
      <c r="C90" s="7"/>
      <c r="D90" s="7"/>
      <c r="E90" s="7"/>
      <c r="F90" s="7"/>
      <c r="G90" s="139"/>
    </row>
    <row r="91" spans="1:7" ht="19.5" customHeight="1">
      <c r="A91" s="130" t="s">
        <v>231</v>
      </c>
    </row>
    <row r="92" spans="1:7" ht="19.5" customHeight="1">
      <c r="A92" s="209" t="s">
        <v>252</v>
      </c>
      <c r="B92" s="209"/>
      <c r="C92" s="209"/>
      <c r="D92" s="209"/>
      <c r="E92" s="209"/>
      <c r="F92" s="209"/>
      <c r="G92" s="209"/>
    </row>
    <row r="93" spans="1:7" ht="16.5" customHeight="1">
      <c r="A93" s="131"/>
      <c r="B93" s="131"/>
      <c r="C93" s="131"/>
      <c r="D93" s="132"/>
      <c r="E93" s="132"/>
      <c r="F93" s="132"/>
      <c r="G93" s="133" t="s">
        <v>233</v>
      </c>
    </row>
    <row r="94" spans="1:7" ht="25.5" customHeight="1">
      <c r="A94" s="134" t="s">
        <v>234</v>
      </c>
      <c r="B94" s="135" t="s">
        <v>235</v>
      </c>
      <c r="C94" s="135" t="s">
        <v>46</v>
      </c>
      <c r="D94" s="135" t="s">
        <v>236</v>
      </c>
      <c r="E94" s="210" t="s">
        <v>237</v>
      </c>
      <c r="F94" s="210"/>
      <c r="G94" s="135" t="s">
        <v>238</v>
      </c>
    </row>
    <row r="95" spans="1:7" ht="16.5" customHeight="1">
      <c r="A95" s="136" t="s">
        <v>253</v>
      </c>
      <c r="B95" s="137">
        <v>1</v>
      </c>
      <c r="C95" s="137">
        <v>1356085.7564000001</v>
      </c>
      <c r="D95" s="137">
        <v>5.6390000000000002</v>
      </c>
      <c r="E95" s="137">
        <f>C95-D95</f>
        <v>1356080.1174000001</v>
      </c>
      <c r="F95" s="140">
        <f>E95/D95</f>
        <v>240482.37584678136</v>
      </c>
      <c r="G95" s="138">
        <f>C95/C127</f>
        <v>0.23778469900489171</v>
      </c>
    </row>
    <row r="96" spans="1:7" ht="16.5" customHeight="1">
      <c r="A96" s="136" t="s">
        <v>102</v>
      </c>
      <c r="B96" s="137">
        <v>44</v>
      </c>
      <c r="C96" s="137">
        <v>853539.43790000002</v>
      </c>
      <c r="D96" s="137">
        <v>321423.49449999997</v>
      </c>
      <c r="E96" s="137">
        <v>532115.94339999999</v>
      </c>
      <c r="F96" s="138">
        <v>1.65549797231764</v>
      </c>
      <c r="G96" s="138">
        <v>0.14966503215006899</v>
      </c>
    </row>
    <row r="97" spans="1:7" ht="16.5" customHeight="1">
      <c r="A97" s="136" t="s">
        <v>114</v>
      </c>
      <c r="B97" s="137">
        <v>11</v>
      </c>
      <c r="C97" s="137">
        <v>587516.723</v>
      </c>
      <c r="D97" s="137">
        <v>576734.80099999998</v>
      </c>
      <c r="E97" s="137">
        <v>10781.922</v>
      </c>
      <c r="F97" s="138">
        <v>1.8694765742079799E-2</v>
      </c>
      <c r="G97" s="138">
        <v>0.10301891785204199</v>
      </c>
    </row>
    <row r="98" spans="1:7" ht="16.5" customHeight="1">
      <c r="A98" s="136" t="s">
        <v>98</v>
      </c>
      <c r="B98" s="137">
        <v>53</v>
      </c>
      <c r="C98" s="137">
        <v>584680.43909999996</v>
      </c>
      <c r="D98" s="137">
        <v>435424.42090000003</v>
      </c>
      <c r="E98" s="137">
        <v>149256.01819999999</v>
      </c>
      <c r="F98" s="138">
        <v>0.34278283678139898</v>
      </c>
      <c r="G98" s="138">
        <v>0.10252158579890901</v>
      </c>
    </row>
    <row r="99" spans="1:7" ht="16.5" customHeight="1">
      <c r="A99" s="136" t="s">
        <v>128</v>
      </c>
      <c r="B99" s="137">
        <v>36</v>
      </c>
      <c r="C99" s="137">
        <v>511643.01280000003</v>
      </c>
      <c r="D99" s="137">
        <v>535035.62899999996</v>
      </c>
      <c r="E99" s="137">
        <v>-23392.6162</v>
      </c>
      <c r="F99" s="138">
        <v>-4.3721604566263401E-2</v>
      </c>
      <c r="G99" s="138">
        <v>8.9714739073417496E-2</v>
      </c>
    </row>
    <row r="100" spans="1:7" ht="16.5" customHeight="1">
      <c r="A100" s="136" t="s">
        <v>106</v>
      </c>
      <c r="B100" s="137">
        <v>10</v>
      </c>
      <c r="C100" s="137">
        <v>358545.18310000002</v>
      </c>
      <c r="D100" s="137">
        <v>380517.10359999997</v>
      </c>
      <c r="E100" s="137">
        <v>-21971.9205</v>
      </c>
      <c r="F100" s="138">
        <v>-5.7742267803806598E-2</v>
      </c>
      <c r="G100" s="138">
        <v>6.2869592163122406E-2</v>
      </c>
    </row>
    <row r="101" spans="1:7" ht="16.5" customHeight="1">
      <c r="A101" s="136" t="s">
        <v>104</v>
      </c>
      <c r="B101" s="137">
        <v>43</v>
      </c>
      <c r="C101" s="137">
        <v>345626.31819999998</v>
      </c>
      <c r="D101" s="137">
        <v>300985.598</v>
      </c>
      <c r="E101" s="137">
        <v>44640.720200000003</v>
      </c>
      <c r="F101" s="138">
        <v>0.148315136992036</v>
      </c>
      <c r="G101" s="138">
        <v>6.0604316248797897E-2</v>
      </c>
    </row>
    <row r="102" spans="1:7" ht="16.5" customHeight="1">
      <c r="A102" s="136" t="s">
        <v>100</v>
      </c>
      <c r="B102" s="137">
        <v>24</v>
      </c>
      <c r="C102" s="137">
        <v>334253.54129999998</v>
      </c>
      <c r="D102" s="137">
        <v>40824.612399999998</v>
      </c>
      <c r="E102" s="137">
        <v>293428.9289</v>
      </c>
      <c r="F102" s="138">
        <v>7.1875496581567102</v>
      </c>
      <c r="G102" s="138">
        <v>5.8610141234973302E-2</v>
      </c>
    </row>
    <row r="103" spans="1:7" ht="16.5" customHeight="1">
      <c r="A103" s="136" t="s">
        <v>124</v>
      </c>
      <c r="B103" s="137">
        <v>9</v>
      </c>
      <c r="C103" s="137">
        <v>161315.8713</v>
      </c>
      <c r="D103" s="137">
        <v>92641.495200000005</v>
      </c>
      <c r="E103" s="137">
        <v>68674.376099999994</v>
      </c>
      <c r="F103" s="138">
        <v>0.74129175000621095</v>
      </c>
      <c r="G103" s="138">
        <v>2.8286150577683598E-2</v>
      </c>
    </row>
    <row r="104" spans="1:7" ht="16.5" customHeight="1">
      <c r="A104" s="136" t="s">
        <v>148</v>
      </c>
      <c r="B104" s="137">
        <v>8</v>
      </c>
      <c r="C104" s="137">
        <v>104791.20389999999</v>
      </c>
      <c r="D104" s="137">
        <v>244398.02789999999</v>
      </c>
      <c r="E104" s="137">
        <v>-139606.82399999999</v>
      </c>
      <c r="F104" s="138">
        <v>-0.57122729344249401</v>
      </c>
      <c r="G104" s="138">
        <v>1.8374755991738202E-2</v>
      </c>
    </row>
    <row r="105" spans="1:7" ht="16.5" customHeight="1">
      <c r="A105" s="136" t="s">
        <v>146</v>
      </c>
      <c r="B105" s="137">
        <v>1</v>
      </c>
      <c r="C105" s="137">
        <v>37000</v>
      </c>
      <c r="D105" s="137">
        <v>56776.847399999999</v>
      </c>
      <c r="E105" s="137">
        <v>-19776.847399999999</v>
      </c>
      <c r="F105" s="138">
        <v>-0.34832591638400801</v>
      </c>
      <c r="G105" s="138">
        <v>6.4878152592186596E-3</v>
      </c>
    </row>
    <row r="106" spans="1:7" ht="16.5" customHeight="1">
      <c r="A106" s="136" t="s">
        <v>132</v>
      </c>
      <c r="B106" s="137">
        <v>9</v>
      </c>
      <c r="C106" s="137">
        <v>35772.3577</v>
      </c>
      <c r="D106" s="137">
        <v>16472.895199999999</v>
      </c>
      <c r="E106" s="137">
        <v>19299.462500000001</v>
      </c>
      <c r="F106" s="138">
        <v>1.17158898090968</v>
      </c>
      <c r="G106" s="138">
        <v>6.2725526525483199E-3</v>
      </c>
    </row>
    <row r="107" spans="1:7" ht="16.5" customHeight="1">
      <c r="A107" s="136" t="s">
        <v>126</v>
      </c>
      <c r="B107" s="137">
        <v>10</v>
      </c>
      <c r="C107" s="137">
        <v>31893.39</v>
      </c>
      <c r="D107" s="137">
        <v>15820.1137</v>
      </c>
      <c r="E107" s="137">
        <v>16073.2763</v>
      </c>
      <c r="F107" s="138">
        <v>1.0160025777817301</v>
      </c>
      <c r="G107" s="138">
        <v>5.5923897921678796E-3</v>
      </c>
    </row>
    <row r="108" spans="1:7" ht="16.5" customHeight="1">
      <c r="A108" s="136" t="s">
        <v>130</v>
      </c>
      <c r="B108" s="137">
        <v>6</v>
      </c>
      <c r="C108" s="137">
        <v>23722</v>
      </c>
      <c r="D108" s="137">
        <v>37212.948199999999</v>
      </c>
      <c r="E108" s="137">
        <v>-13490.948200000001</v>
      </c>
      <c r="F108" s="138">
        <v>-0.36253371077973301</v>
      </c>
      <c r="G108" s="138">
        <v>4.1595663129509498E-3</v>
      </c>
    </row>
    <row r="109" spans="1:7" ht="16.5" customHeight="1">
      <c r="A109" s="136" t="s">
        <v>112</v>
      </c>
      <c r="B109" s="137">
        <v>9</v>
      </c>
      <c r="C109" s="137">
        <v>21852.6459</v>
      </c>
      <c r="D109" s="137">
        <v>12449.88</v>
      </c>
      <c r="E109" s="137">
        <v>9402.7659000000003</v>
      </c>
      <c r="F109" s="138">
        <v>0.75524952047730598</v>
      </c>
      <c r="G109" s="138">
        <v>3.8317818790357299E-3</v>
      </c>
    </row>
    <row r="110" spans="1:7" ht="16.5" customHeight="1">
      <c r="A110" s="136" t="s">
        <v>108</v>
      </c>
      <c r="B110" s="137">
        <v>4</v>
      </c>
      <c r="C110" s="137">
        <v>14068.058199999999</v>
      </c>
      <c r="D110" s="137">
        <v>3426.9654</v>
      </c>
      <c r="E110" s="137">
        <v>10641.0928</v>
      </c>
      <c r="F110" s="138">
        <v>3.1051065762146299</v>
      </c>
      <c r="G110" s="138">
        <v>2.4667827745280002E-3</v>
      </c>
    </row>
    <row r="111" spans="1:7" ht="16.5" customHeight="1">
      <c r="A111" s="136" t="s">
        <v>110</v>
      </c>
      <c r="B111" s="137">
        <v>7</v>
      </c>
      <c r="C111" s="137">
        <v>8393.1656000000003</v>
      </c>
      <c r="D111" s="137">
        <v>8356.8757000000005</v>
      </c>
      <c r="E111" s="137">
        <v>36.289900000000003</v>
      </c>
      <c r="F111" s="138">
        <v>4.3425200161826003E-3</v>
      </c>
      <c r="G111" s="138">
        <v>1.4717110230494401E-3</v>
      </c>
    </row>
    <row r="112" spans="1:7" ht="16.5" customHeight="1">
      <c r="A112" s="136" t="s">
        <v>142</v>
      </c>
      <c r="B112" s="137">
        <v>1</v>
      </c>
      <c r="C112" s="137">
        <v>8183.0609999999997</v>
      </c>
      <c r="D112" s="137">
        <v>8100</v>
      </c>
      <c r="E112" s="137">
        <v>83.061000000000007</v>
      </c>
      <c r="F112" s="138">
        <v>1.0254444444444399E-2</v>
      </c>
      <c r="G112" s="138">
        <v>1.4348699465653301E-3</v>
      </c>
    </row>
    <row r="113" spans="1:7" ht="16.5" customHeight="1">
      <c r="A113" s="136" t="s">
        <v>118</v>
      </c>
      <c r="B113" s="137">
        <v>3</v>
      </c>
      <c r="C113" s="137">
        <v>5250.9549999999999</v>
      </c>
      <c r="D113" s="137">
        <v>6935.8891999999996</v>
      </c>
      <c r="E113" s="137">
        <v>-1684.9341999999999</v>
      </c>
      <c r="F113" s="138">
        <v>-0.24292980343457601</v>
      </c>
      <c r="G113" s="138">
        <v>9.2073583714785104E-4</v>
      </c>
    </row>
    <row r="114" spans="1:7" ht="16.5" customHeight="1">
      <c r="A114" s="136" t="s">
        <v>122</v>
      </c>
      <c r="B114" s="137">
        <v>1</v>
      </c>
      <c r="C114" s="137">
        <v>982.94449999999995</v>
      </c>
      <c r="D114" s="137">
        <v>2019.6941999999999</v>
      </c>
      <c r="E114" s="137">
        <v>-1036.7497000000001</v>
      </c>
      <c r="F114" s="138">
        <v>-0.51332013529572895</v>
      </c>
      <c r="G114" s="138">
        <v>1.72355738542299E-4</v>
      </c>
    </row>
    <row r="115" spans="1:7" ht="16.5" customHeight="1">
      <c r="A115" s="136" t="s">
        <v>116</v>
      </c>
      <c r="B115" s="137">
        <v>1</v>
      </c>
      <c r="C115" s="137">
        <v>353.70170000000002</v>
      </c>
      <c r="D115" s="137">
        <v>406.68</v>
      </c>
      <c r="E115" s="137">
        <v>-52.978299999999997</v>
      </c>
      <c r="F115" s="138">
        <v>-0.130270237041409</v>
      </c>
      <c r="G115" s="138">
        <v>6.2020305039772405E-5</v>
      </c>
    </row>
    <row r="116" spans="1:7" ht="16.5" customHeight="1">
      <c r="A116" s="136" t="s">
        <v>138</v>
      </c>
      <c r="B116" s="137">
        <v>1</v>
      </c>
      <c r="C116" s="137">
        <v>351.2328</v>
      </c>
      <c r="D116" s="137">
        <v>0</v>
      </c>
      <c r="E116" s="137">
        <v>351.2328</v>
      </c>
      <c r="F116" s="138" t="s">
        <v>241</v>
      </c>
      <c r="G116" s="138">
        <v>6.1587392415624197E-5</v>
      </c>
    </row>
    <row r="117" spans="1:7" ht="16.5" customHeight="1">
      <c r="A117" s="136" t="s">
        <v>134</v>
      </c>
      <c r="B117" s="137">
        <v>0</v>
      </c>
      <c r="C117" s="137">
        <v>0</v>
      </c>
      <c r="D117" s="137">
        <v>0</v>
      </c>
      <c r="E117" s="137">
        <v>0</v>
      </c>
      <c r="F117" s="138" t="s">
        <v>241</v>
      </c>
      <c r="G117" s="138">
        <v>0</v>
      </c>
    </row>
    <row r="118" spans="1:7" ht="16.5" customHeight="1">
      <c r="A118" s="136" t="s">
        <v>136</v>
      </c>
      <c r="B118" s="137">
        <v>0</v>
      </c>
      <c r="C118" s="137">
        <v>0</v>
      </c>
      <c r="D118" s="137">
        <v>0</v>
      </c>
      <c r="E118" s="137">
        <v>0</v>
      </c>
      <c r="F118" s="138" t="s">
        <v>241</v>
      </c>
      <c r="G118" s="138">
        <v>0</v>
      </c>
    </row>
    <row r="119" spans="1:7" ht="16.5" customHeight="1">
      <c r="A119" s="136" t="s">
        <v>140</v>
      </c>
      <c r="B119" s="137">
        <v>0</v>
      </c>
      <c r="C119" s="137">
        <v>0</v>
      </c>
      <c r="D119" s="137">
        <v>0</v>
      </c>
      <c r="E119" s="137">
        <v>0</v>
      </c>
      <c r="F119" s="138" t="s">
        <v>241</v>
      </c>
      <c r="G119" s="138">
        <v>0</v>
      </c>
    </row>
    <row r="120" spans="1:7" ht="16.5" customHeight="1">
      <c r="A120" s="136" t="s">
        <v>144</v>
      </c>
      <c r="B120" s="137">
        <v>0</v>
      </c>
      <c r="C120" s="137">
        <v>0</v>
      </c>
      <c r="D120" s="137">
        <v>77900</v>
      </c>
      <c r="E120" s="137">
        <v>-77900</v>
      </c>
      <c r="F120" s="138">
        <v>-1</v>
      </c>
      <c r="G120" s="138">
        <v>0</v>
      </c>
    </row>
    <row r="121" spans="1:7" ht="16.5" customHeight="1">
      <c r="A121" s="136" t="s">
        <v>120</v>
      </c>
      <c r="B121" s="137">
        <v>0</v>
      </c>
      <c r="C121" s="137">
        <v>0</v>
      </c>
      <c r="D121" s="137">
        <v>1176.2280000000001</v>
      </c>
      <c r="E121" s="137">
        <v>-1176.2280000000001</v>
      </c>
      <c r="F121" s="138">
        <v>-1</v>
      </c>
      <c r="G121" s="138">
        <v>0</v>
      </c>
    </row>
    <row r="122" spans="1:7" ht="16.5" customHeight="1">
      <c r="A122" s="136" t="s">
        <v>150</v>
      </c>
      <c r="B122" s="137">
        <v>5</v>
      </c>
      <c r="C122" s="137">
        <v>36230.508399999999</v>
      </c>
      <c r="D122" s="137">
        <v>8869.3197</v>
      </c>
      <c r="E122" s="137">
        <v>27361.188699999999</v>
      </c>
      <c r="F122" s="138">
        <v>3.0849252959051601</v>
      </c>
      <c r="G122" s="138">
        <v>6.3528877093721502E-3</v>
      </c>
    </row>
    <row r="123" spans="1:7" ht="16.5" customHeight="1">
      <c r="A123" s="136" t="s">
        <v>158</v>
      </c>
      <c r="B123" s="137">
        <v>12</v>
      </c>
      <c r="C123" s="137">
        <v>204765.046</v>
      </c>
      <c r="D123" s="137">
        <v>278501.99609999999</v>
      </c>
      <c r="E123" s="137">
        <v>-73736.950100000002</v>
      </c>
      <c r="F123" s="138">
        <v>-0.26476273467542299</v>
      </c>
      <c r="G123" s="138">
        <v>3.5904805134957002E-2</v>
      </c>
    </row>
    <row r="124" spans="1:7" ht="16.5" customHeight="1">
      <c r="A124" s="136" t="s">
        <v>154</v>
      </c>
      <c r="B124" s="137">
        <v>7</v>
      </c>
      <c r="C124" s="137">
        <v>60722.126400000001</v>
      </c>
      <c r="D124" s="137">
        <v>627793.68209999998</v>
      </c>
      <c r="E124" s="137">
        <v>-567071.55570000003</v>
      </c>
      <c r="F124" s="138">
        <v>-0.90327693933318698</v>
      </c>
      <c r="G124" s="138">
        <v>1.0647403735949299E-2</v>
      </c>
    </row>
    <row r="125" spans="1:7" ht="16.5" customHeight="1">
      <c r="A125" s="136" t="s">
        <v>152</v>
      </c>
      <c r="B125" s="137">
        <v>3</v>
      </c>
      <c r="C125" s="137">
        <v>15459.7132</v>
      </c>
      <c r="D125" s="137">
        <v>5267.0014000000001</v>
      </c>
      <c r="E125" s="137">
        <v>10192.711799999999</v>
      </c>
      <c r="F125" s="138">
        <v>1.93520202975454</v>
      </c>
      <c r="G125" s="138">
        <v>2.71080441086768E-3</v>
      </c>
    </row>
    <row r="126" spans="1:7" ht="16.5" customHeight="1">
      <c r="A126" s="136" t="s">
        <v>156</v>
      </c>
      <c r="B126" s="137">
        <v>0</v>
      </c>
      <c r="C126" s="137">
        <v>0</v>
      </c>
      <c r="D126" s="137">
        <v>0</v>
      </c>
      <c r="E126" s="137">
        <v>0</v>
      </c>
      <c r="F126" s="138" t="s">
        <v>241</v>
      </c>
      <c r="G126" s="138">
        <v>0</v>
      </c>
    </row>
    <row r="127" spans="1:7" ht="16.5" customHeight="1">
      <c r="A127" s="136" t="s">
        <v>160</v>
      </c>
      <c r="B127" s="137">
        <v>319</v>
      </c>
      <c r="C127" s="137">
        <v>5702998.3934000004</v>
      </c>
      <c r="D127" s="137">
        <v>4095477.8377999999</v>
      </c>
      <c r="E127" s="137">
        <v>1607520.5556000001</v>
      </c>
      <c r="F127" s="138">
        <v>0.39251111085575402</v>
      </c>
      <c r="G127" s="138">
        <v>1</v>
      </c>
    </row>
    <row r="128" spans="1:7" ht="24.75" customHeight="1">
      <c r="A128" s="7" t="s">
        <v>169</v>
      </c>
      <c r="B128" s="7"/>
      <c r="C128" s="7"/>
      <c r="D128" s="7"/>
      <c r="E128" s="7"/>
      <c r="F128" s="7"/>
      <c r="G128" s="139"/>
    </row>
    <row r="129" spans="1:7" ht="19.5" customHeight="1">
      <c r="A129" s="130" t="s">
        <v>231</v>
      </c>
    </row>
    <row r="130" spans="1:7" ht="19.5" customHeight="1">
      <c r="A130" s="209" t="s">
        <v>254</v>
      </c>
      <c r="B130" s="209"/>
      <c r="C130" s="209"/>
      <c r="D130" s="209"/>
      <c r="E130" s="209"/>
      <c r="F130" s="209"/>
      <c r="G130" s="209"/>
    </row>
    <row r="131" spans="1:7" ht="16.5" customHeight="1">
      <c r="A131" s="131"/>
      <c r="B131" s="131"/>
      <c r="C131" s="131"/>
      <c r="D131" s="132"/>
      <c r="E131" s="132"/>
      <c r="F131" s="132"/>
      <c r="G131" s="133" t="s">
        <v>233</v>
      </c>
    </row>
    <row r="132" spans="1:7" ht="25.5" customHeight="1">
      <c r="A132" s="134" t="s">
        <v>243</v>
      </c>
      <c r="B132" s="135" t="s">
        <v>235</v>
      </c>
      <c r="C132" s="135" t="s">
        <v>46</v>
      </c>
      <c r="D132" s="135" t="s">
        <v>236</v>
      </c>
      <c r="E132" s="210" t="s">
        <v>237</v>
      </c>
      <c r="F132" s="210"/>
      <c r="G132" s="135" t="s">
        <v>238</v>
      </c>
    </row>
    <row r="133" spans="1:7" ht="13.5" customHeight="1">
      <c r="A133" s="136" t="s">
        <v>99</v>
      </c>
      <c r="B133" s="137">
        <v>83</v>
      </c>
      <c r="C133" s="137">
        <v>3357480.6889</v>
      </c>
      <c r="D133" s="137">
        <v>1886296.6396999999</v>
      </c>
      <c r="E133" s="137">
        <v>1471184.0492</v>
      </c>
      <c r="F133" s="138">
        <v>0.77993249748564497</v>
      </c>
      <c r="G133" s="138">
        <v>0.58872201205344299</v>
      </c>
    </row>
    <row r="134" spans="1:7" ht="13.5" customHeight="1">
      <c r="A134" s="136" t="s">
        <v>105</v>
      </c>
      <c r="B134" s="137">
        <v>54</v>
      </c>
      <c r="C134" s="137">
        <v>593051.24919999996</v>
      </c>
      <c r="D134" s="137">
        <v>383549.82990000001</v>
      </c>
      <c r="E134" s="137">
        <v>209501.41930000001</v>
      </c>
      <c r="F134" s="138">
        <v>0.54621695270891302</v>
      </c>
      <c r="G134" s="138">
        <v>0.10398937686644499</v>
      </c>
    </row>
    <row r="135" spans="1:7" ht="13.5" customHeight="1">
      <c r="A135" s="136" t="s">
        <v>117</v>
      </c>
      <c r="B135" s="137">
        <v>8</v>
      </c>
      <c r="C135" s="137">
        <v>250059.62839999999</v>
      </c>
      <c r="D135" s="137">
        <v>20954.9568</v>
      </c>
      <c r="E135" s="137">
        <v>229104.6716</v>
      </c>
      <c r="F135" s="138">
        <v>10.9331970371802</v>
      </c>
      <c r="G135" s="138">
        <v>4.38470452121099E-2</v>
      </c>
    </row>
    <row r="136" spans="1:7" ht="13.5" customHeight="1">
      <c r="A136" s="136" t="s">
        <v>131</v>
      </c>
      <c r="B136" s="137">
        <v>1</v>
      </c>
      <c r="C136" s="137">
        <v>223000</v>
      </c>
      <c r="D136" s="137">
        <v>4200</v>
      </c>
      <c r="E136" s="137">
        <v>218800</v>
      </c>
      <c r="F136" s="138">
        <v>52.095238095238102</v>
      </c>
      <c r="G136" s="138">
        <v>3.9102237913669201E-2</v>
      </c>
    </row>
    <row r="137" spans="1:7" ht="13.5" customHeight="1">
      <c r="A137" s="136" t="s">
        <v>111</v>
      </c>
      <c r="B137" s="137">
        <v>22</v>
      </c>
      <c r="C137" s="137">
        <v>202087.89660000001</v>
      </c>
      <c r="D137" s="137">
        <v>233008.5822</v>
      </c>
      <c r="E137" s="137">
        <v>-30920.685600000001</v>
      </c>
      <c r="F137" s="138">
        <v>-0.13270191727727701</v>
      </c>
      <c r="G137" s="138">
        <v>3.54353767368887E-2</v>
      </c>
    </row>
    <row r="138" spans="1:7" ht="13.5" customHeight="1">
      <c r="A138" s="136" t="s">
        <v>125</v>
      </c>
      <c r="B138" s="137">
        <v>8</v>
      </c>
      <c r="C138" s="137">
        <v>140437</v>
      </c>
      <c r="D138" s="137">
        <v>84000.255000000005</v>
      </c>
      <c r="E138" s="137">
        <v>56436.745000000003</v>
      </c>
      <c r="F138" s="138">
        <v>0.67186397231770301</v>
      </c>
      <c r="G138" s="138">
        <v>2.46251165286187E-2</v>
      </c>
    </row>
    <row r="139" spans="1:7" ht="13.5" customHeight="1">
      <c r="A139" s="136" t="s">
        <v>162</v>
      </c>
      <c r="B139" s="137">
        <v>4</v>
      </c>
      <c r="C139" s="137">
        <v>138749.74350000001</v>
      </c>
      <c r="D139" s="137">
        <v>55563.413</v>
      </c>
      <c r="E139" s="137">
        <v>83186.330499999996</v>
      </c>
      <c r="F139" s="138">
        <v>1.49714220218978</v>
      </c>
      <c r="G139" s="138">
        <v>2.4329262245729E-2</v>
      </c>
    </row>
    <row r="140" spans="1:7" ht="13.5" customHeight="1">
      <c r="A140" s="136" t="s">
        <v>245</v>
      </c>
      <c r="B140" s="137">
        <v>7</v>
      </c>
      <c r="C140" s="137">
        <v>128323.2234</v>
      </c>
      <c r="D140" s="137">
        <v>4262.0765000000001</v>
      </c>
      <c r="E140" s="137">
        <v>124061.14690000001</v>
      </c>
      <c r="F140" s="138">
        <v>29.108146439886799</v>
      </c>
      <c r="G140" s="138">
        <v>2.25010099158553E-2</v>
      </c>
    </row>
    <row r="141" spans="1:7" ht="13.5" customHeight="1">
      <c r="A141" s="136" t="s">
        <v>123</v>
      </c>
      <c r="B141" s="137">
        <v>16</v>
      </c>
      <c r="C141" s="137">
        <v>89714.201499999996</v>
      </c>
      <c r="D141" s="137">
        <v>527364.45860000001</v>
      </c>
      <c r="E141" s="137">
        <v>-437650.25709999999</v>
      </c>
      <c r="F141" s="138">
        <v>-0.82988197244432205</v>
      </c>
      <c r="G141" s="138">
        <v>1.5731058525954501E-2</v>
      </c>
    </row>
    <row r="142" spans="1:7" ht="13.5" customHeight="1">
      <c r="A142" s="136" t="s">
        <v>101</v>
      </c>
      <c r="B142" s="137">
        <v>10</v>
      </c>
      <c r="C142" s="137">
        <v>80516.895799999998</v>
      </c>
      <c r="D142" s="137">
        <v>215245.86910000001</v>
      </c>
      <c r="E142" s="137">
        <v>-134728.97330000001</v>
      </c>
      <c r="F142" s="138">
        <v>-0.62593058748740504</v>
      </c>
      <c r="G142" s="138">
        <v>1.4118344464761E-2</v>
      </c>
    </row>
    <row r="143" spans="1:7" ht="13.5" customHeight="1">
      <c r="A143" s="136" t="s">
        <v>103</v>
      </c>
      <c r="B143" s="137">
        <v>24</v>
      </c>
      <c r="C143" s="137">
        <v>42982.782299999999</v>
      </c>
      <c r="D143" s="137">
        <v>37825.748500000002</v>
      </c>
      <c r="E143" s="137">
        <v>5157.0338000000002</v>
      </c>
      <c r="F143" s="138">
        <v>0.13633659622095801</v>
      </c>
      <c r="G143" s="138">
        <v>7.5368743483679298E-3</v>
      </c>
    </row>
    <row r="144" spans="1:7" ht="13.5" customHeight="1">
      <c r="A144" s="136" t="s">
        <v>127</v>
      </c>
      <c r="B144" s="137">
        <v>6</v>
      </c>
      <c r="C144" s="137">
        <v>42558.720200000003</v>
      </c>
      <c r="D144" s="137">
        <v>92936.2</v>
      </c>
      <c r="E144" s="137">
        <v>-50377.479800000001</v>
      </c>
      <c r="F144" s="138">
        <v>-0.54206519956701504</v>
      </c>
      <c r="G144" s="138">
        <v>7.4625166034156002E-3</v>
      </c>
    </row>
    <row r="145" spans="1:7" ht="13.5" customHeight="1">
      <c r="A145" s="136" t="s">
        <v>107</v>
      </c>
      <c r="B145" s="137">
        <v>6</v>
      </c>
      <c r="C145" s="137">
        <v>40001.994100000004</v>
      </c>
      <c r="D145" s="137">
        <v>22966.751100000001</v>
      </c>
      <c r="E145" s="137">
        <v>17035.242999999999</v>
      </c>
      <c r="F145" s="138">
        <v>0.74173499446336599</v>
      </c>
      <c r="G145" s="138">
        <v>7.01420399246364E-3</v>
      </c>
    </row>
    <row r="146" spans="1:7" ht="13.5" customHeight="1">
      <c r="A146" s="136" t="s">
        <v>145</v>
      </c>
      <c r="B146" s="137">
        <v>5</v>
      </c>
      <c r="C146" s="137">
        <v>35423.798600000002</v>
      </c>
      <c r="D146" s="137">
        <v>159707.2426</v>
      </c>
      <c r="E146" s="137">
        <v>-124283.444</v>
      </c>
      <c r="F146" s="138">
        <v>-0.77819541541568105</v>
      </c>
      <c r="G146" s="138">
        <v>6.2114340836910403E-3</v>
      </c>
    </row>
    <row r="147" spans="1:7" ht="13.5" customHeight="1">
      <c r="A147" s="136" t="s">
        <v>129</v>
      </c>
      <c r="B147" s="137">
        <v>9</v>
      </c>
      <c r="C147" s="137">
        <v>35036.104700000004</v>
      </c>
      <c r="D147" s="137">
        <v>31625.900099999999</v>
      </c>
      <c r="E147" s="137">
        <v>3410.2046</v>
      </c>
      <c r="F147" s="138">
        <v>0.107829487515519</v>
      </c>
      <c r="G147" s="138">
        <v>6.1434533701687196E-3</v>
      </c>
    </row>
    <row r="148" spans="1:7" ht="13.5" customHeight="1">
      <c r="A148" s="136" t="s">
        <v>161</v>
      </c>
      <c r="B148" s="137">
        <v>2</v>
      </c>
      <c r="C148" s="137">
        <v>35018.325700000001</v>
      </c>
      <c r="D148" s="137">
        <v>5600</v>
      </c>
      <c r="E148" s="137">
        <v>29418.325700000001</v>
      </c>
      <c r="F148" s="138">
        <v>5.2532724464285696</v>
      </c>
      <c r="G148" s="138">
        <v>6.1403358872634799E-3</v>
      </c>
    </row>
    <row r="149" spans="1:7" ht="13.5" customHeight="1">
      <c r="A149" s="136" t="s">
        <v>135</v>
      </c>
      <c r="B149" s="137">
        <v>2</v>
      </c>
      <c r="C149" s="137">
        <v>31500</v>
      </c>
      <c r="D149" s="137">
        <v>3077.6257999999998</v>
      </c>
      <c r="E149" s="137">
        <v>28422.374199999998</v>
      </c>
      <c r="F149" s="138">
        <v>9.2351624424255903</v>
      </c>
      <c r="G149" s="138">
        <v>5.5234102882537198E-3</v>
      </c>
    </row>
    <row r="150" spans="1:7" ht="13.5" customHeight="1">
      <c r="A150" s="136" t="s">
        <v>157</v>
      </c>
      <c r="B150" s="137">
        <v>1</v>
      </c>
      <c r="C150" s="137">
        <v>16850</v>
      </c>
      <c r="D150" s="137">
        <v>0</v>
      </c>
      <c r="E150" s="137">
        <v>16850</v>
      </c>
      <c r="F150" s="138" t="s">
        <v>241</v>
      </c>
      <c r="G150" s="138">
        <v>2.9545861383198499E-3</v>
      </c>
    </row>
    <row r="151" spans="1:7" ht="13.5" customHeight="1">
      <c r="A151" s="136" t="s">
        <v>244</v>
      </c>
      <c r="B151" s="137">
        <v>13</v>
      </c>
      <c r="C151" s="137">
        <v>16219.9318</v>
      </c>
      <c r="D151" s="137">
        <v>36246.937700000002</v>
      </c>
      <c r="E151" s="137">
        <v>-20027.0059</v>
      </c>
      <c r="F151" s="138">
        <v>-0.55251580328674199</v>
      </c>
      <c r="G151" s="138">
        <v>2.8441059739331299E-3</v>
      </c>
    </row>
    <row r="152" spans="1:7" ht="13.5" customHeight="1">
      <c r="A152" s="136" t="s">
        <v>143</v>
      </c>
      <c r="B152" s="137">
        <v>3</v>
      </c>
      <c r="C152" s="137">
        <v>13623.624400000001</v>
      </c>
      <c r="D152" s="137">
        <v>38212.495000000003</v>
      </c>
      <c r="E152" s="137">
        <v>-24588.870599999998</v>
      </c>
      <c r="F152" s="138">
        <v>-0.64347723434442095</v>
      </c>
      <c r="G152" s="138">
        <v>2.3888529261671199E-3</v>
      </c>
    </row>
    <row r="153" spans="1:7" ht="13.5" customHeight="1">
      <c r="A153" s="136" t="s">
        <v>159</v>
      </c>
      <c r="B153" s="137">
        <v>1</v>
      </c>
      <c r="C153" s="137">
        <v>12080</v>
      </c>
      <c r="D153" s="137">
        <v>900</v>
      </c>
      <c r="E153" s="137">
        <v>11180</v>
      </c>
      <c r="F153" s="138">
        <v>12.422222222222199</v>
      </c>
      <c r="G153" s="138">
        <v>2.1181840089557098E-3</v>
      </c>
    </row>
    <row r="154" spans="1:7" ht="13.5" customHeight="1">
      <c r="A154" s="136" t="s">
        <v>147</v>
      </c>
      <c r="B154" s="137">
        <v>4</v>
      </c>
      <c r="C154" s="137">
        <v>11064.3904</v>
      </c>
      <c r="D154" s="137">
        <v>16438</v>
      </c>
      <c r="E154" s="137">
        <v>-5373.6095999999998</v>
      </c>
      <c r="F154" s="138">
        <v>-0.32690166686944899</v>
      </c>
      <c r="G154" s="138">
        <v>1.94010056408304E-3</v>
      </c>
    </row>
    <row r="155" spans="1:7" ht="13.5" customHeight="1">
      <c r="A155" s="136" t="s">
        <v>133</v>
      </c>
      <c r="B155" s="137">
        <v>2</v>
      </c>
      <c r="C155" s="137">
        <v>10913.748900000001</v>
      </c>
      <c r="D155" s="137">
        <v>61910.792000000001</v>
      </c>
      <c r="E155" s="137">
        <v>-50997.043100000003</v>
      </c>
      <c r="F155" s="138">
        <v>-0.82371815078702304</v>
      </c>
      <c r="G155" s="138">
        <v>1.91368612564056E-3</v>
      </c>
    </row>
    <row r="156" spans="1:7" ht="13.5" customHeight="1">
      <c r="A156" s="136" t="s">
        <v>155</v>
      </c>
      <c r="B156" s="137">
        <v>2</v>
      </c>
      <c r="C156" s="137">
        <v>10005</v>
      </c>
      <c r="D156" s="137">
        <v>26000</v>
      </c>
      <c r="E156" s="137">
        <v>-15995</v>
      </c>
      <c r="F156" s="138">
        <v>-0.61519230769230804</v>
      </c>
      <c r="G156" s="138">
        <v>1.7543403153644E-3</v>
      </c>
    </row>
    <row r="157" spans="1:7" ht="13.5" customHeight="1">
      <c r="A157" s="136" t="s">
        <v>115</v>
      </c>
      <c r="B157" s="137">
        <v>3</v>
      </c>
      <c r="C157" s="137">
        <v>6039.9781000000003</v>
      </c>
      <c r="D157" s="137">
        <v>8244.2908000000007</v>
      </c>
      <c r="E157" s="137">
        <v>-2204.3126999999999</v>
      </c>
      <c r="F157" s="138">
        <v>-0.267374447781488</v>
      </c>
      <c r="G157" s="138">
        <v>1.0590881643926099E-3</v>
      </c>
    </row>
    <row r="158" spans="1:7" ht="13.5" customHeight="1">
      <c r="A158" s="136" t="s">
        <v>119</v>
      </c>
      <c r="B158" s="137">
        <v>3</v>
      </c>
      <c r="C158" s="137">
        <v>4945.7876999999999</v>
      </c>
      <c r="D158" s="137">
        <v>948.45389999999998</v>
      </c>
      <c r="E158" s="137">
        <v>3997.3337999999999</v>
      </c>
      <c r="F158" s="138">
        <v>4.2145789057327896</v>
      </c>
      <c r="G158" s="138">
        <v>8.6722586240313296E-4</v>
      </c>
    </row>
    <row r="159" spans="1:7" ht="13.5" customHeight="1">
      <c r="A159" s="136" t="s">
        <v>121</v>
      </c>
      <c r="B159" s="137">
        <v>2</v>
      </c>
      <c r="C159" s="137">
        <v>3501</v>
      </c>
      <c r="D159" s="137">
        <v>6969.5</v>
      </c>
      <c r="E159" s="137">
        <v>-3468.5</v>
      </c>
      <c r="F159" s="138">
        <v>-0.49766841236817599</v>
      </c>
      <c r="G159" s="138">
        <v>6.1388760060877097E-4</v>
      </c>
    </row>
    <row r="160" spans="1:7" ht="13.5" customHeight="1">
      <c r="A160" s="136" t="s">
        <v>250</v>
      </c>
      <c r="B160" s="137">
        <v>4</v>
      </c>
      <c r="C160" s="137">
        <v>3377.5389</v>
      </c>
      <c r="D160" s="137">
        <v>4224.3914999999997</v>
      </c>
      <c r="E160" s="137">
        <v>-846.85260000000005</v>
      </c>
      <c r="F160" s="138">
        <v>-0.20046735725133399</v>
      </c>
      <c r="G160" s="138">
        <v>5.9223914632498896E-4</v>
      </c>
    </row>
    <row r="161" spans="1:7" ht="13.5" customHeight="1">
      <c r="A161" s="136" t="s">
        <v>166</v>
      </c>
      <c r="B161" s="137">
        <v>1</v>
      </c>
      <c r="C161" s="137">
        <v>550.53819999999996</v>
      </c>
      <c r="D161" s="137">
        <v>2700</v>
      </c>
      <c r="E161" s="137">
        <v>-2149.4618</v>
      </c>
      <c r="F161" s="138">
        <v>-0.79609696296296295</v>
      </c>
      <c r="G161" s="138">
        <v>9.6534868506561395E-5</v>
      </c>
    </row>
    <row r="162" spans="1:7" ht="13.5" customHeight="1">
      <c r="A162" s="136" t="s">
        <v>113</v>
      </c>
      <c r="B162" s="137">
        <v>1</v>
      </c>
      <c r="C162" s="137">
        <v>500</v>
      </c>
      <c r="D162" s="137">
        <v>10203.867200000001</v>
      </c>
      <c r="E162" s="137">
        <v>-9703.8672000000006</v>
      </c>
      <c r="F162" s="138">
        <v>-0.95099897027276104</v>
      </c>
      <c r="G162" s="138">
        <v>8.7673179178630496E-5</v>
      </c>
    </row>
    <row r="163" spans="1:7" ht="13.5" customHeight="1">
      <c r="A163" s="136" t="s">
        <v>149</v>
      </c>
      <c r="B163" s="137">
        <v>2</v>
      </c>
      <c r="C163" s="137">
        <v>500</v>
      </c>
      <c r="D163" s="137">
        <v>360</v>
      </c>
      <c r="E163" s="137">
        <v>140</v>
      </c>
      <c r="F163" s="138">
        <v>0.38888888888888901</v>
      </c>
      <c r="G163" s="138">
        <v>8.7673179178630496E-5</v>
      </c>
    </row>
    <row r="164" spans="1:7" ht="13.5" customHeight="1">
      <c r="A164" s="136" t="s">
        <v>246</v>
      </c>
      <c r="B164" s="137">
        <v>1</v>
      </c>
      <c r="C164" s="137">
        <v>178.07320000000001</v>
      </c>
      <c r="D164" s="137">
        <v>0</v>
      </c>
      <c r="E164" s="137">
        <v>178.07320000000001</v>
      </c>
      <c r="F164" s="138" t="s">
        <v>241</v>
      </c>
      <c r="G164" s="138">
        <v>3.1224487141024199E-5</v>
      </c>
    </row>
    <row r="165" spans="1:7" ht="13.5" customHeight="1">
      <c r="A165" s="136" t="s">
        <v>248</v>
      </c>
      <c r="B165" s="137">
        <v>1</v>
      </c>
      <c r="C165" s="137">
        <v>25.8126</v>
      </c>
      <c r="D165" s="137">
        <v>0</v>
      </c>
      <c r="E165" s="137">
        <v>25.8126</v>
      </c>
      <c r="F165" s="138" t="s">
        <v>241</v>
      </c>
      <c r="G165" s="138">
        <v>4.5261454097326399E-6</v>
      </c>
    </row>
    <row r="166" spans="1:7" ht="13.5" customHeight="1">
      <c r="A166" s="136" t="s">
        <v>153</v>
      </c>
      <c r="B166" s="137">
        <v>0</v>
      </c>
      <c r="C166" s="137">
        <v>0</v>
      </c>
      <c r="D166" s="137">
        <v>300</v>
      </c>
      <c r="E166" s="137">
        <v>-300</v>
      </c>
      <c r="F166" s="138">
        <v>-1</v>
      </c>
      <c r="G166" s="138">
        <v>0</v>
      </c>
    </row>
    <row r="167" spans="1:7" ht="13.5" customHeight="1">
      <c r="A167" s="136" t="s">
        <v>151</v>
      </c>
      <c r="B167" s="137">
        <v>0</v>
      </c>
      <c r="C167" s="137">
        <v>0</v>
      </c>
      <c r="D167" s="137">
        <v>1280</v>
      </c>
      <c r="E167" s="137">
        <v>-1280</v>
      </c>
      <c r="F167" s="138">
        <v>-1</v>
      </c>
      <c r="G167" s="138">
        <v>0</v>
      </c>
    </row>
    <row r="168" spans="1:7" ht="13.5" customHeight="1">
      <c r="A168" s="136" t="s">
        <v>139</v>
      </c>
      <c r="B168" s="137">
        <v>0</v>
      </c>
      <c r="C168" s="137">
        <v>0</v>
      </c>
      <c r="D168" s="137">
        <v>1660</v>
      </c>
      <c r="E168" s="137">
        <v>-1660</v>
      </c>
      <c r="F168" s="138">
        <v>-1</v>
      </c>
      <c r="G168" s="138">
        <v>0</v>
      </c>
    </row>
    <row r="169" spans="1:7" ht="13.5" customHeight="1">
      <c r="A169" s="136" t="s">
        <v>249</v>
      </c>
      <c r="B169" s="137">
        <v>0</v>
      </c>
      <c r="C169" s="137">
        <v>0</v>
      </c>
      <c r="D169" s="137">
        <v>0</v>
      </c>
      <c r="E169" s="137">
        <v>0</v>
      </c>
      <c r="F169" s="138" t="s">
        <v>241</v>
      </c>
      <c r="G169" s="138">
        <v>0</v>
      </c>
    </row>
    <row r="170" spans="1:7" ht="13.5" customHeight="1">
      <c r="A170" s="136" t="s">
        <v>163</v>
      </c>
      <c r="B170" s="137">
        <v>0</v>
      </c>
      <c r="C170" s="137">
        <v>0</v>
      </c>
      <c r="D170" s="137">
        <v>0</v>
      </c>
      <c r="E170" s="137">
        <v>0</v>
      </c>
      <c r="F170" s="138" t="s">
        <v>241</v>
      </c>
      <c r="G170" s="138">
        <v>0</v>
      </c>
    </row>
    <row r="171" spans="1:7" ht="13.5" customHeight="1">
      <c r="A171" s="136" t="s">
        <v>141</v>
      </c>
      <c r="B171" s="137">
        <v>0</v>
      </c>
      <c r="C171" s="137">
        <v>0</v>
      </c>
      <c r="D171" s="137">
        <v>86.4</v>
      </c>
      <c r="E171" s="137">
        <v>-86.4</v>
      </c>
      <c r="F171" s="138">
        <v>-1</v>
      </c>
      <c r="G171" s="138">
        <v>0</v>
      </c>
    </row>
    <row r="172" spans="1:7" ht="13.5" customHeight="1">
      <c r="A172" s="136" t="s">
        <v>165</v>
      </c>
      <c r="B172" s="137">
        <v>0</v>
      </c>
      <c r="C172" s="137">
        <v>0</v>
      </c>
      <c r="D172" s="137">
        <v>0</v>
      </c>
      <c r="E172" s="137">
        <v>0</v>
      </c>
      <c r="F172" s="138" t="s">
        <v>241</v>
      </c>
      <c r="G172" s="138">
        <v>0</v>
      </c>
    </row>
    <row r="173" spans="1:7" ht="13.5" customHeight="1">
      <c r="A173" s="136" t="s">
        <v>137</v>
      </c>
      <c r="B173" s="137">
        <v>0</v>
      </c>
      <c r="C173" s="137">
        <v>0</v>
      </c>
      <c r="D173" s="137">
        <v>123.5222</v>
      </c>
      <c r="E173" s="137">
        <v>-123.5222</v>
      </c>
      <c r="F173" s="138">
        <v>-1</v>
      </c>
      <c r="G173" s="138">
        <v>0</v>
      </c>
    </row>
    <row r="174" spans="1:7" ht="13.5" customHeight="1">
      <c r="A174" s="136" t="s">
        <v>247</v>
      </c>
      <c r="B174" s="137">
        <v>0</v>
      </c>
      <c r="C174" s="137">
        <v>0</v>
      </c>
      <c r="D174" s="137">
        <v>68017.183099999995</v>
      </c>
      <c r="E174" s="137">
        <v>-68017.183099999995</v>
      </c>
      <c r="F174" s="138">
        <v>-1</v>
      </c>
      <c r="G174" s="138">
        <v>0</v>
      </c>
    </row>
    <row r="175" spans="1:7" ht="13.5" customHeight="1">
      <c r="A175" s="136" t="s">
        <v>168</v>
      </c>
      <c r="B175" s="137">
        <v>4</v>
      </c>
      <c r="C175" s="137">
        <v>68725.696299999996</v>
      </c>
      <c r="D175" s="137">
        <v>29213.346000000001</v>
      </c>
      <c r="E175" s="137">
        <v>39512.350299999998</v>
      </c>
      <c r="F175" s="138">
        <v>1.3525444945608101</v>
      </c>
      <c r="G175" s="138">
        <v>1.2050800571772101E-2</v>
      </c>
    </row>
    <row r="176" spans="1:7" ht="13.5" customHeight="1">
      <c r="A176" s="136" t="s">
        <v>167</v>
      </c>
      <c r="B176" s="137">
        <v>2</v>
      </c>
      <c r="C176" s="137">
        <v>54013.566700000003</v>
      </c>
      <c r="D176" s="137">
        <v>12207.76</v>
      </c>
      <c r="E176" s="137">
        <v>41805.806700000001</v>
      </c>
      <c r="F176" s="138">
        <v>3.4245272433272</v>
      </c>
      <c r="G176" s="138">
        <v>9.4710822227320208E-3</v>
      </c>
    </row>
    <row r="177" spans="1:7" ht="13.5" customHeight="1">
      <c r="A177" s="136" t="s">
        <v>251</v>
      </c>
      <c r="B177" s="137">
        <v>2</v>
      </c>
      <c r="C177" s="137">
        <v>3941.4533000000001</v>
      </c>
      <c r="D177" s="137">
        <v>1045.3495</v>
      </c>
      <c r="E177" s="137">
        <v>2896.1037999999999</v>
      </c>
      <c r="F177" s="138">
        <v>2.77046461494457</v>
      </c>
      <c r="G177" s="138">
        <v>6.9111948279020898E-4</v>
      </c>
    </row>
    <row r="178" spans="1:7" ht="13.5" customHeight="1">
      <c r="A178" s="136" t="s">
        <v>160</v>
      </c>
      <c r="B178" s="137">
        <v>319</v>
      </c>
      <c r="C178" s="137">
        <v>5702998.3934000004</v>
      </c>
      <c r="D178" s="137">
        <v>4095477.8377999999</v>
      </c>
      <c r="E178" s="137">
        <v>1607520.5556000001</v>
      </c>
      <c r="F178" s="138">
        <v>0.39251111085575402</v>
      </c>
      <c r="G178" s="138">
        <v>1</v>
      </c>
    </row>
    <row r="179" spans="1:7" ht="24.75" customHeight="1">
      <c r="A179" s="7" t="s">
        <v>169</v>
      </c>
      <c r="B179" s="7"/>
      <c r="C179" s="7"/>
      <c r="D179" s="7"/>
      <c r="E179" s="7"/>
      <c r="F179" s="7"/>
      <c r="G179" s="139"/>
    </row>
    <row r="180" spans="1:7" ht="19.5" customHeight="1">
      <c r="A180" s="130" t="s">
        <v>231</v>
      </c>
    </row>
    <row r="181" spans="1:7" ht="19.5" customHeight="1">
      <c r="A181" s="209" t="s">
        <v>255</v>
      </c>
      <c r="B181" s="209"/>
      <c r="C181" s="209"/>
      <c r="D181" s="209"/>
      <c r="E181" s="209"/>
      <c r="F181" s="209"/>
      <c r="G181" s="209"/>
    </row>
    <row r="182" spans="1:7" ht="16.5" customHeight="1">
      <c r="A182" s="131"/>
      <c r="B182" s="131"/>
      <c r="C182" s="131"/>
      <c r="D182" s="132"/>
      <c r="E182" s="132"/>
      <c r="F182" s="132"/>
      <c r="G182" s="133" t="s">
        <v>233</v>
      </c>
    </row>
    <row r="183" spans="1:7" ht="25.5" customHeight="1">
      <c r="A183" s="134" t="s">
        <v>234</v>
      </c>
      <c r="B183" s="135" t="s">
        <v>235</v>
      </c>
      <c r="C183" s="135" t="s">
        <v>46</v>
      </c>
      <c r="D183" s="135" t="s">
        <v>236</v>
      </c>
      <c r="E183" s="210" t="s">
        <v>237</v>
      </c>
      <c r="F183" s="210"/>
      <c r="G183" s="135" t="s">
        <v>238</v>
      </c>
    </row>
    <row r="184" spans="1:7" ht="16.5" customHeight="1">
      <c r="A184" s="136" t="s">
        <v>192</v>
      </c>
      <c r="B184" s="137">
        <v>36</v>
      </c>
      <c r="C184" s="137">
        <v>1216200.4112</v>
      </c>
      <c r="D184" s="137">
        <v>201199.8089</v>
      </c>
      <c r="E184" s="137">
        <v>1015000.6023</v>
      </c>
      <c r="F184" s="138">
        <v>5.0447393953762401</v>
      </c>
      <c r="G184" s="138">
        <v>0.34357387585544302</v>
      </c>
    </row>
    <row r="185" spans="1:7" ht="16.5" customHeight="1">
      <c r="A185" s="136" t="s">
        <v>190</v>
      </c>
      <c r="B185" s="137">
        <v>77</v>
      </c>
      <c r="C185" s="137">
        <v>1201633.8444000001</v>
      </c>
      <c r="D185" s="137">
        <v>809612.40370000002</v>
      </c>
      <c r="E185" s="137">
        <v>392021.44069999998</v>
      </c>
      <c r="F185" s="138">
        <v>0.48420878794399302</v>
      </c>
      <c r="G185" s="138">
        <v>0.33945885355542099</v>
      </c>
    </row>
    <row r="186" spans="1:7" ht="16.5" customHeight="1">
      <c r="A186" s="136" t="s">
        <v>189</v>
      </c>
      <c r="B186" s="137">
        <v>13</v>
      </c>
      <c r="C186" s="137">
        <v>262139.94380000001</v>
      </c>
      <c r="D186" s="137">
        <v>233268.73639999999</v>
      </c>
      <c r="E186" s="137">
        <v>28871.207399999999</v>
      </c>
      <c r="F186" s="138">
        <v>0.12376801043108</v>
      </c>
      <c r="G186" s="138">
        <v>7.4053943477152107E-2</v>
      </c>
    </row>
    <row r="187" spans="1:7" ht="16.5" customHeight="1">
      <c r="A187" s="136" t="s">
        <v>191</v>
      </c>
      <c r="B187" s="137">
        <v>66</v>
      </c>
      <c r="C187" s="137">
        <v>213339.78270000001</v>
      </c>
      <c r="D187" s="137">
        <v>282651.05650000001</v>
      </c>
      <c r="E187" s="137">
        <v>-69311.273799999995</v>
      </c>
      <c r="F187" s="138">
        <v>-0.245218520172062</v>
      </c>
      <c r="G187" s="138">
        <v>6.0268007921552402E-2</v>
      </c>
    </row>
    <row r="188" spans="1:7" ht="16.5" customHeight="1">
      <c r="A188" s="136" t="s">
        <v>194</v>
      </c>
      <c r="B188" s="137">
        <v>7</v>
      </c>
      <c r="C188" s="137">
        <v>188894.4007</v>
      </c>
      <c r="D188" s="137">
        <v>40671.989099999999</v>
      </c>
      <c r="E188" s="137">
        <v>148222.41159999999</v>
      </c>
      <c r="F188" s="138">
        <v>3.6443364310402</v>
      </c>
      <c r="G188" s="138">
        <v>5.33622425861996E-2</v>
      </c>
    </row>
    <row r="189" spans="1:7" ht="16.5" customHeight="1">
      <c r="A189" s="136" t="s">
        <v>193</v>
      </c>
      <c r="B189" s="137">
        <v>49</v>
      </c>
      <c r="C189" s="137">
        <v>124608.48420000001</v>
      </c>
      <c r="D189" s="137">
        <v>227727.90950000001</v>
      </c>
      <c r="E189" s="137">
        <v>-103119.4253</v>
      </c>
      <c r="F189" s="138">
        <v>-0.45281856548197902</v>
      </c>
      <c r="G189" s="138">
        <v>3.5201616022168397E-2</v>
      </c>
    </row>
    <row r="190" spans="1:7" ht="16.5" customHeight="1">
      <c r="A190" s="136" t="s">
        <v>201</v>
      </c>
      <c r="B190" s="137">
        <v>7</v>
      </c>
      <c r="C190" s="137">
        <v>112368.15730000001</v>
      </c>
      <c r="D190" s="137">
        <v>45385.870799999997</v>
      </c>
      <c r="E190" s="137">
        <v>66982.286500000002</v>
      </c>
      <c r="F190" s="138">
        <v>1.4758400647454399</v>
      </c>
      <c r="G190" s="138">
        <v>3.1743751252478698E-2</v>
      </c>
    </row>
    <row r="191" spans="1:7" ht="16.5" customHeight="1">
      <c r="A191" s="136" t="s">
        <v>195</v>
      </c>
      <c r="B191" s="137">
        <v>3</v>
      </c>
      <c r="C191" s="137">
        <v>55261.536699999997</v>
      </c>
      <c r="D191" s="137">
        <v>30634.428899999999</v>
      </c>
      <c r="E191" s="137">
        <v>24627.107800000002</v>
      </c>
      <c r="F191" s="138">
        <v>0.80390295116616295</v>
      </c>
      <c r="G191" s="138">
        <v>1.56112596040099E-2</v>
      </c>
    </row>
    <row r="192" spans="1:7" ht="16.5" customHeight="1">
      <c r="A192" s="136" t="s">
        <v>200</v>
      </c>
      <c r="B192" s="137">
        <v>6</v>
      </c>
      <c r="C192" s="137">
        <v>46388.803399999997</v>
      </c>
      <c r="D192" s="137">
        <v>83203.524600000004</v>
      </c>
      <c r="E192" s="137">
        <v>-36814.7212</v>
      </c>
      <c r="F192" s="138">
        <v>-0.442465885633888</v>
      </c>
      <c r="G192" s="138">
        <v>1.3104732438553E-2</v>
      </c>
    </row>
    <row r="193" spans="1:7" ht="16.5" customHeight="1">
      <c r="A193" s="136" t="s">
        <v>199</v>
      </c>
      <c r="B193" s="137">
        <v>2</v>
      </c>
      <c r="C193" s="137">
        <v>38810.806499999999</v>
      </c>
      <c r="D193" s="137">
        <v>6775.8917000000001</v>
      </c>
      <c r="E193" s="137">
        <v>32034.914799999999</v>
      </c>
      <c r="F193" s="138">
        <v>4.7277784560812899</v>
      </c>
      <c r="G193" s="138">
        <v>1.09639653888325E-2</v>
      </c>
    </row>
    <row r="194" spans="1:7" ht="16.5" customHeight="1">
      <c r="A194" s="136" t="s">
        <v>216</v>
      </c>
      <c r="B194" s="137">
        <v>6</v>
      </c>
      <c r="C194" s="137">
        <v>25137.650900000001</v>
      </c>
      <c r="D194" s="137">
        <v>35629.440000000002</v>
      </c>
      <c r="E194" s="137">
        <v>-10491.7891</v>
      </c>
      <c r="F194" s="138">
        <v>-0.29446966048301598</v>
      </c>
      <c r="G194" s="138">
        <v>7.1013297398020599E-3</v>
      </c>
    </row>
    <row r="195" spans="1:7" ht="16.5" customHeight="1">
      <c r="A195" s="136" t="s">
        <v>196</v>
      </c>
      <c r="B195" s="137">
        <v>0</v>
      </c>
      <c r="C195" s="137">
        <v>19000</v>
      </c>
      <c r="D195" s="137">
        <v>19090.834599999998</v>
      </c>
      <c r="E195" s="137">
        <v>-90.834599999999995</v>
      </c>
      <c r="F195" s="138">
        <v>-4.7580214224892999E-3</v>
      </c>
      <c r="G195" s="138">
        <v>5.3674571897344304E-3</v>
      </c>
    </row>
    <row r="196" spans="1:7" ht="16.5" customHeight="1">
      <c r="A196" s="136" t="s">
        <v>197</v>
      </c>
      <c r="B196" s="137">
        <v>0</v>
      </c>
      <c r="C196" s="137">
        <v>10364</v>
      </c>
      <c r="D196" s="137">
        <v>18748.392</v>
      </c>
      <c r="E196" s="137">
        <v>-8384.3919999999998</v>
      </c>
      <c r="F196" s="138">
        <v>-0.44720592571352302</v>
      </c>
      <c r="G196" s="138">
        <v>2.9278066481267201E-3</v>
      </c>
    </row>
    <row r="197" spans="1:7" ht="16.5" customHeight="1">
      <c r="A197" s="136" t="s">
        <v>198</v>
      </c>
      <c r="B197" s="137">
        <v>0</v>
      </c>
      <c r="C197" s="137">
        <v>6022.8944000000001</v>
      </c>
      <c r="D197" s="137">
        <v>158656.54190000001</v>
      </c>
      <c r="E197" s="137">
        <v>-152633.64749999999</v>
      </c>
      <c r="F197" s="138">
        <v>-0.96203815910852197</v>
      </c>
      <c r="G197" s="138">
        <v>1.70145409738375E-3</v>
      </c>
    </row>
    <row r="198" spans="1:7" ht="16.5" customHeight="1">
      <c r="A198" s="136" t="s">
        <v>211</v>
      </c>
      <c r="B198" s="137">
        <v>1</v>
      </c>
      <c r="C198" s="137">
        <v>5028.6570000000002</v>
      </c>
      <c r="D198" s="137">
        <v>5366.6666999999998</v>
      </c>
      <c r="E198" s="137">
        <v>-338.00970000000001</v>
      </c>
      <c r="F198" s="138">
        <v>-6.29831735218436E-2</v>
      </c>
      <c r="G198" s="138">
        <v>1.42058427207149E-3</v>
      </c>
    </row>
    <row r="199" spans="1:7" ht="16.5" customHeight="1">
      <c r="A199" s="136" t="s">
        <v>203</v>
      </c>
      <c r="B199" s="137">
        <v>3</v>
      </c>
      <c r="C199" s="137">
        <v>4330</v>
      </c>
      <c r="D199" s="137">
        <v>0</v>
      </c>
      <c r="E199" s="137">
        <v>4330</v>
      </c>
      <c r="F199" s="138" t="s">
        <v>241</v>
      </c>
      <c r="G199" s="138">
        <v>1.22321524376579E-3</v>
      </c>
    </row>
    <row r="200" spans="1:7" ht="16.5" customHeight="1">
      <c r="A200" s="136" t="s">
        <v>215</v>
      </c>
      <c r="B200" s="137">
        <v>0</v>
      </c>
      <c r="C200" s="137">
        <v>2990</v>
      </c>
      <c r="D200" s="137">
        <v>7943.5527000000002</v>
      </c>
      <c r="E200" s="137">
        <v>-4953.5527000000002</v>
      </c>
      <c r="F200" s="138">
        <v>-0.62359411299682099</v>
      </c>
      <c r="G200" s="138">
        <v>8.4466826301610295E-4</v>
      </c>
    </row>
    <row r="201" spans="1:7" ht="16.5" customHeight="1">
      <c r="A201" s="136" t="s">
        <v>206</v>
      </c>
      <c r="B201" s="137">
        <v>3</v>
      </c>
      <c r="C201" s="137">
        <v>2936.4839999999999</v>
      </c>
      <c r="D201" s="137">
        <v>0</v>
      </c>
      <c r="E201" s="137">
        <v>2936.4839999999999</v>
      </c>
      <c r="F201" s="138" t="s">
        <v>241</v>
      </c>
      <c r="G201" s="138">
        <v>8.2955011359684804E-4</v>
      </c>
    </row>
    <row r="202" spans="1:7" ht="16.5" customHeight="1">
      <c r="A202" s="136" t="s">
        <v>202</v>
      </c>
      <c r="B202" s="137">
        <v>5</v>
      </c>
      <c r="C202" s="137">
        <v>2914.8321000000001</v>
      </c>
      <c r="D202" s="137">
        <v>73744.812099999996</v>
      </c>
      <c r="E202" s="137">
        <v>-70829.98</v>
      </c>
      <c r="F202" s="138">
        <v>-0.96047407245342997</v>
      </c>
      <c r="G202" s="138">
        <v>8.2343350063230096E-4</v>
      </c>
    </row>
    <row r="203" spans="1:7" ht="16.5" customHeight="1">
      <c r="A203" s="136" t="s">
        <v>214</v>
      </c>
      <c r="B203" s="137">
        <v>2</v>
      </c>
      <c r="C203" s="137">
        <v>1192.8818000000001</v>
      </c>
      <c r="D203" s="137">
        <v>15582.031800000001</v>
      </c>
      <c r="E203" s="137">
        <v>-14389.15</v>
      </c>
      <c r="F203" s="138">
        <v>-0.92344504135847105</v>
      </c>
      <c r="G203" s="138">
        <v>3.3698642073228202E-4</v>
      </c>
    </row>
    <row r="204" spans="1:7" ht="16.5" customHeight="1">
      <c r="A204" s="136" t="s">
        <v>209</v>
      </c>
      <c r="B204" s="137">
        <v>1</v>
      </c>
      <c r="C204" s="137">
        <v>287.67099999999999</v>
      </c>
      <c r="D204" s="137">
        <v>6506.6212999999998</v>
      </c>
      <c r="E204" s="137">
        <v>-6218.9503000000004</v>
      </c>
      <c r="F204" s="138">
        <v>-0.95578796018142298</v>
      </c>
      <c r="G204" s="138">
        <v>8.1266409327794401E-5</v>
      </c>
    </row>
    <row r="205" spans="1:7" ht="16.5" customHeight="1">
      <c r="A205" s="136" t="s">
        <v>204</v>
      </c>
      <c r="B205" s="137">
        <v>0</v>
      </c>
      <c r="C205" s="137">
        <v>0</v>
      </c>
      <c r="D205" s="137">
        <v>0</v>
      </c>
      <c r="E205" s="137">
        <v>0</v>
      </c>
      <c r="F205" s="138" t="s">
        <v>241</v>
      </c>
      <c r="G205" s="138">
        <v>0</v>
      </c>
    </row>
    <row r="206" spans="1:7" ht="16.5" customHeight="1">
      <c r="A206" s="136" t="s">
        <v>205</v>
      </c>
      <c r="B206" s="137">
        <v>0</v>
      </c>
      <c r="C206" s="137">
        <v>0</v>
      </c>
      <c r="D206" s="137">
        <v>4629.1315000000004</v>
      </c>
      <c r="E206" s="137">
        <v>-4629.1315000000004</v>
      </c>
      <c r="F206" s="138">
        <v>-1</v>
      </c>
      <c r="G206" s="138">
        <v>0</v>
      </c>
    </row>
    <row r="207" spans="1:7" ht="16.5" customHeight="1">
      <c r="A207" s="136" t="s">
        <v>207</v>
      </c>
      <c r="B207" s="137">
        <v>0</v>
      </c>
      <c r="C207" s="137">
        <v>0</v>
      </c>
      <c r="D207" s="137">
        <v>0</v>
      </c>
      <c r="E207" s="137">
        <v>0</v>
      </c>
      <c r="F207" s="138" t="s">
        <v>241</v>
      </c>
      <c r="G207" s="138">
        <v>0</v>
      </c>
    </row>
    <row r="208" spans="1:7" ht="16.5" customHeight="1">
      <c r="A208" s="136" t="s">
        <v>208</v>
      </c>
      <c r="B208" s="137">
        <v>0</v>
      </c>
      <c r="C208" s="137">
        <v>0</v>
      </c>
      <c r="D208" s="137">
        <v>0</v>
      </c>
      <c r="E208" s="137">
        <v>0</v>
      </c>
      <c r="F208" s="138" t="s">
        <v>241</v>
      </c>
      <c r="G208" s="138">
        <v>0</v>
      </c>
    </row>
    <row r="209" spans="1:7" ht="16.5" customHeight="1">
      <c r="A209" s="136" t="s">
        <v>210</v>
      </c>
      <c r="B209" s="137">
        <v>0</v>
      </c>
      <c r="C209" s="137">
        <v>0</v>
      </c>
      <c r="D209" s="137">
        <v>0</v>
      </c>
      <c r="E209" s="137">
        <v>0</v>
      </c>
      <c r="F209" s="138" t="s">
        <v>241</v>
      </c>
      <c r="G209" s="138">
        <v>0</v>
      </c>
    </row>
    <row r="210" spans="1:7" ht="16.5" customHeight="1">
      <c r="A210" s="136" t="s">
        <v>212</v>
      </c>
      <c r="B210" s="137">
        <v>0</v>
      </c>
      <c r="C210" s="137">
        <v>0</v>
      </c>
      <c r="D210" s="137">
        <v>0</v>
      </c>
      <c r="E210" s="137">
        <v>0</v>
      </c>
      <c r="F210" s="138" t="s">
        <v>241</v>
      </c>
      <c r="G210" s="138">
        <v>0</v>
      </c>
    </row>
    <row r="211" spans="1:7" ht="16.5" customHeight="1">
      <c r="A211" s="136" t="s">
        <v>213</v>
      </c>
      <c r="B211" s="137">
        <v>0</v>
      </c>
      <c r="C211" s="137">
        <v>0</v>
      </c>
      <c r="D211" s="137">
        <v>0</v>
      </c>
      <c r="E211" s="137">
        <v>0</v>
      </c>
      <c r="F211" s="138" t="s">
        <v>241</v>
      </c>
      <c r="G211" s="138">
        <v>0</v>
      </c>
    </row>
    <row r="212" spans="1:7" ht="16.5" customHeight="1">
      <c r="A212" s="136" t="s">
        <v>217</v>
      </c>
      <c r="B212" s="137">
        <v>0</v>
      </c>
      <c r="C212" s="137">
        <v>0</v>
      </c>
      <c r="D212" s="137">
        <v>0</v>
      </c>
      <c r="E212" s="137">
        <v>0</v>
      </c>
      <c r="F212" s="138" t="s">
        <v>241</v>
      </c>
      <c r="G212" s="138">
        <v>0</v>
      </c>
    </row>
    <row r="213" spans="1:7" ht="16.5" customHeight="1">
      <c r="A213" s="136" t="s">
        <v>218</v>
      </c>
      <c r="B213" s="137">
        <v>0</v>
      </c>
      <c r="C213" s="137">
        <v>0</v>
      </c>
      <c r="D213" s="137">
        <v>0</v>
      </c>
      <c r="E213" s="137">
        <v>0</v>
      </c>
      <c r="F213" s="138" t="s">
        <v>241</v>
      </c>
      <c r="G213" s="138">
        <v>0</v>
      </c>
    </row>
    <row r="214" spans="1:7" ht="16.5" customHeight="1">
      <c r="A214" s="136" t="s">
        <v>219</v>
      </c>
      <c r="B214" s="137">
        <v>0</v>
      </c>
      <c r="C214" s="137">
        <v>0</v>
      </c>
      <c r="D214" s="137">
        <v>0</v>
      </c>
      <c r="E214" s="137">
        <v>0</v>
      </c>
      <c r="F214" s="138" t="s">
        <v>241</v>
      </c>
      <c r="G214" s="138">
        <v>0</v>
      </c>
    </row>
    <row r="215" spans="1:7" ht="16.5" customHeight="1">
      <c r="A215" s="136" t="s">
        <v>220</v>
      </c>
      <c r="B215" s="137">
        <v>0</v>
      </c>
      <c r="C215" s="137">
        <v>0</v>
      </c>
      <c r="D215" s="137">
        <v>19038</v>
      </c>
      <c r="E215" s="137">
        <v>-19038</v>
      </c>
      <c r="F215" s="138">
        <v>-1</v>
      </c>
      <c r="G215" s="138">
        <v>0</v>
      </c>
    </row>
    <row r="216" spans="1:7" ht="16.5" customHeight="1">
      <c r="A216" s="136" t="s">
        <v>160</v>
      </c>
      <c r="B216" s="137">
        <v>287</v>
      </c>
      <c r="C216" s="137">
        <v>3539851.2420999999</v>
      </c>
      <c r="D216" s="137">
        <v>2326067.6447000001</v>
      </c>
      <c r="E216" s="137">
        <v>1213783.5974000001</v>
      </c>
      <c r="F216" s="138">
        <v>0.52181784143966503</v>
      </c>
      <c r="G216" s="138">
        <v>1</v>
      </c>
    </row>
    <row r="217" spans="1:7" ht="16.5" customHeight="1">
      <c r="A217" s="141"/>
      <c r="B217" s="142"/>
      <c r="C217" s="143"/>
      <c r="D217" s="143"/>
      <c r="E217" s="143"/>
      <c r="F217" s="139"/>
      <c r="G217" s="139"/>
    </row>
    <row r="218" spans="1:7" ht="19.5" customHeight="1">
      <c r="A218" s="130" t="s">
        <v>231</v>
      </c>
    </row>
    <row r="219" spans="1:7" ht="19.5" customHeight="1">
      <c r="A219" s="209" t="s">
        <v>256</v>
      </c>
      <c r="B219" s="209"/>
      <c r="C219" s="209"/>
      <c r="D219" s="209"/>
      <c r="E219" s="209"/>
      <c r="F219" s="209"/>
      <c r="G219" s="209"/>
    </row>
    <row r="220" spans="1:7" ht="16.5" customHeight="1">
      <c r="A220" s="131"/>
      <c r="B220" s="131"/>
      <c r="C220" s="131"/>
      <c r="D220" s="132"/>
      <c r="E220" s="132"/>
      <c r="F220" s="132"/>
      <c r="G220" s="133" t="s">
        <v>233</v>
      </c>
    </row>
    <row r="221" spans="1:7" ht="25.5" customHeight="1">
      <c r="A221" s="134" t="s">
        <v>243</v>
      </c>
      <c r="B221" s="135" t="s">
        <v>235</v>
      </c>
      <c r="C221" s="135" t="s">
        <v>46</v>
      </c>
      <c r="D221" s="135" t="s">
        <v>236</v>
      </c>
      <c r="E221" s="210" t="s">
        <v>237</v>
      </c>
      <c r="F221" s="210"/>
      <c r="G221" s="135" t="s">
        <v>238</v>
      </c>
    </row>
    <row r="222" spans="1:7" ht="13.5" customHeight="1">
      <c r="A222" s="136" t="s">
        <v>123</v>
      </c>
      <c r="B222" s="137">
        <v>43</v>
      </c>
      <c r="C222" s="137">
        <v>1214367.4421000001</v>
      </c>
      <c r="D222" s="137">
        <v>215962.2261</v>
      </c>
      <c r="E222" s="137">
        <v>998405.21600000001</v>
      </c>
      <c r="F222" s="138">
        <v>4.6230548463493601</v>
      </c>
      <c r="G222" s="138">
        <v>0.34305606621468698</v>
      </c>
    </row>
    <row r="223" spans="1:7" ht="13.5" customHeight="1">
      <c r="A223" s="136" t="s">
        <v>105</v>
      </c>
      <c r="B223" s="137">
        <v>86</v>
      </c>
      <c r="C223" s="137">
        <v>907071.02190000005</v>
      </c>
      <c r="D223" s="137">
        <v>543743.58330000006</v>
      </c>
      <c r="E223" s="137">
        <v>363327.43859999999</v>
      </c>
      <c r="F223" s="138">
        <v>0.66819627809665805</v>
      </c>
      <c r="G223" s="138">
        <v>0.25624551989983702</v>
      </c>
    </row>
    <row r="224" spans="1:7" ht="13.5" customHeight="1">
      <c r="A224" s="136" t="s">
        <v>111</v>
      </c>
      <c r="B224" s="137">
        <v>4</v>
      </c>
      <c r="C224" s="137">
        <v>301294.5637</v>
      </c>
      <c r="D224" s="137">
        <v>42466.418100000003</v>
      </c>
      <c r="E224" s="137">
        <v>258828.14559999999</v>
      </c>
      <c r="F224" s="138">
        <v>6.0948899667146597</v>
      </c>
      <c r="G224" s="138">
        <v>8.5115035376813905E-2</v>
      </c>
    </row>
    <row r="225" spans="1:7" ht="13.5" customHeight="1">
      <c r="A225" s="136" t="s">
        <v>99</v>
      </c>
      <c r="B225" s="137">
        <v>4</v>
      </c>
      <c r="C225" s="137">
        <v>240018.88399999999</v>
      </c>
      <c r="D225" s="137">
        <v>135465.64980000001</v>
      </c>
      <c r="E225" s="137">
        <v>104553.23420000001</v>
      </c>
      <c r="F225" s="138">
        <v>0.77180624279558097</v>
      </c>
      <c r="G225" s="138">
        <v>6.7804793926201798E-2</v>
      </c>
    </row>
    <row r="226" spans="1:7" ht="13.5" customHeight="1">
      <c r="A226" s="136" t="s">
        <v>133</v>
      </c>
      <c r="B226" s="137">
        <v>4</v>
      </c>
      <c r="C226" s="137">
        <v>184256.50450000001</v>
      </c>
      <c r="D226" s="137">
        <v>264715.08470000001</v>
      </c>
      <c r="E226" s="137">
        <v>-80458.580199999997</v>
      </c>
      <c r="F226" s="138">
        <v>-0.30394406987113398</v>
      </c>
      <c r="G226" s="138">
        <v>5.2052047359676799E-2</v>
      </c>
    </row>
    <row r="227" spans="1:7" ht="13.5" customHeight="1">
      <c r="A227" s="136" t="s">
        <v>125</v>
      </c>
      <c r="B227" s="137">
        <v>9</v>
      </c>
      <c r="C227" s="137">
        <v>90282.084799999997</v>
      </c>
      <c r="D227" s="137">
        <v>40191.176899999999</v>
      </c>
      <c r="E227" s="137">
        <v>50090.907899999998</v>
      </c>
      <c r="F227" s="138">
        <v>1.24631602664017</v>
      </c>
      <c r="G227" s="138">
        <v>2.5504485534946001E-2</v>
      </c>
    </row>
    <row r="228" spans="1:7" ht="13.5" customHeight="1">
      <c r="A228" s="136" t="s">
        <v>145</v>
      </c>
      <c r="B228" s="137">
        <v>5</v>
      </c>
      <c r="C228" s="137">
        <v>82770.864600000001</v>
      </c>
      <c r="D228" s="137">
        <v>140585.8879</v>
      </c>
      <c r="E228" s="137">
        <v>-57815.023300000001</v>
      </c>
      <c r="F228" s="138">
        <v>-0.41124343391510498</v>
      </c>
      <c r="G228" s="138">
        <v>2.33825827525161E-2</v>
      </c>
    </row>
    <row r="229" spans="1:7" ht="13.5" customHeight="1">
      <c r="A229" s="136" t="s">
        <v>244</v>
      </c>
      <c r="B229" s="137">
        <v>46</v>
      </c>
      <c r="C229" s="137">
        <v>69667.656900000002</v>
      </c>
      <c r="D229" s="137">
        <v>107897.9406</v>
      </c>
      <c r="E229" s="137">
        <v>-38230.2837</v>
      </c>
      <c r="F229" s="138">
        <v>-0.35431893776107898</v>
      </c>
      <c r="G229" s="138">
        <v>1.9680956101045099E-2</v>
      </c>
    </row>
    <row r="230" spans="1:7" ht="13.5" customHeight="1">
      <c r="A230" s="136" t="s">
        <v>117</v>
      </c>
      <c r="B230" s="137">
        <v>11</v>
      </c>
      <c r="C230" s="137">
        <v>51676.044800000003</v>
      </c>
      <c r="D230" s="137">
        <v>151744.69190000001</v>
      </c>
      <c r="E230" s="137">
        <v>-100068.6471</v>
      </c>
      <c r="F230" s="138">
        <v>-0.65945402008490295</v>
      </c>
      <c r="G230" s="138">
        <v>1.45983662209894E-2</v>
      </c>
    </row>
    <row r="231" spans="1:7" ht="13.5" customHeight="1">
      <c r="A231" s="136" t="s">
        <v>127</v>
      </c>
      <c r="B231" s="137">
        <v>1</v>
      </c>
      <c r="C231" s="137">
        <v>46434.368399999999</v>
      </c>
      <c r="D231" s="137">
        <v>145574.09909999999</v>
      </c>
      <c r="E231" s="137">
        <v>-99139.7307</v>
      </c>
      <c r="F231" s="138">
        <v>-0.68102589205719499</v>
      </c>
      <c r="G231" s="138">
        <v>1.31176044483872E-2</v>
      </c>
    </row>
    <row r="232" spans="1:7" ht="13.5" customHeight="1">
      <c r="A232" s="136" t="s">
        <v>107</v>
      </c>
      <c r="B232" s="137">
        <v>6</v>
      </c>
      <c r="C232" s="137">
        <v>41118.618199999997</v>
      </c>
      <c r="D232" s="137">
        <v>62581.5887</v>
      </c>
      <c r="E232" s="137">
        <v>-21462.970499999999</v>
      </c>
      <c r="F232" s="138">
        <v>-0.34295982166397099</v>
      </c>
      <c r="G232" s="138">
        <v>1.16159169941861E-2</v>
      </c>
    </row>
    <row r="233" spans="1:7" ht="13.5" customHeight="1">
      <c r="A233" s="136" t="s">
        <v>143</v>
      </c>
      <c r="B233" s="137">
        <v>2</v>
      </c>
      <c r="C233" s="137">
        <v>39004.224000000002</v>
      </c>
      <c r="D233" s="137">
        <v>34577.0265</v>
      </c>
      <c r="E233" s="137">
        <v>4427.1975000000002</v>
      </c>
      <c r="F233" s="138">
        <v>0.12803869933697201</v>
      </c>
      <c r="G233" s="138">
        <v>1.10186053967796E-2</v>
      </c>
    </row>
    <row r="234" spans="1:7" ht="13.5" customHeight="1">
      <c r="A234" s="136" t="s">
        <v>137</v>
      </c>
      <c r="B234" s="137">
        <v>3</v>
      </c>
      <c r="C234" s="137">
        <v>25922.0893</v>
      </c>
      <c r="D234" s="137">
        <v>870</v>
      </c>
      <c r="E234" s="137">
        <v>25052.0893</v>
      </c>
      <c r="F234" s="138">
        <v>28.795504942528702</v>
      </c>
      <c r="G234" s="138">
        <v>7.3229318203275199E-3</v>
      </c>
    </row>
    <row r="235" spans="1:7" ht="13.5" customHeight="1">
      <c r="A235" s="136" t="s">
        <v>113</v>
      </c>
      <c r="B235" s="137">
        <v>4</v>
      </c>
      <c r="C235" s="137">
        <v>23554.836599999999</v>
      </c>
      <c r="D235" s="137">
        <v>21524.683000000001</v>
      </c>
      <c r="E235" s="137">
        <v>2030.1536000000001</v>
      </c>
      <c r="F235" s="138">
        <v>9.4317467997089705E-2</v>
      </c>
      <c r="G235" s="138">
        <v>6.6541882664047196E-3</v>
      </c>
    </row>
    <row r="236" spans="1:7" ht="13.5" customHeight="1">
      <c r="A236" s="136" t="s">
        <v>159</v>
      </c>
      <c r="B236" s="137">
        <v>1</v>
      </c>
      <c r="C236" s="137">
        <v>22957.105</v>
      </c>
      <c r="D236" s="137">
        <v>373.54500000000002</v>
      </c>
      <c r="E236" s="137">
        <v>22583.56</v>
      </c>
      <c r="F236" s="138">
        <v>60.4574013840367</v>
      </c>
      <c r="G236" s="138">
        <v>6.4853304361967498E-3</v>
      </c>
    </row>
    <row r="237" spans="1:7" ht="13.5" customHeight="1">
      <c r="A237" s="136" t="s">
        <v>121</v>
      </c>
      <c r="B237" s="137">
        <v>0</v>
      </c>
      <c r="C237" s="137">
        <v>20164.5327</v>
      </c>
      <c r="D237" s="137">
        <v>28104.112799999999</v>
      </c>
      <c r="E237" s="137">
        <v>-7939.5801000000001</v>
      </c>
      <c r="F237" s="138">
        <v>-0.282505986098946</v>
      </c>
      <c r="G237" s="138">
        <v>5.6964350535921096E-3</v>
      </c>
    </row>
    <row r="238" spans="1:7" ht="13.5" customHeight="1">
      <c r="A238" s="136" t="s">
        <v>115</v>
      </c>
      <c r="B238" s="137">
        <v>4</v>
      </c>
      <c r="C238" s="137">
        <v>15282.5857</v>
      </c>
      <c r="D238" s="137">
        <v>3130.0907000000002</v>
      </c>
      <c r="E238" s="137">
        <v>12152.495000000001</v>
      </c>
      <c r="F238" s="138">
        <v>3.8824737570703598</v>
      </c>
      <c r="G238" s="138">
        <v>4.3172960259577698E-3</v>
      </c>
    </row>
    <row r="239" spans="1:7" ht="13.5" customHeight="1">
      <c r="A239" s="136" t="s">
        <v>157</v>
      </c>
      <c r="B239" s="137">
        <v>0</v>
      </c>
      <c r="C239" s="137">
        <v>13337.6855</v>
      </c>
      <c r="D239" s="137">
        <v>0</v>
      </c>
      <c r="E239" s="137">
        <v>13337.6855</v>
      </c>
      <c r="F239" s="138" t="s">
        <v>241</v>
      </c>
      <c r="G239" s="138">
        <v>3.7678661016521901E-3</v>
      </c>
    </row>
    <row r="240" spans="1:7" ht="13.5" customHeight="1">
      <c r="A240" s="136" t="s">
        <v>103</v>
      </c>
      <c r="B240" s="137">
        <v>15</v>
      </c>
      <c r="C240" s="137">
        <v>12455.367899999999</v>
      </c>
      <c r="D240" s="137">
        <v>18975.661800000002</v>
      </c>
      <c r="E240" s="137">
        <v>-6520.2938999999997</v>
      </c>
      <c r="F240" s="138">
        <v>-0.34361351760601</v>
      </c>
      <c r="G240" s="138">
        <v>3.5186133676653902E-3</v>
      </c>
    </row>
    <row r="241" spans="1:7" ht="13.5" customHeight="1">
      <c r="A241" s="136" t="s">
        <v>245</v>
      </c>
      <c r="B241" s="137">
        <v>2</v>
      </c>
      <c r="C241" s="137">
        <v>12445.852699999999</v>
      </c>
      <c r="D241" s="137">
        <v>7954.1980999999996</v>
      </c>
      <c r="E241" s="137">
        <v>4491.6545999999998</v>
      </c>
      <c r="F241" s="138">
        <v>0.564689808266153</v>
      </c>
      <c r="G241" s="138">
        <v>3.5159253451047699E-3</v>
      </c>
    </row>
    <row r="242" spans="1:7" ht="13.5" customHeight="1">
      <c r="A242" s="136" t="s">
        <v>166</v>
      </c>
      <c r="B242" s="137">
        <v>3</v>
      </c>
      <c r="C242" s="137">
        <v>11935.7966</v>
      </c>
      <c r="D242" s="137">
        <v>52389.623</v>
      </c>
      <c r="E242" s="137">
        <v>-40453.826399999998</v>
      </c>
      <c r="F242" s="138">
        <v>-0.77217250446715402</v>
      </c>
      <c r="G242" s="138">
        <v>3.3718356460988299E-3</v>
      </c>
    </row>
    <row r="243" spans="1:7" ht="13.5" customHeight="1">
      <c r="A243" s="136" t="s">
        <v>147</v>
      </c>
      <c r="B243" s="137">
        <v>2</v>
      </c>
      <c r="C243" s="137">
        <v>10785.8871</v>
      </c>
      <c r="D243" s="137">
        <v>26622.556</v>
      </c>
      <c r="E243" s="137">
        <v>-15836.668900000001</v>
      </c>
      <c r="F243" s="138">
        <v>-0.59485906988044301</v>
      </c>
      <c r="G243" s="138">
        <v>3.0469888032925701E-3</v>
      </c>
    </row>
    <row r="244" spans="1:7" ht="13.5" customHeight="1">
      <c r="A244" s="136" t="s">
        <v>155</v>
      </c>
      <c r="B244" s="137">
        <v>3</v>
      </c>
      <c r="C244" s="137">
        <v>10309.4642</v>
      </c>
      <c r="D244" s="137">
        <v>18774.9035</v>
      </c>
      <c r="E244" s="137">
        <v>-8465.4393</v>
      </c>
      <c r="F244" s="138">
        <v>-0.45089122828247802</v>
      </c>
      <c r="G244" s="138">
        <v>2.9124004075052499E-3</v>
      </c>
    </row>
    <row r="245" spans="1:7" ht="13.5" customHeight="1">
      <c r="A245" s="136" t="s">
        <v>162</v>
      </c>
      <c r="B245" s="137">
        <v>2</v>
      </c>
      <c r="C245" s="137">
        <v>10232.317999999999</v>
      </c>
      <c r="D245" s="137">
        <v>29802.424999999999</v>
      </c>
      <c r="E245" s="137">
        <v>-19570.107</v>
      </c>
      <c r="F245" s="138">
        <v>-0.65666156361437</v>
      </c>
      <c r="G245" s="138">
        <v>2.8906067798288998E-3</v>
      </c>
    </row>
    <row r="246" spans="1:7" ht="13.5" customHeight="1">
      <c r="A246" s="136" t="s">
        <v>129</v>
      </c>
      <c r="B246" s="137">
        <v>7</v>
      </c>
      <c r="C246" s="137">
        <v>8995.8870000000006</v>
      </c>
      <c r="D246" s="137">
        <v>930.84299999999996</v>
      </c>
      <c r="E246" s="137">
        <v>8065.0439999999999</v>
      </c>
      <c r="F246" s="138">
        <v>8.6642366113297307</v>
      </c>
      <c r="G246" s="138">
        <v>2.5413178082204502E-3</v>
      </c>
    </row>
    <row r="247" spans="1:7" ht="13.5" customHeight="1">
      <c r="A247" s="136" t="s">
        <v>247</v>
      </c>
      <c r="B247" s="137">
        <v>1</v>
      </c>
      <c r="C247" s="137">
        <v>8000</v>
      </c>
      <c r="D247" s="137">
        <v>8436.7990000000009</v>
      </c>
      <c r="E247" s="137">
        <v>-436.79899999999998</v>
      </c>
      <c r="F247" s="138">
        <v>-5.1773071753872503E-2</v>
      </c>
      <c r="G247" s="138">
        <v>2.2599819746250199E-3</v>
      </c>
    </row>
    <row r="248" spans="1:7" ht="13.5" customHeight="1">
      <c r="A248" s="136" t="s">
        <v>141</v>
      </c>
      <c r="B248" s="137">
        <v>1</v>
      </c>
      <c r="C248" s="137">
        <v>6647</v>
      </c>
      <c r="D248" s="137">
        <v>100</v>
      </c>
      <c r="E248" s="137">
        <v>6547</v>
      </c>
      <c r="F248" s="138">
        <v>65.47</v>
      </c>
      <c r="G248" s="138">
        <v>1.87776252316657E-3</v>
      </c>
    </row>
    <row r="249" spans="1:7" ht="13.5" customHeight="1">
      <c r="A249" s="136" t="s">
        <v>161</v>
      </c>
      <c r="B249" s="137">
        <v>0</v>
      </c>
      <c r="C249" s="137">
        <v>6500</v>
      </c>
      <c r="D249" s="137">
        <v>7387.3270000000002</v>
      </c>
      <c r="E249" s="137">
        <v>-887.327</v>
      </c>
      <c r="F249" s="138">
        <v>-0.12011475869417999</v>
      </c>
      <c r="G249" s="138">
        <v>1.83623535438283E-3</v>
      </c>
    </row>
    <row r="250" spans="1:7" ht="13.5" customHeight="1">
      <c r="A250" s="136" t="s">
        <v>101</v>
      </c>
      <c r="B250" s="137">
        <v>5</v>
      </c>
      <c r="C250" s="137">
        <v>5158.6226999999999</v>
      </c>
      <c r="D250" s="137">
        <v>27721.648799999999</v>
      </c>
      <c r="E250" s="137">
        <v>-22563.026099999999</v>
      </c>
      <c r="F250" s="138">
        <v>-0.81391356851761298</v>
      </c>
      <c r="G250" s="138">
        <v>1.4572992894864301E-3</v>
      </c>
    </row>
    <row r="251" spans="1:7" ht="13.5" customHeight="1">
      <c r="A251" s="136" t="s">
        <v>149</v>
      </c>
      <c r="B251" s="137">
        <v>1</v>
      </c>
      <c r="C251" s="137">
        <v>4214.1080000000002</v>
      </c>
      <c r="D251" s="137">
        <v>4801.1333999999997</v>
      </c>
      <c r="E251" s="137">
        <v>-587.02539999999999</v>
      </c>
      <c r="F251" s="138">
        <v>-0.122268087781106</v>
      </c>
      <c r="G251" s="138">
        <v>1.1904760148903899E-3</v>
      </c>
    </row>
    <row r="252" spans="1:7" ht="13.5" customHeight="1">
      <c r="A252" s="136" t="s">
        <v>246</v>
      </c>
      <c r="B252" s="137">
        <v>2</v>
      </c>
      <c r="C252" s="137">
        <v>3874.6750000000002</v>
      </c>
      <c r="D252" s="137">
        <v>3243.2909</v>
      </c>
      <c r="E252" s="137">
        <v>631.38409999999999</v>
      </c>
      <c r="F252" s="138">
        <v>0.19467390359588199</v>
      </c>
      <c r="G252" s="138">
        <v>1.0945869571912801E-3</v>
      </c>
    </row>
    <row r="253" spans="1:7" ht="13.5" customHeight="1">
      <c r="A253" s="136" t="s">
        <v>250</v>
      </c>
      <c r="B253" s="137">
        <v>2</v>
      </c>
      <c r="C253" s="137">
        <v>1542.2940000000001</v>
      </c>
      <c r="D253" s="137">
        <v>1897.2746</v>
      </c>
      <c r="E253" s="137">
        <v>-354.98059999999998</v>
      </c>
      <c r="F253" s="138">
        <v>-0.187100275310701</v>
      </c>
      <c r="G253" s="138">
        <v>4.3569457994654102E-4</v>
      </c>
    </row>
    <row r="254" spans="1:7" ht="13.5" customHeight="1">
      <c r="A254" s="136" t="s">
        <v>119</v>
      </c>
      <c r="B254" s="137">
        <v>2</v>
      </c>
      <c r="C254" s="137">
        <v>660.90210000000002</v>
      </c>
      <c r="D254" s="137">
        <v>4772.2187999999996</v>
      </c>
      <c r="E254" s="137">
        <v>-4111.3167000000003</v>
      </c>
      <c r="F254" s="138">
        <v>-0.86151052001220096</v>
      </c>
      <c r="G254" s="138">
        <v>1.86703354123978E-4</v>
      </c>
    </row>
    <row r="255" spans="1:7" ht="13.5" customHeight="1">
      <c r="A255" s="136" t="s">
        <v>139</v>
      </c>
      <c r="B255" s="137">
        <v>0</v>
      </c>
      <c r="C255" s="137">
        <v>500</v>
      </c>
      <c r="D255" s="137">
        <v>362.8</v>
      </c>
      <c r="E255" s="137">
        <v>137.19999999999999</v>
      </c>
      <c r="F255" s="138">
        <v>0.37816979051819199</v>
      </c>
      <c r="G255" s="138">
        <v>1.4124887341406399E-4</v>
      </c>
    </row>
    <row r="256" spans="1:7" ht="13.5" customHeight="1">
      <c r="A256" s="136" t="s">
        <v>248</v>
      </c>
      <c r="B256" s="137">
        <v>0</v>
      </c>
      <c r="C256" s="137">
        <v>353.57220000000001</v>
      </c>
      <c r="D256" s="137">
        <v>1186.7673</v>
      </c>
      <c r="E256" s="137">
        <v>-833.19510000000002</v>
      </c>
      <c r="F256" s="138">
        <v>-0.70207116424593097</v>
      </c>
      <c r="G256" s="138">
        <v>9.9883349841064205E-5</v>
      </c>
    </row>
    <row r="257" spans="1:7" ht="13.5" customHeight="1">
      <c r="A257" s="136" t="s">
        <v>135</v>
      </c>
      <c r="B257" s="137">
        <v>1</v>
      </c>
      <c r="C257" s="137">
        <v>176.94499999999999</v>
      </c>
      <c r="D257" s="137">
        <v>106846.93399999999</v>
      </c>
      <c r="E257" s="137">
        <v>-106669.989</v>
      </c>
      <c r="F257" s="138">
        <v>-0.99834393937780197</v>
      </c>
      <c r="G257" s="138">
        <v>4.9986563812503099E-5</v>
      </c>
    </row>
    <row r="258" spans="1:7" ht="13.5" customHeight="1">
      <c r="A258" s="136" t="s">
        <v>153</v>
      </c>
      <c r="B258" s="137">
        <v>1</v>
      </c>
      <c r="C258" s="137">
        <v>143.3569</v>
      </c>
      <c r="D258" s="137">
        <v>0</v>
      </c>
      <c r="E258" s="137">
        <v>143.3569</v>
      </c>
      <c r="F258" s="138" t="s">
        <v>241</v>
      </c>
      <c r="G258" s="138">
        <v>4.0498001242265301E-5</v>
      </c>
    </row>
    <row r="259" spans="1:7" ht="13.5" customHeight="1">
      <c r="A259" s="136" t="s">
        <v>131</v>
      </c>
      <c r="B259" s="137">
        <v>0</v>
      </c>
      <c r="C259" s="137">
        <v>3.59</v>
      </c>
      <c r="D259" s="137">
        <v>7279.4679999999998</v>
      </c>
      <c r="E259" s="137">
        <v>-7275.8779999999997</v>
      </c>
      <c r="F259" s="138">
        <v>-0.99950683209267499</v>
      </c>
      <c r="G259" s="138">
        <v>1.0141669111129799E-6</v>
      </c>
    </row>
    <row r="260" spans="1:7" ht="13.5" customHeight="1">
      <c r="A260" s="136" t="s">
        <v>165</v>
      </c>
      <c r="B260" s="137">
        <v>0</v>
      </c>
      <c r="C260" s="137">
        <v>0</v>
      </c>
      <c r="D260" s="137">
        <v>0</v>
      </c>
      <c r="E260" s="137">
        <v>0</v>
      </c>
      <c r="F260" s="138" t="s">
        <v>241</v>
      </c>
      <c r="G260" s="138">
        <v>0</v>
      </c>
    </row>
    <row r="261" spans="1:7" ht="13.5" customHeight="1">
      <c r="A261" s="136" t="s">
        <v>163</v>
      </c>
      <c r="B261" s="137">
        <v>0</v>
      </c>
      <c r="C261" s="137">
        <v>0</v>
      </c>
      <c r="D261" s="137">
        <v>0</v>
      </c>
      <c r="E261" s="137">
        <v>0</v>
      </c>
      <c r="F261" s="138" t="s">
        <v>241</v>
      </c>
      <c r="G261" s="138">
        <v>0</v>
      </c>
    </row>
    <row r="262" spans="1:7" ht="13.5" customHeight="1">
      <c r="A262" s="136" t="s">
        <v>249</v>
      </c>
      <c r="B262" s="137">
        <v>0</v>
      </c>
      <c r="C262" s="137">
        <v>0</v>
      </c>
      <c r="D262" s="137">
        <v>0</v>
      </c>
      <c r="E262" s="137">
        <v>0</v>
      </c>
      <c r="F262" s="138" t="s">
        <v>241</v>
      </c>
      <c r="G262" s="138">
        <v>0</v>
      </c>
    </row>
    <row r="263" spans="1:7" ht="13.5" customHeight="1">
      <c r="A263" s="136" t="s">
        <v>151</v>
      </c>
      <c r="B263" s="137">
        <v>0</v>
      </c>
      <c r="C263" s="137">
        <v>0</v>
      </c>
      <c r="D263" s="137">
        <v>220</v>
      </c>
      <c r="E263" s="137">
        <v>-220</v>
      </c>
      <c r="F263" s="138">
        <v>-1</v>
      </c>
      <c r="G263" s="138">
        <v>0</v>
      </c>
    </row>
    <row r="264" spans="1:7" ht="13.5" customHeight="1">
      <c r="A264" s="136" t="s">
        <v>168</v>
      </c>
      <c r="B264" s="137">
        <v>3</v>
      </c>
      <c r="C264" s="137">
        <v>22016.477999999999</v>
      </c>
      <c r="D264" s="137">
        <v>28739.224699999999</v>
      </c>
      <c r="E264" s="137">
        <v>-6722.7466999999997</v>
      </c>
      <c r="F264" s="138">
        <v>-0.233922340291942</v>
      </c>
      <c r="G264" s="138">
        <v>6.21960542809105E-3</v>
      </c>
    </row>
    <row r="265" spans="1:7" ht="13.5" customHeight="1">
      <c r="A265" s="136" t="s">
        <v>167</v>
      </c>
      <c r="B265" s="137">
        <v>1</v>
      </c>
      <c r="C265" s="137">
        <v>13272.932000000001</v>
      </c>
      <c r="D265" s="137">
        <v>10114.742700000001</v>
      </c>
      <c r="E265" s="137">
        <v>3158.1893</v>
      </c>
      <c r="F265" s="138">
        <v>0.312236246998156</v>
      </c>
      <c r="G265" s="138">
        <v>3.7495733838029599E-3</v>
      </c>
    </row>
    <row r="266" spans="1:7" ht="13.5" customHeight="1">
      <c r="A266" s="136" t="s">
        <v>251</v>
      </c>
      <c r="B266" s="137">
        <v>0</v>
      </c>
      <c r="C266" s="137">
        <v>445.08</v>
      </c>
      <c r="D266" s="137">
        <v>18000</v>
      </c>
      <c r="E266" s="137">
        <v>-17554.919999999998</v>
      </c>
      <c r="F266" s="138">
        <v>-0.97527333333333299</v>
      </c>
      <c r="G266" s="138">
        <v>1.25734097158263E-4</v>
      </c>
    </row>
    <row r="267" spans="1:7" ht="13.5" customHeight="1">
      <c r="A267" s="136" t="s">
        <v>160</v>
      </c>
      <c r="B267" s="137">
        <v>287</v>
      </c>
      <c r="C267" s="137">
        <v>3539851.2420999999</v>
      </c>
      <c r="D267" s="137">
        <v>2326067.6447000001</v>
      </c>
      <c r="E267" s="137">
        <v>1213783.5974000001</v>
      </c>
      <c r="F267" s="138">
        <v>0.52181784143966503</v>
      </c>
      <c r="G267" s="138">
        <v>1</v>
      </c>
    </row>
    <row r="268" spans="1:7" ht="24.75" customHeight="1">
      <c r="A268" s="7" t="s">
        <v>169</v>
      </c>
      <c r="B268" s="7"/>
      <c r="C268" s="7"/>
      <c r="D268" s="7"/>
      <c r="E268" s="7"/>
      <c r="F268" s="7"/>
      <c r="G268" s="139"/>
    </row>
    <row r="269" spans="1:7" ht="19.5" customHeight="1">
      <c r="A269" s="130" t="s">
        <v>231</v>
      </c>
    </row>
    <row r="270" spans="1:7" ht="19.5" customHeight="1">
      <c r="A270" s="209" t="s">
        <v>257</v>
      </c>
      <c r="B270" s="209"/>
      <c r="C270" s="209"/>
      <c r="D270" s="209"/>
      <c r="E270" s="209"/>
      <c r="F270" s="209"/>
      <c r="G270" s="209"/>
    </row>
    <row r="271" spans="1:7" ht="16.5" customHeight="1">
      <c r="A271" s="144"/>
      <c r="B271" s="144"/>
      <c r="C271" s="144"/>
      <c r="D271" s="145"/>
      <c r="E271" s="145"/>
      <c r="F271" s="145"/>
      <c r="G271" s="146" t="s">
        <v>233</v>
      </c>
    </row>
    <row r="272" spans="1:7" ht="26.25" customHeight="1">
      <c r="A272" s="122" t="s">
        <v>234</v>
      </c>
      <c r="B272" s="135" t="s">
        <v>235</v>
      </c>
      <c r="C272" s="135" t="s">
        <v>46</v>
      </c>
      <c r="D272" s="135" t="s">
        <v>236</v>
      </c>
      <c r="E272" s="211" t="s">
        <v>237</v>
      </c>
      <c r="F272" s="211"/>
      <c r="G272" s="147" t="s">
        <v>238</v>
      </c>
    </row>
    <row r="273" spans="1:7" ht="12.75" customHeight="1">
      <c r="A273" s="148" t="s">
        <v>222</v>
      </c>
      <c r="B273" s="149">
        <v>14</v>
      </c>
      <c r="C273" s="149">
        <v>56284.104700000004</v>
      </c>
      <c r="D273" s="149">
        <v>28493.551200000002</v>
      </c>
      <c r="E273" s="150">
        <v>27790.553500000002</v>
      </c>
      <c r="F273" s="151">
        <v>0.97532783137259504</v>
      </c>
      <c r="G273" s="152">
        <v>0.263823765017831</v>
      </c>
    </row>
    <row r="274" spans="1:7" ht="12.75" customHeight="1">
      <c r="A274" s="153" t="s">
        <v>224</v>
      </c>
      <c r="B274" s="154">
        <v>6</v>
      </c>
      <c r="C274" s="154">
        <v>19086.818800000001</v>
      </c>
      <c r="D274" s="154">
        <v>42263.096400000002</v>
      </c>
      <c r="E274" s="137">
        <v>-23176.277600000001</v>
      </c>
      <c r="F274" s="138">
        <v>-0.54838096529056002</v>
      </c>
      <c r="G274" s="155">
        <v>8.9466758419080403E-2</v>
      </c>
    </row>
    <row r="275" spans="1:7" ht="12.75" customHeight="1">
      <c r="A275" s="153" t="s">
        <v>223</v>
      </c>
      <c r="B275" s="154">
        <v>5</v>
      </c>
      <c r="C275" s="154">
        <v>5600.4659000000001</v>
      </c>
      <c r="D275" s="154">
        <v>58214.501700000001</v>
      </c>
      <c r="E275" s="137">
        <v>-52614.035799999998</v>
      </c>
      <c r="F275" s="138">
        <v>-0.90379603472582903</v>
      </c>
      <c r="G275" s="155">
        <v>2.6251390289805498E-2</v>
      </c>
    </row>
    <row r="276" spans="1:7" ht="12.75" customHeight="1">
      <c r="A276" s="153" t="s">
        <v>225</v>
      </c>
      <c r="B276" s="154">
        <v>0</v>
      </c>
      <c r="C276" s="154">
        <v>0</v>
      </c>
      <c r="D276" s="154">
        <v>0</v>
      </c>
      <c r="E276" s="137">
        <v>0</v>
      </c>
      <c r="F276" s="138" t="s">
        <v>241</v>
      </c>
      <c r="G276" s="155">
        <v>0</v>
      </c>
    </row>
    <row r="277" spans="1:7" ht="12.75" customHeight="1">
      <c r="A277" s="156" t="s">
        <v>226</v>
      </c>
      <c r="B277" s="157">
        <v>41</v>
      </c>
      <c r="C277" s="157">
        <v>132368.3933</v>
      </c>
      <c r="D277" s="157">
        <v>153679.90719999999</v>
      </c>
      <c r="E277" s="158">
        <v>-21311.513900000002</v>
      </c>
      <c r="F277" s="159">
        <v>-0.138674692666655</v>
      </c>
      <c r="G277" s="160">
        <v>0.62045808627328303</v>
      </c>
    </row>
    <row r="278" spans="1:7" ht="12.75" customHeight="1">
      <c r="A278" s="161" t="s">
        <v>176</v>
      </c>
      <c r="B278" s="162">
        <v>66</v>
      </c>
      <c r="C278" s="162">
        <v>213339.78270000001</v>
      </c>
      <c r="D278" s="162">
        <v>282651.05650000001</v>
      </c>
      <c r="E278" s="137">
        <v>-69311.273799999995</v>
      </c>
      <c r="F278" s="138">
        <v>-0.245218520172062</v>
      </c>
      <c r="G278" s="163">
        <v>1</v>
      </c>
    </row>
    <row r="279" spans="1:7" ht="12.75" customHeight="1">
      <c r="A279" s="164" t="s">
        <v>227</v>
      </c>
      <c r="B279" s="154">
        <v>12</v>
      </c>
      <c r="C279" s="154">
        <v>155984.08360000001</v>
      </c>
      <c r="D279" s="154">
        <v>36261.608</v>
      </c>
      <c r="E279" s="150">
        <v>119722.47560000001</v>
      </c>
      <c r="F279" s="151">
        <v>3.3016317312789898</v>
      </c>
      <c r="G279" s="155">
        <v>0.12825524655602899</v>
      </c>
    </row>
    <row r="280" spans="1:7" ht="12.75" customHeight="1">
      <c r="A280" s="153" t="s">
        <v>228</v>
      </c>
      <c r="B280" s="154">
        <v>1</v>
      </c>
      <c r="C280" s="154">
        <v>28.855</v>
      </c>
      <c r="D280" s="154">
        <v>50</v>
      </c>
      <c r="E280" s="137">
        <v>-21.145</v>
      </c>
      <c r="F280" s="138">
        <v>-0.4229</v>
      </c>
      <c r="G280" s="155">
        <v>2.37255305410803E-5</v>
      </c>
    </row>
    <row r="281" spans="1:7" ht="12.75" customHeight="1">
      <c r="A281" s="153" t="s">
        <v>226</v>
      </c>
      <c r="B281" s="154">
        <v>23</v>
      </c>
      <c r="C281" s="154">
        <v>1060187.4726</v>
      </c>
      <c r="D281" s="154">
        <v>164888.2009</v>
      </c>
      <c r="E281" s="158">
        <v>895299.27170000004</v>
      </c>
      <c r="F281" s="159">
        <v>5.4297352194592401</v>
      </c>
      <c r="G281" s="160">
        <v>0.87172102791342998</v>
      </c>
    </row>
    <row r="282" spans="1:7" ht="12.75" customHeight="1">
      <c r="A282" s="165" t="s">
        <v>176</v>
      </c>
      <c r="B282" s="166">
        <v>36</v>
      </c>
      <c r="C282" s="166">
        <v>1216200.4112</v>
      </c>
      <c r="D282" s="166">
        <v>201199.8089</v>
      </c>
      <c r="E282" s="137">
        <v>1015000.6023</v>
      </c>
      <c r="F282" s="138">
        <v>5.0447393953762401</v>
      </c>
      <c r="G282" s="163">
        <v>1</v>
      </c>
    </row>
    <row r="283" spans="1:7" ht="12.75" customHeight="1">
      <c r="A283" s="164" t="s">
        <v>229</v>
      </c>
      <c r="B283" s="154">
        <v>49</v>
      </c>
      <c r="C283" s="154">
        <v>124608.48420000001</v>
      </c>
      <c r="D283" s="154">
        <v>227727.90950000001</v>
      </c>
      <c r="E283" s="150">
        <v>-103119.4253</v>
      </c>
      <c r="F283" s="151">
        <v>-0.45281856548197902</v>
      </c>
      <c r="G283" s="155">
        <v>9.3956045221040799E-2</v>
      </c>
    </row>
    <row r="284" spans="1:7" ht="12.75" customHeight="1">
      <c r="A284" s="153" t="s">
        <v>230</v>
      </c>
      <c r="B284" s="154">
        <v>4</v>
      </c>
      <c r="C284" s="154">
        <v>6201.232</v>
      </c>
      <c r="D284" s="154">
        <v>7709.1454999999996</v>
      </c>
      <c r="E284" s="137">
        <v>-1507.9135000000001</v>
      </c>
      <c r="F284" s="138">
        <v>-0.195600601908474</v>
      </c>
      <c r="G284" s="155">
        <v>4.67579104230982E-3</v>
      </c>
    </row>
    <row r="285" spans="1:7" ht="12.75" customHeight="1">
      <c r="A285" s="167" t="s">
        <v>226</v>
      </c>
      <c r="B285" s="168">
        <v>73</v>
      </c>
      <c r="C285" s="168">
        <v>1195432.6124</v>
      </c>
      <c r="D285" s="168">
        <v>801903.25820000004</v>
      </c>
      <c r="E285" s="169">
        <v>393529.3542</v>
      </c>
      <c r="F285" s="170">
        <v>0.49074417665210601</v>
      </c>
      <c r="G285" s="171">
        <v>0.90136816373664896</v>
      </c>
    </row>
    <row r="286" spans="1:7" ht="12.75" customHeight="1">
      <c r="A286" s="161" t="s">
        <v>176</v>
      </c>
      <c r="B286" s="172">
        <v>126</v>
      </c>
      <c r="C286" s="172">
        <v>1326242.3285999999</v>
      </c>
      <c r="D286" s="172">
        <v>1037340.3132</v>
      </c>
      <c r="E286" s="173">
        <v>288902.01539999997</v>
      </c>
      <c r="F286" s="174">
        <v>0.27850263960993799</v>
      </c>
      <c r="G286" s="163">
        <v>1</v>
      </c>
    </row>
    <row r="287" spans="1:7" ht="24.75" customHeight="1">
      <c r="A287" s="7" t="s">
        <v>169</v>
      </c>
      <c r="B287" s="7"/>
      <c r="C287" s="7"/>
      <c r="D287" s="7"/>
      <c r="E287" s="7"/>
      <c r="F287" s="7"/>
      <c r="G287" s="139"/>
    </row>
  </sheetData>
  <mergeCells count="20">
    <mergeCell ref="E221:F221"/>
    <mergeCell ref="A268:F268"/>
    <mergeCell ref="A270:G270"/>
    <mergeCell ref="E272:F272"/>
    <mergeCell ref="A287:F287"/>
    <mergeCell ref="E132:F132"/>
    <mergeCell ref="A179:F179"/>
    <mergeCell ref="A181:G181"/>
    <mergeCell ref="E183:F183"/>
    <mergeCell ref="A219:G219"/>
    <mergeCell ref="A90:F90"/>
    <mergeCell ref="A92:G92"/>
    <mergeCell ref="E94:F94"/>
    <mergeCell ref="A128:F128"/>
    <mergeCell ref="A130:G130"/>
    <mergeCell ref="A2:G2"/>
    <mergeCell ref="E4:F4"/>
    <mergeCell ref="A39:F39"/>
    <mergeCell ref="A41:G41"/>
    <mergeCell ref="E43:F43"/>
  </mergeCells>
  <phoneticPr fontId="39" type="noConversion"/>
  <printOptions horizontalCentered="1"/>
  <pageMargins left="0.39374999999999999" right="0.39374999999999999" top="0.39374999999999999" bottom="0.59027777777777801" header="0.51180555555555496" footer="0.51180555555555496"/>
  <pageSetup firstPageNumber="0" orientation="portrait" horizontalDpi="300" verticalDpi="300"/>
  <rowBreaks count="7" manualBreakCount="7">
    <brk id="39" max="16383" man="1"/>
    <brk id="90" max="16383" man="1"/>
    <brk id="128" max="16383" man="1"/>
    <brk id="179" max="16383" man="1"/>
    <brk id="217" max="16383" man="1"/>
    <brk id="268" max="16383" man="1"/>
    <brk id="287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5"/>
  <sheetViews>
    <sheetView zoomScaleNormal="100" workbookViewId="0">
      <selection activeCell="C218" sqref="C218"/>
    </sheetView>
  </sheetViews>
  <sheetFormatPr defaultColWidth="9" defaultRowHeight="16.5"/>
  <cols>
    <col min="1" max="1" width="22.5" style="128" customWidth="1"/>
    <col min="2" max="4" width="13.75" style="129" customWidth="1"/>
    <col min="5" max="5" width="16.25" style="129" customWidth="1"/>
    <col min="6" max="1025" width="9" style="129"/>
  </cols>
  <sheetData>
    <row r="1" spans="1:5" ht="19.5" customHeight="1">
      <c r="A1" s="130" t="s">
        <v>258</v>
      </c>
    </row>
    <row r="2" spans="1:5" ht="19.5" customHeight="1">
      <c r="A2" s="209" t="s">
        <v>232</v>
      </c>
      <c r="B2" s="209"/>
      <c r="C2" s="209"/>
      <c r="D2" s="209"/>
      <c r="E2" s="209"/>
    </row>
    <row r="3" spans="1:5" ht="16.5" customHeight="1">
      <c r="A3" s="131"/>
      <c r="B3" s="131"/>
      <c r="C3" s="131"/>
      <c r="D3" s="132"/>
      <c r="E3" s="133" t="s">
        <v>233</v>
      </c>
    </row>
    <row r="4" spans="1:5" ht="25.5" customHeight="1">
      <c r="A4" s="175" t="s">
        <v>259</v>
      </c>
      <c r="B4" s="135" t="s">
        <v>235</v>
      </c>
      <c r="C4" s="135" t="s">
        <v>260</v>
      </c>
      <c r="D4" s="135" t="s">
        <v>46</v>
      </c>
      <c r="E4" s="135" t="s">
        <v>238</v>
      </c>
    </row>
    <row r="5" spans="1:5" ht="16.5" customHeight="1">
      <c r="A5" s="176" t="s">
        <v>108</v>
      </c>
      <c r="B5" s="177">
        <v>738</v>
      </c>
      <c r="C5" s="178">
        <v>1.2296515987137E-2</v>
      </c>
      <c r="D5" s="177">
        <v>35508674.188199997</v>
      </c>
      <c r="E5" s="178">
        <v>0.194531634332898</v>
      </c>
    </row>
    <row r="6" spans="1:5" ht="16.5" customHeight="1">
      <c r="A6" s="176" t="s">
        <v>98</v>
      </c>
      <c r="B6" s="177">
        <v>7646</v>
      </c>
      <c r="C6" s="178">
        <v>0.12739723744938899</v>
      </c>
      <c r="D6" s="177">
        <v>34425740.742399998</v>
      </c>
      <c r="E6" s="178">
        <v>0.18859886387887601</v>
      </c>
    </row>
    <row r="7" spans="1:5" ht="16.5" customHeight="1">
      <c r="A7" s="176" t="s">
        <v>104</v>
      </c>
      <c r="B7" s="177">
        <v>7081</v>
      </c>
      <c r="C7" s="178">
        <v>0.117983238082543</v>
      </c>
      <c r="D7" s="177">
        <v>24725228.786600001</v>
      </c>
      <c r="E7" s="178">
        <v>0.13545532958001799</v>
      </c>
    </row>
    <row r="8" spans="1:5" ht="16.5" customHeight="1">
      <c r="A8" s="176" t="s">
        <v>100</v>
      </c>
      <c r="B8" s="177">
        <v>11083</v>
      </c>
      <c r="C8" s="178">
        <v>0.18466434510222099</v>
      </c>
      <c r="D8" s="177">
        <v>23194980.409499999</v>
      </c>
      <c r="E8" s="178">
        <v>0.12707197749667101</v>
      </c>
    </row>
    <row r="9" spans="1:5" ht="16.5" customHeight="1">
      <c r="A9" s="176" t="s">
        <v>122</v>
      </c>
      <c r="B9" s="177">
        <v>1177</v>
      </c>
      <c r="C9" s="178">
        <v>1.9611110185447499E-2</v>
      </c>
      <c r="D9" s="177">
        <v>10132811.249199999</v>
      </c>
      <c r="E9" s="178">
        <v>5.5511853871150402E-2</v>
      </c>
    </row>
    <row r="10" spans="1:5" ht="16.5" customHeight="1">
      <c r="A10" s="176" t="s">
        <v>102</v>
      </c>
      <c r="B10" s="177">
        <v>10124</v>
      </c>
      <c r="C10" s="178">
        <v>0.168685539097256</v>
      </c>
      <c r="D10" s="177">
        <v>9410455.1353999991</v>
      </c>
      <c r="E10" s="178">
        <v>5.1554479550636599E-2</v>
      </c>
    </row>
    <row r="11" spans="1:5" ht="16.5" customHeight="1">
      <c r="A11" s="176" t="s">
        <v>114</v>
      </c>
      <c r="B11" s="177">
        <v>3006</v>
      </c>
      <c r="C11" s="178">
        <v>5.0085809020777403E-2</v>
      </c>
      <c r="D11" s="177">
        <v>8663606.4407000002</v>
      </c>
      <c r="E11" s="178">
        <v>4.7462924444710897E-2</v>
      </c>
    </row>
    <row r="12" spans="1:5" ht="16.5" customHeight="1">
      <c r="A12" s="176" t="s">
        <v>106</v>
      </c>
      <c r="B12" s="177">
        <v>3024</v>
      </c>
      <c r="C12" s="178">
        <v>5.0385724044854002E-2</v>
      </c>
      <c r="D12" s="177">
        <v>5562537.8689000001</v>
      </c>
      <c r="E12" s="178">
        <v>3.0473950588539401E-2</v>
      </c>
    </row>
    <row r="13" spans="1:5" ht="16.5" customHeight="1">
      <c r="A13" s="176" t="s">
        <v>112</v>
      </c>
      <c r="B13" s="177">
        <v>925</v>
      </c>
      <c r="C13" s="178">
        <v>1.5412299848376301E-2</v>
      </c>
      <c r="D13" s="177">
        <v>4030324.7899000002</v>
      </c>
      <c r="E13" s="178">
        <v>2.2079835031750698E-2</v>
      </c>
    </row>
    <row r="14" spans="1:5" ht="16.5" customHeight="1">
      <c r="A14" s="176" t="s">
        <v>126</v>
      </c>
      <c r="B14" s="177">
        <v>2322</v>
      </c>
      <c r="C14" s="178">
        <v>3.8689038105870002E-2</v>
      </c>
      <c r="D14" s="177">
        <v>3168048.0427000001</v>
      </c>
      <c r="E14" s="178">
        <v>1.7355915912973401E-2</v>
      </c>
    </row>
    <row r="15" spans="1:5" ht="16.5" customHeight="1">
      <c r="A15" s="176" t="s">
        <v>118</v>
      </c>
      <c r="B15" s="177">
        <v>665</v>
      </c>
      <c r="C15" s="178">
        <v>1.1080193945048901E-2</v>
      </c>
      <c r="D15" s="177">
        <v>2687227.7061999999</v>
      </c>
      <c r="E15" s="178">
        <v>1.47217774096856E-2</v>
      </c>
    </row>
    <row r="16" spans="1:5" ht="16.5" customHeight="1">
      <c r="A16" s="176" t="s">
        <v>146</v>
      </c>
      <c r="B16" s="177">
        <v>125</v>
      </c>
      <c r="C16" s="178">
        <v>2.0827432227535502E-3</v>
      </c>
      <c r="D16" s="177">
        <v>2242028.2681</v>
      </c>
      <c r="E16" s="178">
        <v>1.22827853527403E-2</v>
      </c>
    </row>
    <row r="17" spans="1:5" ht="16.5" customHeight="1">
      <c r="A17" s="176" t="s">
        <v>110</v>
      </c>
      <c r="B17" s="177">
        <v>1743</v>
      </c>
      <c r="C17" s="178">
        <v>2.9041771498075498E-2</v>
      </c>
      <c r="D17" s="177">
        <v>1286179.9972999999</v>
      </c>
      <c r="E17" s="178">
        <v>7.0462415914192798E-3</v>
      </c>
    </row>
    <row r="18" spans="1:5" ht="16.5" customHeight="1">
      <c r="A18" s="176" t="s">
        <v>120</v>
      </c>
      <c r="B18" s="177">
        <v>643</v>
      </c>
      <c r="C18" s="178">
        <v>1.07136311378443E-2</v>
      </c>
      <c r="D18" s="177">
        <v>1233753.6081999999</v>
      </c>
      <c r="E18" s="178">
        <v>6.75902751241026E-3</v>
      </c>
    </row>
    <row r="19" spans="1:5" ht="16.5" customHeight="1">
      <c r="A19" s="176" t="s">
        <v>132</v>
      </c>
      <c r="B19" s="177">
        <v>438</v>
      </c>
      <c r="C19" s="178">
        <v>7.2979322525284496E-3</v>
      </c>
      <c r="D19" s="177">
        <v>1210316.6631</v>
      </c>
      <c r="E19" s="178">
        <v>6.6306299493272504E-3</v>
      </c>
    </row>
    <row r="20" spans="1:5" ht="16.5" customHeight="1">
      <c r="A20" s="176" t="s">
        <v>144</v>
      </c>
      <c r="B20" s="177">
        <v>77</v>
      </c>
      <c r="C20" s="178">
        <v>1.28296982521619E-3</v>
      </c>
      <c r="D20" s="177">
        <v>933490.15830000001</v>
      </c>
      <c r="E20" s="178">
        <v>5.11405650251286E-3</v>
      </c>
    </row>
    <row r="21" spans="1:5" ht="16.5" customHeight="1">
      <c r="A21" s="176" t="s">
        <v>116</v>
      </c>
      <c r="B21" s="177">
        <v>1178</v>
      </c>
      <c r="C21" s="178">
        <v>1.9627772131229501E-2</v>
      </c>
      <c r="D21" s="177">
        <v>908069.4791</v>
      </c>
      <c r="E21" s="178">
        <v>4.9747911994937003E-3</v>
      </c>
    </row>
    <row r="22" spans="1:5" ht="16.5" customHeight="1">
      <c r="A22" s="176" t="s">
        <v>148</v>
      </c>
      <c r="B22" s="177">
        <v>402</v>
      </c>
      <c r="C22" s="178">
        <v>6.6981022043754298E-3</v>
      </c>
      <c r="D22" s="177">
        <v>307587.52169999998</v>
      </c>
      <c r="E22" s="178">
        <v>1.6850953932994401E-3</v>
      </c>
    </row>
    <row r="23" spans="1:5" ht="16.5" customHeight="1">
      <c r="A23" s="176" t="s">
        <v>124</v>
      </c>
      <c r="B23" s="177">
        <v>786</v>
      </c>
      <c r="C23" s="178">
        <v>1.30962893846743E-2</v>
      </c>
      <c r="D23" s="177">
        <v>124049.98</v>
      </c>
      <c r="E23" s="178">
        <v>6.7959860231510904E-4</v>
      </c>
    </row>
    <row r="24" spans="1:5" ht="16.5" customHeight="1">
      <c r="A24" s="176" t="s">
        <v>140</v>
      </c>
      <c r="B24" s="177">
        <v>137</v>
      </c>
      <c r="C24" s="178">
        <v>2.2826865721378899E-3</v>
      </c>
      <c r="D24" s="177">
        <v>110933.04549999999</v>
      </c>
      <c r="E24" s="178">
        <v>6.0773845084342902E-4</v>
      </c>
    </row>
    <row r="25" spans="1:5" ht="16.5" customHeight="1">
      <c r="A25" s="176" t="s">
        <v>128</v>
      </c>
      <c r="B25" s="177">
        <v>279</v>
      </c>
      <c r="C25" s="178">
        <v>4.6486828731859301E-3</v>
      </c>
      <c r="D25" s="177">
        <v>68498.003700000001</v>
      </c>
      <c r="E25" s="178">
        <v>3.7526122596630101E-4</v>
      </c>
    </row>
    <row r="26" spans="1:5" ht="16.5" customHeight="1">
      <c r="A26" s="176" t="s">
        <v>130</v>
      </c>
      <c r="B26" s="177">
        <v>580</v>
      </c>
      <c r="C26" s="178">
        <v>9.6639285535764907E-3</v>
      </c>
      <c r="D26" s="177">
        <v>67010.569499999998</v>
      </c>
      <c r="E26" s="178">
        <v>3.6711242817241501E-4</v>
      </c>
    </row>
    <row r="27" spans="1:5" ht="16.5" customHeight="1">
      <c r="A27" s="176" t="s">
        <v>142</v>
      </c>
      <c r="B27" s="177">
        <v>55</v>
      </c>
      <c r="C27" s="178">
        <v>9.1640701801156397E-4</v>
      </c>
      <c r="D27" s="177">
        <v>26065.0046</v>
      </c>
      <c r="E27" s="178">
        <v>1.4279519186941299E-4</v>
      </c>
    </row>
    <row r="28" spans="1:5" ht="16.5" customHeight="1">
      <c r="A28" s="176" t="s">
        <v>138</v>
      </c>
      <c r="B28" s="177">
        <v>26</v>
      </c>
      <c r="C28" s="178">
        <v>4.3321059033273903E-4</v>
      </c>
      <c r="D28" s="177">
        <v>1108.3685</v>
      </c>
      <c r="E28" s="178">
        <v>6.0721145094105898E-6</v>
      </c>
    </row>
    <row r="29" spans="1:5" ht="16.5" customHeight="1">
      <c r="A29" s="176" t="s">
        <v>136</v>
      </c>
      <c r="B29" s="177">
        <v>7</v>
      </c>
      <c r="C29" s="178">
        <v>1.16633620474199E-4</v>
      </c>
      <c r="D29" s="177">
        <v>59.005299999999998</v>
      </c>
      <c r="E29" s="178">
        <v>3.2325615376305298E-7</v>
      </c>
    </row>
    <row r="30" spans="1:5" ht="16.5" customHeight="1">
      <c r="A30" s="176" t="s">
        <v>134</v>
      </c>
      <c r="B30" s="177">
        <v>6</v>
      </c>
      <c r="C30" s="178">
        <v>9.9971674692170604E-5</v>
      </c>
      <c r="D30" s="177">
        <v>10.138299999999999</v>
      </c>
      <c r="E30" s="178">
        <v>5.55419235847621E-8</v>
      </c>
    </row>
    <row r="31" spans="1:5" ht="16.5" customHeight="1">
      <c r="A31" s="176" t="s">
        <v>150</v>
      </c>
      <c r="B31" s="177">
        <v>1368</v>
      </c>
      <c r="C31" s="178">
        <v>2.2793541829814901E-2</v>
      </c>
      <c r="D31" s="177">
        <v>2833152.8999000001</v>
      </c>
      <c r="E31" s="178">
        <v>1.55212177455977E-2</v>
      </c>
    </row>
    <row r="32" spans="1:5" ht="16.5" customHeight="1">
      <c r="A32" s="176" t="s">
        <v>154</v>
      </c>
      <c r="B32" s="177">
        <v>1800</v>
      </c>
      <c r="C32" s="178">
        <v>2.9991502407651201E-2</v>
      </c>
      <c r="D32" s="177">
        <v>7401610.5449999999</v>
      </c>
      <c r="E32" s="178">
        <v>4.0549173657769E-2</v>
      </c>
    </row>
    <row r="33" spans="1:6" ht="16.5" customHeight="1">
      <c r="A33" s="176" t="s">
        <v>152</v>
      </c>
      <c r="B33" s="177">
        <v>1104</v>
      </c>
      <c r="C33" s="178">
        <v>1.8394788143359399E-2</v>
      </c>
      <c r="D33" s="177">
        <v>1556291.6081000001</v>
      </c>
      <c r="E33" s="178">
        <v>8.5260279901656806E-3</v>
      </c>
    </row>
    <row r="34" spans="1:6" ht="16.5" customHeight="1">
      <c r="A34" s="176" t="s">
        <v>158</v>
      </c>
      <c r="B34" s="177">
        <v>1380</v>
      </c>
      <c r="C34" s="178">
        <v>2.2993485179199202E-2</v>
      </c>
      <c r="D34" s="177">
        <v>482449.51860000001</v>
      </c>
      <c r="E34" s="178">
        <v>2.6430638564243002E-3</v>
      </c>
    </row>
    <row r="35" spans="1:6" ht="16.5" customHeight="1">
      <c r="A35" s="176" t="s">
        <v>156</v>
      </c>
      <c r="B35" s="177">
        <v>91</v>
      </c>
      <c r="C35" s="178">
        <v>1.51623706616459E-3</v>
      </c>
      <c r="D35" s="177">
        <v>231857.67079999999</v>
      </c>
      <c r="E35" s="178">
        <v>1.2702150295527399E-3</v>
      </c>
    </row>
    <row r="36" spans="1:6" ht="16.5" customHeight="1">
      <c r="A36" s="176" t="s">
        <v>160</v>
      </c>
      <c r="B36" s="177">
        <v>60017</v>
      </c>
      <c r="C36" s="178">
        <v>1</v>
      </c>
      <c r="D36" s="177">
        <v>182534189.41330001</v>
      </c>
      <c r="E36" s="178">
        <v>1</v>
      </c>
    </row>
    <row r="37" spans="1:6" ht="25.5" customHeight="1">
      <c r="A37" s="7" t="s">
        <v>169</v>
      </c>
      <c r="B37" s="7"/>
      <c r="C37" s="7"/>
      <c r="D37" s="7"/>
      <c r="E37" s="7"/>
      <c r="F37" s="7"/>
    </row>
    <row r="38" spans="1:6" ht="19.5" customHeight="1">
      <c r="A38" s="130" t="s">
        <v>258</v>
      </c>
    </row>
    <row r="39" spans="1:6" ht="19.5" customHeight="1">
      <c r="A39" s="209" t="s">
        <v>242</v>
      </c>
      <c r="B39" s="209"/>
      <c r="C39" s="209"/>
      <c r="D39" s="209"/>
      <c r="E39" s="209"/>
    </row>
    <row r="40" spans="1:6" ht="16.5" customHeight="1">
      <c r="A40" s="131"/>
      <c r="B40" s="131"/>
      <c r="C40" s="131"/>
      <c r="D40" s="132"/>
      <c r="E40" s="133" t="s">
        <v>233</v>
      </c>
    </row>
    <row r="41" spans="1:6" ht="16.5" customHeight="1">
      <c r="A41" s="175" t="s">
        <v>261</v>
      </c>
      <c r="B41" s="135" t="s">
        <v>235</v>
      </c>
      <c r="C41" s="135" t="s">
        <v>260</v>
      </c>
      <c r="D41" s="135" t="s">
        <v>46</v>
      </c>
      <c r="E41" s="135" t="s">
        <v>238</v>
      </c>
    </row>
    <row r="42" spans="1:6" ht="13.5" customHeight="1">
      <c r="A42" s="136" t="s">
        <v>99</v>
      </c>
      <c r="B42" s="137">
        <v>5209</v>
      </c>
      <c r="C42" s="138">
        <v>8.6792075578586106E-2</v>
      </c>
      <c r="D42" s="137">
        <v>46447734.492899999</v>
      </c>
      <c r="E42" s="138">
        <v>0.25446046377498899</v>
      </c>
    </row>
    <row r="43" spans="1:6" ht="13.5" customHeight="1">
      <c r="A43" s="136" t="s">
        <v>123</v>
      </c>
      <c r="B43" s="137">
        <v>3304</v>
      </c>
      <c r="C43" s="138">
        <v>5.5051068863821898E-2</v>
      </c>
      <c r="D43" s="137">
        <v>31823277.684500001</v>
      </c>
      <c r="E43" s="138">
        <v>0.17434146329948499</v>
      </c>
    </row>
    <row r="44" spans="1:6" ht="13.5" customHeight="1">
      <c r="A44" s="136" t="s">
        <v>105</v>
      </c>
      <c r="B44" s="137">
        <v>19094</v>
      </c>
      <c r="C44" s="138">
        <v>0.318143192762051</v>
      </c>
      <c r="D44" s="137">
        <v>19120741.0768</v>
      </c>
      <c r="E44" s="138">
        <v>0.104751559903697</v>
      </c>
    </row>
    <row r="45" spans="1:6" ht="13.5" customHeight="1">
      <c r="A45" s="136" t="s">
        <v>103</v>
      </c>
      <c r="B45" s="137">
        <v>3625</v>
      </c>
      <c r="C45" s="138">
        <v>6.0399553459852998E-2</v>
      </c>
      <c r="D45" s="137">
        <v>9502718.6896000002</v>
      </c>
      <c r="E45" s="138">
        <v>5.20599385799645E-2</v>
      </c>
    </row>
    <row r="46" spans="1:6" ht="13.5" customHeight="1">
      <c r="A46" s="136" t="s">
        <v>244</v>
      </c>
      <c r="B46" s="137">
        <v>5556</v>
      </c>
      <c r="C46" s="138">
        <v>9.2573770764949895E-2</v>
      </c>
      <c r="D46" s="137">
        <v>8507019.2039999999</v>
      </c>
      <c r="E46" s="138">
        <v>4.6605072898086602E-2</v>
      </c>
    </row>
    <row r="47" spans="1:6" ht="13.5" customHeight="1">
      <c r="A47" s="136" t="s">
        <v>111</v>
      </c>
      <c r="B47" s="137">
        <v>1808</v>
      </c>
      <c r="C47" s="138">
        <v>3.0124797973907401E-2</v>
      </c>
      <c r="D47" s="137">
        <v>7363623.2777000004</v>
      </c>
      <c r="E47" s="138">
        <v>4.0341063235156703E-2</v>
      </c>
    </row>
    <row r="48" spans="1:6" ht="13.5" customHeight="1">
      <c r="A48" s="136" t="s">
        <v>117</v>
      </c>
      <c r="B48" s="137">
        <v>1684</v>
      </c>
      <c r="C48" s="138">
        <v>2.8058716696935899E-2</v>
      </c>
      <c r="D48" s="137">
        <v>6966581.0105999997</v>
      </c>
      <c r="E48" s="138">
        <v>3.81658966629317E-2</v>
      </c>
    </row>
    <row r="49" spans="1:5" ht="13.5" customHeight="1">
      <c r="A49" s="136" t="s">
        <v>133</v>
      </c>
      <c r="B49" s="137">
        <v>784</v>
      </c>
      <c r="C49" s="138">
        <v>1.30629654931103E-2</v>
      </c>
      <c r="D49" s="137">
        <v>6701210.4039000003</v>
      </c>
      <c r="E49" s="138">
        <v>3.6712083503035703E-2</v>
      </c>
    </row>
    <row r="50" spans="1:5" ht="13.5" customHeight="1">
      <c r="A50" s="136" t="s">
        <v>145</v>
      </c>
      <c r="B50" s="137">
        <v>1572</v>
      </c>
      <c r="C50" s="138">
        <v>2.61925787693487E-2</v>
      </c>
      <c r="D50" s="137">
        <v>6653874.4379000003</v>
      </c>
      <c r="E50" s="138">
        <v>3.6452756928917397E-2</v>
      </c>
    </row>
    <row r="51" spans="1:5" ht="13.5" customHeight="1">
      <c r="A51" s="136" t="s">
        <v>101</v>
      </c>
      <c r="B51" s="137">
        <v>1808</v>
      </c>
      <c r="C51" s="138">
        <v>3.0124797973907401E-2</v>
      </c>
      <c r="D51" s="137">
        <v>5178379.1968999999</v>
      </c>
      <c r="E51" s="138">
        <v>2.8369365835213201E-2</v>
      </c>
    </row>
    <row r="52" spans="1:5" ht="13.5" customHeight="1">
      <c r="A52" s="136" t="s">
        <v>125</v>
      </c>
      <c r="B52" s="137">
        <v>1206</v>
      </c>
      <c r="C52" s="138">
        <v>2.0094306613126299E-2</v>
      </c>
      <c r="D52" s="137">
        <v>4224583.3470999999</v>
      </c>
      <c r="E52" s="138">
        <v>2.3144066109908601E-2</v>
      </c>
    </row>
    <row r="53" spans="1:5" ht="13.5" customHeight="1">
      <c r="A53" s="136" t="s">
        <v>149</v>
      </c>
      <c r="B53" s="137">
        <v>378</v>
      </c>
      <c r="C53" s="138">
        <v>6.2982155056067503E-3</v>
      </c>
      <c r="D53" s="137">
        <v>4010372.6091</v>
      </c>
      <c r="E53" s="138">
        <v>2.1970528491074E-2</v>
      </c>
    </row>
    <row r="54" spans="1:5" ht="13.5" customHeight="1">
      <c r="A54" s="136" t="s">
        <v>115</v>
      </c>
      <c r="B54" s="137">
        <v>3919</v>
      </c>
      <c r="C54" s="138">
        <v>6.5298165519769399E-2</v>
      </c>
      <c r="D54" s="137">
        <v>2737891.6502999999</v>
      </c>
      <c r="E54" s="138">
        <v>1.4999336064657901E-2</v>
      </c>
    </row>
    <row r="55" spans="1:5" ht="13.5" customHeight="1">
      <c r="A55" s="136" t="s">
        <v>131</v>
      </c>
      <c r="B55" s="137">
        <v>446</v>
      </c>
      <c r="C55" s="138">
        <v>7.4312278187846801E-3</v>
      </c>
      <c r="D55" s="137">
        <v>2338046.3939</v>
      </c>
      <c r="E55" s="138">
        <v>1.2808813523729101E-2</v>
      </c>
    </row>
    <row r="56" spans="1:5" ht="13.5" customHeight="1">
      <c r="A56" s="136" t="s">
        <v>113</v>
      </c>
      <c r="B56" s="137">
        <v>1161</v>
      </c>
      <c r="C56" s="138">
        <v>1.9344519052935001E-2</v>
      </c>
      <c r="D56" s="137">
        <v>1951788.6481000001</v>
      </c>
      <c r="E56" s="138">
        <v>1.0692729150486399E-2</v>
      </c>
    </row>
    <row r="57" spans="1:5" ht="13.5" customHeight="1">
      <c r="A57" s="136" t="s">
        <v>127</v>
      </c>
      <c r="B57" s="137">
        <v>740</v>
      </c>
      <c r="C57" s="138">
        <v>1.2329839878701E-2</v>
      </c>
      <c r="D57" s="137">
        <v>1944072.4317000001</v>
      </c>
      <c r="E57" s="138">
        <v>1.06504564320176E-2</v>
      </c>
    </row>
    <row r="58" spans="1:5" ht="13.5" customHeight="1">
      <c r="A58" s="136" t="s">
        <v>121</v>
      </c>
      <c r="B58" s="137">
        <v>890</v>
      </c>
      <c r="C58" s="138">
        <v>1.48291317460053E-2</v>
      </c>
      <c r="D58" s="137">
        <v>1939579.7405999999</v>
      </c>
      <c r="E58" s="138">
        <v>1.0625843557495599E-2</v>
      </c>
    </row>
    <row r="59" spans="1:5" ht="13.5" customHeight="1">
      <c r="A59" s="136" t="s">
        <v>119</v>
      </c>
      <c r="B59" s="137">
        <v>326</v>
      </c>
      <c r="C59" s="138">
        <v>5.4317943249412703E-3</v>
      </c>
      <c r="D59" s="137">
        <v>1440293.7086</v>
      </c>
      <c r="E59" s="138">
        <v>7.8905421128468104E-3</v>
      </c>
    </row>
    <row r="60" spans="1:5" ht="13.5" customHeight="1">
      <c r="A60" s="136" t="s">
        <v>129</v>
      </c>
      <c r="B60" s="137">
        <v>176</v>
      </c>
      <c r="C60" s="138">
        <v>2.9325024576369999E-3</v>
      </c>
      <c r="D60" s="137">
        <v>1247805.3987</v>
      </c>
      <c r="E60" s="138">
        <v>6.8360092030467596E-3</v>
      </c>
    </row>
    <row r="61" spans="1:5" ht="13.5" customHeight="1">
      <c r="A61" s="136" t="s">
        <v>147</v>
      </c>
      <c r="B61" s="137">
        <v>119</v>
      </c>
      <c r="C61" s="138">
        <v>1.9827715480613801E-3</v>
      </c>
      <c r="D61" s="137">
        <v>1103723.1749</v>
      </c>
      <c r="E61" s="138">
        <v>6.0466654408556503E-3</v>
      </c>
    </row>
    <row r="62" spans="1:5" ht="13.5" customHeight="1">
      <c r="A62" s="136" t="s">
        <v>245</v>
      </c>
      <c r="B62" s="137">
        <v>945</v>
      </c>
      <c r="C62" s="138">
        <v>1.5745538764016902E-2</v>
      </c>
      <c r="D62" s="137">
        <v>1089888.4399000001</v>
      </c>
      <c r="E62" s="138">
        <v>5.9708728726553199E-3</v>
      </c>
    </row>
    <row r="63" spans="1:5" ht="13.5" customHeight="1">
      <c r="A63" s="136" t="s">
        <v>143</v>
      </c>
      <c r="B63" s="137">
        <v>167</v>
      </c>
      <c r="C63" s="138">
        <v>2.78254494559875E-3</v>
      </c>
      <c r="D63" s="137">
        <v>1039315.1657</v>
      </c>
      <c r="E63" s="138">
        <v>5.6938109459962498E-3</v>
      </c>
    </row>
    <row r="64" spans="1:5" ht="13.5" customHeight="1">
      <c r="A64" s="136" t="s">
        <v>162</v>
      </c>
      <c r="B64" s="137">
        <v>256</v>
      </c>
      <c r="C64" s="138">
        <v>4.26545812019928E-3</v>
      </c>
      <c r="D64" s="137">
        <v>871438.59550000005</v>
      </c>
      <c r="E64" s="138">
        <v>4.7741116242440498E-3</v>
      </c>
    </row>
    <row r="65" spans="1:5" ht="13.5" customHeight="1">
      <c r="A65" s="136" t="s">
        <v>107</v>
      </c>
      <c r="B65" s="137">
        <v>326</v>
      </c>
      <c r="C65" s="138">
        <v>5.4317943249412703E-3</v>
      </c>
      <c r="D65" s="137">
        <v>837622.92850000004</v>
      </c>
      <c r="E65" s="138">
        <v>4.5888550040531096E-3</v>
      </c>
    </row>
    <row r="66" spans="1:5" ht="13.5" customHeight="1">
      <c r="A66" s="136" t="s">
        <v>155</v>
      </c>
      <c r="B66" s="137">
        <v>138</v>
      </c>
      <c r="C66" s="138">
        <v>2.2993485179199202E-3</v>
      </c>
      <c r="D66" s="137">
        <v>735040.70149999997</v>
      </c>
      <c r="E66" s="138">
        <v>4.02686589215183E-3</v>
      </c>
    </row>
    <row r="67" spans="1:5" ht="13.5" customHeight="1">
      <c r="A67" s="136" t="s">
        <v>135</v>
      </c>
      <c r="B67" s="137">
        <v>350</v>
      </c>
      <c r="C67" s="138">
        <v>5.8316810237099498E-3</v>
      </c>
      <c r="D67" s="137">
        <v>615123.47510000004</v>
      </c>
      <c r="E67" s="138">
        <v>3.36990827349728E-3</v>
      </c>
    </row>
    <row r="68" spans="1:5" ht="13.5" customHeight="1">
      <c r="A68" s="136" t="s">
        <v>159</v>
      </c>
      <c r="B68" s="137">
        <v>309</v>
      </c>
      <c r="C68" s="138">
        <v>5.1485412466467798E-3</v>
      </c>
      <c r="D68" s="137">
        <v>410471.31660000002</v>
      </c>
      <c r="E68" s="138">
        <v>2.2487366225436099E-3</v>
      </c>
    </row>
    <row r="69" spans="1:5" ht="13.5" customHeight="1">
      <c r="A69" s="136" t="s">
        <v>246</v>
      </c>
      <c r="B69" s="137">
        <v>491</v>
      </c>
      <c r="C69" s="138">
        <v>8.1810153789759598E-3</v>
      </c>
      <c r="D69" s="137">
        <v>400670.39120000001</v>
      </c>
      <c r="E69" s="138">
        <v>2.1950429806483502E-3</v>
      </c>
    </row>
    <row r="70" spans="1:5" ht="13.5" customHeight="1">
      <c r="A70" s="136" t="s">
        <v>137</v>
      </c>
      <c r="B70" s="137">
        <v>126</v>
      </c>
      <c r="C70" s="138">
        <v>2.09940516853558E-3</v>
      </c>
      <c r="D70" s="137">
        <v>289119.14679999999</v>
      </c>
      <c r="E70" s="138">
        <v>1.5839177730445199E-3</v>
      </c>
    </row>
    <row r="71" spans="1:5" ht="13.5" customHeight="1">
      <c r="A71" s="136" t="s">
        <v>153</v>
      </c>
      <c r="B71" s="137">
        <v>106</v>
      </c>
      <c r="C71" s="138">
        <v>1.7661662528950101E-3</v>
      </c>
      <c r="D71" s="137">
        <v>279023.41590000002</v>
      </c>
      <c r="E71" s="138">
        <v>1.52860906111252E-3</v>
      </c>
    </row>
    <row r="72" spans="1:5" ht="13.5" customHeight="1">
      <c r="A72" s="136" t="s">
        <v>166</v>
      </c>
      <c r="B72" s="137">
        <v>212</v>
      </c>
      <c r="C72" s="138">
        <v>3.5323325057900301E-3</v>
      </c>
      <c r="D72" s="137">
        <v>237006.16639999999</v>
      </c>
      <c r="E72" s="138">
        <v>1.2984206803217701E-3</v>
      </c>
    </row>
    <row r="73" spans="1:5" ht="13.5" customHeight="1">
      <c r="A73" s="136" t="s">
        <v>157</v>
      </c>
      <c r="B73" s="137">
        <v>124</v>
      </c>
      <c r="C73" s="138">
        <v>2.0660812769715199E-3</v>
      </c>
      <c r="D73" s="137">
        <v>169297.4356</v>
      </c>
      <c r="E73" s="138">
        <v>9.2748342731931198E-4</v>
      </c>
    </row>
    <row r="74" spans="1:5" ht="13.5" customHeight="1">
      <c r="A74" s="136" t="s">
        <v>163</v>
      </c>
      <c r="B74" s="137">
        <v>2</v>
      </c>
      <c r="C74" s="138">
        <v>3.3323891564056902E-5</v>
      </c>
      <c r="D74" s="137">
        <v>165970.77590000001</v>
      </c>
      <c r="E74" s="138">
        <v>9.0925856922181001E-4</v>
      </c>
    </row>
    <row r="75" spans="1:5" ht="13.5" customHeight="1">
      <c r="A75" s="136" t="s">
        <v>247</v>
      </c>
      <c r="B75" s="137">
        <v>50</v>
      </c>
      <c r="C75" s="138">
        <v>8.3309728910142095E-4</v>
      </c>
      <c r="D75" s="137">
        <v>128577.8827</v>
      </c>
      <c r="E75" s="138">
        <v>7.0440438097254003E-4</v>
      </c>
    </row>
    <row r="76" spans="1:5" ht="13.5" customHeight="1">
      <c r="A76" s="136" t="s">
        <v>161</v>
      </c>
      <c r="B76" s="137">
        <v>84</v>
      </c>
      <c r="C76" s="138">
        <v>1.3996034456903901E-3</v>
      </c>
      <c r="D76" s="137">
        <v>124026.5601</v>
      </c>
      <c r="E76" s="138">
        <v>6.7947029813234005E-4</v>
      </c>
    </row>
    <row r="77" spans="1:5" ht="13.5" customHeight="1">
      <c r="A77" s="136" t="s">
        <v>151</v>
      </c>
      <c r="B77" s="137">
        <v>10</v>
      </c>
      <c r="C77" s="138">
        <v>1.66619457820284E-4</v>
      </c>
      <c r="D77" s="137">
        <v>94112.666500000007</v>
      </c>
      <c r="E77" s="138">
        <v>5.1558925373102003E-4</v>
      </c>
    </row>
    <row r="78" spans="1:5" ht="13.5" customHeight="1">
      <c r="A78" s="136" t="s">
        <v>165</v>
      </c>
      <c r="B78" s="137">
        <v>37</v>
      </c>
      <c r="C78" s="138">
        <v>6.1649199393505204E-4</v>
      </c>
      <c r="D78" s="137">
        <v>86634.980599999995</v>
      </c>
      <c r="E78" s="138">
        <v>4.74623306890953E-4</v>
      </c>
    </row>
    <row r="79" spans="1:5" ht="13.5" customHeight="1">
      <c r="A79" s="136" t="s">
        <v>139</v>
      </c>
      <c r="B79" s="137">
        <v>78</v>
      </c>
      <c r="C79" s="138">
        <v>1.29963177099822E-3</v>
      </c>
      <c r="D79" s="137">
        <v>26707.381300000001</v>
      </c>
      <c r="E79" s="138">
        <v>1.4631440491144501E-4</v>
      </c>
    </row>
    <row r="80" spans="1:5" ht="13.5" customHeight="1">
      <c r="A80" s="136" t="s">
        <v>248</v>
      </c>
      <c r="B80" s="137">
        <v>97</v>
      </c>
      <c r="C80" s="138">
        <v>1.6162087408567599E-3</v>
      </c>
      <c r="D80" s="137">
        <v>25377.369200000001</v>
      </c>
      <c r="E80" s="138">
        <v>1.3902803240076699E-4</v>
      </c>
    </row>
    <row r="81" spans="1:6" ht="13.5" customHeight="1">
      <c r="A81" s="136" t="s">
        <v>141</v>
      </c>
      <c r="B81" s="137">
        <v>38</v>
      </c>
      <c r="C81" s="138">
        <v>6.3315393971707999E-4</v>
      </c>
      <c r="D81" s="137">
        <v>24621.992300000002</v>
      </c>
      <c r="E81" s="138">
        <v>1.3488975615548999E-4</v>
      </c>
    </row>
    <row r="82" spans="1:6" ht="13.5" customHeight="1">
      <c r="A82" s="136" t="s">
        <v>250</v>
      </c>
      <c r="B82" s="137">
        <v>17</v>
      </c>
      <c r="C82" s="138">
        <v>2.83253078294483E-4</v>
      </c>
      <c r="D82" s="137">
        <v>11604.3969</v>
      </c>
      <c r="E82" s="138">
        <v>6.3573826565306796E-5</v>
      </c>
    </row>
    <row r="83" spans="1:6" ht="13.5" customHeight="1">
      <c r="A83" s="136" t="s">
        <v>249</v>
      </c>
      <c r="B83" s="137">
        <v>2</v>
      </c>
      <c r="C83" s="138">
        <v>3.3323891564056902E-5</v>
      </c>
      <c r="D83" s="137">
        <v>349.79649999999998</v>
      </c>
      <c r="E83" s="138">
        <v>1.9163341460814199E-6</v>
      </c>
    </row>
    <row r="84" spans="1:6" ht="13.5" customHeight="1">
      <c r="A84" s="136" t="s">
        <v>168</v>
      </c>
      <c r="B84" s="137">
        <v>755</v>
      </c>
      <c r="C84" s="138">
        <v>1.25797690654315E-2</v>
      </c>
      <c r="D84" s="137">
        <v>1563609.7483999999</v>
      </c>
      <c r="E84" s="138">
        <v>8.5661198782855004E-3</v>
      </c>
    </row>
    <row r="85" spans="1:6" ht="13.5" customHeight="1">
      <c r="A85" s="136" t="s">
        <v>251</v>
      </c>
      <c r="B85" s="137">
        <v>1246</v>
      </c>
      <c r="C85" s="138">
        <v>2.0760784444407401E-2</v>
      </c>
      <c r="D85" s="137">
        <v>1407628.8916</v>
      </c>
      <c r="E85" s="138">
        <v>7.7115903389079598E-3</v>
      </c>
    </row>
    <row r="86" spans="1:6" ht="13.5" customHeight="1">
      <c r="A86" s="136" t="s">
        <v>167</v>
      </c>
      <c r="B86" s="137">
        <v>246</v>
      </c>
      <c r="C86" s="138">
        <v>4.0988386623789898E-3</v>
      </c>
      <c r="D86" s="137">
        <v>697633.21479999996</v>
      </c>
      <c r="E86" s="138">
        <v>3.8219317544966598E-3</v>
      </c>
    </row>
    <row r="87" spans="1:6" ht="13.5" customHeight="1">
      <c r="A87" s="136" t="s">
        <v>160</v>
      </c>
      <c r="B87" s="137">
        <v>60017</v>
      </c>
      <c r="C87" s="138">
        <v>1</v>
      </c>
      <c r="D87" s="137">
        <v>182534189.41330001</v>
      </c>
      <c r="E87" s="138">
        <v>1</v>
      </c>
    </row>
    <row r="88" spans="1:6" ht="25.5" customHeight="1">
      <c r="A88" s="7" t="s">
        <v>169</v>
      </c>
      <c r="B88" s="7"/>
      <c r="C88" s="7"/>
      <c r="D88" s="7"/>
      <c r="E88" s="7"/>
      <c r="F88" s="7"/>
    </row>
    <row r="89" spans="1:6" ht="19.5" customHeight="1">
      <c r="A89" s="130" t="s">
        <v>258</v>
      </c>
    </row>
    <row r="90" spans="1:6" ht="19.5" customHeight="1">
      <c r="A90" s="209" t="s">
        <v>252</v>
      </c>
      <c r="B90" s="209"/>
      <c r="C90" s="209"/>
      <c r="D90" s="209"/>
      <c r="E90" s="209"/>
    </row>
    <row r="91" spans="1:6" ht="16.5" customHeight="1">
      <c r="A91" s="131"/>
      <c r="B91" s="131"/>
      <c r="C91" s="131"/>
      <c r="D91" s="132"/>
      <c r="E91" s="133" t="s">
        <v>233</v>
      </c>
    </row>
    <row r="92" spans="1:6" ht="25.5" customHeight="1">
      <c r="A92" s="175" t="s">
        <v>259</v>
      </c>
      <c r="B92" s="135" t="s">
        <v>235</v>
      </c>
      <c r="C92" s="135" t="s">
        <v>260</v>
      </c>
      <c r="D92" s="135" t="s">
        <v>46</v>
      </c>
      <c r="E92" s="135" t="s">
        <v>238</v>
      </c>
    </row>
    <row r="93" spans="1:6" ht="16.5" customHeight="1">
      <c r="A93" s="136" t="s">
        <v>98</v>
      </c>
      <c r="B93" s="137">
        <v>2758</v>
      </c>
      <c r="C93" s="138">
        <v>0.15824201044236599</v>
      </c>
      <c r="D93" s="137">
        <v>46710968.859899998</v>
      </c>
      <c r="E93" s="138">
        <v>0.308536727052033</v>
      </c>
    </row>
    <row r="94" spans="1:6" ht="16.5" customHeight="1">
      <c r="A94" s="136" t="s">
        <v>104</v>
      </c>
      <c r="B94" s="137">
        <v>5696</v>
      </c>
      <c r="C94" s="138">
        <v>0.326811635779448</v>
      </c>
      <c r="D94" s="137">
        <v>18310750.554400001</v>
      </c>
      <c r="E94" s="138">
        <v>0.12094673229462299</v>
      </c>
    </row>
    <row r="95" spans="1:6" ht="16.5" customHeight="1">
      <c r="A95" s="136" t="s">
        <v>114</v>
      </c>
      <c r="B95" s="137">
        <v>653</v>
      </c>
      <c r="C95" s="138">
        <v>3.7466291812496402E-2</v>
      </c>
      <c r="D95" s="137">
        <v>14839901.505100001</v>
      </c>
      <c r="E95" s="138">
        <v>9.8020973486780599E-2</v>
      </c>
    </row>
    <row r="96" spans="1:6" ht="16.5" customHeight="1">
      <c r="A96" s="136" t="s">
        <v>128</v>
      </c>
      <c r="B96" s="137">
        <v>760</v>
      </c>
      <c r="C96" s="138">
        <v>4.3605485111021899E-2</v>
      </c>
      <c r="D96" s="137">
        <v>11491195.82</v>
      </c>
      <c r="E96" s="138">
        <v>7.5901999781907203E-2</v>
      </c>
    </row>
    <row r="97" spans="1:5" ht="16.5" customHeight="1">
      <c r="A97" s="136" t="s">
        <v>100</v>
      </c>
      <c r="B97" s="137">
        <v>863</v>
      </c>
      <c r="C97" s="138">
        <v>4.9515175856331403E-2</v>
      </c>
      <c r="D97" s="137">
        <v>9553478.5552999992</v>
      </c>
      <c r="E97" s="138">
        <v>6.3102930154473297E-2</v>
      </c>
    </row>
    <row r="98" spans="1:5" ht="16.5" customHeight="1">
      <c r="A98" s="136" t="s">
        <v>102</v>
      </c>
      <c r="B98" s="137">
        <v>1773</v>
      </c>
      <c r="C98" s="138">
        <v>0.10172700671295</v>
      </c>
      <c r="D98" s="137">
        <v>7926217.3931999998</v>
      </c>
      <c r="E98" s="138">
        <v>5.2354494716983703E-2</v>
      </c>
    </row>
    <row r="99" spans="1:5" ht="16.5" customHeight="1">
      <c r="A99" s="136" t="s">
        <v>148</v>
      </c>
      <c r="B99" s="137">
        <v>579</v>
      </c>
      <c r="C99" s="138">
        <v>3.3220494578002198E-2</v>
      </c>
      <c r="D99" s="137">
        <v>4171218.1677000001</v>
      </c>
      <c r="E99" s="138">
        <v>2.7551858432698102E-2</v>
      </c>
    </row>
    <row r="100" spans="1:5" ht="16.5" customHeight="1">
      <c r="A100" s="136" t="s">
        <v>146</v>
      </c>
      <c r="B100" s="137">
        <v>108</v>
      </c>
      <c r="C100" s="138">
        <v>6.19656893682942E-3</v>
      </c>
      <c r="D100" s="137">
        <v>3823962.8117</v>
      </c>
      <c r="E100" s="138">
        <v>2.5258156683268002E-2</v>
      </c>
    </row>
    <row r="101" spans="1:5" ht="16.5" customHeight="1">
      <c r="A101" s="136" t="s">
        <v>108</v>
      </c>
      <c r="B101" s="137">
        <v>207</v>
      </c>
      <c r="C101" s="138">
        <v>1.18767571289231E-2</v>
      </c>
      <c r="D101" s="137">
        <v>3568869.0600999999</v>
      </c>
      <c r="E101" s="138">
        <v>2.3573203595565001E-2</v>
      </c>
    </row>
    <row r="102" spans="1:5" ht="16.5" customHeight="1">
      <c r="A102" s="136" t="s">
        <v>126</v>
      </c>
      <c r="B102" s="137">
        <v>456</v>
      </c>
      <c r="C102" s="138">
        <v>2.6163291066613099E-2</v>
      </c>
      <c r="D102" s="137">
        <v>3328457.6485000001</v>
      </c>
      <c r="E102" s="138">
        <v>2.1985230751252999E-2</v>
      </c>
    </row>
    <row r="103" spans="1:5" ht="16.5" customHeight="1">
      <c r="A103" s="136" t="s">
        <v>122</v>
      </c>
      <c r="B103" s="137">
        <v>218</v>
      </c>
      <c r="C103" s="138">
        <v>1.25078891502668E-2</v>
      </c>
      <c r="D103" s="137">
        <v>3238444.7281999998</v>
      </c>
      <c r="E103" s="138">
        <v>2.1390674643777401E-2</v>
      </c>
    </row>
    <row r="104" spans="1:5" ht="16.5" customHeight="1">
      <c r="A104" s="136" t="s">
        <v>118</v>
      </c>
      <c r="B104" s="137">
        <v>118</v>
      </c>
      <c r="C104" s="138">
        <v>6.7703253198691804E-3</v>
      </c>
      <c r="D104" s="137">
        <v>3192510.9597</v>
      </c>
      <c r="E104" s="138">
        <v>2.1087271504427799E-2</v>
      </c>
    </row>
    <row r="105" spans="1:5" ht="16.5" customHeight="1">
      <c r="A105" s="136" t="s">
        <v>106</v>
      </c>
      <c r="B105" s="137">
        <v>633</v>
      </c>
      <c r="C105" s="138">
        <v>3.6318779046416901E-2</v>
      </c>
      <c r="D105" s="137">
        <v>3027398.7837999999</v>
      </c>
      <c r="E105" s="138">
        <v>1.9996667485885199E-2</v>
      </c>
    </row>
    <row r="106" spans="1:5" ht="16.5" customHeight="1">
      <c r="A106" s="136" t="s">
        <v>132</v>
      </c>
      <c r="B106" s="137">
        <v>245</v>
      </c>
      <c r="C106" s="138">
        <v>1.40570313844742E-2</v>
      </c>
      <c r="D106" s="137">
        <v>2179933.0874000001</v>
      </c>
      <c r="E106" s="138">
        <v>1.43989610233974E-2</v>
      </c>
    </row>
    <row r="107" spans="1:5" ht="16.5" customHeight="1">
      <c r="A107" s="136" t="s">
        <v>124</v>
      </c>
      <c r="B107" s="137">
        <v>319</v>
      </c>
      <c r="C107" s="138">
        <v>1.8302828618968401E-2</v>
      </c>
      <c r="D107" s="137">
        <v>1804952.9129999999</v>
      </c>
      <c r="E107" s="138">
        <v>1.19221304514223E-2</v>
      </c>
    </row>
    <row r="108" spans="1:5" ht="16.5" customHeight="1">
      <c r="A108" s="136" t="s">
        <v>144</v>
      </c>
      <c r="B108" s="137">
        <v>84</v>
      </c>
      <c r="C108" s="138">
        <v>4.8195536175340004E-3</v>
      </c>
      <c r="D108" s="137">
        <v>1802536.5395</v>
      </c>
      <c r="E108" s="138">
        <v>1.19061697469192E-2</v>
      </c>
    </row>
    <row r="109" spans="1:5" ht="16.5" customHeight="1">
      <c r="A109" s="136" t="s">
        <v>110</v>
      </c>
      <c r="B109" s="137">
        <v>244</v>
      </c>
      <c r="C109" s="138">
        <v>1.39996557461702E-2</v>
      </c>
      <c r="D109" s="137">
        <v>1586255.6682</v>
      </c>
      <c r="E109" s="138">
        <v>1.04775846889854E-2</v>
      </c>
    </row>
    <row r="110" spans="1:5" ht="16.5" customHeight="1">
      <c r="A110" s="136" t="s">
        <v>130</v>
      </c>
      <c r="B110" s="137">
        <v>109</v>
      </c>
      <c r="C110" s="138">
        <v>6.2539445751334001E-3</v>
      </c>
      <c r="D110" s="137">
        <v>812264.72699999996</v>
      </c>
      <c r="E110" s="138">
        <v>5.3651959375978003E-3</v>
      </c>
    </row>
    <row r="111" spans="1:5" ht="16.5" customHeight="1">
      <c r="A111" s="136" t="s">
        <v>116</v>
      </c>
      <c r="B111" s="137">
        <v>98</v>
      </c>
      <c r="C111" s="138">
        <v>5.6228125537896604E-3</v>
      </c>
      <c r="D111" s="137">
        <v>484555.29820000002</v>
      </c>
      <c r="E111" s="138">
        <v>3.2005995472017298E-3</v>
      </c>
    </row>
    <row r="112" spans="1:5" ht="16.5" customHeight="1">
      <c r="A112" s="136" t="s">
        <v>112</v>
      </c>
      <c r="B112" s="137">
        <v>248</v>
      </c>
      <c r="C112" s="138">
        <v>1.42291582993861E-2</v>
      </c>
      <c r="D112" s="137">
        <v>451464.84139999998</v>
      </c>
      <c r="E112" s="138">
        <v>2.9820294449983101E-3</v>
      </c>
    </row>
    <row r="113" spans="1:6" ht="16.5" customHeight="1">
      <c r="A113" s="136" t="s">
        <v>142</v>
      </c>
      <c r="B113" s="137">
        <v>39</v>
      </c>
      <c r="C113" s="138">
        <v>2.2376498938550698E-3</v>
      </c>
      <c r="D113" s="137">
        <v>408681.8615</v>
      </c>
      <c r="E113" s="138">
        <v>2.6994379913406101E-3</v>
      </c>
    </row>
    <row r="114" spans="1:6" ht="16.5" customHeight="1">
      <c r="A114" s="136" t="s">
        <v>138</v>
      </c>
      <c r="B114" s="137">
        <v>31</v>
      </c>
      <c r="C114" s="138">
        <v>1.7786447874232601E-3</v>
      </c>
      <c r="D114" s="137">
        <v>160837.5062</v>
      </c>
      <c r="E114" s="138">
        <v>1.06236883886945E-3</v>
      </c>
    </row>
    <row r="115" spans="1:6" ht="16.5" customHeight="1">
      <c r="A115" s="136" t="s">
        <v>134</v>
      </c>
      <c r="B115" s="137">
        <v>31</v>
      </c>
      <c r="C115" s="138">
        <v>1.7786447874232601E-3</v>
      </c>
      <c r="D115" s="137">
        <v>145021</v>
      </c>
      <c r="E115" s="138">
        <v>9.5789716603854401E-4</v>
      </c>
    </row>
    <row r="116" spans="1:6" ht="16.5" customHeight="1">
      <c r="A116" s="136" t="s">
        <v>120</v>
      </c>
      <c r="B116" s="137">
        <v>59</v>
      </c>
      <c r="C116" s="138">
        <v>3.3851626599345902E-3</v>
      </c>
      <c r="D116" s="137">
        <v>79271.925799999997</v>
      </c>
      <c r="E116" s="138">
        <v>5.2360936050804905E-4</v>
      </c>
    </row>
    <row r="117" spans="1:6" ht="16.5" customHeight="1">
      <c r="A117" s="136" t="s">
        <v>136</v>
      </c>
      <c r="B117" s="137">
        <v>26</v>
      </c>
      <c r="C117" s="138">
        <v>1.4917665959033801E-3</v>
      </c>
      <c r="D117" s="137">
        <v>56513.744899999998</v>
      </c>
      <c r="E117" s="138">
        <v>3.7328632461460897E-4</v>
      </c>
    </row>
    <row r="118" spans="1:6" ht="16.5" customHeight="1">
      <c r="A118" s="136" t="s">
        <v>140</v>
      </c>
      <c r="B118" s="137">
        <v>10</v>
      </c>
      <c r="C118" s="138">
        <v>5.7375638303976096E-4</v>
      </c>
      <c r="D118" s="137">
        <v>16626.48</v>
      </c>
      <c r="E118" s="138">
        <v>1.09821736667079E-4</v>
      </c>
    </row>
    <row r="119" spans="1:6" ht="16.5" customHeight="1">
      <c r="A119" s="136" t="s">
        <v>150</v>
      </c>
      <c r="B119" s="137">
        <v>267</v>
      </c>
      <c r="C119" s="138">
        <v>1.53192954271616E-2</v>
      </c>
      <c r="D119" s="137">
        <v>912288.25699999998</v>
      </c>
      <c r="E119" s="138">
        <v>6.0258744319136E-3</v>
      </c>
    </row>
    <row r="120" spans="1:6" ht="16.5" customHeight="1">
      <c r="A120" s="136" t="s">
        <v>154</v>
      </c>
      <c r="B120" s="137">
        <v>205</v>
      </c>
      <c r="C120" s="138">
        <v>1.1762005852315099E-2</v>
      </c>
      <c r="D120" s="137">
        <v>4055693.7176999999</v>
      </c>
      <c r="E120" s="138">
        <v>2.6788792785218399E-2</v>
      </c>
    </row>
    <row r="121" spans="1:6" ht="16.5" customHeight="1">
      <c r="A121" s="136" t="s">
        <v>158</v>
      </c>
      <c r="B121" s="137">
        <v>340</v>
      </c>
      <c r="C121" s="138">
        <v>1.9507717023351901E-2</v>
      </c>
      <c r="D121" s="137">
        <v>1890184.0666</v>
      </c>
      <c r="E121" s="138">
        <v>1.24851018865361E-2</v>
      </c>
    </row>
    <row r="122" spans="1:6" ht="16.5" customHeight="1">
      <c r="A122" s="136" t="s">
        <v>152</v>
      </c>
      <c r="B122" s="137">
        <v>209</v>
      </c>
      <c r="C122" s="138">
        <v>1.1991508405531001E-2</v>
      </c>
      <c r="D122" s="137">
        <v>874262.07129999995</v>
      </c>
      <c r="E122" s="138">
        <v>5.7747027014932797E-3</v>
      </c>
    </row>
    <row r="123" spans="1:6" ht="16.5" customHeight="1">
      <c r="A123" s="136" t="s">
        <v>156</v>
      </c>
      <c r="B123" s="137">
        <v>43</v>
      </c>
      <c r="C123" s="138">
        <v>2.4671524470709699E-3</v>
      </c>
      <c r="D123" s="137">
        <v>490446.96299999999</v>
      </c>
      <c r="E123" s="138">
        <v>3.2395153526034899E-3</v>
      </c>
    </row>
    <row r="124" spans="1:6" ht="16.5" customHeight="1">
      <c r="A124" s="136" t="s">
        <v>160</v>
      </c>
      <c r="B124" s="137">
        <v>17429</v>
      </c>
      <c r="C124" s="138">
        <v>1</v>
      </c>
      <c r="D124" s="137">
        <v>151395165.51629999</v>
      </c>
      <c r="E124" s="138">
        <v>1</v>
      </c>
    </row>
    <row r="125" spans="1:6" ht="25.5" customHeight="1">
      <c r="A125" s="7" t="s">
        <v>169</v>
      </c>
      <c r="B125" s="7"/>
      <c r="C125" s="7"/>
      <c r="D125" s="7"/>
      <c r="E125" s="7"/>
      <c r="F125" s="7"/>
    </row>
    <row r="126" spans="1:6" ht="19.5">
      <c r="A126" s="130" t="s">
        <v>258</v>
      </c>
    </row>
    <row r="127" spans="1:6" ht="19.5">
      <c r="A127" s="209" t="s">
        <v>254</v>
      </c>
      <c r="B127" s="209"/>
      <c r="C127" s="209"/>
      <c r="D127" s="209"/>
      <c r="E127" s="209"/>
    </row>
    <row r="128" spans="1:6">
      <c r="A128" s="131"/>
      <c r="B128" s="131"/>
      <c r="C128" s="131"/>
      <c r="D128" s="132"/>
      <c r="E128" s="133" t="s">
        <v>233</v>
      </c>
    </row>
    <row r="129" spans="1:5">
      <c r="A129" s="175" t="s">
        <v>261</v>
      </c>
      <c r="B129" s="135" t="s">
        <v>235</v>
      </c>
      <c r="C129" s="135" t="s">
        <v>260</v>
      </c>
      <c r="D129" s="135" t="s">
        <v>46</v>
      </c>
      <c r="E129" s="135" t="s">
        <v>238</v>
      </c>
    </row>
    <row r="130" spans="1:5" ht="13.5" customHeight="1">
      <c r="A130" s="136" t="s">
        <v>99</v>
      </c>
      <c r="B130" s="137">
        <v>3138</v>
      </c>
      <c r="C130" s="138">
        <v>0.18004475299787701</v>
      </c>
      <c r="D130" s="137">
        <v>73365250.6963</v>
      </c>
      <c r="E130" s="138">
        <v>0.48459440858698399</v>
      </c>
    </row>
    <row r="131" spans="1:5" ht="13.5" customHeight="1">
      <c r="A131" s="136" t="s">
        <v>123</v>
      </c>
      <c r="B131" s="137">
        <v>1897</v>
      </c>
      <c r="C131" s="138">
        <v>0.108841585862643</v>
      </c>
      <c r="D131" s="137">
        <v>17128068.7381</v>
      </c>
      <c r="E131" s="138">
        <v>0.11313484601498699</v>
      </c>
    </row>
    <row r="132" spans="1:5" ht="13.5" customHeight="1">
      <c r="A132" s="136" t="s">
        <v>105</v>
      </c>
      <c r="B132" s="137">
        <v>3175</v>
      </c>
      <c r="C132" s="138">
        <v>0.18216765161512399</v>
      </c>
      <c r="D132" s="137">
        <v>11074526.290200001</v>
      </c>
      <c r="E132" s="138">
        <v>7.3149801398431399E-2</v>
      </c>
    </row>
    <row r="133" spans="1:5" ht="13.5" customHeight="1">
      <c r="A133" s="136" t="s">
        <v>147</v>
      </c>
      <c r="B133" s="137">
        <v>81</v>
      </c>
      <c r="C133" s="138">
        <v>4.6474267026220704E-3</v>
      </c>
      <c r="D133" s="137">
        <v>6380497.0049000001</v>
      </c>
      <c r="E133" s="138">
        <v>4.2144654904538802E-2</v>
      </c>
    </row>
    <row r="134" spans="1:5" ht="13.5" customHeight="1">
      <c r="A134" s="136" t="s">
        <v>111</v>
      </c>
      <c r="B134" s="137">
        <v>1503</v>
      </c>
      <c r="C134" s="138">
        <v>8.6235584370876098E-2</v>
      </c>
      <c r="D134" s="137">
        <v>4216632.4308000002</v>
      </c>
      <c r="E134" s="138">
        <v>2.7851830119014001E-2</v>
      </c>
    </row>
    <row r="135" spans="1:5" ht="13.5" customHeight="1">
      <c r="A135" s="136" t="s">
        <v>127</v>
      </c>
      <c r="B135" s="137">
        <v>192</v>
      </c>
      <c r="C135" s="138">
        <v>1.10161225543634E-2</v>
      </c>
      <c r="D135" s="137">
        <v>3328244.2138</v>
      </c>
      <c r="E135" s="138">
        <v>2.1983820965813201E-2</v>
      </c>
    </row>
    <row r="136" spans="1:5" ht="13.5" customHeight="1">
      <c r="A136" s="136" t="s">
        <v>103</v>
      </c>
      <c r="B136" s="137">
        <v>1730</v>
      </c>
      <c r="C136" s="138">
        <v>9.9259854265878703E-2</v>
      </c>
      <c r="D136" s="137">
        <v>3287486.3467000001</v>
      </c>
      <c r="E136" s="138">
        <v>2.1714605849458599E-2</v>
      </c>
    </row>
    <row r="137" spans="1:5" ht="13.5" customHeight="1">
      <c r="A137" s="136" t="s">
        <v>133</v>
      </c>
      <c r="B137" s="137">
        <v>534</v>
      </c>
      <c r="C137" s="138">
        <v>3.06385908543233E-2</v>
      </c>
      <c r="D137" s="137">
        <v>3226635.7596999998</v>
      </c>
      <c r="E137" s="138">
        <v>2.1312673682123601E-2</v>
      </c>
    </row>
    <row r="138" spans="1:5" ht="13.5" customHeight="1">
      <c r="A138" s="136" t="s">
        <v>162</v>
      </c>
      <c r="B138" s="137">
        <v>346</v>
      </c>
      <c r="C138" s="138">
        <v>1.98519708531757E-2</v>
      </c>
      <c r="D138" s="137">
        <v>3103425.6849000002</v>
      </c>
      <c r="E138" s="138">
        <v>2.04988427095175E-2</v>
      </c>
    </row>
    <row r="139" spans="1:5" ht="13.5" customHeight="1">
      <c r="A139" s="136" t="s">
        <v>165</v>
      </c>
      <c r="B139" s="137">
        <v>188</v>
      </c>
      <c r="C139" s="138">
        <v>1.0786620001147501E-2</v>
      </c>
      <c r="D139" s="137">
        <v>2858455.7724000001</v>
      </c>
      <c r="E139" s="138">
        <v>1.88807599149673E-2</v>
      </c>
    </row>
    <row r="140" spans="1:5" ht="13.5" customHeight="1">
      <c r="A140" s="136" t="s">
        <v>101</v>
      </c>
      <c r="B140" s="137">
        <v>192</v>
      </c>
      <c r="C140" s="138">
        <v>1.10161225543634E-2</v>
      </c>
      <c r="D140" s="137">
        <v>2736728.3221999998</v>
      </c>
      <c r="E140" s="138">
        <v>1.80767220199337E-2</v>
      </c>
    </row>
    <row r="141" spans="1:5" ht="13.5" customHeight="1">
      <c r="A141" s="136" t="s">
        <v>125</v>
      </c>
      <c r="B141" s="137">
        <v>218</v>
      </c>
      <c r="C141" s="138">
        <v>1.25078891502668E-2</v>
      </c>
      <c r="D141" s="137">
        <v>2411302.1771999998</v>
      </c>
      <c r="E141" s="138">
        <v>1.5927207245864002E-2</v>
      </c>
    </row>
    <row r="142" spans="1:5" ht="13.5" customHeight="1">
      <c r="A142" s="136" t="s">
        <v>107</v>
      </c>
      <c r="B142" s="137">
        <v>236</v>
      </c>
      <c r="C142" s="138">
        <v>1.3540650639738401E-2</v>
      </c>
      <c r="D142" s="137">
        <v>2247943.1505</v>
      </c>
      <c r="E142" s="138">
        <v>1.48481831822957E-2</v>
      </c>
    </row>
    <row r="143" spans="1:5" ht="13.5" customHeight="1">
      <c r="A143" s="136" t="s">
        <v>117</v>
      </c>
      <c r="B143" s="137">
        <v>267</v>
      </c>
      <c r="C143" s="138">
        <v>1.53192954271616E-2</v>
      </c>
      <c r="D143" s="137">
        <v>1816927.2197</v>
      </c>
      <c r="E143" s="138">
        <v>1.2001223510035901E-2</v>
      </c>
    </row>
    <row r="144" spans="1:5" ht="13.5" customHeight="1">
      <c r="A144" s="136" t="s">
        <v>145</v>
      </c>
      <c r="B144" s="137">
        <v>393</v>
      </c>
      <c r="C144" s="138">
        <v>2.2548625853462598E-2</v>
      </c>
      <c r="D144" s="137">
        <v>1553474.5207</v>
      </c>
      <c r="E144" s="138">
        <v>1.02610576460762E-2</v>
      </c>
    </row>
    <row r="145" spans="1:5" ht="13.5" customHeight="1">
      <c r="A145" s="136" t="s">
        <v>244</v>
      </c>
      <c r="B145" s="137">
        <v>446</v>
      </c>
      <c r="C145" s="138">
        <v>2.55895346835734E-2</v>
      </c>
      <c r="D145" s="137">
        <v>1464404.5234999999</v>
      </c>
      <c r="E145" s="138">
        <v>9.6727297632389405E-3</v>
      </c>
    </row>
    <row r="146" spans="1:5" ht="13.5" customHeight="1">
      <c r="A146" s="136" t="s">
        <v>149</v>
      </c>
      <c r="B146" s="137">
        <v>220</v>
      </c>
      <c r="C146" s="138">
        <v>1.26226404268747E-2</v>
      </c>
      <c r="D146" s="137">
        <v>1264580.7637</v>
      </c>
      <c r="E146" s="138">
        <v>8.3528477239509305E-3</v>
      </c>
    </row>
    <row r="147" spans="1:5" ht="13.5" customHeight="1">
      <c r="A147" s="136" t="s">
        <v>157</v>
      </c>
      <c r="B147" s="137">
        <v>385</v>
      </c>
      <c r="C147" s="138">
        <v>2.2089620747030799E-2</v>
      </c>
      <c r="D147" s="137">
        <v>1124973.48</v>
      </c>
      <c r="E147" s="138">
        <v>7.4307094031934601E-3</v>
      </c>
    </row>
    <row r="148" spans="1:5" ht="13.5" customHeight="1">
      <c r="A148" s="136" t="s">
        <v>129</v>
      </c>
      <c r="B148" s="137">
        <v>442</v>
      </c>
      <c r="C148" s="138">
        <v>2.53600321303574E-2</v>
      </c>
      <c r="D148" s="137">
        <v>1114082.9379</v>
      </c>
      <c r="E148" s="138">
        <v>7.3587748598224001E-3</v>
      </c>
    </row>
    <row r="149" spans="1:5" ht="13.5" customHeight="1">
      <c r="A149" s="136" t="s">
        <v>121</v>
      </c>
      <c r="B149" s="137">
        <v>179</v>
      </c>
      <c r="C149" s="138">
        <v>1.02702392564117E-2</v>
      </c>
      <c r="D149" s="137">
        <v>659021.7818</v>
      </c>
      <c r="E149" s="138">
        <v>4.3529909264443901E-3</v>
      </c>
    </row>
    <row r="150" spans="1:5" ht="13.5" customHeight="1">
      <c r="A150" s="136" t="s">
        <v>245</v>
      </c>
      <c r="B150" s="137">
        <v>154</v>
      </c>
      <c r="C150" s="138">
        <v>8.8358482988123207E-3</v>
      </c>
      <c r="D150" s="137">
        <v>565719.81079999998</v>
      </c>
      <c r="E150" s="138">
        <v>3.73670988020481E-3</v>
      </c>
    </row>
    <row r="151" spans="1:5" ht="13.5" customHeight="1">
      <c r="A151" s="136" t="s">
        <v>161</v>
      </c>
      <c r="B151" s="137">
        <v>164</v>
      </c>
      <c r="C151" s="138">
        <v>9.4096046818520906E-3</v>
      </c>
      <c r="D151" s="137">
        <v>544289.45570000005</v>
      </c>
      <c r="E151" s="138">
        <v>3.5951574400927499E-3</v>
      </c>
    </row>
    <row r="152" spans="1:5" ht="13.5" customHeight="1">
      <c r="A152" s="136" t="s">
        <v>143</v>
      </c>
      <c r="B152" s="137">
        <v>118</v>
      </c>
      <c r="C152" s="138">
        <v>6.7703253198691804E-3</v>
      </c>
      <c r="D152" s="137">
        <v>445890.72869999998</v>
      </c>
      <c r="E152" s="138">
        <v>2.9452111444865999E-3</v>
      </c>
    </row>
    <row r="153" spans="1:5" ht="13.5" customHeight="1">
      <c r="A153" s="136" t="s">
        <v>131</v>
      </c>
      <c r="B153" s="137">
        <v>20</v>
      </c>
      <c r="C153" s="138">
        <v>1.14751276607952E-3</v>
      </c>
      <c r="D153" s="137">
        <v>420724.37609999999</v>
      </c>
      <c r="E153" s="138">
        <v>2.7789815788715E-3</v>
      </c>
    </row>
    <row r="154" spans="1:5" ht="13.5" customHeight="1">
      <c r="A154" s="136" t="s">
        <v>155</v>
      </c>
      <c r="B154" s="137">
        <v>68</v>
      </c>
      <c r="C154" s="138">
        <v>3.90154340467038E-3</v>
      </c>
      <c r="D154" s="137">
        <v>406552.37410000002</v>
      </c>
      <c r="E154" s="138">
        <v>2.6853722357219399E-3</v>
      </c>
    </row>
    <row r="155" spans="1:5" ht="13.5" customHeight="1">
      <c r="A155" s="136" t="s">
        <v>119</v>
      </c>
      <c r="B155" s="137">
        <v>109</v>
      </c>
      <c r="C155" s="138">
        <v>6.2539445751334001E-3</v>
      </c>
      <c r="D155" s="137">
        <v>307738.08100000001</v>
      </c>
      <c r="E155" s="138">
        <v>2.0326810301407399E-3</v>
      </c>
    </row>
    <row r="156" spans="1:5" ht="13.5" customHeight="1">
      <c r="A156" s="136" t="s">
        <v>115</v>
      </c>
      <c r="B156" s="137">
        <v>81</v>
      </c>
      <c r="C156" s="138">
        <v>4.6474267026220704E-3</v>
      </c>
      <c r="D156" s="137">
        <v>274917.91600000003</v>
      </c>
      <c r="E156" s="138">
        <v>1.81589626764139E-3</v>
      </c>
    </row>
    <row r="157" spans="1:5" ht="13.5" customHeight="1">
      <c r="A157" s="136" t="s">
        <v>250</v>
      </c>
      <c r="B157" s="137">
        <v>83</v>
      </c>
      <c r="C157" s="138">
        <v>4.7621779792300202E-3</v>
      </c>
      <c r="D157" s="137">
        <v>263099.16149999999</v>
      </c>
      <c r="E157" s="138">
        <v>1.7378306671997001E-3</v>
      </c>
    </row>
    <row r="158" spans="1:5" ht="13.5" customHeight="1">
      <c r="A158" s="136" t="s">
        <v>159</v>
      </c>
      <c r="B158" s="137">
        <v>41</v>
      </c>
      <c r="C158" s="138">
        <v>2.3524011704630201E-3</v>
      </c>
      <c r="D158" s="137">
        <v>259657.34090000001</v>
      </c>
      <c r="E158" s="138">
        <v>1.7150966479972799E-3</v>
      </c>
    </row>
    <row r="159" spans="1:5" ht="13.5" customHeight="1">
      <c r="A159" s="136" t="s">
        <v>113</v>
      </c>
      <c r="B159" s="137">
        <v>109</v>
      </c>
      <c r="C159" s="138">
        <v>6.2539445751334001E-3</v>
      </c>
      <c r="D159" s="137">
        <v>247212.34760000001</v>
      </c>
      <c r="E159" s="138">
        <v>1.63289459578803E-3</v>
      </c>
    </row>
    <row r="160" spans="1:5" ht="13.5" customHeight="1">
      <c r="A160" s="136" t="s">
        <v>135</v>
      </c>
      <c r="B160" s="137">
        <v>29</v>
      </c>
      <c r="C160" s="138">
        <v>1.66389351081531E-3</v>
      </c>
      <c r="D160" s="137">
        <v>237072.3321</v>
      </c>
      <c r="E160" s="138">
        <v>1.56591745378075E-3</v>
      </c>
    </row>
    <row r="161" spans="1:6" ht="13.5" customHeight="1">
      <c r="A161" s="136" t="s">
        <v>141</v>
      </c>
      <c r="B161" s="137">
        <v>37</v>
      </c>
      <c r="C161" s="138">
        <v>2.12289861724712E-3</v>
      </c>
      <c r="D161" s="137">
        <v>175770.91329999999</v>
      </c>
      <c r="E161" s="138">
        <v>1.16100743838531E-3</v>
      </c>
    </row>
    <row r="162" spans="1:6" ht="13.5" customHeight="1">
      <c r="A162" s="136" t="s">
        <v>246</v>
      </c>
      <c r="B162" s="137">
        <v>24</v>
      </c>
      <c r="C162" s="138">
        <v>1.37701531929543E-3</v>
      </c>
      <c r="D162" s="137">
        <v>133324.7708</v>
      </c>
      <c r="E162" s="138">
        <v>8.8064087347389903E-4</v>
      </c>
    </row>
    <row r="163" spans="1:6" ht="13.5" customHeight="1">
      <c r="A163" s="136" t="s">
        <v>151</v>
      </c>
      <c r="B163" s="137">
        <v>26</v>
      </c>
      <c r="C163" s="138">
        <v>1.4917665959033801E-3</v>
      </c>
      <c r="D163" s="137">
        <v>126476.3305</v>
      </c>
      <c r="E163" s="138">
        <v>8.3540534513556097E-4</v>
      </c>
    </row>
    <row r="164" spans="1:6" ht="13.5" customHeight="1">
      <c r="A164" s="136" t="s">
        <v>247</v>
      </c>
      <c r="B164" s="137">
        <v>14</v>
      </c>
      <c r="C164" s="138">
        <v>8.0325893625566604E-4</v>
      </c>
      <c r="D164" s="137">
        <v>114673.8939</v>
      </c>
      <c r="E164" s="138">
        <v>7.5744752818843197E-4</v>
      </c>
    </row>
    <row r="165" spans="1:6" ht="13.5" customHeight="1">
      <c r="A165" s="136" t="s">
        <v>166</v>
      </c>
      <c r="B165" s="137">
        <v>65</v>
      </c>
      <c r="C165" s="138">
        <v>3.7294164897584501E-3</v>
      </c>
      <c r="D165" s="137">
        <v>111251.0998</v>
      </c>
      <c r="E165" s="138">
        <v>7.3483918340854903E-4</v>
      </c>
    </row>
    <row r="166" spans="1:6" ht="13.5" customHeight="1">
      <c r="A166" s="136" t="s">
        <v>153</v>
      </c>
      <c r="B166" s="137">
        <v>32</v>
      </c>
      <c r="C166" s="138">
        <v>1.83602042572724E-3</v>
      </c>
      <c r="D166" s="137">
        <v>86486.242899999997</v>
      </c>
      <c r="E166" s="138">
        <v>5.7126158953000705E-4</v>
      </c>
    </row>
    <row r="167" spans="1:6" ht="13.5" customHeight="1">
      <c r="A167" s="136" t="s">
        <v>248</v>
      </c>
      <c r="B167" s="137">
        <v>11</v>
      </c>
      <c r="C167" s="138">
        <v>6.3113202134373804E-4</v>
      </c>
      <c r="D167" s="137">
        <v>45505.444600000003</v>
      </c>
      <c r="E167" s="138">
        <v>3.0057396116192799E-4</v>
      </c>
    </row>
    <row r="168" spans="1:6" ht="13.5" customHeight="1">
      <c r="A168" s="136" t="s">
        <v>137</v>
      </c>
      <c r="B168" s="137">
        <v>21</v>
      </c>
      <c r="C168" s="138">
        <v>1.2048884043835001E-3</v>
      </c>
      <c r="D168" s="137">
        <v>43702.190300000002</v>
      </c>
      <c r="E168" s="138">
        <v>2.8866305044129598E-4</v>
      </c>
    </row>
    <row r="169" spans="1:6" ht="13.5" customHeight="1">
      <c r="A169" s="136" t="s">
        <v>139</v>
      </c>
      <c r="B169" s="137">
        <v>16</v>
      </c>
      <c r="C169" s="138">
        <v>9.1801021286361804E-4</v>
      </c>
      <c r="D169" s="137">
        <v>18146.4941</v>
      </c>
      <c r="E169" s="138">
        <v>1.1986178051403E-4</v>
      </c>
    </row>
    <row r="170" spans="1:6" ht="13.5" customHeight="1">
      <c r="A170" s="136" t="s">
        <v>249</v>
      </c>
      <c r="B170" s="137">
        <v>2</v>
      </c>
      <c r="C170" s="138">
        <v>1.14751276607952E-4</v>
      </c>
      <c r="D170" s="137">
        <v>3292</v>
      </c>
      <c r="E170" s="138">
        <v>2.1744419570951001E-5</v>
      </c>
    </row>
    <row r="171" spans="1:6" ht="13.5" customHeight="1">
      <c r="A171" s="136" t="s">
        <v>163</v>
      </c>
      <c r="B171" s="137">
        <v>0</v>
      </c>
      <c r="C171" s="138">
        <v>0</v>
      </c>
      <c r="D171" s="137">
        <v>0</v>
      </c>
      <c r="E171" s="138">
        <v>0</v>
      </c>
    </row>
    <row r="172" spans="1:6" ht="13.5" customHeight="1">
      <c r="A172" s="136" t="s">
        <v>167</v>
      </c>
      <c r="B172" s="137">
        <v>135</v>
      </c>
      <c r="C172" s="138">
        <v>7.74571117103678E-3</v>
      </c>
      <c r="D172" s="137">
        <v>881755.45490000001</v>
      </c>
      <c r="E172" s="138">
        <v>5.8241982291374096E-3</v>
      </c>
    </row>
    <row r="173" spans="1:6" ht="13.5" customHeight="1">
      <c r="A173" s="136" t="s">
        <v>251</v>
      </c>
      <c r="B173" s="137">
        <v>169</v>
      </c>
      <c r="C173" s="138">
        <v>9.6964828733719696E-3</v>
      </c>
      <c r="D173" s="137">
        <v>783805.15449999995</v>
      </c>
      <c r="E173" s="138">
        <v>5.1772138946907902E-3</v>
      </c>
    </row>
    <row r="174" spans="1:6" ht="13.5" customHeight="1">
      <c r="A174" s="136" t="s">
        <v>168</v>
      </c>
      <c r="B174" s="137">
        <v>139</v>
      </c>
      <c r="C174" s="138">
        <v>7.9752137242526805E-3</v>
      </c>
      <c r="D174" s="137">
        <v>535439.78720000002</v>
      </c>
      <c r="E174" s="138">
        <v>3.5367033377453E-3</v>
      </c>
    </row>
    <row r="175" spans="1:6" ht="13.5" customHeight="1">
      <c r="A175" s="136" t="s">
        <v>160</v>
      </c>
      <c r="B175" s="137">
        <v>17429</v>
      </c>
      <c r="C175" s="138">
        <v>1</v>
      </c>
      <c r="D175" s="137">
        <v>151395165.51629999</v>
      </c>
      <c r="E175" s="138">
        <v>1</v>
      </c>
    </row>
    <row r="176" spans="1:6" ht="25.5" customHeight="1">
      <c r="A176" s="7" t="s">
        <v>169</v>
      </c>
      <c r="B176" s="7"/>
      <c r="C176" s="7"/>
      <c r="D176" s="7"/>
      <c r="E176" s="7"/>
      <c r="F176" s="7"/>
    </row>
    <row r="177" spans="1:5" ht="19.5">
      <c r="A177" s="130" t="s">
        <v>258</v>
      </c>
    </row>
    <row r="178" spans="1:5" ht="19.5">
      <c r="A178" s="209" t="s">
        <v>255</v>
      </c>
      <c r="B178" s="209"/>
      <c r="C178" s="209"/>
      <c r="D178" s="209"/>
      <c r="E178" s="209"/>
    </row>
    <row r="179" spans="1:5">
      <c r="A179" s="131"/>
      <c r="B179" s="131"/>
      <c r="C179" s="131"/>
      <c r="D179" s="132"/>
      <c r="E179" s="133" t="s">
        <v>233</v>
      </c>
    </row>
    <row r="180" spans="1:5" ht="25.5" customHeight="1">
      <c r="A180" s="175" t="s">
        <v>259</v>
      </c>
      <c r="B180" s="135" t="s">
        <v>235</v>
      </c>
      <c r="C180" s="135" t="s">
        <v>260</v>
      </c>
      <c r="D180" s="135" t="s">
        <v>46</v>
      </c>
      <c r="E180" s="135" t="s">
        <v>238</v>
      </c>
    </row>
    <row r="181" spans="1:5">
      <c r="A181" s="136" t="s">
        <v>190</v>
      </c>
      <c r="B181" s="137">
        <v>7448</v>
      </c>
      <c r="C181" s="138">
        <v>0.16846105129829</v>
      </c>
      <c r="D181" s="137">
        <v>58360651.604699999</v>
      </c>
      <c r="E181" s="138">
        <v>0.30707722988605501</v>
      </c>
    </row>
    <row r="182" spans="1:5">
      <c r="A182" s="136" t="s">
        <v>191</v>
      </c>
      <c r="B182" s="137">
        <v>13369</v>
      </c>
      <c r="C182" s="138">
        <v>0.30238396815344198</v>
      </c>
      <c r="D182" s="137">
        <v>33814825.878899999</v>
      </c>
      <c r="E182" s="138">
        <v>0.177924042560478</v>
      </c>
    </row>
    <row r="183" spans="1:5">
      <c r="A183" s="136" t="s">
        <v>193</v>
      </c>
      <c r="B183" s="137">
        <v>6389</v>
      </c>
      <c r="C183" s="138">
        <v>0.14450827829548499</v>
      </c>
      <c r="D183" s="137">
        <v>27286110.558699999</v>
      </c>
      <c r="E183" s="138">
        <v>0.14357179048452301</v>
      </c>
    </row>
    <row r="184" spans="1:5">
      <c r="A184" s="136" t="s">
        <v>192</v>
      </c>
      <c r="B184" s="137">
        <v>5877</v>
      </c>
      <c r="C184" s="138">
        <v>0.13292771193341199</v>
      </c>
      <c r="D184" s="137">
        <v>16688659.072000001</v>
      </c>
      <c r="E184" s="138">
        <v>8.7811000347532503E-2</v>
      </c>
    </row>
    <row r="185" spans="1:5">
      <c r="A185" s="136" t="s">
        <v>189</v>
      </c>
      <c r="B185" s="137">
        <v>2395</v>
      </c>
      <c r="C185" s="138">
        <v>5.4170813353840601E-2</v>
      </c>
      <c r="D185" s="137">
        <v>12563545.222100001</v>
      </c>
      <c r="E185" s="138">
        <v>6.6105818874029595E-2</v>
      </c>
    </row>
    <row r="186" spans="1:5">
      <c r="A186" s="136" t="s">
        <v>194</v>
      </c>
      <c r="B186" s="137">
        <v>1107</v>
      </c>
      <c r="C186" s="138">
        <v>2.5038451099249098E-2</v>
      </c>
      <c r="D186" s="137">
        <v>5406133.7585000005</v>
      </c>
      <c r="E186" s="138">
        <v>2.8445545642605E-2</v>
      </c>
    </row>
    <row r="187" spans="1:5">
      <c r="A187" s="136" t="s">
        <v>201</v>
      </c>
      <c r="B187" s="137">
        <v>1384</v>
      </c>
      <c r="C187" s="138">
        <v>3.1303718447480297E-2</v>
      </c>
      <c r="D187" s="137">
        <v>4866655.8931999998</v>
      </c>
      <c r="E187" s="138">
        <v>2.5606965813454799E-2</v>
      </c>
    </row>
    <row r="188" spans="1:5">
      <c r="A188" s="136" t="s">
        <v>202</v>
      </c>
      <c r="B188" s="137">
        <v>550</v>
      </c>
      <c r="C188" s="138">
        <v>1.24400615217588E-2</v>
      </c>
      <c r="D188" s="137">
        <v>4492436.7977999998</v>
      </c>
      <c r="E188" s="138">
        <v>2.3637930855376198E-2</v>
      </c>
    </row>
    <row r="189" spans="1:5">
      <c r="A189" s="136" t="s">
        <v>215</v>
      </c>
      <c r="B189" s="137">
        <v>311</v>
      </c>
      <c r="C189" s="138">
        <v>7.0342893332126996E-3</v>
      </c>
      <c r="D189" s="137">
        <v>3604966.3994999998</v>
      </c>
      <c r="E189" s="138">
        <v>1.8968312816123701E-2</v>
      </c>
    </row>
    <row r="190" spans="1:5">
      <c r="A190" s="136" t="s">
        <v>198</v>
      </c>
      <c r="B190" s="137">
        <v>979</v>
      </c>
      <c r="C190" s="138">
        <v>2.21433095087307E-2</v>
      </c>
      <c r="D190" s="137">
        <v>3166905.6324999998</v>
      </c>
      <c r="E190" s="138">
        <v>1.6663361052334898E-2</v>
      </c>
    </row>
    <row r="191" spans="1:5">
      <c r="A191" s="136" t="s">
        <v>199</v>
      </c>
      <c r="B191" s="137">
        <v>335</v>
      </c>
      <c r="C191" s="138">
        <v>7.5771283814349E-3</v>
      </c>
      <c r="D191" s="137">
        <v>2835256.9377000001</v>
      </c>
      <c r="E191" s="138">
        <v>1.49183194927525E-2</v>
      </c>
    </row>
    <row r="192" spans="1:5">
      <c r="A192" s="136" t="s">
        <v>195</v>
      </c>
      <c r="B192" s="137">
        <v>645</v>
      </c>
      <c r="C192" s="138">
        <v>1.45887994209717E-2</v>
      </c>
      <c r="D192" s="137">
        <v>2826215.6560999998</v>
      </c>
      <c r="E192" s="138">
        <v>1.48707468280888E-2</v>
      </c>
    </row>
    <row r="193" spans="1:5">
      <c r="A193" s="136" t="s">
        <v>196</v>
      </c>
      <c r="B193" s="137">
        <v>581</v>
      </c>
      <c r="C193" s="138">
        <v>1.31412286257125E-2</v>
      </c>
      <c r="D193" s="137">
        <v>2648027.0342999999</v>
      </c>
      <c r="E193" s="138">
        <v>1.3933168736086301E-2</v>
      </c>
    </row>
    <row r="194" spans="1:5">
      <c r="A194" s="136" t="s">
        <v>200</v>
      </c>
      <c r="B194" s="137">
        <v>319</v>
      </c>
      <c r="C194" s="138">
        <v>7.2152356826200997E-3</v>
      </c>
      <c r="D194" s="137">
        <v>2520657.3043</v>
      </c>
      <c r="E194" s="138">
        <v>1.32629852685565E-2</v>
      </c>
    </row>
    <row r="195" spans="1:5">
      <c r="A195" s="136" t="s">
        <v>216</v>
      </c>
      <c r="B195" s="137">
        <v>310</v>
      </c>
      <c r="C195" s="138">
        <v>7.0116710395367798E-3</v>
      </c>
      <c r="D195" s="137">
        <v>1376067.1311999999</v>
      </c>
      <c r="E195" s="138">
        <v>7.2404757515098696E-3</v>
      </c>
    </row>
    <row r="196" spans="1:5">
      <c r="A196" s="136" t="s">
        <v>203</v>
      </c>
      <c r="B196" s="137">
        <v>76</v>
      </c>
      <c r="C196" s="138">
        <v>1.71899031937031E-3</v>
      </c>
      <c r="D196" s="137">
        <v>1166677.2157000001</v>
      </c>
      <c r="E196" s="138">
        <v>6.13872528351755E-3</v>
      </c>
    </row>
    <row r="197" spans="1:5">
      <c r="A197" s="136" t="s">
        <v>214</v>
      </c>
      <c r="B197" s="137">
        <v>269</v>
      </c>
      <c r="C197" s="138">
        <v>6.0843209988238499E-3</v>
      </c>
      <c r="D197" s="137">
        <v>1147834.7128000001</v>
      </c>
      <c r="E197" s="138">
        <v>6.0395813665879801E-3</v>
      </c>
    </row>
    <row r="198" spans="1:5">
      <c r="A198" s="136" t="s">
        <v>197</v>
      </c>
      <c r="B198" s="137">
        <v>353</v>
      </c>
      <c r="C198" s="138">
        <v>7.9842576676015607E-3</v>
      </c>
      <c r="D198" s="137">
        <v>1110889.1813999999</v>
      </c>
      <c r="E198" s="138">
        <v>5.8451844377149899E-3</v>
      </c>
    </row>
    <row r="199" spans="1:5">
      <c r="A199" s="136" t="s">
        <v>220</v>
      </c>
      <c r="B199" s="137">
        <v>346</v>
      </c>
      <c r="C199" s="138">
        <v>7.8259296118700795E-3</v>
      </c>
      <c r="D199" s="137">
        <v>1082799.1757</v>
      </c>
      <c r="E199" s="138">
        <v>5.6973827785377499E-3</v>
      </c>
    </row>
    <row r="200" spans="1:5">
      <c r="A200" s="136" t="s">
        <v>209</v>
      </c>
      <c r="B200" s="137">
        <v>266</v>
      </c>
      <c r="C200" s="138">
        <v>6.0164661177960696E-3</v>
      </c>
      <c r="D200" s="137">
        <v>766884.94079999998</v>
      </c>
      <c r="E200" s="138">
        <v>4.0351314933438796E-3</v>
      </c>
    </row>
    <row r="201" spans="1:5">
      <c r="A201" s="136" t="s">
        <v>212</v>
      </c>
      <c r="B201" s="137">
        <v>106</v>
      </c>
      <c r="C201" s="138">
        <v>2.3975391296480598E-3</v>
      </c>
      <c r="D201" s="137">
        <v>617303.51080000005</v>
      </c>
      <c r="E201" s="138">
        <v>3.2480763473883901E-3</v>
      </c>
    </row>
    <row r="202" spans="1:5">
      <c r="A202" s="136" t="s">
        <v>206</v>
      </c>
      <c r="B202" s="137">
        <v>33</v>
      </c>
      <c r="C202" s="138">
        <v>7.4640369130552799E-4</v>
      </c>
      <c r="D202" s="137">
        <v>416723.81310000003</v>
      </c>
      <c r="E202" s="138">
        <v>2.1926827517463202E-3</v>
      </c>
    </row>
    <row r="203" spans="1:5">
      <c r="A203" s="136" t="s">
        <v>218</v>
      </c>
      <c r="B203" s="137">
        <v>102</v>
      </c>
      <c r="C203" s="138">
        <v>2.3070659549443602E-3</v>
      </c>
      <c r="D203" s="137">
        <v>414087.01360000001</v>
      </c>
      <c r="E203" s="138">
        <v>2.1788086591177898E-3</v>
      </c>
    </row>
    <row r="204" spans="1:5">
      <c r="A204" s="136" t="s">
        <v>213</v>
      </c>
      <c r="B204" s="137">
        <v>348</v>
      </c>
      <c r="C204" s="138">
        <v>7.8711661992219295E-3</v>
      </c>
      <c r="D204" s="137">
        <v>244712.31589999999</v>
      </c>
      <c r="E204" s="138">
        <v>1.28760694096708E-3</v>
      </c>
    </row>
    <row r="205" spans="1:5">
      <c r="A205" s="136" t="s">
        <v>211</v>
      </c>
      <c r="B205" s="137">
        <v>119</v>
      </c>
      <c r="C205" s="138">
        <v>2.6915769474350898E-3</v>
      </c>
      <c r="D205" s="137">
        <v>233095.6465</v>
      </c>
      <c r="E205" s="138">
        <v>1.2264833146577599E-3</v>
      </c>
    </row>
    <row r="206" spans="1:5">
      <c r="A206" s="136" t="s">
        <v>217</v>
      </c>
      <c r="B206" s="137">
        <v>125</v>
      </c>
      <c r="C206" s="138">
        <v>2.8272867094906399E-3</v>
      </c>
      <c r="D206" s="137">
        <v>138160.9871</v>
      </c>
      <c r="E206" s="138">
        <v>7.2696400794768003E-4</v>
      </c>
    </row>
    <row r="207" spans="1:5">
      <c r="A207" s="136" t="s">
        <v>219</v>
      </c>
      <c r="B207" s="137">
        <v>32</v>
      </c>
      <c r="C207" s="138">
        <v>7.2378539762960297E-4</v>
      </c>
      <c r="D207" s="137">
        <v>92945.685200000007</v>
      </c>
      <c r="E207" s="138">
        <v>4.8905388744457901E-4</v>
      </c>
    </row>
    <row r="208" spans="1:5">
      <c r="A208" s="136" t="s">
        <v>208</v>
      </c>
      <c r="B208" s="137">
        <v>14</v>
      </c>
      <c r="C208" s="138">
        <v>3.1665611146295102E-4</v>
      </c>
      <c r="D208" s="137">
        <v>87800.345799999996</v>
      </c>
      <c r="E208" s="138">
        <v>4.6198056789911501E-4</v>
      </c>
    </row>
    <row r="209" spans="1:6">
      <c r="A209" s="136" t="s">
        <v>205</v>
      </c>
      <c r="B209" s="137">
        <v>16</v>
      </c>
      <c r="C209" s="138">
        <v>3.61892698814801E-4</v>
      </c>
      <c r="D209" s="137">
        <v>43896.895600000003</v>
      </c>
      <c r="E209" s="138">
        <v>2.3097303972459E-4</v>
      </c>
    </row>
    <row r="210" spans="1:6">
      <c r="A210" s="136" t="s">
        <v>210</v>
      </c>
      <c r="B210" s="137">
        <v>3</v>
      </c>
      <c r="C210" s="138">
        <v>6.7854881027775302E-5</v>
      </c>
      <c r="D210" s="137">
        <v>15882</v>
      </c>
      <c r="E210" s="138">
        <v>8.3566588633797107E-5</v>
      </c>
    </row>
    <row r="211" spans="1:6">
      <c r="A211" s="136" t="s">
        <v>207</v>
      </c>
      <c r="B211" s="137">
        <v>5</v>
      </c>
      <c r="C211" s="138">
        <v>1.1309146837962499E-4</v>
      </c>
      <c r="D211" s="137">
        <v>15223.951800000001</v>
      </c>
      <c r="E211" s="138">
        <v>8.01041252645357E-5</v>
      </c>
    </row>
    <row r="212" spans="1:6">
      <c r="A212" s="136" t="s">
        <v>204</v>
      </c>
      <c r="B212" s="137">
        <v>0</v>
      </c>
      <c r="C212" s="138">
        <v>0</v>
      </c>
      <c r="D212" s="137">
        <v>0</v>
      </c>
      <c r="E212" s="138">
        <v>0</v>
      </c>
    </row>
    <row r="213" spans="1:6">
      <c r="A213" s="136" t="s">
        <v>160</v>
      </c>
      <c r="B213" s="137">
        <v>44212</v>
      </c>
      <c r="C213" s="138">
        <v>1</v>
      </c>
      <c r="D213" s="137">
        <v>190052032.27329999</v>
      </c>
      <c r="E213" s="138">
        <v>1</v>
      </c>
    </row>
    <row r="214" spans="1:6" ht="25.5" customHeight="1">
      <c r="A214" s="7" t="s">
        <v>169</v>
      </c>
      <c r="B214" s="7"/>
      <c r="C214" s="7"/>
      <c r="D214" s="7"/>
      <c r="E214" s="7"/>
      <c r="F214" s="7"/>
    </row>
    <row r="215" spans="1:6" ht="19.5">
      <c r="A215" s="130" t="s">
        <v>258</v>
      </c>
    </row>
    <row r="216" spans="1:6" ht="19.5">
      <c r="A216" s="209" t="s">
        <v>256</v>
      </c>
      <c r="B216" s="209"/>
      <c r="C216" s="209"/>
      <c r="D216" s="209"/>
      <c r="E216" s="209"/>
    </row>
    <row r="217" spans="1:6">
      <c r="A217" s="131"/>
      <c r="B217" s="131"/>
      <c r="C217" s="131"/>
      <c r="D217" s="132"/>
      <c r="E217" s="133" t="s">
        <v>233</v>
      </c>
    </row>
    <row r="218" spans="1:6">
      <c r="A218" s="175" t="s">
        <v>261</v>
      </c>
      <c r="B218" s="135" t="s">
        <v>235</v>
      </c>
      <c r="C218" s="135" t="s">
        <v>260</v>
      </c>
      <c r="D218" s="135" t="s">
        <v>46</v>
      </c>
      <c r="E218" s="135" t="s">
        <v>238</v>
      </c>
    </row>
    <row r="219" spans="1:6" ht="13.5" customHeight="1">
      <c r="A219" s="136" t="s">
        <v>123</v>
      </c>
      <c r="B219" s="137">
        <v>3124</v>
      </c>
      <c r="C219" s="138">
        <v>7.065954944359E-2</v>
      </c>
      <c r="D219" s="137">
        <v>35524844.489</v>
      </c>
      <c r="E219" s="138">
        <v>0.186921676469707</v>
      </c>
    </row>
    <row r="220" spans="1:6" ht="13.5" customHeight="1">
      <c r="A220" s="136" t="s">
        <v>111</v>
      </c>
      <c r="B220" s="137">
        <v>2912</v>
      </c>
      <c r="C220" s="138">
        <v>6.5864471184293893E-2</v>
      </c>
      <c r="D220" s="137">
        <v>25364256.500799999</v>
      </c>
      <c r="E220" s="138">
        <v>0.13345953840854199</v>
      </c>
    </row>
    <row r="221" spans="1:6" ht="13.5" customHeight="1">
      <c r="A221" s="136" t="s">
        <v>105</v>
      </c>
      <c r="B221" s="137">
        <v>3729</v>
      </c>
      <c r="C221" s="138">
        <v>8.4343617117524694E-2</v>
      </c>
      <c r="D221" s="137">
        <v>14461667.1251</v>
      </c>
      <c r="E221" s="138">
        <v>7.6093199068262202E-2</v>
      </c>
    </row>
    <row r="222" spans="1:6" ht="13.5" customHeight="1">
      <c r="A222" s="136" t="s">
        <v>99</v>
      </c>
      <c r="B222" s="137">
        <v>419</v>
      </c>
      <c r="C222" s="138">
        <v>9.4770650502126099E-3</v>
      </c>
      <c r="D222" s="137">
        <v>14194840.0985</v>
      </c>
      <c r="E222" s="138">
        <v>7.4689230779113297E-2</v>
      </c>
    </row>
    <row r="223" spans="1:6" ht="13.5" customHeight="1">
      <c r="A223" s="136" t="s">
        <v>145</v>
      </c>
      <c r="B223" s="137">
        <v>3248</v>
      </c>
      <c r="C223" s="138">
        <v>7.3464217859404699E-2</v>
      </c>
      <c r="D223" s="137">
        <v>11573813.248400001</v>
      </c>
      <c r="E223" s="138">
        <v>6.0898129369943002E-2</v>
      </c>
    </row>
    <row r="224" spans="1:6" ht="13.5" customHeight="1">
      <c r="A224" s="136" t="s">
        <v>133</v>
      </c>
      <c r="B224" s="137">
        <v>903</v>
      </c>
      <c r="C224" s="138">
        <v>2.0424319189360399E-2</v>
      </c>
      <c r="D224" s="137">
        <v>9386190.0001999997</v>
      </c>
      <c r="E224" s="138">
        <v>4.9387475040005901E-2</v>
      </c>
    </row>
    <row r="225" spans="1:5" ht="13.5" customHeight="1">
      <c r="A225" s="136" t="s">
        <v>149</v>
      </c>
      <c r="B225" s="137">
        <v>1636</v>
      </c>
      <c r="C225" s="138">
        <v>3.7003528453813397E-2</v>
      </c>
      <c r="D225" s="137">
        <v>8559586.4120000005</v>
      </c>
      <c r="E225" s="138">
        <v>4.50381209272789E-2</v>
      </c>
    </row>
    <row r="226" spans="1:5" ht="13.5" customHeight="1">
      <c r="A226" s="136" t="s">
        <v>125</v>
      </c>
      <c r="B226" s="137">
        <v>2716</v>
      </c>
      <c r="C226" s="138">
        <v>6.1431285623812497E-2</v>
      </c>
      <c r="D226" s="137">
        <v>7166472.6292000003</v>
      </c>
      <c r="E226" s="138">
        <v>3.7707950520068201E-2</v>
      </c>
    </row>
    <row r="227" spans="1:5" ht="13.5" customHeight="1">
      <c r="A227" s="136" t="s">
        <v>117</v>
      </c>
      <c r="B227" s="137">
        <v>2182</v>
      </c>
      <c r="C227" s="138">
        <v>4.9353116800868499E-2</v>
      </c>
      <c r="D227" s="137">
        <v>6974526.9452999998</v>
      </c>
      <c r="E227" s="138">
        <v>3.6697986661202497E-2</v>
      </c>
    </row>
    <row r="228" spans="1:5" ht="13.5" customHeight="1">
      <c r="A228" s="136" t="s">
        <v>107</v>
      </c>
      <c r="B228" s="137">
        <v>2449</v>
      </c>
      <c r="C228" s="138">
        <v>5.5392201212340501E-2</v>
      </c>
      <c r="D228" s="137">
        <v>6249264.6875</v>
      </c>
      <c r="E228" s="138">
        <v>3.2881861944593103E-2</v>
      </c>
    </row>
    <row r="229" spans="1:5" ht="13.5" customHeight="1">
      <c r="A229" s="136" t="s">
        <v>147</v>
      </c>
      <c r="B229" s="137">
        <v>739</v>
      </c>
      <c r="C229" s="138">
        <v>1.6714919026508599E-2</v>
      </c>
      <c r="D229" s="137">
        <v>5532479.7115000002</v>
      </c>
      <c r="E229" s="138">
        <v>2.9110342285338701E-2</v>
      </c>
    </row>
    <row r="230" spans="1:5" ht="13.5" customHeight="1">
      <c r="A230" s="136" t="s">
        <v>101</v>
      </c>
      <c r="B230" s="137">
        <v>227</v>
      </c>
      <c r="C230" s="138">
        <v>5.1343526644350001E-3</v>
      </c>
      <c r="D230" s="137">
        <v>4496353.0974000003</v>
      </c>
      <c r="E230" s="138">
        <v>2.3658537315371202E-2</v>
      </c>
    </row>
    <row r="231" spans="1:5" ht="13.5" customHeight="1">
      <c r="A231" s="136" t="s">
        <v>121</v>
      </c>
      <c r="B231" s="137">
        <v>2402</v>
      </c>
      <c r="C231" s="138">
        <v>5.4329141409572103E-2</v>
      </c>
      <c r="D231" s="137">
        <v>3421400.5509000001</v>
      </c>
      <c r="E231" s="138">
        <v>1.80024412787122E-2</v>
      </c>
    </row>
    <row r="232" spans="1:5" ht="13.5" customHeight="1">
      <c r="A232" s="136" t="s">
        <v>143</v>
      </c>
      <c r="B232" s="137">
        <v>747</v>
      </c>
      <c r="C232" s="138">
        <v>1.6895865375915999E-2</v>
      </c>
      <c r="D232" s="137">
        <v>3374116.4227</v>
      </c>
      <c r="E232" s="138">
        <v>1.7753645579795401E-2</v>
      </c>
    </row>
    <row r="233" spans="1:5" ht="13.5" customHeight="1">
      <c r="A233" s="136" t="s">
        <v>155</v>
      </c>
      <c r="B233" s="137">
        <v>701</v>
      </c>
      <c r="C233" s="138">
        <v>1.5855423866823499E-2</v>
      </c>
      <c r="D233" s="137">
        <v>2791084.9169000001</v>
      </c>
      <c r="E233" s="138">
        <v>1.46858988220991E-2</v>
      </c>
    </row>
    <row r="234" spans="1:5" ht="13.5" customHeight="1">
      <c r="A234" s="136" t="s">
        <v>162</v>
      </c>
      <c r="B234" s="137">
        <v>1145</v>
      </c>
      <c r="C234" s="138">
        <v>2.5897946258934199E-2</v>
      </c>
      <c r="D234" s="137">
        <v>2621676.8591</v>
      </c>
      <c r="E234" s="138">
        <v>1.37945215725447E-2</v>
      </c>
    </row>
    <row r="235" spans="1:5" ht="13.5" customHeight="1">
      <c r="A235" s="136" t="s">
        <v>103</v>
      </c>
      <c r="B235" s="137">
        <v>1043</v>
      </c>
      <c r="C235" s="138">
        <v>2.3590880303989901E-2</v>
      </c>
      <c r="D235" s="137">
        <v>2528706.2722999998</v>
      </c>
      <c r="E235" s="138">
        <v>1.33053366599293E-2</v>
      </c>
    </row>
    <row r="236" spans="1:5" ht="13.5" customHeight="1">
      <c r="A236" s="136" t="s">
        <v>244</v>
      </c>
      <c r="B236" s="137">
        <v>1091</v>
      </c>
      <c r="C236" s="138">
        <v>2.4676558400434302E-2</v>
      </c>
      <c r="D236" s="137">
        <v>2480404.7398000001</v>
      </c>
      <c r="E236" s="138">
        <v>1.3051187667559999E-2</v>
      </c>
    </row>
    <row r="237" spans="1:5" ht="13.5" customHeight="1">
      <c r="A237" s="136" t="s">
        <v>119</v>
      </c>
      <c r="B237" s="137">
        <v>1259</v>
      </c>
      <c r="C237" s="138">
        <v>2.8476431737989701E-2</v>
      </c>
      <c r="D237" s="137">
        <v>2101714.8229</v>
      </c>
      <c r="E237" s="138">
        <v>1.1058628512204899E-2</v>
      </c>
    </row>
    <row r="238" spans="1:5" ht="13.5" customHeight="1">
      <c r="A238" s="136" t="s">
        <v>135</v>
      </c>
      <c r="B238" s="137">
        <v>403</v>
      </c>
      <c r="C238" s="138">
        <v>9.1151723513978097E-3</v>
      </c>
      <c r="D238" s="137">
        <v>1830881.7932</v>
      </c>
      <c r="E238" s="138">
        <v>9.6335817686345106E-3</v>
      </c>
    </row>
    <row r="239" spans="1:5" ht="13.5" customHeight="1">
      <c r="A239" s="136" t="s">
        <v>159</v>
      </c>
      <c r="B239" s="137">
        <v>1542</v>
      </c>
      <c r="C239" s="138">
        <v>3.4877408848276503E-2</v>
      </c>
      <c r="D239" s="137">
        <v>1571435.7067</v>
      </c>
      <c r="E239" s="138">
        <v>8.2684498971325494E-3</v>
      </c>
    </row>
    <row r="240" spans="1:5" ht="13.5" customHeight="1">
      <c r="A240" s="136" t="s">
        <v>127</v>
      </c>
      <c r="B240" s="137">
        <v>289</v>
      </c>
      <c r="C240" s="138">
        <v>6.5366868723423502E-3</v>
      </c>
      <c r="D240" s="137">
        <v>1297439.159</v>
      </c>
      <c r="E240" s="138">
        <v>6.8267576172731902E-3</v>
      </c>
    </row>
    <row r="241" spans="1:5" ht="13.5" customHeight="1">
      <c r="A241" s="136" t="s">
        <v>129</v>
      </c>
      <c r="B241" s="137">
        <v>221</v>
      </c>
      <c r="C241" s="138">
        <v>4.9986429023794396E-3</v>
      </c>
      <c r="D241" s="137">
        <v>1218914.7904999999</v>
      </c>
      <c r="E241" s="138">
        <v>6.4135846163810902E-3</v>
      </c>
    </row>
    <row r="242" spans="1:5" ht="13.5" customHeight="1">
      <c r="A242" s="136" t="s">
        <v>161</v>
      </c>
      <c r="B242" s="137">
        <v>1304</v>
      </c>
      <c r="C242" s="138">
        <v>2.9494254953406299E-2</v>
      </c>
      <c r="D242" s="137">
        <v>1085629.0093</v>
      </c>
      <c r="E242" s="138">
        <v>5.7122725619625902E-3</v>
      </c>
    </row>
    <row r="243" spans="1:5" ht="13.5" customHeight="1">
      <c r="A243" s="136" t="s">
        <v>115</v>
      </c>
      <c r="B243" s="137">
        <v>570</v>
      </c>
      <c r="C243" s="138">
        <v>1.28924273952773E-2</v>
      </c>
      <c r="D243" s="137">
        <v>983410.9031</v>
      </c>
      <c r="E243" s="138">
        <v>5.1744298197549804E-3</v>
      </c>
    </row>
    <row r="244" spans="1:5" ht="13.5" customHeight="1">
      <c r="A244" s="136" t="s">
        <v>247</v>
      </c>
      <c r="B244" s="137">
        <v>361</v>
      </c>
      <c r="C244" s="138">
        <v>8.1652040170089608E-3</v>
      </c>
      <c r="D244" s="137">
        <v>918799.67669999995</v>
      </c>
      <c r="E244" s="138">
        <v>4.83446383450792E-3</v>
      </c>
    </row>
    <row r="245" spans="1:5" ht="13.5" customHeight="1">
      <c r="A245" s="136" t="s">
        <v>245</v>
      </c>
      <c r="B245" s="137">
        <v>190</v>
      </c>
      <c r="C245" s="138">
        <v>4.2974757984257702E-3</v>
      </c>
      <c r="D245" s="137">
        <v>836714.79189999995</v>
      </c>
      <c r="E245" s="138">
        <v>4.4025564046417604E-3</v>
      </c>
    </row>
    <row r="246" spans="1:5" ht="13.5" customHeight="1">
      <c r="A246" s="136" t="s">
        <v>113</v>
      </c>
      <c r="B246" s="137">
        <v>335</v>
      </c>
      <c r="C246" s="138">
        <v>7.5771283814349E-3</v>
      </c>
      <c r="D246" s="137">
        <v>728537.17960000003</v>
      </c>
      <c r="E246" s="138">
        <v>3.8333564281614399E-3</v>
      </c>
    </row>
    <row r="247" spans="1:5" ht="13.5" customHeight="1">
      <c r="A247" s="136" t="s">
        <v>246</v>
      </c>
      <c r="B247" s="137">
        <v>446</v>
      </c>
      <c r="C247" s="138">
        <v>1.00877589794626E-2</v>
      </c>
      <c r="D247" s="137">
        <v>678546.40300000005</v>
      </c>
      <c r="E247" s="138">
        <v>3.5703191114748599E-3</v>
      </c>
    </row>
    <row r="248" spans="1:5" ht="13.5" customHeight="1">
      <c r="A248" s="136" t="s">
        <v>141</v>
      </c>
      <c r="B248" s="137">
        <v>338</v>
      </c>
      <c r="C248" s="138">
        <v>7.6449832624626802E-3</v>
      </c>
      <c r="D248" s="137">
        <v>547657.74459999998</v>
      </c>
      <c r="E248" s="138">
        <v>2.8816200387294598E-3</v>
      </c>
    </row>
    <row r="249" spans="1:5" ht="13.5" customHeight="1">
      <c r="A249" s="136" t="s">
        <v>250</v>
      </c>
      <c r="B249" s="137">
        <v>87</v>
      </c>
      <c r="C249" s="138">
        <v>1.9677915498054802E-3</v>
      </c>
      <c r="D249" s="137">
        <v>545437.64060000004</v>
      </c>
      <c r="E249" s="138">
        <v>2.86993847987716E-3</v>
      </c>
    </row>
    <row r="250" spans="1:5" ht="13.5" customHeight="1">
      <c r="A250" s="136" t="s">
        <v>131</v>
      </c>
      <c r="B250" s="137">
        <v>40</v>
      </c>
      <c r="C250" s="138">
        <v>9.0473174703700396E-4</v>
      </c>
      <c r="D250" s="137">
        <v>443113.48629999999</v>
      </c>
      <c r="E250" s="138">
        <v>2.3315377425840501E-3</v>
      </c>
    </row>
    <row r="251" spans="1:5" ht="13.5" customHeight="1">
      <c r="A251" s="136" t="s">
        <v>157</v>
      </c>
      <c r="B251" s="137">
        <v>600</v>
      </c>
      <c r="C251" s="138">
        <v>1.3570976205555099E-2</v>
      </c>
      <c r="D251" s="137">
        <v>415708.4621</v>
      </c>
      <c r="E251" s="138">
        <v>2.1873402621772498E-3</v>
      </c>
    </row>
    <row r="252" spans="1:5" ht="13.5" customHeight="1">
      <c r="A252" s="136" t="s">
        <v>166</v>
      </c>
      <c r="B252" s="137">
        <v>570</v>
      </c>
      <c r="C252" s="138">
        <v>1.28924273952773E-2</v>
      </c>
      <c r="D252" s="137">
        <v>408651.99589999998</v>
      </c>
      <c r="E252" s="138">
        <v>2.1502111343505502E-3</v>
      </c>
    </row>
    <row r="253" spans="1:5" ht="13.5" customHeight="1">
      <c r="A253" s="136" t="s">
        <v>151</v>
      </c>
      <c r="B253" s="137">
        <v>65</v>
      </c>
      <c r="C253" s="138">
        <v>1.4701890889351301E-3</v>
      </c>
      <c r="D253" s="137">
        <v>336604.66159999999</v>
      </c>
      <c r="E253" s="138">
        <v>1.7711184541081501E-3</v>
      </c>
    </row>
    <row r="254" spans="1:5" ht="13.5" customHeight="1">
      <c r="A254" s="136" t="s">
        <v>137</v>
      </c>
      <c r="B254" s="137">
        <v>86</v>
      </c>
      <c r="C254" s="138">
        <v>1.94517325612956E-3</v>
      </c>
      <c r="D254" s="137">
        <v>287027.2991</v>
      </c>
      <c r="E254" s="138">
        <v>1.5102564053998001E-3</v>
      </c>
    </row>
    <row r="255" spans="1:5" ht="13.5" customHeight="1">
      <c r="A255" s="136" t="s">
        <v>165</v>
      </c>
      <c r="B255" s="137">
        <v>124</v>
      </c>
      <c r="C255" s="138">
        <v>2.8046684158147101E-3</v>
      </c>
      <c r="D255" s="137">
        <v>279004.2071</v>
      </c>
      <c r="E255" s="138">
        <v>1.46804116621486E-3</v>
      </c>
    </row>
    <row r="256" spans="1:5" ht="13.5" customHeight="1">
      <c r="A256" s="136" t="s">
        <v>153</v>
      </c>
      <c r="B256" s="137">
        <v>264</v>
      </c>
      <c r="C256" s="138">
        <v>5.9712295304442196E-3</v>
      </c>
      <c r="D256" s="137">
        <v>278472.99089999998</v>
      </c>
      <c r="E256" s="138">
        <v>1.4652460569300699E-3</v>
      </c>
    </row>
    <row r="257" spans="1:6" ht="13.5" customHeight="1">
      <c r="A257" s="136" t="s">
        <v>139</v>
      </c>
      <c r="B257" s="137">
        <v>18</v>
      </c>
      <c r="C257" s="138">
        <v>4.07129286166652E-4</v>
      </c>
      <c r="D257" s="137">
        <v>101901.03200000001</v>
      </c>
      <c r="E257" s="138">
        <v>5.3617438751438098E-4</v>
      </c>
    </row>
    <row r="258" spans="1:6" ht="13.5" customHeight="1">
      <c r="A258" s="136" t="s">
        <v>248</v>
      </c>
      <c r="B258" s="137">
        <v>34</v>
      </c>
      <c r="C258" s="138">
        <v>7.69021984981453E-4</v>
      </c>
      <c r="D258" s="137">
        <v>49366.699500000002</v>
      </c>
      <c r="E258" s="138">
        <v>2.5975359963006998E-4</v>
      </c>
    </row>
    <row r="259" spans="1:6" ht="13.5" customHeight="1">
      <c r="A259" s="136" t="s">
        <v>249</v>
      </c>
      <c r="B259" s="137">
        <v>15</v>
      </c>
      <c r="C259" s="138">
        <v>3.3927440513887598E-4</v>
      </c>
      <c r="D259" s="137">
        <v>44906.243799999997</v>
      </c>
      <c r="E259" s="138">
        <v>2.36283944259136E-4</v>
      </c>
    </row>
    <row r="260" spans="1:6" ht="13.5" customHeight="1">
      <c r="A260" s="136" t="s">
        <v>163</v>
      </c>
      <c r="B260" s="137">
        <v>2</v>
      </c>
      <c r="C260" s="138">
        <v>4.5236587351850199E-5</v>
      </c>
      <c r="D260" s="137">
        <v>13880</v>
      </c>
      <c r="E260" s="138">
        <v>7.3032631295624298E-5</v>
      </c>
    </row>
    <row r="261" spans="1:6" ht="13.5" customHeight="1">
      <c r="A261" s="136" t="s">
        <v>168</v>
      </c>
      <c r="B261" s="137">
        <v>2636</v>
      </c>
      <c r="C261" s="138">
        <v>5.9621822129738503E-2</v>
      </c>
      <c r="D261" s="137">
        <v>2939892.0639999998</v>
      </c>
      <c r="E261" s="138">
        <v>1.54688799105939E-2</v>
      </c>
    </row>
    <row r="262" spans="1:6" ht="13.5" customHeight="1">
      <c r="A262" s="136" t="s">
        <v>167</v>
      </c>
      <c r="B262" s="137">
        <v>669</v>
      </c>
      <c r="C262" s="138">
        <v>1.51316384691939E-2</v>
      </c>
      <c r="D262" s="137">
        <v>1808350.311</v>
      </c>
      <c r="E262" s="138">
        <v>9.5150274867860599E-3</v>
      </c>
    </row>
    <row r="263" spans="1:6" ht="13.5" customHeight="1">
      <c r="A263" s="136" t="s">
        <v>251</v>
      </c>
      <c r="B263" s="137">
        <v>331</v>
      </c>
      <c r="C263" s="138">
        <v>7.4866552067311999E-3</v>
      </c>
      <c r="D263" s="137">
        <v>1598348.4923</v>
      </c>
      <c r="E263" s="138">
        <v>8.4100573573532306E-3</v>
      </c>
    </row>
    <row r="264" spans="1:6" ht="13.5" customHeight="1">
      <c r="A264" s="136" t="s">
        <v>160</v>
      </c>
      <c r="B264" s="137">
        <v>44212</v>
      </c>
      <c r="C264" s="138">
        <v>1</v>
      </c>
      <c r="D264" s="137">
        <v>190052032.27329999</v>
      </c>
      <c r="E264" s="138">
        <v>1</v>
      </c>
    </row>
    <row r="265" spans="1:6" ht="25.5" customHeight="1">
      <c r="A265" s="7" t="s">
        <v>169</v>
      </c>
      <c r="B265" s="7"/>
      <c r="C265" s="7"/>
      <c r="D265" s="7"/>
      <c r="E265" s="7"/>
      <c r="F265" s="7"/>
    </row>
  </sheetData>
  <mergeCells count="12">
    <mergeCell ref="A216:E216"/>
    <mergeCell ref="A265:F265"/>
    <mergeCell ref="A125:F125"/>
    <mergeCell ref="A127:E127"/>
    <mergeCell ref="A176:F176"/>
    <mergeCell ref="A178:E178"/>
    <mergeCell ref="A214:F214"/>
    <mergeCell ref="A2:E2"/>
    <mergeCell ref="A37:F37"/>
    <mergeCell ref="A39:E39"/>
    <mergeCell ref="A88:F88"/>
    <mergeCell ref="A90:E90"/>
  </mergeCells>
  <phoneticPr fontId="39" type="noConversion"/>
  <printOptions horizontalCentered="1"/>
  <pageMargins left="0.59027777777777801" right="0.59027777777777801" top="0.39374999999999999" bottom="0.59027777777777801" header="0.51180555555555496" footer="0.51180555555555496"/>
  <pageSetup firstPageNumber="0" orientation="portrait" horizontalDpi="300" verticalDpi="300"/>
  <rowBreaks count="6" manualBreakCount="6">
    <brk id="37" max="16383" man="1"/>
    <brk id="88" max="16383" man="1"/>
    <brk id="125" max="16383" man="1"/>
    <brk id="176" max="16383" man="1"/>
    <brk id="214" max="16383" man="1"/>
    <brk id="2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</vt:i4>
      </vt:variant>
    </vt:vector>
  </HeadingPairs>
  <TitlesOfParts>
    <vt:vector size="11" baseType="lpstr">
      <vt:lpstr>僑外總表</vt:lpstr>
      <vt:lpstr>僑外資金實行情形</vt:lpstr>
      <vt:lpstr>陸資總表</vt:lpstr>
      <vt:lpstr>對外總表</vt:lpstr>
      <vt:lpstr>大陸總表</vt:lpstr>
      <vt:lpstr>大陸資金實行情形</vt:lpstr>
      <vt:lpstr>單月</vt:lpstr>
      <vt:lpstr>單年累計</vt:lpstr>
      <vt:lpstr>歷年累計</vt:lpstr>
      <vt:lpstr>陸資分業</vt:lpstr>
      <vt:lpstr>陸資分業!Print_Area</vt:lpstr>
    </vt:vector>
  </TitlesOfParts>
  <Company>iii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</dc:creator>
  <dc:description/>
  <cp:lastModifiedBy>lwcheng</cp:lastModifiedBy>
  <cp:revision>0</cp:revision>
  <cp:lastPrinted>2020-08-12T02:18:13Z</cp:lastPrinted>
  <dcterms:created xsi:type="dcterms:W3CDTF">2005-05-08T05:12:56Z</dcterms:created>
  <dcterms:modified xsi:type="dcterms:W3CDTF">2020-08-19T07:28:06Z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iii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