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joyhwen\Desktop\統計室\a、性別主流化\2024.02.21 性別統計\112性別統計0229\"/>
    </mc:Choice>
  </mc:AlternateContent>
  <xr:revisionPtr revIDLastSave="0" documentId="13_ncr:1_{A6BDFF8B-E5BE-4AD7-8713-E048098E2F46}" xr6:coauthVersionLast="47" xr6:coauthVersionMax="47" xr10:uidLastSave="{00000000-0000-0000-0000-000000000000}"/>
  <bookViews>
    <workbookView xWindow="-120" yWindow="-120" windowWidth="29040" windowHeight="15720" xr2:uid="{00000000-000D-0000-FFFF-FFFF00000000}"/>
  </bookViews>
  <sheets>
    <sheet name="112年" sheetId="9" r:id="rId1"/>
    <sheet name="111年" sheetId="11" r:id="rId2"/>
    <sheet name="110年" sheetId="10" r:id="rId3"/>
    <sheet name="109年" sheetId="8" r:id="rId4"/>
    <sheet name="108年" sheetId="7" r:id="rId5"/>
    <sheet name="107年" sheetId="6" r:id="rId6"/>
    <sheet name="106年" sheetId="3" r:id="rId7"/>
    <sheet name="105年" sheetId="2" r:id="rId8"/>
    <sheet name="104年" sheetId="1" r:id="rId9"/>
  </sheets>
  <definedNames>
    <definedName name="_xlnm.Print_Area" localSheetId="8">'104年'!$A$1:$L$35</definedName>
    <definedName name="_xlnm.Print_Area" localSheetId="7">'105年'!$A$1:$L$37</definedName>
    <definedName name="_xlnm.Print_Area" localSheetId="6">'106年'!$A$1:$L$37</definedName>
    <definedName name="_xlnm.Print_Area" localSheetId="5">'107年'!$A$1:$L$37</definedName>
    <definedName name="_xlnm.Print_Area" localSheetId="4">'108年'!$A$1:$L$38</definedName>
    <definedName name="_xlnm.Print_Area" localSheetId="3">'109年'!$A$1:$L$38</definedName>
    <definedName name="_xlnm.Print_Area" localSheetId="2">'110年'!$A$1:$L$38</definedName>
    <definedName name="_xlnm.Print_Area" localSheetId="1">'111年'!$A$1:$L$38</definedName>
    <definedName name="_xlnm.Print_Area" localSheetId="0">'112年'!$A$1:$L$38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9" l="1"/>
  <c r="G13" i="9"/>
  <c r="E13" i="9"/>
  <c r="H31" i="9"/>
  <c r="H30" i="9"/>
  <c r="H29" i="9"/>
  <c r="H28" i="9"/>
  <c r="H27" i="9"/>
  <c r="H26" i="9"/>
  <c r="H25" i="9"/>
  <c r="H24" i="9"/>
  <c r="H23" i="9"/>
  <c r="H22" i="9"/>
  <c r="H21" i="9"/>
  <c r="H20" i="9"/>
  <c r="H19" i="9"/>
  <c r="H18" i="9"/>
  <c r="H17" i="9"/>
  <c r="H16" i="9"/>
  <c r="H15" i="9"/>
  <c r="H14" i="9"/>
  <c r="H13" i="9"/>
  <c r="C31" i="9"/>
  <c r="C30" i="9"/>
  <c r="C29" i="9"/>
  <c r="C28" i="9"/>
  <c r="C27" i="9"/>
  <c r="C26" i="9"/>
  <c r="C25" i="9"/>
  <c r="C24" i="9"/>
  <c r="C23" i="9"/>
  <c r="C22" i="9"/>
  <c r="C21" i="9"/>
  <c r="C20" i="9"/>
  <c r="C19" i="9"/>
  <c r="C18" i="9"/>
  <c r="C17" i="9"/>
  <c r="C16" i="9"/>
  <c r="C15" i="9"/>
  <c r="C14" i="9"/>
  <c r="C13" i="9"/>
  <c r="K13" i="9"/>
  <c r="L22" i="9" s="1"/>
  <c r="I13" i="9"/>
  <c r="J27" i="9" s="1"/>
  <c r="F13" i="9"/>
  <c r="D13" i="9"/>
  <c r="E28" i="9" s="1"/>
  <c r="L31" i="9"/>
  <c r="L30" i="9"/>
  <c r="L29" i="9"/>
  <c r="J31" i="9"/>
  <c r="J30" i="9"/>
  <c r="J25" i="9"/>
  <c r="J24" i="9"/>
  <c r="J23" i="9"/>
  <c r="J22" i="9"/>
  <c r="J21" i="9"/>
  <c r="J20" i="9"/>
  <c r="J19" i="9"/>
  <c r="J18" i="9"/>
  <c r="J17" i="9"/>
  <c r="G31" i="9"/>
  <c r="G30" i="9"/>
  <c r="G29" i="9"/>
  <c r="G28" i="9"/>
  <c r="G27" i="9"/>
  <c r="G26" i="9"/>
  <c r="G25" i="9"/>
  <c r="G24" i="9"/>
  <c r="G23" i="9"/>
  <c r="G22" i="9"/>
  <c r="G21" i="9"/>
  <c r="G20" i="9"/>
  <c r="G19" i="9"/>
  <c r="G18" i="9"/>
  <c r="G17" i="9"/>
  <c r="G16" i="9"/>
  <c r="G15" i="9"/>
  <c r="G14" i="9"/>
  <c r="E31" i="9"/>
  <c r="E30" i="9"/>
  <c r="E29" i="9"/>
  <c r="E26" i="9"/>
  <c r="E25" i="9"/>
  <c r="E24" i="9"/>
  <c r="E23" i="9"/>
  <c r="E22" i="9"/>
  <c r="E21" i="9"/>
  <c r="E20" i="9"/>
  <c r="E19" i="9"/>
  <c r="E18" i="9"/>
  <c r="E17" i="9"/>
  <c r="E16" i="9"/>
  <c r="E15" i="9"/>
  <c r="E14" i="9"/>
  <c r="L14" i="9" l="1"/>
  <c r="L15" i="9"/>
  <c r="L16" i="9"/>
  <c r="L17" i="9"/>
  <c r="L24" i="9"/>
  <c r="L25" i="9"/>
  <c r="L26" i="9"/>
  <c r="L27" i="9"/>
  <c r="L18" i="9"/>
  <c r="L19" i="9"/>
  <c r="L23" i="9"/>
  <c r="L13" i="9"/>
  <c r="L28" i="9"/>
  <c r="J14" i="9"/>
  <c r="J26" i="9"/>
  <c r="J15" i="9"/>
  <c r="J28" i="9"/>
  <c r="J16" i="9"/>
  <c r="J29" i="9"/>
  <c r="L20" i="9"/>
  <c r="L21" i="9"/>
  <c r="E27" i="9"/>
</calcChain>
</file>

<file path=xl/sharedStrings.xml><?xml version="1.0" encoding="utf-8"?>
<sst xmlns="http://schemas.openxmlformats.org/spreadsheetml/2006/main" count="1223" uniqueCount="180">
  <si>
    <t/>
  </si>
  <si>
    <t>According to Gender and Trade Performance</t>
  </si>
  <si>
    <t>Total</t>
  </si>
  <si>
    <t>Male</t>
  </si>
  <si>
    <t>Female</t>
  </si>
  <si>
    <t>Number</t>
  </si>
  <si>
    <t>Rate</t>
  </si>
  <si>
    <t>Amount</t>
  </si>
  <si>
    <t>Grand Total</t>
    <phoneticPr fontId="2" type="noConversion"/>
  </si>
  <si>
    <t>Less than $1 million</t>
    <phoneticPr fontId="2" type="noConversion"/>
  </si>
  <si>
    <t>$1-2 million</t>
    <phoneticPr fontId="2" type="noConversion"/>
  </si>
  <si>
    <t>$2-3 million</t>
    <phoneticPr fontId="2" type="noConversion"/>
  </si>
  <si>
    <t>$3-4 million</t>
    <phoneticPr fontId="2" type="noConversion"/>
  </si>
  <si>
    <t>$4-5 million</t>
    <phoneticPr fontId="2" type="noConversion"/>
  </si>
  <si>
    <t>$5-7.5 million</t>
    <phoneticPr fontId="2" type="noConversion"/>
  </si>
  <si>
    <t>$7.5-10 million</t>
    <phoneticPr fontId="2" type="noConversion"/>
  </si>
  <si>
    <t>$10-20 million</t>
    <phoneticPr fontId="2" type="noConversion"/>
  </si>
  <si>
    <t>$20-30 million</t>
    <phoneticPr fontId="2" type="noConversion"/>
  </si>
  <si>
    <t>$30-40 million</t>
    <phoneticPr fontId="2" type="noConversion"/>
  </si>
  <si>
    <t>$40-50 million</t>
    <phoneticPr fontId="2" type="noConversion"/>
  </si>
  <si>
    <t>$50-100 million</t>
    <phoneticPr fontId="2" type="noConversion"/>
  </si>
  <si>
    <t>$100-300 million</t>
    <phoneticPr fontId="2" type="noConversion"/>
  </si>
  <si>
    <t>$300-500 million</t>
    <phoneticPr fontId="2" type="noConversion"/>
  </si>
  <si>
    <t>$500-1000 million</t>
    <phoneticPr fontId="2" type="noConversion"/>
  </si>
  <si>
    <t>$1000-5000 million</t>
    <phoneticPr fontId="2" type="noConversion"/>
  </si>
  <si>
    <t>more than $5000 million</t>
    <phoneticPr fontId="2" type="noConversion"/>
  </si>
  <si>
    <r>
      <rPr>
        <sz val="12"/>
        <rFont val="標楷體"/>
        <family val="4"/>
        <charset val="136"/>
      </rPr>
      <t>單位</t>
    </r>
    <r>
      <rPr>
        <sz val="12"/>
        <rFont val="Times New Roman"/>
        <family val="1"/>
      </rPr>
      <t>:</t>
    </r>
    <r>
      <rPr>
        <sz val="12"/>
        <rFont val="標楷體"/>
        <family val="4"/>
        <charset val="136"/>
      </rPr>
      <t>家</t>
    </r>
    <r>
      <rPr>
        <sz val="12"/>
        <rFont val="Times New Roman"/>
        <family val="1"/>
      </rPr>
      <t>;%;</t>
    </r>
    <r>
      <rPr>
        <sz val="12"/>
        <rFont val="標楷體"/>
        <family val="4"/>
        <charset val="136"/>
      </rPr>
      <t>百萬美元</t>
    </r>
  </si>
  <si>
    <r>
      <rPr>
        <sz val="12"/>
        <rFont val="標楷體"/>
        <family val="4"/>
        <charset val="136"/>
      </rPr>
      <t>貿易實績級距</t>
    </r>
  </si>
  <si>
    <r>
      <rPr>
        <sz val="12"/>
        <rFont val="標楷體"/>
        <family val="4"/>
        <charset val="136"/>
      </rPr>
      <t>出進口廠商登記家數</t>
    </r>
    <r>
      <rPr>
        <sz val="12"/>
        <rFont val="Times New Roman"/>
        <family val="1"/>
      </rPr>
      <t>(</t>
    </r>
    <r>
      <rPr>
        <sz val="12"/>
        <rFont val="標楷體"/>
        <family val="4"/>
        <charset val="136"/>
      </rPr>
      <t>家</t>
    </r>
    <r>
      <rPr>
        <sz val="12"/>
        <rFont val="Times New Roman"/>
        <family val="1"/>
      </rPr>
      <t>)</t>
    </r>
  </si>
  <si>
    <r>
      <rPr>
        <sz val="12"/>
        <rFont val="標楷體"/>
        <family val="4"/>
        <charset val="136"/>
      </rPr>
      <t>出進口廠商貿易實績</t>
    </r>
    <r>
      <rPr>
        <sz val="12"/>
        <rFont val="Times New Roman"/>
        <family val="1"/>
      </rPr>
      <t>(</t>
    </r>
    <r>
      <rPr>
        <sz val="12"/>
        <rFont val="標楷體"/>
        <family val="4"/>
        <charset val="136"/>
      </rPr>
      <t>百萬美元</t>
    </r>
    <r>
      <rPr>
        <sz val="12"/>
        <rFont val="Times New Roman"/>
        <family val="1"/>
      </rPr>
      <t>)</t>
    </r>
  </si>
  <si>
    <r>
      <rPr>
        <sz val="12"/>
        <rFont val="標楷體"/>
        <family val="4"/>
        <charset val="136"/>
      </rPr>
      <t>合計</t>
    </r>
  </si>
  <si>
    <r>
      <rPr>
        <sz val="12"/>
        <rFont val="標楷體"/>
        <family val="4"/>
        <charset val="136"/>
      </rPr>
      <t>男性負責人</t>
    </r>
  </si>
  <si>
    <r>
      <rPr>
        <sz val="12"/>
        <rFont val="標楷體"/>
        <family val="4"/>
        <charset val="136"/>
      </rPr>
      <t>女性負責人</t>
    </r>
  </si>
  <si>
    <r>
      <rPr>
        <sz val="12"/>
        <rFont val="標楷體"/>
        <family val="4"/>
        <charset val="136"/>
      </rPr>
      <t>家數</t>
    </r>
  </si>
  <si>
    <r>
      <rPr>
        <sz val="12"/>
        <rFont val="標楷體"/>
        <family val="4"/>
        <charset val="136"/>
      </rPr>
      <t>比重</t>
    </r>
  </si>
  <si>
    <r>
      <rPr>
        <sz val="12"/>
        <rFont val="標楷體"/>
        <family val="4"/>
        <charset val="136"/>
      </rPr>
      <t>金額</t>
    </r>
  </si>
  <si>
    <r>
      <rPr>
        <sz val="12"/>
        <rFont val="標楷體"/>
        <family val="4"/>
        <charset val="136"/>
      </rPr>
      <t>總計</t>
    </r>
    <phoneticPr fontId="2" type="noConversion"/>
  </si>
  <si>
    <r>
      <rPr>
        <sz val="12"/>
        <rFont val="標楷體"/>
        <family val="4"/>
        <charset val="136"/>
      </rPr>
      <t>未滿</t>
    </r>
    <r>
      <rPr>
        <sz val="12"/>
        <rFont val="Times New Roman"/>
        <family val="1"/>
      </rPr>
      <t>1</t>
    </r>
    <r>
      <rPr>
        <sz val="12"/>
        <rFont val="標楷體"/>
        <family val="4"/>
        <charset val="136"/>
      </rPr>
      <t>百萬美元</t>
    </r>
    <phoneticPr fontId="2" type="noConversion"/>
  </si>
  <si>
    <r>
      <t>1~2</t>
    </r>
    <r>
      <rPr>
        <sz val="12"/>
        <rFont val="標楷體"/>
        <family val="4"/>
        <charset val="136"/>
      </rPr>
      <t>百萬美元</t>
    </r>
    <phoneticPr fontId="2" type="noConversion"/>
  </si>
  <si>
    <r>
      <t>2~3</t>
    </r>
    <r>
      <rPr>
        <sz val="12"/>
        <rFont val="標楷體"/>
        <family val="4"/>
        <charset val="136"/>
      </rPr>
      <t>百萬美元</t>
    </r>
    <phoneticPr fontId="2" type="noConversion"/>
  </si>
  <si>
    <r>
      <t>3~4</t>
    </r>
    <r>
      <rPr>
        <sz val="12"/>
        <rFont val="標楷體"/>
        <family val="4"/>
        <charset val="136"/>
      </rPr>
      <t>百萬美元</t>
    </r>
    <phoneticPr fontId="2" type="noConversion"/>
  </si>
  <si>
    <r>
      <t>4~5</t>
    </r>
    <r>
      <rPr>
        <sz val="12"/>
        <rFont val="標楷體"/>
        <family val="4"/>
        <charset val="136"/>
      </rPr>
      <t>百萬美元</t>
    </r>
    <phoneticPr fontId="2" type="noConversion"/>
  </si>
  <si>
    <r>
      <t>5~7.5</t>
    </r>
    <r>
      <rPr>
        <sz val="12"/>
        <rFont val="標楷體"/>
        <family val="4"/>
        <charset val="136"/>
      </rPr>
      <t>百萬美元</t>
    </r>
    <phoneticPr fontId="2" type="noConversion"/>
  </si>
  <si>
    <r>
      <t>7.5~10</t>
    </r>
    <r>
      <rPr>
        <sz val="12"/>
        <rFont val="標楷體"/>
        <family val="4"/>
        <charset val="136"/>
      </rPr>
      <t>百萬美元</t>
    </r>
    <phoneticPr fontId="2" type="noConversion"/>
  </si>
  <si>
    <r>
      <t>10~20</t>
    </r>
    <r>
      <rPr>
        <sz val="12"/>
        <rFont val="標楷體"/>
        <family val="4"/>
        <charset val="136"/>
      </rPr>
      <t>百萬美元</t>
    </r>
    <phoneticPr fontId="2" type="noConversion"/>
  </si>
  <si>
    <r>
      <t>20~30</t>
    </r>
    <r>
      <rPr>
        <sz val="12"/>
        <rFont val="標楷體"/>
        <family val="4"/>
        <charset val="136"/>
      </rPr>
      <t>百萬美元</t>
    </r>
    <phoneticPr fontId="2" type="noConversion"/>
  </si>
  <si>
    <r>
      <t>30~40</t>
    </r>
    <r>
      <rPr>
        <sz val="12"/>
        <rFont val="標楷體"/>
        <family val="4"/>
        <charset val="136"/>
      </rPr>
      <t>百萬美元</t>
    </r>
    <phoneticPr fontId="2" type="noConversion"/>
  </si>
  <si>
    <r>
      <t>40~50</t>
    </r>
    <r>
      <rPr>
        <sz val="12"/>
        <rFont val="標楷體"/>
        <family val="4"/>
        <charset val="136"/>
      </rPr>
      <t>百萬美元</t>
    </r>
    <phoneticPr fontId="2" type="noConversion"/>
  </si>
  <si>
    <r>
      <t>50~100</t>
    </r>
    <r>
      <rPr>
        <sz val="12"/>
        <rFont val="標楷體"/>
        <family val="4"/>
        <charset val="136"/>
      </rPr>
      <t>百萬美元</t>
    </r>
    <phoneticPr fontId="2" type="noConversion"/>
  </si>
  <si>
    <r>
      <t>100~300</t>
    </r>
    <r>
      <rPr>
        <sz val="12"/>
        <rFont val="標楷體"/>
        <family val="4"/>
        <charset val="136"/>
      </rPr>
      <t>百萬美元</t>
    </r>
    <phoneticPr fontId="2" type="noConversion"/>
  </si>
  <si>
    <r>
      <t>300~500</t>
    </r>
    <r>
      <rPr>
        <sz val="12"/>
        <rFont val="標楷體"/>
        <family val="4"/>
        <charset val="136"/>
      </rPr>
      <t>百萬美元</t>
    </r>
    <phoneticPr fontId="2" type="noConversion"/>
  </si>
  <si>
    <r>
      <t>500~1000</t>
    </r>
    <r>
      <rPr>
        <sz val="12"/>
        <rFont val="標楷體"/>
        <family val="4"/>
        <charset val="136"/>
      </rPr>
      <t>百萬美元</t>
    </r>
    <phoneticPr fontId="2" type="noConversion"/>
  </si>
  <si>
    <r>
      <t>1000~5000</t>
    </r>
    <r>
      <rPr>
        <sz val="12"/>
        <rFont val="標楷體"/>
        <family val="4"/>
        <charset val="136"/>
      </rPr>
      <t>百萬美元</t>
    </r>
    <phoneticPr fontId="2" type="noConversion"/>
  </si>
  <si>
    <r>
      <t>5000</t>
    </r>
    <r>
      <rPr>
        <sz val="12"/>
        <rFont val="標楷體"/>
        <family val="4"/>
        <charset val="136"/>
      </rPr>
      <t>百萬美元</t>
    </r>
    <r>
      <rPr>
        <sz val="12"/>
        <rFont val="Times New Roman"/>
        <family val="1"/>
      </rPr>
      <t>~</t>
    </r>
    <phoneticPr fontId="2" type="noConversion"/>
  </si>
  <si>
    <r>
      <rPr>
        <sz val="12"/>
        <rFont val="標楷體"/>
        <family val="4"/>
        <charset val="136"/>
      </rPr>
      <t>資料來源</t>
    </r>
    <r>
      <rPr>
        <sz val="12"/>
        <rFont val="Times New Roman"/>
        <family val="1"/>
      </rPr>
      <t>:</t>
    </r>
    <r>
      <rPr>
        <sz val="12"/>
        <rFont val="標楷體"/>
        <family val="4"/>
        <charset val="136"/>
      </rPr>
      <t>本局出進口廠商管理系統</t>
    </r>
  </si>
  <si>
    <r>
      <rPr>
        <sz val="18"/>
        <rFont val="標楷體"/>
        <family val="4"/>
        <charset val="136"/>
      </rPr>
      <t>出進口廠商負責人性別統計</t>
    </r>
    <r>
      <rPr>
        <sz val="18"/>
        <rFont val="Times New Roman"/>
        <family val="1"/>
      </rPr>
      <t>-</t>
    </r>
    <r>
      <rPr>
        <sz val="18"/>
        <rFont val="標楷體"/>
        <family val="4"/>
        <charset val="136"/>
      </rPr>
      <t>按貿易實績分</t>
    </r>
    <r>
      <rPr>
        <sz val="18"/>
        <rFont val="Times New Roman"/>
        <family val="1"/>
      </rPr>
      <t>(</t>
    </r>
    <r>
      <rPr>
        <sz val="18"/>
        <rFont val="標楷體"/>
        <family val="4"/>
        <charset val="136"/>
      </rPr>
      <t>男、女分開計算比重</t>
    </r>
    <r>
      <rPr>
        <sz val="18"/>
        <rFont val="Times New Roman"/>
        <family val="1"/>
      </rPr>
      <t>)</t>
    </r>
    <phoneticPr fontId="2" type="noConversion"/>
  </si>
  <si>
    <t>The Number of Registered Exporters/Importers</t>
    <phoneticPr fontId="2" type="noConversion"/>
  </si>
  <si>
    <t xml:space="preserve"> 2015</t>
    <phoneticPr fontId="2" type="noConversion"/>
  </si>
  <si>
    <t>Number of Registered Exporters/Importers</t>
    <phoneticPr fontId="2" type="noConversion"/>
  </si>
  <si>
    <t>Unit:exporters/Importers (US$ million)</t>
    <phoneticPr fontId="2" type="noConversion"/>
  </si>
  <si>
    <t>Source: Exporters/Importers Registered with the BOFT</t>
    <phoneticPr fontId="2" type="noConversion"/>
  </si>
  <si>
    <t>Trade Performance of Registered Exporters/Importers (US$million)</t>
    <phoneticPr fontId="2" type="noConversion"/>
  </si>
  <si>
    <r>
      <rPr>
        <sz val="10"/>
        <rFont val="標楷體"/>
        <family val="4"/>
        <charset val="136"/>
      </rPr>
      <t>中華民國</t>
    </r>
    <r>
      <rPr>
        <sz val="10"/>
        <rFont val="Times New Roman"/>
        <family val="1"/>
      </rPr>
      <t>104</t>
    </r>
    <r>
      <rPr>
        <sz val="10"/>
        <rFont val="標楷體"/>
        <family val="4"/>
        <charset val="136"/>
      </rPr>
      <t>年度</t>
    </r>
    <phoneticPr fontId="2" type="noConversion"/>
  </si>
  <si>
    <t>備註：本表貿易實績係104年度累計資料，貿易實績為0之廠商，亦列入統計。由於廠商登記家數會隨著新設立、註銷、恢復等不同狀況而異動，故不同時間點產製本報表，家數部分將會隨著現況而異動。
Note: Table of cumulative data for trade performance in 2015. A trade performance of zero for manufacturers is also included in the statistics. Since the number of manufacturers will vary due to different situations, such as those that are newly established, cancelled, restored, etc., the number of manufacturers will vary at different times in this table.</t>
    <phoneticPr fontId="2" type="noConversion"/>
  </si>
  <si>
    <t>出進口廠商負責人性別統計-按貿易實績分(男、女分開計算比重)</t>
    <phoneticPr fontId="2" type="noConversion"/>
  </si>
  <si>
    <t>The Number of Registered Exporters/Importers</t>
    <phoneticPr fontId="2" type="noConversion"/>
  </si>
  <si>
    <t>According to Gender and Trade Performance (male and female data calculated separately)</t>
    <phoneticPr fontId="2" type="noConversion"/>
  </si>
  <si>
    <t>中華民國105年</t>
    <phoneticPr fontId="2" type="noConversion"/>
  </si>
  <si>
    <t>單位:家;%;百萬美元</t>
  </si>
  <si>
    <t>2016</t>
    <phoneticPr fontId="2" type="noConversion"/>
  </si>
  <si>
    <t>Category: Exporters/Importers; (US$ million)</t>
    <phoneticPr fontId="2" type="noConversion"/>
  </si>
  <si>
    <t>出進口廠商登記家數(家)</t>
  </si>
  <si>
    <t>出進口廠商貿易實績(百萬美元)</t>
  </si>
  <si>
    <t>Number of Registered Exporters/Importers</t>
  </si>
  <si>
    <t>Trade Performance of Registered Exporters/Importers (US$ million)</t>
    <phoneticPr fontId="2" type="noConversion"/>
  </si>
  <si>
    <t>貿易實績級距</t>
    <phoneticPr fontId="2" type="noConversion"/>
  </si>
  <si>
    <t>合計</t>
  </si>
  <si>
    <t>男性負責人</t>
  </si>
  <si>
    <t>女性負責人</t>
  </si>
  <si>
    <t xml:space="preserve">Actual Performance of Trade </t>
    <phoneticPr fontId="2" type="noConversion"/>
  </si>
  <si>
    <t>Total</t>
    <phoneticPr fontId="2" type="noConversion"/>
  </si>
  <si>
    <t>家數</t>
  </si>
  <si>
    <t>比重</t>
  </si>
  <si>
    <t>金額</t>
  </si>
  <si>
    <t>總計</t>
  </si>
  <si>
    <t>Grand Total</t>
  </si>
  <si>
    <t>未滿1百萬美元</t>
  </si>
  <si>
    <t>Less than $1 million</t>
  </si>
  <si>
    <t>1~2百萬美元</t>
  </si>
  <si>
    <t>$1-2 million</t>
  </si>
  <si>
    <t>2~3百萬美元</t>
  </si>
  <si>
    <t>$2-3 million</t>
  </si>
  <si>
    <t>3~4百萬美元</t>
  </si>
  <si>
    <t>$3-4 million</t>
  </si>
  <si>
    <t>4~5百萬美元</t>
  </si>
  <si>
    <t>$4-5 million</t>
  </si>
  <si>
    <t>5~7.5百萬美元</t>
  </si>
  <si>
    <t>$5-7.5 million</t>
  </si>
  <si>
    <t>7.5~10百萬美元</t>
  </si>
  <si>
    <t>$7.5-10 million</t>
  </si>
  <si>
    <t>10~20百萬美元</t>
  </si>
  <si>
    <t>$10-20 million</t>
  </si>
  <si>
    <t>20~30百萬美元</t>
  </si>
  <si>
    <t>$20-30 million</t>
  </si>
  <si>
    <t>30~40百萬美元</t>
  </si>
  <si>
    <t>$30-40 million</t>
  </si>
  <si>
    <t>40~50百萬美元</t>
  </si>
  <si>
    <t>$40-50 million</t>
  </si>
  <si>
    <t>50~100百萬美元</t>
  </si>
  <si>
    <t>$50-100 million</t>
  </si>
  <si>
    <t>100~300百萬美元</t>
  </si>
  <si>
    <t>$100-300 million</t>
  </si>
  <si>
    <t>300~500百萬美元</t>
  </si>
  <si>
    <t>$300-500 million</t>
  </si>
  <si>
    <t>500~1000百萬美元</t>
  </si>
  <si>
    <t>$500-1000 million</t>
  </si>
  <si>
    <t>1000~5000百萬美元</t>
  </si>
  <si>
    <t>$1000-5000 million</t>
  </si>
  <si>
    <t>5000百萬美元以上</t>
    <phoneticPr fontId="2" type="noConversion"/>
  </si>
  <si>
    <t>more than $5000 million</t>
  </si>
  <si>
    <t>資料來源:經濟部國際貿易局出進口廠商管理系統</t>
    <phoneticPr fontId="2" type="noConversion"/>
  </si>
  <si>
    <t>中華民國106年4月13日編製</t>
    <phoneticPr fontId="2" type="noConversion"/>
  </si>
  <si>
    <t>Source: Exporters/Importers Registered with the BOFT</t>
    <phoneticPr fontId="2" type="noConversion"/>
  </si>
  <si>
    <t>Compiled on Apr. 13, 2017</t>
    <phoneticPr fontId="2" type="noConversion"/>
  </si>
  <si>
    <t>備註：本表貿易實績係105年度累計資料，貿易實績為0之廠商，亦列入統計。由於廠商登記家數會隨著新設立、註銷、恢復等不同狀況而異動，故不同時間點產製本報表，家數部分將會隨著現況而異動。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</si>
  <si>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2016. A trade performance of zero for manufacturers is also included in the statistics. Since the number of manufacturers will vary due to different situations, such as </t>
    <phoneticPr fontId="2" type="noConversion"/>
  </si>
  <si>
    <t>those that are newly established, cancelled, restored, etc., the number of manufacturers will vary at different times in this table.</t>
    <phoneticPr fontId="2" type="noConversion"/>
  </si>
  <si>
    <t>中華民國106年</t>
    <phoneticPr fontId="2" type="noConversion"/>
  </si>
  <si>
    <t>2017</t>
    <phoneticPr fontId="2" type="noConversion"/>
  </si>
  <si>
    <t>備註：本表貿易實績係106年度累計資料，貿易實績為0之廠商，亦列入統計。由於廠商登記家數會隨著新設立、註銷、恢復等不同狀況而異動，故不同時間點產製本報表，家數部分將會隨著現況而異動。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</si>
  <si>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2017. A trade performance of zero for manufacturers is also included in the statistics. Since the number of manufacturers will vary due to different situations, such as </t>
    <phoneticPr fontId="2" type="noConversion"/>
  </si>
  <si>
    <t>中華民國107年5月2日編製</t>
    <phoneticPr fontId="2" type="noConversion"/>
  </si>
  <si>
    <t>Compiled on May 2, 2018</t>
    <phoneticPr fontId="2" type="noConversion"/>
  </si>
  <si>
    <t>備註：本表貿易實績係107年度累計資料，貿易實績為0之廠商，亦列入統計。由於廠商登記家數會隨著新設立、註銷、恢復等不同狀況而異動，故不同時間點產製本報表，家數部分將會隨著現況而異動。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</si>
  <si>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2018. A trade performance of zero for manufacturers is also included in the statistics. Since the number of manufacturers will vary due to different situations, such as </t>
    <phoneticPr fontId="2" type="noConversion"/>
  </si>
  <si>
    <t>中華民國107年</t>
    <phoneticPr fontId="2" type="noConversion"/>
  </si>
  <si>
    <t>2018</t>
    <phoneticPr fontId="2" type="noConversion"/>
  </si>
  <si>
    <t>Trade Performance of Registered Exporters/Importers (US$ million)</t>
    <phoneticPr fontId="2" type="noConversion"/>
  </si>
  <si>
    <t>Total</t>
    <phoneticPr fontId="2" type="noConversion"/>
  </si>
  <si>
    <t>中華民國108年5月2日編製</t>
    <phoneticPr fontId="2" type="noConversion"/>
  </si>
  <si>
    <t>Compiled on May 2, 2019</t>
    <phoneticPr fontId="2" type="noConversion"/>
  </si>
  <si>
    <t>中華民國108年</t>
    <phoneticPr fontId="2" type="noConversion"/>
  </si>
  <si>
    <t>2019</t>
    <phoneticPr fontId="2" type="noConversion"/>
  </si>
  <si>
    <t xml:space="preserve">0實績 </t>
    <phoneticPr fontId="2" type="noConversion"/>
  </si>
  <si>
    <t>中華民國109年4月14日編製</t>
  </si>
  <si>
    <t>Compiled on Apr. 14, 2020</t>
  </si>
  <si>
    <t>備註：本表貿易實績係108年度累計資料，貿易實績為0之廠商，亦列入統計。由於廠商登記家數會隨著新設立、註銷、恢復等不同狀況而異動，故不同時間點產製本報表，家數部分將會隨著現況而異動。</t>
    <phoneticPr fontId="2" type="noConversion"/>
  </si>
  <si>
    <t>中華民國109年</t>
    <phoneticPr fontId="2" type="noConversion"/>
  </si>
  <si>
    <t>2020</t>
    <phoneticPr fontId="2" type="noConversion"/>
  </si>
  <si>
    <t>中華民國110年5月7日編製</t>
    <phoneticPr fontId="2" type="noConversion"/>
  </si>
  <si>
    <t>Compiled on May 7, 2021</t>
    <phoneticPr fontId="2" type="noConversion"/>
  </si>
  <si>
    <t>備註：本表貿易實績係109年度累計資料，貿易實績為0之廠商，亦列入統計。由於廠商登記家數會隨著新設立、註銷、恢復等不同狀況而異動，故不同時間點產製本報表，家數部分將會隨著現況而異動。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</si>
  <si>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2020. A trade performance of zero for manufacturers is also included in the statistics. Since the number of manufacturers will vary due to different situations, such as </t>
    <phoneticPr fontId="2" type="noConversion"/>
  </si>
  <si>
    <t>The Number of Registered Exporters/Importers</t>
    <phoneticPr fontId="2" type="noConversion"/>
  </si>
  <si>
    <t>According to Gender and Trade Performance (male and female data calculated separately)</t>
    <phoneticPr fontId="2" type="noConversion"/>
  </si>
  <si>
    <t>貿易實績級距</t>
    <phoneticPr fontId="2" type="noConversion"/>
  </si>
  <si>
    <t xml:space="preserve">Actual Performance of Trade </t>
    <phoneticPr fontId="2" type="noConversion"/>
  </si>
  <si>
    <t>Total</t>
    <phoneticPr fontId="2" type="noConversion"/>
  </si>
  <si>
    <t>5000百萬美元以上</t>
    <phoneticPr fontId="2" type="noConversion"/>
  </si>
  <si>
    <t>中華民國110年</t>
    <phoneticPr fontId="2" type="noConversion"/>
  </si>
  <si>
    <t>2021</t>
    <phoneticPr fontId="2" type="noConversion"/>
  </si>
  <si>
    <t>中華民國111年5月2日編製</t>
    <phoneticPr fontId="2" type="noConversion"/>
  </si>
  <si>
    <t>Compiled on May 2, 2022</t>
    <phoneticPr fontId="2" type="noConversion"/>
  </si>
  <si>
    <t>備註：本表貿易實績係110年度累計資料，貿易實績為0之廠商，亦列入統計。由於廠商登記家數會隨著新設立、註銷、恢復等不同狀況而異動，故不同時間點產製本報表，家數部分將會隨著現況而異動。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</si>
  <si>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2021. A trade performance of zero for manufacturers is also included in the statistics. Since the number of manufacturers will vary due to different situations, such as </t>
    <phoneticPr fontId="2" type="noConversion"/>
  </si>
  <si>
    <t>中華民國111年</t>
    <phoneticPr fontId="2" type="noConversion"/>
  </si>
  <si>
    <t>2022</t>
    <phoneticPr fontId="2" type="noConversion"/>
  </si>
  <si>
    <t>中華民國112年3月2日編製</t>
    <phoneticPr fontId="2" type="noConversion"/>
  </si>
  <si>
    <t>Compiled on March 2, 2021</t>
    <phoneticPr fontId="2" type="noConversion"/>
  </si>
  <si>
    <t>備註：本表貿易實績係111年度累計資料，貿易實績為0之廠商，亦列入統計。由於廠商登記家數會隨著新設立、註銷、恢復等不同狀況而異動，故不同時間點產製本報表，家數部分將會隨著現況而異動。</t>
    <phoneticPr fontId="2" type="noConversion"/>
  </si>
  <si>
    <t>中華民國112年</t>
    <phoneticPr fontId="2" type="noConversion"/>
  </si>
  <si>
    <t>2023</t>
    <phoneticPr fontId="2" type="noConversion"/>
  </si>
  <si>
    <t>中華民國113年3月4日編製</t>
    <phoneticPr fontId="2" type="noConversion"/>
  </si>
  <si>
    <t>Compiled on March. 4, 2024</t>
    <phoneticPr fontId="2" type="noConversion"/>
  </si>
  <si>
    <t>資料來源:經濟部國際貿易署出進口廠商管理系統</t>
    <phoneticPr fontId="2" type="noConversion"/>
  </si>
  <si>
    <t>Source: Exporters/Importers Registered with the TITA</t>
    <phoneticPr fontId="2" type="noConversion"/>
  </si>
  <si>
    <t>備註：本表貿易實績係112年度累計資料，貿易實績為0之廠商，亦列入統計。由於廠商登記家數會隨著新設立、註銷、恢復等不同狀況而異動，故不同時間點產製本報表，家數部分將會隨著現況而異動。</t>
    <phoneticPr fontId="2" type="noConversion"/>
  </si>
  <si>
    <t xml:space="preserve">Note: Table of cumulative data for trade performance in 2022. A trade performance of zero for manufacturers is also included in the statistics. Since the number of manufacturers will vary due to different situations, such as </t>
    <phoneticPr fontId="2" type="noConversion"/>
  </si>
  <si>
    <t xml:space="preserve">Note: Table of cumulative data for trade performance in 2023. A trade performance of zero for manufacturers is also included in the statistics. Since the number of manufacturers will vary due to different situations, such as </t>
    <phoneticPr fontId="2" type="noConversion"/>
  </si>
  <si>
    <t xml:space="preserve">Note: Table of cumulative data for trade performance in 2019. A trade performance of zero for manufacturers is also included in the statistics. Since the number of manufacturers will vary due to different situations, such as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</si>
</sst>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 ;[Red]\-0.00\ "/>
    <numFmt numFmtId="177" formatCode="#,##0.00_ ;[Red]\-#,##0.00\ "/>
  </numFmts>
  <fonts count="14">
    <font>
      <sz val="10"/>
      <name val="Arial"/>
      <family val="2"/>
    </font>
    <font>
      <sz val="12"/>
      <name val="標楷體"/>
      <family val="4"/>
      <charset val="136"/>
    </font>
    <font>
      <sz val="9"/>
      <name val="細明體"/>
      <family val="3"/>
      <charset val="136"/>
    </font>
    <font>
      <sz val="10"/>
      <name val="Times New Roman"/>
      <family val="1"/>
    </font>
    <font>
      <sz val="12"/>
      <name val="Times New Roman"/>
      <family val="1"/>
    </font>
    <font>
      <sz val="18"/>
      <name val="Times New Roman"/>
      <family val="1"/>
    </font>
    <font>
      <sz val="18"/>
      <name val="標楷體"/>
      <family val="4"/>
      <charset val="136"/>
    </font>
    <font>
      <sz val="10"/>
      <name val="標楷體"/>
      <family val="4"/>
      <charset val="136"/>
    </font>
    <font>
      <sz val="16"/>
      <name val="標楷體"/>
      <family val="4"/>
      <charset val="136"/>
    </font>
    <font>
      <sz val="12"/>
      <color rgb="FFFF0000"/>
      <name val="標楷體"/>
      <family val="4"/>
      <charset val="136"/>
    </font>
    <font>
      <sz val="12"/>
      <name val="Arial Unicode MS"/>
      <family val="2"/>
      <charset val="136"/>
    </font>
    <font>
      <b/>
      <sz val="16"/>
      <name val="標楷體"/>
      <family val="4"/>
      <charset val="136"/>
    </font>
    <font>
      <b/>
      <sz val="12"/>
      <name val="Times New Roman"/>
      <family val="1"/>
    </font>
    <font>
      <sz val="12"/>
      <color indexed="8"/>
      <name val="標楷體"/>
      <family val="4"/>
      <charset val="136"/>
    </font>
  </fonts>
  <fills count="3">
    <fill>
      <patternFill patternType="none"/>
    </fill>
    <fill>
      <patternFill patternType="gray125"/>
    </fill>
    <fill>
      <patternFill patternType="solid">
        <fgColor theme="3" tint="0.79998168889431442"/>
        <bgColor indexed="64"/>
      </patternFill>
    </fill>
  </fills>
  <borders count="32">
    <border>
      <left/>
      <right/>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thick">
        <color indexed="8"/>
      </bottom>
      <diagonal/>
    </border>
    <border>
      <left/>
      <right/>
      <top style="thick">
        <color indexed="8"/>
      </top>
      <bottom/>
      <diagonal/>
    </border>
    <border>
      <left/>
      <right style="thin">
        <color indexed="8"/>
      </right>
      <top style="thick">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style="thin">
        <color indexed="8"/>
      </top>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ck">
        <color indexed="8"/>
      </bottom>
      <diagonal/>
    </border>
    <border>
      <left/>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right/>
      <top/>
      <bottom style="medium">
        <color indexed="8"/>
      </bottom>
      <diagonal/>
    </border>
    <border>
      <left style="thin">
        <color indexed="8"/>
      </left>
      <right/>
      <top/>
      <bottom style="medium">
        <color indexed="8"/>
      </bottom>
      <diagonal/>
    </border>
    <border>
      <left/>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bottom style="medium">
        <color indexed="64"/>
      </bottom>
      <diagonal/>
    </border>
    <border>
      <left/>
      <right style="thin">
        <color indexed="8"/>
      </right>
      <top/>
      <bottom style="medium">
        <color indexed="64"/>
      </bottom>
      <diagonal/>
    </border>
  </borders>
  <cellStyleXfs count="1">
    <xf numFmtId="0" fontId="0" fillId="0" borderId="0"/>
  </cellStyleXfs>
  <cellXfs count="142">
    <xf numFmtId="0" fontId="0" fillId="0" borderId="0" xfId="0"/>
    <xf numFmtId="0" fontId="3" fillId="0" borderId="0" xfId="0" applyFont="1"/>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4" fillId="0" borderId="0" xfId="0" applyNumberFormat="1" applyFont="1" applyAlignment="1">
      <alignment horizontal="right" vertical="center"/>
    </xf>
    <xf numFmtId="2" fontId="4" fillId="0" borderId="0" xfId="0" applyNumberFormat="1" applyFont="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0" xfId="0" applyFont="1"/>
    <xf numFmtId="0" fontId="7" fillId="0" borderId="0" xfId="0" applyFont="1" applyAlignment="1">
      <alignment horizontal="right" vertical="center"/>
    </xf>
    <xf numFmtId="0" fontId="0" fillId="0" borderId="0" xfId="0" applyFont="1" applyAlignment="1"/>
    <xf numFmtId="0" fontId="7" fillId="0" borderId="0" xfId="0" applyFont="1" applyAlignment="1">
      <alignment horizontal="right"/>
    </xf>
    <xf numFmtId="0" fontId="7" fillId="0" borderId="0" xfId="0" applyFont="1" applyBorder="1" applyAlignment="1">
      <alignment horizontal="right" vertical="center"/>
    </xf>
    <xf numFmtId="0" fontId="3" fillId="0" borderId="0" xfId="0" applyFont="1" applyBorder="1" applyAlignment="1">
      <alignment horizontal="right" vertical="center"/>
    </xf>
    <xf numFmtId="0" fontId="1" fillId="0" borderId="1" xfId="0" applyFont="1" applyBorder="1" applyAlignment="1">
      <alignment horizontal="center"/>
    </xf>
    <xf numFmtId="49" fontId="1" fillId="0" borderId="0" xfId="0" applyNumberFormat="1" applyFont="1" applyBorder="1" applyAlignment="1">
      <alignment horizont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right" vertical="center"/>
    </xf>
    <xf numFmtId="0" fontId="4" fillId="0" borderId="0" xfId="0" applyFont="1" applyAlignment="1">
      <alignment horizontal="left" vertical="center" wrapText="1"/>
    </xf>
    <xf numFmtId="3" fontId="4" fillId="0" borderId="19" xfId="0" applyNumberFormat="1" applyFont="1" applyBorder="1" applyAlignment="1">
      <alignment horizontal="right" vertical="center"/>
    </xf>
    <xf numFmtId="3" fontId="4" fillId="0" borderId="0" xfId="0" applyNumberFormat="1" applyFont="1" applyBorder="1" applyAlignment="1">
      <alignment horizontal="right" vertical="center"/>
    </xf>
    <xf numFmtId="176" fontId="4" fillId="0" borderId="0" xfId="0" applyNumberFormat="1" applyFont="1" applyBorder="1" applyAlignment="1">
      <alignment horizontal="right" vertical="center"/>
    </xf>
    <xf numFmtId="3" fontId="4" fillId="0" borderId="20" xfId="0" applyNumberFormat="1" applyFont="1" applyBorder="1" applyAlignment="1">
      <alignment horizontal="right" vertical="center"/>
    </xf>
    <xf numFmtId="0" fontId="4" fillId="0" borderId="0" xfId="0" applyNumberFormat="1" applyFont="1" applyBorder="1" applyAlignment="1">
      <alignment horizontal="right" vertical="center"/>
    </xf>
    <xf numFmtId="0" fontId="4" fillId="0" borderId="20" xfId="0" applyNumberFormat="1" applyFont="1" applyBorder="1" applyAlignment="1">
      <alignment horizontal="right" vertical="center"/>
    </xf>
    <xf numFmtId="0" fontId="1" fillId="0" borderId="12" xfId="0" applyFont="1" applyBorder="1" applyAlignment="1">
      <alignment horizontal="right" vertical="center"/>
    </xf>
    <xf numFmtId="0" fontId="4" fillId="0" borderId="12" xfId="0" applyFont="1" applyBorder="1" applyAlignment="1">
      <alignment horizontal="left" vertical="center" wrapText="1"/>
    </xf>
    <xf numFmtId="0" fontId="4" fillId="0" borderId="21" xfId="0" applyNumberFormat="1" applyFont="1" applyBorder="1" applyAlignment="1">
      <alignment horizontal="right" vertical="center"/>
    </xf>
    <xf numFmtId="0" fontId="4" fillId="0" borderId="12" xfId="0" applyNumberFormat="1" applyFont="1" applyBorder="1" applyAlignment="1">
      <alignment horizontal="right" vertical="center"/>
    </xf>
    <xf numFmtId="176" fontId="4" fillId="0" borderId="12" xfId="0" applyNumberFormat="1" applyFont="1" applyBorder="1" applyAlignment="1">
      <alignment horizontal="right" vertical="center"/>
    </xf>
    <xf numFmtId="3" fontId="4" fillId="0" borderId="12" xfId="0" applyNumberFormat="1" applyFont="1" applyBorder="1" applyAlignment="1">
      <alignment horizontal="right" vertical="center"/>
    </xf>
    <xf numFmtId="0" fontId="7" fillId="0" borderId="0" xfId="0" applyFont="1" applyBorder="1" applyAlignment="1">
      <alignment horizontal="left" vertical="center"/>
    </xf>
    <xf numFmtId="0" fontId="0" fillId="0" borderId="0" xfId="0" applyFont="1"/>
    <xf numFmtId="0" fontId="3"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indent="3"/>
    </xf>
    <xf numFmtId="0" fontId="0" fillId="0" borderId="0" xfId="0" applyAlignment="1">
      <alignment horizontal="left" indent="3"/>
    </xf>
    <xf numFmtId="0" fontId="7" fillId="0" borderId="0" xfId="0" applyFont="1" applyAlignment="1">
      <alignment horizontal="left" vertical="center" indent="3"/>
    </xf>
    <xf numFmtId="0" fontId="0" fillId="0" borderId="0" xfId="0" applyFont="1" applyAlignment="1">
      <alignment horizontal="left" indent="3"/>
    </xf>
    <xf numFmtId="0" fontId="0" fillId="0" borderId="0" xfId="0" applyAlignment="1"/>
    <xf numFmtId="3" fontId="10" fillId="0" borderId="19" xfId="0" applyNumberFormat="1" applyFont="1" applyBorder="1" applyAlignment="1">
      <alignment horizontal="right" vertical="center"/>
    </xf>
    <xf numFmtId="3" fontId="10" fillId="0" borderId="0" xfId="0" applyNumberFormat="1" applyFont="1" applyBorder="1" applyAlignment="1">
      <alignment horizontal="right" vertical="center"/>
    </xf>
    <xf numFmtId="0" fontId="10" fillId="0" borderId="0" xfId="0" applyNumberFormat="1" applyFont="1" applyBorder="1" applyAlignment="1">
      <alignment horizontal="right" vertical="center"/>
    </xf>
    <xf numFmtId="3" fontId="10" fillId="0" borderId="0" xfId="0" applyNumberFormat="1" applyFont="1" applyAlignment="1">
      <alignment horizontal="right" vertical="center"/>
    </xf>
    <xf numFmtId="3" fontId="10" fillId="0" borderId="20" xfId="0" applyNumberFormat="1" applyFont="1" applyBorder="1" applyAlignment="1">
      <alignment horizontal="right" vertical="center"/>
    </xf>
    <xf numFmtId="0" fontId="10" fillId="0" borderId="20" xfId="0" applyNumberFormat="1" applyFont="1" applyBorder="1" applyAlignment="1">
      <alignment horizontal="right" vertical="center"/>
    </xf>
    <xf numFmtId="0" fontId="10" fillId="0" borderId="0" xfId="0" applyNumberFormat="1" applyFont="1" applyAlignment="1">
      <alignment horizontal="right" vertical="center"/>
    </xf>
    <xf numFmtId="0" fontId="4" fillId="0" borderId="25" xfId="0" applyFont="1" applyBorder="1" applyAlignment="1">
      <alignment horizontal="left" vertical="center" wrapText="1"/>
    </xf>
    <xf numFmtId="0" fontId="10" fillId="0" borderId="26" xfId="0" applyNumberFormat="1" applyFont="1" applyBorder="1" applyAlignment="1">
      <alignment horizontal="right" vertical="center"/>
    </xf>
    <xf numFmtId="0" fontId="10" fillId="0" borderId="25" xfId="0" applyNumberFormat="1" applyFont="1" applyBorder="1" applyAlignment="1">
      <alignment horizontal="right" vertical="center"/>
    </xf>
    <xf numFmtId="3" fontId="10" fillId="0" borderId="25" xfId="0" applyNumberFormat="1" applyFont="1" applyBorder="1" applyAlignment="1">
      <alignment horizontal="right" vertical="center"/>
    </xf>
    <xf numFmtId="0" fontId="1" fillId="0" borderId="0" xfId="0" applyFont="1" applyAlignment="1">
      <alignment horizontal="left" vertical="center"/>
    </xf>
    <xf numFmtId="0" fontId="1" fillId="0" borderId="25" xfId="0" applyFont="1" applyBorder="1" applyAlignment="1">
      <alignment horizontal="left" vertical="center"/>
    </xf>
    <xf numFmtId="177" fontId="10" fillId="0" borderId="0" xfId="0" applyNumberFormat="1" applyFont="1" applyBorder="1" applyAlignment="1">
      <alignment horizontal="right" vertical="center"/>
    </xf>
    <xf numFmtId="177" fontId="10" fillId="0" borderId="25" xfId="0" applyNumberFormat="1" applyFont="1" applyBorder="1" applyAlignment="1">
      <alignment horizontal="right" vertical="center"/>
    </xf>
    <xf numFmtId="0" fontId="1" fillId="0" borderId="0" xfId="0" applyFont="1" applyBorder="1" applyAlignment="1">
      <alignment horizontal="left" vertical="center"/>
    </xf>
    <xf numFmtId="0" fontId="4" fillId="0" borderId="1" xfId="0" applyFont="1" applyBorder="1" applyAlignment="1">
      <alignment horizontal="left" vertical="center" wrapText="1"/>
    </xf>
    <xf numFmtId="0" fontId="1" fillId="0" borderId="30" xfId="0" applyFont="1" applyBorder="1" applyAlignment="1">
      <alignment horizontal="left" vertical="center"/>
    </xf>
    <xf numFmtId="0" fontId="4" fillId="0" borderId="31" xfId="0" applyFont="1" applyBorder="1" applyAlignment="1">
      <alignment horizontal="left" vertical="center" wrapText="1"/>
    </xf>
    <xf numFmtId="6" fontId="4" fillId="0" borderId="1" xfId="0" applyNumberFormat="1" applyFont="1" applyBorder="1" applyAlignment="1">
      <alignment horizontal="left" vertical="center" wrapText="1"/>
    </xf>
    <xf numFmtId="3" fontId="10" fillId="0" borderId="19"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3" fontId="10" fillId="0" borderId="0" xfId="0" applyNumberFormat="1" applyFont="1" applyFill="1" applyAlignment="1">
      <alignment horizontal="right" vertical="center"/>
    </xf>
    <xf numFmtId="3" fontId="10" fillId="0" borderId="20"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10" fillId="0" borderId="20" xfId="0" applyNumberFormat="1" applyFont="1" applyFill="1" applyBorder="1" applyAlignment="1">
      <alignment horizontal="right" vertical="center"/>
    </xf>
    <xf numFmtId="0" fontId="10" fillId="0" borderId="0" xfId="0" applyNumberFormat="1" applyFont="1" applyFill="1" applyAlignment="1">
      <alignment horizontal="right" vertical="center"/>
    </xf>
    <xf numFmtId="0" fontId="10" fillId="0" borderId="26" xfId="0" applyNumberFormat="1" applyFont="1" applyFill="1" applyBorder="1" applyAlignment="1">
      <alignment horizontal="right" vertical="center"/>
    </xf>
    <xf numFmtId="0" fontId="10" fillId="0" borderId="25" xfId="0" applyNumberFormat="1" applyFont="1" applyFill="1" applyBorder="1" applyAlignment="1">
      <alignment horizontal="right" vertical="center"/>
    </xf>
    <xf numFmtId="177" fontId="10" fillId="0" borderId="25" xfId="0" applyNumberFormat="1" applyFont="1" applyFill="1" applyBorder="1" applyAlignment="1">
      <alignment horizontal="right" vertical="center"/>
    </xf>
    <xf numFmtId="3" fontId="10" fillId="0" borderId="25" xfId="0" applyNumberFormat="1" applyFont="1" applyFill="1" applyBorder="1" applyAlignment="1">
      <alignment horizontal="right" vertical="center"/>
    </xf>
    <xf numFmtId="0" fontId="0" fillId="0" borderId="0" xfId="0"/>
    <xf numFmtId="49" fontId="1" fillId="0" borderId="0" xfId="0" applyNumberFormat="1" applyFont="1" applyAlignment="1">
      <alignment horizontal="center"/>
    </xf>
    <xf numFmtId="177" fontId="10" fillId="0" borderId="0" xfId="0" applyNumberFormat="1" applyFont="1" applyAlignment="1">
      <alignment horizontal="right" vertical="center"/>
    </xf>
    <xf numFmtId="0" fontId="13" fillId="2" borderId="0" xfId="0" applyFont="1" applyFill="1" applyAlignment="1">
      <alignment wrapText="1"/>
    </xf>
    <xf numFmtId="0" fontId="10" fillId="0" borderId="0" xfId="0" applyFont="1" applyAlignment="1">
      <alignment horizontal="right" vertical="center"/>
    </xf>
    <xf numFmtId="0" fontId="10" fillId="0" borderId="20" xfId="0" applyFont="1" applyBorder="1" applyAlignment="1">
      <alignment horizontal="right" vertical="center"/>
    </xf>
    <xf numFmtId="0" fontId="10" fillId="0" borderId="26" xfId="0" applyFont="1" applyBorder="1" applyAlignment="1">
      <alignment horizontal="right" vertical="center"/>
    </xf>
    <xf numFmtId="0" fontId="10" fillId="0" borderId="25" xfId="0" applyFont="1" applyBorder="1" applyAlignment="1">
      <alignment horizontal="right" vertical="center"/>
    </xf>
    <xf numFmtId="49" fontId="11" fillId="0" borderId="0" xfId="0" applyNumberFormat="1" applyFont="1" applyAlignment="1">
      <alignment horizontal="center" vertical="center"/>
    </xf>
    <xf numFmtId="49" fontId="12" fillId="0" borderId="0" xfId="0" applyNumberFormat="1" applyFont="1" applyAlignment="1">
      <alignment horizontal="center" vertical="center"/>
    </xf>
    <xf numFmtId="49" fontId="1" fillId="0" borderId="0" xfId="0" applyNumberFormat="1" applyFont="1" applyAlignment="1">
      <alignment horizontal="center" vertical="center"/>
    </xf>
    <xf numFmtId="0" fontId="4" fillId="0" borderId="0" xfId="0" quotePrefix="1" applyFont="1" applyBorder="1" applyAlignment="1">
      <alignment horizontal="center" vertical="center"/>
    </xf>
    <xf numFmtId="0" fontId="4" fillId="0" borderId="2" xfId="0" applyFont="1" applyBorder="1" applyAlignment="1">
      <alignment horizontal="center" vertical="center"/>
    </xf>
    <xf numFmtId="0" fontId="3" fillId="0" borderId="4"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4" xfId="0" applyFont="1" applyBorder="1" applyAlignment="1">
      <alignment horizontal="center" vertical="center"/>
    </xf>
    <xf numFmtId="0" fontId="0" fillId="0" borderId="22" xfId="0" applyBorder="1"/>
    <xf numFmtId="0" fontId="0" fillId="0" borderId="0" xfId="0" applyBorder="1" applyAlignment="1">
      <alignment horizontal="center" vertical="center"/>
    </xf>
    <xf numFmtId="0" fontId="0" fillId="0" borderId="1" xfId="0"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0" fillId="0" borderId="0" xfId="0" applyBorder="1"/>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quotePrefix="1"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xf numFmtId="0" fontId="4" fillId="0" borderId="0" xfId="0" applyFont="1" applyAlignment="1">
      <alignment horizontal="center" vertical="center"/>
    </xf>
    <xf numFmtId="0" fontId="0" fillId="0" borderId="22" xfId="0" applyBorder="1" applyAlignment="1">
      <alignment horizontal="center" vertical="center"/>
    </xf>
    <xf numFmtId="0" fontId="1" fillId="0" borderId="23" xfId="0" applyFont="1" applyBorder="1" applyAlignment="1">
      <alignment horizontal="center" vertical="center"/>
    </xf>
    <xf numFmtId="49" fontId="8" fillId="0" borderId="0" xfId="0" applyNumberFormat="1" applyFont="1" applyAlignment="1">
      <alignment horizontal="center" vertical="center"/>
    </xf>
    <xf numFmtId="49" fontId="4" fillId="0" borderId="0" xfId="0" applyNumberFormat="1" applyFont="1" applyAlignment="1">
      <alignment horizontal="center" vertical="center"/>
    </xf>
    <xf numFmtId="0" fontId="0" fillId="0" borderId="8" xfId="0"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0" fillId="0" borderId="8" xfId="0" applyBorder="1"/>
    <xf numFmtId="0" fontId="9"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3" fillId="0" borderId="0" xfId="0" applyFont="1"/>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xf>
    <xf numFmtId="0" fontId="3" fillId="0" borderId="12" xfId="0" applyFont="1" applyBorder="1" applyAlignment="1">
      <alignment horizontal="right" vertical="center"/>
    </xf>
    <xf numFmtId="0" fontId="4" fillId="0" borderId="13" xfId="0" applyFont="1" applyBorder="1" applyAlignment="1">
      <alignment horizontal="center" vertical="center"/>
    </xf>
    <xf numFmtId="49" fontId="5"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workbookViewId="0">
      <selection activeCell="A37" sqref="A37"/>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87" t="s">
        <v>64</v>
      </c>
      <c r="B1" s="87"/>
      <c r="C1" s="87"/>
      <c r="D1" s="87"/>
      <c r="E1" s="87"/>
      <c r="F1" s="87"/>
      <c r="G1" s="87"/>
      <c r="H1" s="87"/>
      <c r="I1" s="87"/>
      <c r="J1" s="87"/>
      <c r="K1" s="87"/>
      <c r="L1" s="87"/>
    </row>
    <row r="2" spans="1:12" ht="15.75">
      <c r="A2" s="88" t="s">
        <v>153</v>
      </c>
      <c r="B2" s="88"/>
      <c r="C2" s="88"/>
      <c r="D2" s="88"/>
      <c r="E2" s="88"/>
      <c r="F2" s="88"/>
      <c r="G2" s="88"/>
      <c r="H2" s="88"/>
      <c r="I2" s="88"/>
      <c r="J2" s="88"/>
      <c r="K2" s="88"/>
      <c r="L2" s="88"/>
    </row>
    <row r="3" spans="1:12" ht="15.75">
      <c r="A3" s="88" t="s">
        <v>154</v>
      </c>
      <c r="B3" s="88"/>
      <c r="C3" s="88"/>
      <c r="D3" s="88"/>
      <c r="E3" s="88"/>
      <c r="F3" s="88"/>
      <c r="G3" s="88"/>
      <c r="H3" s="88"/>
      <c r="I3" s="88"/>
      <c r="J3" s="88"/>
      <c r="K3" s="88"/>
      <c r="L3" s="88"/>
    </row>
    <row r="4" spans="1:12" ht="19.899999999999999" customHeight="1"/>
    <row r="5" spans="1:12" ht="16.149999999999999" customHeight="1">
      <c r="C5" s="14" t="s">
        <v>0</v>
      </c>
      <c r="D5" s="14"/>
      <c r="E5" s="89" t="s">
        <v>170</v>
      </c>
      <c r="F5" s="89"/>
      <c r="G5" s="14"/>
      <c r="H5" s="14" t="s">
        <v>0</v>
      </c>
      <c r="I5" s="14" t="s">
        <v>0</v>
      </c>
      <c r="J5" s="14" t="s">
        <v>0</v>
      </c>
      <c r="K5" s="15"/>
      <c r="L5" s="16" t="s">
        <v>68</v>
      </c>
    </row>
    <row r="6" spans="1:12" ht="16.149999999999999" customHeight="1" thickBot="1">
      <c r="B6" s="17"/>
      <c r="C6" s="17" t="s">
        <v>0</v>
      </c>
      <c r="D6" s="17"/>
      <c r="E6" s="90" t="s">
        <v>171</v>
      </c>
      <c r="F6" s="90"/>
      <c r="G6" s="17"/>
      <c r="H6" s="17" t="s">
        <v>0</v>
      </c>
      <c r="I6" s="17" t="s">
        <v>0</v>
      </c>
      <c r="J6" s="18"/>
      <c r="K6" s="17"/>
      <c r="L6" s="18" t="s">
        <v>70</v>
      </c>
    </row>
    <row r="7" spans="1:12" ht="16.5">
      <c r="A7" s="93"/>
      <c r="B7" s="94"/>
      <c r="C7" s="95" t="s">
        <v>71</v>
      </c>
      <c r="D7" s="96" t="s">
        <v>0</v>
      </c>
      <c r="E7" s="96" t="s">
        <v>0</v>
      </c>
      <c r="F7" s="96" t="s">
        <v>0</v>
      </c>
      <c r="G7" s="96" t="s">
        <v>0</v>
      </c>
      <c r="H7" s="97" t="s">
        <v>72</v>
      </c>
      <c r="I7" s="97" t="s">
        <v>0</v>
      </c>
      <c r="J7" s="97" t="s">
        <v>0</v>
      </c>
      <c r="K7" s="97" t="s">
        <v>0</v>
      </c>
      <c r="L7" s="98"/>
    </row>
    <row r="8" spans="1:12">
      <c r="A8" s="99"/>
      <c r="B8" s="100" t="s">
        <v>0</v>
      </c>
      <c r="C8" s="105" t="s">
        <v>73</v>
      </c>
      <c r="D8" s="106" t="s">
        <v>0</v>
      </c>
      <c r="E8" s="106" t="s">
        <v>0</v>
      </c>
      <c r="F8" s="106" t="s">
        <v>0</v>
      </c>
      <c r="G8" s="106" t="s">
        <v>0</v>
      </c>
      <c r="H8" s="106" t="s">
        <v>74</v>
      </c>
      <c r="I8" s="106" t="s">
        <v>0</v>
      </c>
      <c r="J8" s="106" t="s">
        <v>0</v>
      </c>
      <c r="K8" s="106" t="s">
        <v>0</v>
      </c>
      <c r="L8" s="92" t="s">
        <v>0</v>
      </c>
    </row>
    <row r="9" spans="1:12" ht="16.5">
      <c r="A9" s="107" t="s">
        <v>155</v>
      </c>
      <c r="B9" s="108"/>
      <c r="C9" s="109" t="s">
        <v>76</v>
      </c>
      <c r="D9" s="108" t="s">
        <v>77</v>
      </c>
      <c r="E9" s="108" t="s">
        <v>0</v>
      </c>
      <c r="F9" s="108" t="s">
        <v>78</v>
      </c>
      <c r="G9" s="108" t="s">
        <v>0</v>
      </c>
      <c r="H9" s="109" t="s">
        <v>76</v>
      </c>
      <c r="I9" s="108" t="s">
        <v>77</v>
      </c>
      <c r="J9" s="108" t="s">
        <v>0</v>
      </c>
      <c r="K9" s="108" t="s">
        <v>78</v>
      </c>
      <c r="L9" s="111"/>
    </row>
    <row r="10" spans="1:12" ht="15.6" customHeight="1">
      <c r="A10" s="112" t="s">
        <v>156</v>
      </c>
      <c r="B10" s="113"/>
      <c r="C10" s="110"/>
      <c r="D10" s="91" t="s">
        <v>3</v>
      </c>
      <c r="E10" s="91" t="s">
        <v>0</v>
      </c>
      <c r="F10" s="91" t="s">
        <v>4</v>
      </c>
      <c r="G10" s="91" t="s">
        <v>0</v>
      </c>
      <c r="H10" s="110"/>
      <c r="I10" s="91" t="s">
        <v>3</v>
      </c>
      <c r="J10" s="91" t="s">
        <v>0</v>
      </c>
      <c r="K10" s="91" t="s">
        <v>4</v>
      </c>
      <c r="L10" s="92" t="s">
        <v>0</v>
      </c>
    </row>
    <row r="11" spans="1:12" ht="16.5">
      <c r="A11" s="99"/>
      <c r="B11" s="100" t="s">
        <v>0</v>
      </c>
      <c r="C11" s="101" t="s">
        <v>157</v>
      </c>
      <c r="D11" s="19" t="s">
        <v>81</v>
      </c>
      <c r="E11" s="19" t="s">
        <v>82</v>
      </c>
      <c r="F11" s="19" t="s">
        <v>81</v>
      </c>
      <c r="G11" s="19" t="s">
        <v>82</v>
      </c>
      <c r="H11" s="101" t="s">
        <v>157</v>
      </c>
      <c r="I11" s="19" t="s">
        <v>83</v>
      </c>
      <c r="J11" s="19" t="s">
        <v>82</v>
      </c>
      <c r="K11" s="19" t="s">
        <v>83</v>
      </c>
      <c r="L11" s="20" t="s">
        <v>82</v>
      </c>
    </row>
    <row r="12" spans="1:12" ht="15.75">
      <c r="A12" s="103"/>
      <c r="B12" s="104" t="s">
        <v>0</v>
      </c>
      <c r="C12" s="102"/>
      <c r="D12" s="21" t="s">
        <v>5</v>
      </c>
      <c r="E12" s="21" t="s">
        <v>6</v>
      </c>
      <c r="F12" s="21" t="s">
        <v>5</v>
      </c>
      <c r="G12" s="21" t="s">
        <v>6</v>
      </c>
      <c r="H12" s="102"/>
      <c r="I12" s="21" t="s">
        <v>7</v>
      </c>
      <c r="J12" s="21" t="s">
        <v>6</v>
      </c>
      <c r="K12" s="21" t="s">
        <v>7</v>
      </c>
      <c r="L12" s="22" t="s">
        <v>6</v>
      </c>
    </row>
    <row r="13" spans="1:12" ht="16.5">
      <c r="A13" s="62" t="s">
        <v>84</v>
      </c>
      <c r="B13" s="63" t="s">
        <v>85</v>
      </c>
      <c r="C13" s="67">
        <f>D13+F13</f>
        <v>340352</v>
      </c>
      <c r="D13" s="68">
        <f>SUM(D14:D31)</f>
        <v>234275</v>
      </c>
      <c r="E13" s="69">
        <f>D13/$D$13*100</f>
        <v>100</v>
      </c>
      <c r="F13" s="68">
        <f>SUM(F14:F31)</f>
        <v>106077</v>
      </c>
      <c r="G13" s="69">
        <f>F13/$F$13*100</f>
        <v>100</v>
      </c>
      <c r="H13" s="70">
        <f>I13+K13</f>
        <v>744561</v>
      </c>
      <c r="I13" s="68">
        <f>SUM(I14:I31)</f>
        <v>701861</v>
      </c>
      <c r="J13" s="69">
        <f>I13/$I$13*100</f>
        <v>100</v>
      </c>
      <c r="K13" s="68">
        <f>SUM(K14:K31)</f>
        <v>42700</v>
      </c>
      <c r="L13" s="69">
        <f>K13/$K$13*100</f>
        <v>100</v>
      </c>
    </row>
    <row r="14" spans="1:12" ht="16.5">
      <c r="A14" s="62" t="s">
        <v>143</v>
      </c>
      <c r="B14" s="66">
        <v>0</v>
      </c>
      <c r="C14" s="71">
        <f t="shared" ref="C14:C31" si="0">D14+F14</f>
        <v>222226</v>
      </c>
      <c r="D14" s="68">
        <v>150076</v>
      </c>
      <c r="E14" s="69">
        <f t="shared" ref="E14:E31" si="1">D14/$D$13*100</f>
        <v>64.059758830434319</v>
      </c>
      <c r="F14" s="68">
        <v>72150</v>
      </c>
      <c r="G14" s="69">
        <f t="shared" ref="G14:G31" si="2">F14/$F$13*100</f>
        <v>68.016629429565313</v>
      </c>
      <c r="H14" s="70">
        <f t="shared" ref="H14:H31" si="3">I14+K14</f>
        <v>0</v>
      </c>
      <c r="I14" s="70">
        <v>0</v>
      </c>
      <c r="J14" s="69">
        <f t="shared" ref="J14:J31" si="4">I14/$I$13*100</f>
        <v>0</v>
      </c>
      <c r="K14" s="70">
        <v>0</v>
      </c>
      <c r="L14" s="69">
        <f t="shared" ref="L14:L31" si="5">K14/$K$13*100</f>
        <v>0</v>
      </c>
    </row>
    <row r="15" spans="1:12" ht="16.5">
      <c r="A15" s="62" t="s">
        <v>86</v>
      </c>
      <c r="B15" s="63" t="s">
        <v>87</v>
      </c>
      <c r="C15" s="71">
        <f t="shared" si="0"/>
        <v>95342</v>
      </c>
      <c r="D15" s="68">
        <v>66152</v>
      </c>
      <c r="E15" s="69">
        <f t="shared" si="1"/>
        <v>28.236901077793192</v>
      </c>
      <c r="F15" s="68">
        <v>29190</v>
      </c>
      <c r="G15" s="69">
        <f t="shared" si="2"/>
        <v>27.517746542605842</v>
      </c>
      <c r="H15" s="70">
        <f t="shared" si="3"/>
        <v>16426</v>
      </c>
      <c r="I15" s="70">
        <v>11739</v>
      </c>
      <c r="J15" s="69">
        <f t="shared" si="4"/>
        <v>1.6725533973251112</v>
      </c>
      <c r="K15" s="70">
        <v>4687</v>
      </c>
      <c r="L15" s="69">
        <f t="shared" si="5"/>
        <v>10.976580796252927</v>
      </c>
    </row>
    <row r="16" spans="1:12" ht="16.5">
      <c r="A16" s="62" t="s">
        <v>88</v>
      </c>
      <c r="B16" s="63" t="s">
        <v>89</v>
      </c>
      <c r="C16" s="71">
        <f t="shared" si="0"/>
        <v>8013</v>
      </c>
      <c r="D16" s="68">
        <v>6019</v>
      </c>
      <c r="E16" s="69">
        <f t="shared" si="1"/>
        <v>2.569202859886885</v>
      </c>
      <c r="F16" s="68">
        <v>1994</v>
      </c>
      <c r="G16" s="69">
        <f t="shared" si="2"/>
        <v>1.8797665846507727</v>
      </c>
      <c r="H16" s="70">
        <f t="shared" si="3"/>
        <v>11359</v>
      </c>
      <c r="I16" s="70">
        <v>8529</v>
      </c>
      <c r="J16" s="69">
        <f t="shared" si="4"/>
        <v>1.2151978810619195</v>
      </c>
      <c r="K16" s="70">
        <v>2830</v>
      </c>
      <c r="L16" s="69">
        <f t="shared" si="5"/>
        <v>6.6276346604215455</v>
      </c>
    </row>
    <row r="17" spans="1:13" ht="16.5">
      <c r="A17" s="62" t="s">
        <v>90</v>
      </c>
      <c r="B17" s="63" t="s">
        <v>91</v>
      </c>
      <c r="C17" s="71">
        <f t="shared" si="0"/>
        <v>3642</v>
      </c>
      <c r="D17" s="68">
        <v>2805</v>
      </c>
      <c r="E17" s="69">
        <f t="shared" si="1"/>
        <v>1.1973108526304557</v>
      </c>
      <c r="F17" s="72">
        <v>837</v>
      </c>
      <c r="G17" s="69">
        <f t="shared" si="2"/>
        <v>0.78904946406855392</v>
      </c>
      <c r="H17" s="70">
        <f t="shared" si="3"/>
        <v>8933</v>
      </c>
      <c r="I17" s="70">
        <v>6887</v>
      </c>
      <c r="J17" s="69">
        <f t="shared" si="4"/>
        <v>0.9812484238332092</v>
      </c>
      <c r="K17" s="70">
        <v>2046</v>
      </c>
      <c r="L17" s="69">
        <f t="shared" si="5"/>
        <v>4.7915690866510543</v>
      </c>
    </row>
    <row r="18" spans="1:13" ht="16.5">
      <c r="A18" s="62" t="s">
        <v>92</v>
      </c>
      <c r="B18" s="63" t="s">
        <v>93</v>
      </c>
      <c r="C18" s="71">
        <f t="shared" si="0"/>
        <v>2010</v>
      </c>
      <c r="D18" s="68">
        <v>1575</v>
      </c>
      <c r="E18" s="69">
        <f t="shared" si="1"/>
        <v>0.67228684238608472</v>
      </c>
      <c r="F18" s="72">
        <v>435</v>
      </c>
      <c r="G18" s="69">
        <f t="shared" si="2"/>
        <v>0.41007947057326283</v>
      </c>
      <c r="H18" s="70">
        <f t="shared" si="3"/>
        <v>6967</v>
      </c>
      <c r="I18" s="70">
        <v>5466</v>
      </c>
      <c r="J18" s="69">
        <f t="shared" si="4"/>
        <v>0.77878668283321051</v>
      </c>
      <c r="K18" s="70">
        <v>1501</v>
      </c>
      <c r="L18" s="69">
        <f t="shared" si="5"/>
        <v>3.5152224824355973</v>
      </c>
    </row>
    <row r="19" spans="1:13" ht="16.5">
      <c r="A19" s="62" t="s">
        <v>94</v>
      </c>
      <c r="B19" s="63" t="s">
        <v>95</v>
      </c>
      <c r="C19" s="71">
        <f t="shared" si="0"/>
        <v>1383</v>
      </c>
      <c r="D19" s="68">
        <v>1071</v>
      </c>
      <c r="E19" s="69">
        <f t="shared" si="1"/>
        <v>0.45715505282253766</v>
      </c>
      <c r="F19" s="72">
        <v>312</v>
      </c>
      <c r="G19" s="69">
        <f t="shared" si="2"/>
        <v>0.29412596510082301</v>
      </c>
      <c r="H19" s="70">
        <f t="shared" si="3"/>
        <v>6185</v>
      </c>
      <c r="I19" s="70">
        <v>4789</v>
      </c>
      <c r="J19" s="69">
        <f t="shared" si="4"/>
        <v>0.68232883719140969</v>
      </c>
      <c r="K19" s="70">
        <v>1396</v>
      </c>
      <c r="L19" s="69">
        <f t="shared" si="5"/>
        <v>3.269320843091335</v>
      </c>
    </row>
    <row r="20" spans="1:13" ht="16.5">
      <c r="A20" s="62" t="s">
        <v>96</v>
      </c>
      <c r="B20" s="63" t="s">
        <v>97</v>
      </c>
      <c r="C20" s="71">
        <f t="shared" si="0"/>
        <v>2068</v>
      </c>
      <c r="D20" s="68">
        <v>1670</v>
      </c>
      <c r="E20" s="69">
        <f t="shared" si="1"/>
        <v>0.7128374773236581</v>
      </c>
      <c r="F20" s="72">
        <v>398</v>
      </c>
      <c r="G20" s="69">
        <f t="shared" si="2"/>
        <v>0.37519914778887037</v>
      </c>
      <c r="H20" s="70">
        <f t="shared" si="3"/>
        <v>12653</v>
      </c>
      <c r="I20" s="70">
        <v>10224</v>
      </c>
      <c r="J20" s="69">
        <f t="shared" si="4"/>
        <v>1.456698691051362</v>
      </c>
      <c r="K20" s="70">
        <v>2429</v>
      </c>
      <c r="L20" s="69">
        <f t="shared" si="5"/>
        <v>5.6885245901639347</v>
      </c>
    </row>
    <row r="21" spans="1:13" ht="16.5">
      <c r="A21" s="62" t="s">
        <v>98</v>
      </c>
      <c r="B21" s="63" t="s">
        <v>99</v>
      </c>
      <c r="C21" s="71">
        <f t="shared" si="0"/>
        <v>1188</v>
      </c>
      <c r="D21" s="72">
        <v>978</v>
      </c>
      <c r="E21" s="69">
        <f t="shared" si="1"/>
        <v>0.41745811546259737</v>
      </c>
      <c r="F21" s="72">
        <v>210</v>
      </c>
      <c r="G21" s="69">
        <f t="shared" si="2"/>
        <v>0.19796939958709237</v>
      </c>
      <c r="H21" s="70">
        <f t="shared" si="3"/>
        <v>10235</v>
      </c>
      <c r="I21" s="70">
        <v>8429</v>
      </c>
      <c r="J21" s="69">
        <f t="shared" si="4"/>
        <v>1.2009500456643123</v>
      </c>
      <c r="K21" s="70">
        <v>1806</v>
      </c>
      <c r="L21" s="69">
        <f t="shared" si="5"/>
        <v>4.2295081967213113</v>
      </c>
    </row>
    <row r="22" spans="1:13" ht="16.5">
      <c r="A22" s="62" t="s">
        <v>100</v>
      </c>
      <c r="B22" s="63" t="s">
        <v>101</v>
      </c>
      <c r="C22" s="71">
        <f t="shared" si="0"/>
        <v>1887</v>
      </c>
      <c r="D22" s="68">
        <v>1602</v>
      </c>
      <c r="E22" s="69">
        <f t="shared" si="1"/>
        <v>0.68381175968413188</v>
      </c>
      <c r="F22" s="72">
        <v>285</v>
      </c>
      <c r="G22" s="69">
        <f t="shared" si="2"/>
        <v>0.26867275658248252</v>
      </c>
      <c r="H22" s="70">
        <f t="shared" si="3"/>
        <v>26406</v>
      </c>
      <c r="I22" s="70">
        <v>22468</v>
      </c>
      <c r="J22" s="69">
        <f t="shared" si="4"/>
        <v>3.2012036571343896</v>
      </c>
      <c r="K22" s="70">
        <v>3938</v>
      </c>
      <c r="L22" s="69">
        <f t="shared" si="5"/>
        <v>9.2224824355971897</v>
      </c>
    </row>
    <row r="23" spans="1:13" ht="16.5">
      <c r="A23" s="62" t="s">
        <v>102</v>
      </c>
      <c r="B23" s="63" t="s">
        <v>103</v>
      </c>
      <c r="C23" s="73">
        <f t="shared" si="0"/>
        <v>744</v>
      </c>
      <c r="D23" s="72">
        <v>644</v>
      </c>
      <c r="E23" s="69">
        <f t="shared" si="1"/>
        <v>0.27489061999786574</v>
      </c>
      <c r="F23" s="72">
        <v>100</v>
      </c>
      <c r="G23" s="69">
        <f t="shared" si="2"/>
        <v>9.4271142660520182E-2</v>
      </c>
      <c r="H23" s="70">
        <f t="shared" si="3"/>
        <v>18188</v>
      </c>
      <c r="I23" s="70">
        <v>15776</v>
      </c>
      <c r="J23" s="69">
        <f t="shared" si="4"/>
        <v>2.2477385123265146</v>
      </c>
      <c r="K23" s="70">
        <v>2412</v>
      </c>
      <c r="L23" s="69">
        <f t="shared" si="5"/>
        <v>5.6487119437939111</v>
      </c>
    </row>
    <row r="24" spans="1:13" ht="16.5">
      <c r="A24" s="62" t="s">
        <v>104</v>
      </c>
      <c r="B24" s="63" t="s">
        <v>105</v>
      </c>
      <c r="C24" s="73">
        <f t="shared" si="0"/>
        <v>395</v>
      </c>
      <c r="D24" s="72">
        <v>357</v>
      </c>
      <c r="E24" s="69">
        <f t="shared" si="1"/>
        <v>0.15238501760751255</v>
      </c>
      <c r="F24" s="72">
        <v>38</v>
      </c>
      <c r="G24" s="69">
        <f t="shared" si="2"/>
        <v>3.5823034210997667E-2</v>
      </c>
      <c r="H24" s="70">
        <f t="shared" si="3"/>
        <v>13659</v>
      </c>
      <c r="I24" s="70">
        <v>12339</v>
      </c>
      <c r="J24" s="69">
        <f t="shared" si="4"/>
        <v>1.7580404097107549</v>
      </c>
      <c r="K24" s="70">
        <v>1320</v>
      </c>
      <c r="L24" s="69">
        <f t="shared" si="5"/>
        <v>3.0913348946135835</v>
      </c>
    </row>
    <row r="25" spans="1:13" ht="16.5">
      <c r="A25" s="62" t="s">
        <v>106</v>
      </c>
      <c r="B25" s="63" t="s">
        <v>107</v>
      </c>
      <c r="C25" s="73">
        <f t="shared" si="0"/>
        <v>246</v>
      </c>
      <c r="D25" s="72">
        <v>222</v>
      </c>
      <c r="E25" s="69">
        <f t="shared" si="1"/>
        <v>9.4760431117276708E-2</v>
      </c>
      <c r="F25" s="72">
        <v>24</v>
      </c>
      <c r="G25" s="69">
        <f t="shared" si="2"/>
        <v>2.2625074238524848E-2</v>
      </c>
      <c r="H25" s="70">
        <f t="shared" si="3"/>
        <v>11046</v>
      </c>
      <c r="I25" s="70">
        <v>9966</v>
      </c>
      <c r="J25" s="69">
        <f t="shared" si="4"/>
        <v>1.4199392757255354</v>
      </c>
      <c r="K25" s="74">
        <v>1080</v>
      </c>
      <c r="L25" s="69">
        <f t="shared" si="5"/>
        <v>2.5292740046838409</v>
      </c>
    </row>
    <row r="26" spans="1:13" ht="16.5">
      <c r="A26" s="62" t="s">
        <v>108</v>
      </c>
      <c r="B26" s="63" t="s">
        <v>109</v>
      </c>
      <c r="C26" s="73">
        <f t="shared" si="0"/>
        <v>533</v>
      </c>
      <c r="D26" s="72">
        <v>479</v>
      </c>
      <c r="E26" s="69">
        <f t="shared" si="1"/>
        <v>0.20446056984313307</v>
      </c>
      <c r="F26" s="72">
        <v>54</v>
      </c>
      <c r="G26" s="69">
        <f t="shared" si="2"/>
        <v>5.0906417036680904E-2</v>
      </c>
      <c r="H26" s="70">
        <f t="shared" si="3"/>
        <v>37268</v>
      </c>
      <c r="I26" s="70">
        <v>33614</v>
      </c>
      <c r="J26" s="69">
        <f t="shared" si="4"/>
        <v>4.7892673905516903</v>
      </c>
      <c r="K26" s="70">
        <v>3654</v>
      </c>
      <c r="L26" s="69">
        <f t="shared" si="5"/>
        <v>8.557377049180328</v>
      </c>
    </row>
    <row r="27" spans="1:13" ht="16.5">
      <c r="A27" s="62" t="s">
        <v>110</v>
      </c>
      <c r="B27" s="63" t="s">
        <v>111</v>
      </c>
      <c r="C27" s="73">
        <f t="shared" si="0"/>
        <v>421</v>
      </c>
      <c r="D27" s="72">
        <v>382</v>
      </c>
      <c r="E27" s="69">
        <f t="shared" si="1"/>
        <v>0.1630562373279266</v>
      </c>
      <c r="F27" s="72">
        <v>39</v>
      </c>
      <c r="G27" s="69">
        <f t="shared" si="2"/>
        <v>3.6765745637602876E-2</v>
      </c>
      <c r="H27" s="70">
        <f t="shared" si="3"/>
        <v>70092</v>
      </c>
      <c r="I27" s="70">
        <v>63095</v>
      </c>
      <c r="J27" s="69">
        <f t="shared" si="4"/>
        <v>8.9896717441202743</v>
      </c>
      <c r="K27" s="70">
        <v>6997</v>
      </c>
      <c r="L27" s="69">
        <f t="shared" si="5"/>
        <v>16.386416861826696</v>
      </c>
    </row>
    <row r="28" spans="1:13" ht="16.5">
      <c r="A28" s="62" t="s">
        <v>112</v>
      </c>
      <c r="B28" s="63" t="s">
        <v>113</v>
      </c>
      <c r="C28" s="73">
        <f t="shared" si="0"/>
        <v>102</v>
      </c>
      <c r="D28" s="72">
        <v>97</v>
      </c>
      <c r="E28" s="69">
        <f t="shared" si="1"/>
        <v>4.1404332515206491E-2</v>
      </c>
      <c r="F28" s="72">
        <v>5</v>
      </c>
      <c r="G28" s="69">
        <f t="shared" si="2"/>
        <v>4.7135571330260096E-3</v>
      </c>
      <c r="H28" s="70">
        <f t="shared" si="3"/>
        <v>39479</v>
      </c>
      <c r="I28" s="70">
        <v>37603</v>
      </c>
      <c r="J28" s="69">
        <f t="shared" si="4"/>
        <v>5.3576135445622421</v>
      </c>
      <c r="K28" s="70">
        <v>1876</v>
      </c>
      <c r="L28" s="69">
        <f t="shared" si="5"/>
        <v>4.3934426229508192</v>
      </c>
    </row>
    <row r="29" spans="1:13" ht="16.5">
      <c r="A29" s="62" t="s">
        <v>114</v>
      </c>
      <c r="B29" s="63" t="s">
        <v>115</v>
      </c>
      <c r="C29" s="73">
        <f t="shared" si="0"/>
        <v>61</v>
      </c>
      <c r="D29" s="72">
        <v>56</v>
      </c>
      <c r="E29" s="69">
        <f t="shared" si="1"/>
        <v>2.3903532173727458E-2</v>
      </c>
      <c r="F29" s="72">
        <v>5</v>
      </c>
      <c r="G29" s="69">
        <f t="shared" si="2"/>
        <v>4.7135571330260096E-3</v>
      </c>
      <c r="H29" s="70">
        <f t="shared" si="3"/>
        <v>41425</v>
      </c>
      <c r="I29" s="70">
        <v>38181</v>
      </c>
      <c r="J29" s="69">
        <f t="shared" si="4"/>
        <v>5.4399660331604123</v>
      </c>
      <c r="K29" s="70">
        <v>3244</v>
      </c>
      <c r="L29" s="69">
        <f t="shared" si="5"/>
        <v>7.5971896955503508</v>
      </c>
    </row>
    <row r="30" spans="1:13" ht="16.5">
      <c r="A30" s="62" t="s">
        <v>116</v>
      </c>
      <c r="B30" s="63" t="s">
        <v>117</v>
      </c>
      <c r="C30" s="73">
        <f t="shared" si="0"/>
        <v>74</v>
      </c>
      <c r="D30" s="72">
        <v>73</v>
      </c>
      <c r="E30" s="69">
        <f t="shared" si="1"/>
        <v>3.1159961583609005E-2</v>
      </c>
      <c r="F30" s="72">
        <v>1</v>
      </c>
      <c r="G30" s="69">
        <f t="shared" si="2"/>
        <v>9.4271142660520184E-4</v>
      </c>
      <c r="H30" s="70">
        <f t="shared" si="3"/>
        <v>153572</v>
      </c>
      <c r="I30" s="70">
        <v>152088</v>
      </c>
      <c r="J30" s="69">
        <f t="shared" si="4"/>
        <v>21.669247899512868</v>
      </c>
      <c r="K30" s="70">
        <v>1484</v>
      </c>
      <c r="L30" s="69">
        <f t="shared" si="5"/>
        <v>3.4754098360655741</v>
      </c>
    </row>
    <row r="31" spans="1:13" ht="17.25" thickBot="1">
      <c r="A31" s="64" t="s">
        <v>158</v>
      </c>
      <c r="B31" s="65" t="s">
        <v>119</v>
      </c>
      <c r="C31" s="75">
        <f t="shared" si="0"/>
        <v>17</v>
      </c>
      <c r="D31" s="76">
        <v>17</v>
      </c>
      <c r="E31" s="77">
        <f t="shared" si="1"/>
        <v>7.2564294098815497E-3</v>
      </c>
      <c r="F31" s="76">
        <v>0</v>
      </c>
      <c r="G31" s="77">
        <f t="shared" si="2"/>
        <v>0</v>
      </c>
      <c r="H31" s="78">
        <f t="shared" si="3"/>
        <v>260668</v>
      </c>
      <c r="I31" s="78">
        <v>260668</v>
      </c>
      <c r="J31" s="77">
        <f t="shared" si="4"/>
        <v>37.139547574234783</v>
      </c>
      <c r="K31" s="76">
        <v>0</v>
      </c>
      <c r="L31" s="77">
        <f t="shared" si="5"/>
        <v>0</v>
      </c>
    </row>
    <row r="32" spans="1:13" ht="14.25" customHeight="1">
      <c r="A32" s="37" t="s">
        <v>174</v>
      </c>
      <c r="C32" s="37" t="s">
        <v>0</v>
      </c>
      <c r="D32" s="37" t="s">
        <v>0</v>
      </c>
      <c r="E32" s="37" t="s">
        <v>0</v>
      </c>
      <c r="F32" s="37" t="s">
        <v>0</v>
      </c>
      <c r="G32" s="37" t="s">
        <v>0</v>
      </c>
      <c r="H32" s="37" t="s">
        <v>0</v>
      </c>
      <c r="I32" s="37" t="s">
        <v>0</v>
      </c>
      <c r="J32" s="37"/>
      <c r="K32" s="17"/>
      <c r="L32" s="14" t="s">
        <v>172</v>
      </c>
      <c r="M32" s="38"/>
    </row>
    <row r="33" spans="1:13" ht="14.25" customHeight="1">
      <c r="A33" s="39" t="s">
        <v>175</v>
      </c>
      <c r="C33" s="40"/>
      <c r="D33" s="40" t="s">
        <v>0</v>
      </c>
      <c r="E33" s="40" t="s">
        <v>0</v>
      </c>
      <c r="F33" s="40" t="s">
        <v>0</v>
      </c>
      <c r="G33" s="40" t="s">
        <v>0</v>
      </c>
      <c r="H33" s="40" t="s">
        <v>0</v>
      </c>
      <c r="I33" s="15"/>
      <c r="J33" s="15"/>
      <c r="K33" s="14"/>
      <c r="L33" s="41" t="s">
        <v>173</v>
      </c>
      <c r="M33" s="38"/>
    </row>
    <row r="34" spans="1:13" ht="4.9000000000000004" customHeight="1">
      <c r="A34" s="40"/>
      <c r="C34" s="40"/>
      <c r="D34" s="40"/>
      <c r="E34" s="40"/>
      <c r="F34" s="40"/>
      <c r="G34" s="40"/>
      <c r="H34" s="40"/>
      <c r="I34" s="15"/>
      <c r="J34" s="15"/>
      <c r="K34" s="14"/>
      <c r="L34" s="14"/>
      <c r="M34" s="38"/>
    </row>
    <row r="35" spans="1:13" ht="14.25" customHeight="1">
      <c r="A35" s="40" t="s">
        <v>176</v>
      </c>
      <c r="C35" s="40"/>
      <c r="D35" s="40"/>
      <c r="E35" s="40"/>
      <c r="F35" s="40"/>
      <c r="G35" s="40"/>
      <c r="H35" s="40"/>
      <c r="I35" s="40"/>
      <c r="J35" s="40"/>
      <c r="K35" s="40"/>
      <c r="L35" s="15"/>
      <c r="M35" s="38"/>
    </row>
    <row r="36" spans="1:13" ht="13.9" customHeight="1">
      <c r="A36" s="39" t="s">
        <v>178</v>
      </c>
      <c r="C36" s="40"/>
      <c r="D36" s="40"/>
      <c r="E36" s="40"/>
      <c r="F36" s="40"/>
      <c r="G36" s="40"/>
      <c r="H36" s="40"/>
      <c r="I36" s="40"/>
      <c r="J36" s="40"/>
      <c r="K36" s="40"/>
      <c r="L36" s="40"/>
      <c r="M36" s="38"/>
    </row>
    <row r="37" spans="1:13" s="43" customFormat="1" ht="13.9" customHeight="1">
      <c r="A37" s="42" t="s">
        <v>126</v>
      </c>
      <c r="C37" s="44"/>
      <c r="D37" s="44"/>
      <c r="E37" s="44"/>
      <c r="F37" s="44"/>
      <c r="G37" s="44"/>
      <c r="H37" s="44"/>
      <c r="I37" s="44"/>
      <c r="J37" s="44"/>
      <c r="K37" s="44"/>
      <c r="L37" s="44"/>
      <c r="M37" s="45"/>
    </row>
    <row r="38" spans="1:13">
      <c r="B38" s="46"/>
      <c r="C38" s="46"/>
      <c r="D38" s="46"/>
      <c r="E38" s="46"/>
      <c r="F38" s="46"/>
      <c r="G38" s="46"/>
      <c r="H38" s="46"/>
      <c r="I38" s="46"/>
      <c r="J38" s="46"/>
      <c r="K38" s="46"/>
      <c r="L38" s="46"/>
    </row>
    <row r="39" spans="1:13">
      <c r="B39" s="46"/>
      <c r="C39" s="46"/>
      <c r="D39" s="46"/>
      <c r="E39" s="46"/>
      <c r="F39" s="46"/>
      <c r="G39" s="46"/>
      <c r="H39" s="46"/>
      <c r="I39" s="46"/>
      <c r="J39" s="46"/>
      <c r="K39" s="46"/>
      <c r="L39" s="46"/>
    </row>
  </sheetData>
  <mergeCells count="2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 ref="F10:G10"/>
    <mergeCell ref="I10:J10"/>
    <mergeCell ref="K10:L10"/>
    <mergeCell ref="A7:B7"/>
    <mergeCell ref="C7:G7"/>
    <mergeCell ref="H7:L7"/>
    <mergeCell ref="A1:L1"/>
    <mergeCell ref="A2:L2"/>
    <mergeCell ref="A3:L3"/>
    <mergeCell ref="E5:F5"/>
    <mergeCell ref="E6:F6"/>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30D6-0D97-42A5-9CEC-A7EBC56C8FED}">
  <sheetPr>
    <pageSetUpPr fitToPage="1"/>
  </sheetPr>
  <dimension ref="A1:L37"/>
  <sheetViews>
    <sheetView workbookViewId="0">
      <selection activeCell="F24" sqref="F24"/>
    </sheetView>
  </sheetViews>
  <sheetFormatPr defaultRowHeight="12.75"/>
  <cols>
    <col min="1" max="1" width="20.7109375" style="79" customWidth="1"/>
    <col min="2" max="2" width="23.7109375" style="79" customWidth="1"/>
    <col min="3" max="3" width="12.7109375" style="79" customWidth="1"/>
    <col min="4" max="7" width="11.7109375" style="79" customWidth="1"/>
    <col min="8" max="8" width="12.7109375" style="79" customWidth="1"/>
    <col min="9" max="12" width="11.7109375" style="79" customWidth="1"/>
    <col min="13" max="16384" width="9.140625" style="79"/>
  </cols>
  <sheetData>
    <row r="1" spans="1:12" ht="21">
      <c r="A1" s="87" t="s">
        <v>64</v>
      </c>
      <c r="B1" s="87"/>
      <c r="C1" s="87"/>
      <c r="D1" s="87"/>
      <c r="E1" s="87"/>
      <c r="F1" s="87"/>
      <c r="G1" s="87"/>
      <c r="H1" s="87"/>
      <c r="I1" s="87"/>
      <c r="J1" s="87"/>
      <c r="K1" s="87"/>
      <c r="L1" s="87"/>
    </row>
    <row r="2" spans="1:12" ht="15.75">
      <c r="A2" s="88" t="s">
        <v>56</v>
      </c>
      <c r="B2" s="88"/>
      <c r="C2" s="88"/>
      <c r="D2" s="88"/>
      <c r="E2" s="88"/>
      <c r="F2" s="88"/>
      <c r="G2" s="88"/>
      <c r="H2" s="88"/>
      <c r="I2" s="88"/>
      <c r="J2" s="88"/>
      <c r="K2" s="88"/>
      <c r="L2" s="88"/>
    </row>
    <row r="3" spans="1:12" ht="15.75">
      <c r="A3" s="88" t="s">
        <v>66</v>
      </c>
      <c r="B3" s="88"/>
      <c r="C3" s="88"/>
      <c r="D3" s="88"/>
      <c r="E3" s="88"/>
      <c r="F3" s="88"/>
      <c r="G3" s="88"/>
      <c r="H3" s="88"/>
      <c r="I3" s="88"/>
      <c r="J3" s="88"/>
      <c r="K3" s="88"/>
      <c r="L3" s="88"/>
    </row>
    <row r="4" spans="1:12" ht="19.899999999999999" customHeight="1"/>
    <row r="5" spans="1:12" ht="16.149999999999999" customHeight="1">
      <c r="C5" s="14" t="s">
        <v>0</v>
      </c>
      <c r="D5" s="14"/>
      <c r="E5" s="89" t="s">
        <v>165</v>
      </c>
      <c r="F5" s="89"/>
      <c r="G5" s="14"/>
      <c r="H5" s="14" t="s">
        <v>0</v>
      </c>
      <c r="I5" s="14" t="s">
        <v>0</v>
      </c>
      <c r="J5" s="14" t="s">
        <v>0</v>
      </c>
      <c r="L5" s="16" t="s">
        <v>68</v>
      </c>
    </row>
    <row r="6" spans="1:12" ht="16.149999999999999" customHeight="1" thickBot="1">
      <c r="B6" s="14"/>
      <c r="C6" s="14" t="s">
        <v>0</v>
      </c>
      <c r="D6" s="14"/>
      <c r="E6" s="114" t="s">
        <v>166</v>
      </c>
      <c r="F6" s="114"/>
      <c r="G6" s="14"/>
      <c r="H6" s="14" t="s">
        <v>0</v>
      </c>
      <c r="I6" s="14" t="s">
        <v>0</v>
      </c>
      <c r="J6" s="41"/>
      <c r="K6" s="14"/>
      <c r="L6" s="41" t="s">
        <v>70</v>
      </c>
    </row>
    <row r="7" spans="1:12" ht="16.5">
      <c r="A7" s="93"/>
      <c r="B7" s="94"/>
      <c r="C7" s="95" t="s">
        <v>71</v>
      </c>
      <c r="D7" s="96" t="s">
        <v>0</v>
      </c>
      <c r="E7" s="96" t="s">
        <v>0</v>
      </c>
      <c r="F7" s="96" t="s">
        <v>0</v>
      </c>
      <c r="G7" s="96" t="s">
        <v>0</v>
      </c>
      <c r="H7" s="97" t="s">
        <v>72</v>
      </c>
      <c r="I7" s="97" t="s">
        <v>0</v>
      </c>
      <c r="J7" s="97" t="s">
        <v>0</v>
      </c>
      <c r="K7" s="97" t="s">
        <v>0</v>
      </c>
      <c r="L7" s="98"/>
    </row>
    <row r="8" spans="1:12">
      <c r="A8" s="115"/>
      <c r="B8" s="100" t="s">
        <v>0</v>
      </c>
      <c r="C8" s="105" t="s">
        <v>73</v>
      </c>
      <c r="D8" s="106" t="s">
        <v>0</v>
      </c>
      <c r="E8" s="106" t="s">
        <v>0</v>
      </c>
      <c r="F8" s="106" t="s">
        <v>0</v>
      </c>
      <c r="G8" s="106" t="s">
        <v>0</v>
      </c>
      <c r="H8" s="106" t="s">
        <v>74</v>
      </c>
      <c r="I8" s="106" t="s">
        <v>0</v>
      </c>
      <c r="J8" s="106" t="s">
        <v>0</v>
      </c>
      <c r="K8" s="106" t="s">
        <v>0</v>
      </c>
      <c r="L8" s="92" t="s">
        <v>0</v>
      </c>
    </row>
    <row r="9" spans="1:12" ht="16.5">
      <c r="A9" s="116" t="s">
        <v>75</v>
      </c>
      <c r="B9" s="108"/>
      <c r="C9" s="109" t="s">
        <v>76</v>
      </c>
      <c r="D9" s="108" t="s">
        <v>77</v>
      </c>
      <c r="E9" s="108" t="s">
        <v>0</v>
      </c>
      <c r="F9" s="108" t="s">
        <v>78</v>
      </c>
      <c r="G9" s="108" t="s">
        <v>0</v>
      </c>
      <c r="H9" s="109" t="s">
        <v>76</v>
      </c>
      <c r="I9" s="108" t="s">
        <v>77</v>
      </c>
      <c r="J9" s="108" t="s">
        <v>0</v>
      </c>
      <c r="K9" s="108" t="s">
        <v>78</v>
      </c>
      <c r="L9" s="117"/>
    </row>
    <row r="10" spans="1:12" ht="15.6" customHeight="1">
      <c r="A10" s="118" t="s">
        <v>79</v>
      </c>
      <c r="B10" s="113"/>
      <c r="C10" s="110"/>
      <c r="D10" s="91" t="s">
        <v>3</v>
      </c>
      <c r="E10" s="91" t="s">
        <v>0</v>
      </c>
      <c r="F10" s="91" t="s">
        <v>4</v>
      </c>
      <c r="G10" s="91" t="s">
        <v>0</v>
      </c>
      <c r="H10" s="110"/>
      <c r="I10" s="91" t="s">
        <v>3</v>
      </c>
      <c r="J10" s="91" t="s">
        <v>0</v>
      </c>
      <c r="K10" s="91" t="s">
        <v>4</v>
      </c>
      <c r="L10" s="92" t="s">
        <v>0</v>
      </c>
    </row>
    <row r="11" spans="1:12" ht="16.5">
      <c r="A11" s="115"/>
      <c r="B11" s="100" t="s">
        <v>0</v>
      </c>
      <c r="C11" s="101" t="s">
        <v>80</v>
      </c>
      <c r="D11" s="19" t="s">
        <v>81</v>
      </c>
      <c r="E11" s="19" t="s">
        <v>82</v>
      </c>
      <c r="F11" s="19" t="s">
        <v>81</v>
      </c>
      <c r="G11" s="19" t="s">
        <v>82</v>
      </c>
      <c r="H11" s="101" t="s">
        <v>80</v>
      </c>
      <c r="I11" s="19" t="s">
        <v>83</v>
      </c>
      <c r="J11" s="19" t="s">
        <v>82</v>
      </c>
      <c r="K11" s="19" t="s">
        <v>83</v>
      </c>
      <c r="L11" s="80" t="s">
        <v>82</v>
      </c>
    </row>
    <row r="12" spans="1:12" ht="15.75">
      <c r="A12" s="103"/>
      <c r="B12" s="104" t="s">
        <v>0</v>
      </c>
      <c r="C12" s="102"/>
      <c r="D12" s="21" t="s">
        <v>5</v>
      </c>
      <c r="E12" s="21" t="s">
        <v>6</v>
      </c>
      <c r="F12" s="21" t="s">
        <v>5</v>
      </c>
      <c r="G12" s="21" t="s">
        <v>6</v>
      </c>
      <c r="H12" s="102"/>
      <c r="I12" s="21" t="s">
        <v>7</v>
      </c>
      <c r="J12" s="21" t="s">
        <v>6</v>
      </c>
      <c r="K12" s="21" t="s">
        <v>7</v>
      </c>
      <c r="L12" s="22" t="s">
        <v>6</v>
      </c>
    </row>
    <row r="13" spans="1:12" ht="16.5">
      <c r="A13" s="58" t="s">
        <v>84</v>
      </c>
      <c r="B13" s="63" t="s">
        <v>85</v>
      </c>
      <c r="C13" s="47">
        <v>332403</v>
      </c>
      <c r="D13" s="50">
        <v>229695</v>
      </c>
      <c r="E13" s="81">
        <v>100</v>
      </c>
      <c r="F13" s="50">
        <v>102708</v>
      </c>
      <c r="G13" s="81">
        <v>100</v>
      </c>
      <c r="H13" s="50">
        <v>866281</v>
      </c>
      <c r="I13" s="50">
        <v>817673</v>
      </c>
      <c r="J13" s="81">
        <v>100</v>
      </c>
      <c r="K13" s="50">
        <v>48608</v>
      </c>
      <c r="L13" s="81">
        <v>100</v>
      </c>
    </row>
    <row r="14" spans="1:12" ht="16.5">
      <c r="A14" s="58" t="s">
        <v>143</v>
      </c>
      <c r="B14" s="66">
        <v>0</v>
      </c>
      <c r="C14" s="51">
        <v>214124</v>
      </c>
      <c r="D14" s="50">
        <v>145091</v>
      </c>
      <c r="E14" s="81">
        <v>63.17</v>
      </c>
      <c r="F14" s="50">
        <v>69033</v>
      </c>
      <c r="G14" s="81">
        <v>67.209999999999994</v>
      </c>
      <c r="H14" s="50">
        <v>0</v>
      </c>
      <c r="I14" s="50">
        <v>0</v>
      </c>
      <c r="J14" s="81">
        <v>0</v>
      </c>
      <c r="K14" s="50">
        <v>0</v>
      </c>
      <c r="L14" s="81">
        <v>0</v>
      </c>
    </row>
    <row r="15" spans="1:12" ht="16.5">
      <c r="A15" s="58" t="s">
        <v>86</v>
      </c>
      <c r="B15" s="63" t="s">
        <v>87</v>
      </c>
      <c r="C15" s="51">
        <v>93264</v>
      </c>
      <c r="D15" s="50">
        <v>64943</v>
      </c>
      <c r="E15" s="81">
        <v>28.27</v>
      </c>
      <c r="F15" s="50">
        <v>28321</v>
      </c>
      <c r="G15" s="81">
        <v>27.57</v>
      </c>
      <c r="H15" s="50">
        <v>16894</v>
      </c>
      <c r="I15" s="50">
        <v>12026</v>
      </c>
      <c r="J15" s="81">
        <v>1.47</v>
      </c>
      <c r="K15" s="50">
        <v>4868</v>
      </c>
      <c r="L15" s="81">
        <v>10.02</v>
      </c>
    </row>
    <row r="16" spans="1:12" ht="16.5">
      <c r="A16" s="58" t="s">
        <v>88</v>
      </c>
      <c r="B16" s="63" t="s">
        <v>89</v>
      </c>
      <c r="C16" s="51">
        <v>8499</v>
      </c>
      <c r="D16" s="50">
        <v>6328</v>
      </c>
      <c r="E16" s="81">
        <v>2.75</v>
      </c>
      <c r="F16" s="50">
        <v>2171</v>
      </c>
      <c r="G16" s="81">
        <v>2.11</v>
      </c>
      <c r="H16" s="50">
        <v>12064</v>
      </c>
      <c r="I16" s="50">
        <v>9024</v>
      </c>
      <c r="J16" s="81">
        <v>1.1000000000000001</v>
      </c>
      <c r="K16" s="50">
        <v>3039</v>
      </c>
      <c r="L16" s="81">
        <v>6.25</v>
      </c>
    </row>
    <row r="17" spans="1:12" ht="16.5">
      <c r="A17" s="58" t="s">
        <v>90</v>
      </c>
      <c r="B17" s="63" t="s">
        <v>91</v>
      </c>
      <c r="C17" s="51">
        <v>3936</v>
      </c>
      <c r="D17" s="50">
        <v>2962</v>
      </c>
      <c r="E17" s="81">
        <v>1.29</v>
      </c>
      <c r="F17" s="83">
        <v>974</v>
      </c>
      <c r="G17" s="81">
        <v>0.95</v>
      </c>
      <c r="H17" s="50">
        <v>9646</v>
      </c>
      <c r="I17" s="50">
        <v>7273</v>
      </c>
      <c r="J17" s="81">
        <v>0.89</v>
      </c>
      <c r="K17" s="50">
        <v>2373</v>
      </c>
      <c r="L17" s="81">
        <v>4.88</v>
      </c>
    </row>
    <row r="18" spans="1:12" ht="16.5">
      <c r="A18" s="58" t="s">
        <v>92</v>
      </c>
      <c r="B18" s="63" t="s">
        <v>93</v>
      </c>
      <c r="C18" s="51">
        <v>2214</v>
      </c>
      <c r="D18" s="50">
        <v>1701</v>
      </c>
      <c r="E18" s="81">
        <v>0.74</v>
      </c>
      <c r="F18" s="83">
        <v>513</v>
      </c>
      <c r="G18" s="81">
        <v>0.5</v>
      </c>
      <c r="H18" s="50">
        <v>7644</v>
      </c>
      <c r="I18" s="50">
        <v>5870</v>
      </c>
      <c r="J18" s="81">
        <v>0.72</v>
      </c>
      <c r="K18" s="50">
        <v>1773</v>
      </c>
      <c r="L18" s="81">
        <v>3.65</v>
      </c>
    </row>
    <row r="19" spans="1:12" ht="16.5">
      <c r="A19" s="58" t="s">
        <v>94</v>
      </c>
      <c r="B19" s="63" t="s">
        <v>95</v>
      </c>
      <c r="C19" s="51">
        <v>1470</v>
      </c>
      <c r="D19" s="50">
        <v>1154</v>
      </c>
      <c r="E19" s="81">
        <v>0.5</v>
      </c>
      <c r="F19" s="83">
        <v>316</v>
      </c>
      <c r="G19" s="81">
        <v>0.31</v>
      </c>
      <c r="H19" s="50">
        <v>6555</v>
      </c>
      <c r="I19" s="50">
        <v>5148</v>
      </c>
      <c r="J19" s="81">
        <v>0.63</v>
      </c>
      <c r="K19" s="50">
        <v>1408</v>
      </c>
      <c r="L19" s="81">
        <v>2.9</v>
      </c>
    </row>
    <row r="20" spans="1:12" ht="16.5">
      <c r="A20" s="58" t="s">
        <v>96</v>
      </c>
      <c r="B20" s="63" t="s">
        <v>97</v>
      </c>
      <c r="C20" s="51">
        <v>2332</v>
      </c>
      <c r="D20" s="50">
        <v>1869</v>
      </c>
      <c r="E20" s="81">
        <v>0.81</v>
      </c>
      <c r="F20" s="83">
        <v>463</v>
      </c>
      <c r="G20" s="81">
        <v>0.45</v>
      </c>
      <c r="H20" s="50">
        <v>14226</v>
      </c>
      <c r="I20" s="50">
        <v>11434</v>
      </c>
      <c r="J20" s="81">
        <v>1.4</v>
      </c>
      <c r="K20" s="50">
        <v>2791</v>
      </c>
      <c r="L20" s="81">
        <v>5.74</v>
      </c>
    </row>
    <row r="21" spans="1:12" ht="16.5">
      <c r="A21" s="58" t="s">
        <v>98</v>
      </c>
      <c r="B21" s="63" t="s">
        <v>99</v>
      </c>
      <c r="C21" s="51">
        <v>1318</v>
      </c>
      <c r="D21" s="83">
        <v>1071</v>
      </c>
      <c r="E21" s="81">
        <v>0.47</v>
      </c>
      <c r="F21" s="83">
        <v>247</v>
      </c>
      <c r="G21" s="81">
        <v>0.24</v>
      </c>
      <c r="H21" s="50">
        <v>11423</v>
      </c>
      <c r="I21" s="50">
        <v>9278</v>
      </c>
      <c r="J21" s="81">
        <v>1.1299999999999999</v>
      </c>
      <c r="K21" s="50">
        <v>2145</v>
      </c>
      <c r="L21" s="81">
        <v>4.41</v>
      </c>
    </row>
    <row r="22" spans="1:12" ht="16.5">
      <c r="A22" s="58" t="s">
        <v>100</v>
      </c>
      <c r="B22" s="63" t="s">
        <v>101</v>
      </c>
      <c r="C22" s="51">
        <v>2239</v>
      </c>
      <c r="D22" s="50">
        <v>1874</v>
      </c>
      <c r="E22" s="81">
        <v>0.82</v>
      </c>
      <c r="F22" s="83">
        <v>365</v>
      </c>
      <c r="G22" s="81">
        <v>0.36</v>
      </c>
      <c r="H22" s="50">
        <v>31210</v>
      </c>
      <c r="I22" s="50">
        <v>26242</v>
      </c>
      <c r="J22" s="81">
        <v>3.21</v>
      </c>
      <c r="K22" s="50">
        <v>4969</v>
      </c>
      <c r="L22" s="81">
        <v>10.220000000000001</v>
      </c>
    </row>
    <row r="23" spans="1:12" ht="16.5">
      <c r="A23" s="58" t="s">
        <v>102</v>
      </c>
      <c r="B23" s="63" t="s">
        <v>103</v>
      </c>
      <c r="C23" s="84">
        <v>845</v>
      </c>
      <c r="D23" s="83">
        <v>729</v>
      </c>
      <c r="E23" s="81">
        <v>0.32</v>
      </c>
      <c r="F23" s="83">
        <v>116</v>
      </c>
      <c r="G23" s="81">
        <v>0.11</v>
      </c>
      <c r="H23" s="50">
        <v>20660</v>
      </c>
      <c r="I23" s="50">
        <v>17786</v>
      </c>
      <c r="J23" s="81">
        <v>2.1800000000000002</v>
      </c>
      <c r="K23" s="50">
        <v>2875</v>
      </c>
      <c r="L23" s="81">
        <v>5.91</v>
      </c>
    </row>
    <row r="24" spans="1:12" ht="16.5">
      <c r="A24" s="58" t="s">
        <v>104</v>
      </c>
      <c r="B24" s="63" t="s">
        <v>105</v>
      </c>
      <c r="C24" s="84">
        <v>455</v>
      </c>
      <c r="D24" s="83">
        <v>404</v>
      </c>
      <c r="E24" s="81">
        <v>0.18</v>
      </c>
      <c r="F24" s="83">
        <v>51</v>
      </c>
      <c r="G24" s="81">
        <v>0.05</v>
      </c>
      <c r="H24" s="50">
        <v>15661</v>
      </c>
      <c r="I24" s="50">
        <v>13917</v>
      </c>
      <c r="J24" s="81">
        <v>1.7</v>
      </c>
      <c r="K24" s="50">
        <v>1745</v>
      </c>
      <c r="L24" s="81">
        <v>3.59</v>
      </c>
    </row>
    <row r="25" spans="1:12" ht="16.5">
      <c r="A25" s="58" t="s">
        <v>106</v>
      </c>
      <c r="B25" s="63" t="s">
        <v>107</v>
      </c>
      <c r="C25" s="84">
        <v>298</v>
      </c>
      <c r="D25" s="83">
        <v>272</v>
      </c>
      <c r="E25" s="81">
        <v>0.12</v>
      </c>
      <c r="F25" s="83">
        <v>26</v>
      </c>
      <c r="G25" s="81">
        <v>0.03</v>
      </c>
      <c r="H25" s="50">
        <v>13284</v>
      </c>
      <c r="I25" s="50">
        <v>12129</v>
      </c>
      <c r="J25" s="81">
        <v>1.48</v>
      </c>
      <c r="K25" s="83">
        <v>1155</v>
      </c>
      <c r="L25" s="81">
        <v>2.38</v>
      </c>
    </row>
    <row r="26" spans="1:12" ht="16.5">
      <c r="A26" s="58" t="s">
        <v>108</v>
      </c>
      <c r="B26" s="63" t="s">
        <v>109</v>
      </c>
      <c r="C26" s="84">
        <v>624</v>
      </c>
      <c r="D26" s="83">
        <v>563</v>
      </c>
      <c r="E26" s="81">
        <v>0.25</v>
      </c>
      <c r="F26" s="83">
        <v>61</v>
      </c>
      <c r="G26" s="81">
        <v>0.06</v>
      </c>
      <c r="H26" s="50">
        <v>43621</v>
      </c>
      <c r="I26" s="50">
        <v>39381</v>
      </c>
      <c r="J26" s="81">
        <v>4.82</v>
      </c>
      <c r="K26" s="50">
        <v>4240</v>
      </c>
      <c r="L26" s="81">
        <v>8.7200000000000006</v>
      </c>
    </row>
    <row r="27" spans="1:12" ht="16.5">
      <c r="A27" s="58" t="s">
        <v>110</v>
      </c>
      <c r="B27" s="63" t="s">
        <v>111</v>
      </c>
      <c r="C27" s="84">
        <v>485</v>
      </c>
      <c r="D27" s="83">
        <v>449</v>
      </c>
      <c r="E27" s="81">
        <v>0.2</v>
      </c>
      <c r="F27" s="83">
        <v>36</v>
      </c>
      <c r="G27" s="81">
        <v>0.04</v>
      </c>
      <c r="H27" s="50">
        <v>80472</v>
      </c>
      <c r="I27" s="50">
        <v>74201</v>
      </c>
      <c r="J27" s="81">
        <v>9.07</v>
      </c>
      <c r="K27" s="50">
        <v>6270</v>
      </c>
      <c r="L27" s="81">
        <v>12.9</v>
      </c>
    </row>
    <row r="28" spans="1:12" ht="16.5">
      <c r="A28" s="58" t="s">
        <v>112</v>
      </c>
      <c r="B28" s="63" t="s">
        <v>113</v>
      </c>
      <c r="C28" s="84">
        <v>111</v>
      </c>
      <c r="D28" s="83">
        <v>101</v>
      </c>
      <c r="E28" s="81">
        <v>0.04</v>
      </c>
      <c r="F28" s="83">
        <v>10</v>
      </c>
      <c r="G28" s="81">
        <v>0.01</v>
      </c>
      <c r="H28" s="50">
        <v>41887</v>
      </c>
      <c r="I28" s="50">
        <v>38050</v>
      </c>
      <c r="J28" s="81">
        <v>4.6500000000000004</v>
      </c>
      <c r="K28" s="50">
        <v>3837</v>
      </c>
      <c r="L28" s="81">
        <v>7.89</v>
      </c>
    </row>
    <row r="29" spans="1:12" ht="16.5">
      <c r="A29" s="58" t="s">
        <v>114</v>
      </c>
      <c r="B29" s="63" t="s">
        <v>115</v>
      </c>
      <c r="C29" s="84">
        <v>88</v>
      </c>
      <c r="D29" s="83">
        <v>84</v>
      </c>
      <c r="E29" s="81">
        <v>0.04</v>
      </c>
      <c r="F29" s="83">
        <v>4</v>
      </c>
      <c r="G29" s="81">
        <v>0</v>
      </c>
      <c r="H29" s="50">
        <v>59169</v>
      </c>
      <c r="I29" s="50">
        <v>56433</v>
      </c>
      <c r="J29" s="81">
        <v>6.9</v>
      </c>
      <c r="K29" s="50">
        <v>2736</v>
      </c>
      <c r="L29" s="81">
        <v>5.63</v>
      </c>
    </row>
    <row r="30" spans="1:12" ht="16.5">
      <c r="A30" s="58" t="s">
        <v>116</v>
      </c>
      <c r="B30" s="63" t="s">
        <v>117</v>
      </c>
      <c r="C30" s="84">
        <v>81</v>
      </c>
      <c r="D30" s="83">
        <v>80</v>
      </c>
      <c r="E30" s="81">
        <v>0.03</v>
      </c>
      <c r="F30" s="83">
        <v>1</v>
      </c>
      <c r="G30" s="81">
        <v>0</v>
      </c>
      <c r="H30" s="50">
        <v>174355</v>
      </c>
      <c r="I30" s="50">
        <v>171971</v>
      </c>
      <c r="J30" s="81">
        <v>21.03</v>
      </c>
      <c r="K30" s="50">
        <v>2384</v>
      </c>
      <c r="L30" s="81">
        <v>4.9000000000000004</v>
      </c>
    </row>
    <row r="31" spans="1:12" ht="17.25" thickBot="1">
      <c r="A31" s="64" t="s">
        <v>118</v>
      </c>
      <c r="B31" s="65" t="s">
        <v>119</v>
      </c>
      <c r="C31" s="85">
        <v>20</v>
      </c>
      <c r="D31" s="86">
        <v>20</v>
      </c>
      <c r="E31" s="61">
        <v>0.01</v>
      </c>
      <c r="F31" s="86">
        <v>0</v>
      </c>
      <c r="G31" s="61">
        <v>0</v>
      </c>
      <c r="H31" s="57">
        <v>307510</v>
      </c>
      <c r="I31" s="57">
        <v>307510</v>
      </c>
      <c r="J31" s="61">
        <v>37.61</v>
      </c>
      <c r="K31" s="86">
        <v>0</v>
      </c>
      <c r="L31" s="61">
        <v>0</v>
      </c>
    </row>
    <row r="32" spans="1:12" ht="14.25" customHeight="1">
      <c r="A32" s="40" t="s">
        <v>120</v>
      </c>
      <c r="C32" s="40" t="s">
        <v>0</v>
      </c>
      <c r="D32" s="40" t="s">
        <v>0</v>
      </c>
      <c r="E32" s="40" t="s">
        <v>0</v>
      </c>
      <c r="F32" s="40" t="s">
        <v>0</v>
      </c>
      <c r="G32" s="40" t="s">
        <v>0</v>
      </c>
      <c r="H32" s="40" t="s">
        <v>0</v>
      </c>
      <c r="I32" s="40" t="s">
        <v>0</v>
      </c>
      <c r="J32" s="40"/>
      <c r="K32" s="14"/>
      <c r="L32" s="14" t="s">
        <v>167</v>
      </c>
    </row>
    <row r="33" spans="1:12" ht="14.25" customHeight="1">
      <c r="A33" s="39" t="s">
        <v>60</v>
      </c>
      <c r="C33" s="40"/>
      <c r="D33" s="40" t="s">
        <v>0</v>
      </c>
      <c r="E33" s="40" t="s">
        <v>0</v>
      </c>
      <c r="F33" s="40" t="s">
        <v>0</v>
      </c>
      <c r="G33" s="40" t="s">
        <v>0</v>
      </c>
      <c r="H33" s="40" t="s">
        <v>0</v>
      </c>
      <c r="K33" s="14"/>
      <c r="L33" s="41" t="s">
        <v>168</v>
      </c>
    </row>
    <row r="34" spans="1:12" ht="4.9000000000000004" customHeight="1">
      <c r="A34" s="40"/>
      <c r="C34" s="40"/>
      <c r="D34" s="40"/>
      <c r="E34" s="40"/>
      <c r="F34" s="40"/>
      <c r="G34" s="40"/>
      <c r="H34" s="40"/>
      <c r="K34" s="14"/>
      <c r="L34" s="14"/>
    </row>
    <row r="35" spans="1:12" ht="14.25" customHeight="1">
      <c r="A35" s="40" t="s">
        <v>169</v>
      </c>
      <c r="C35" s="40"/>
      <c r="D35" s="40"/>
      <c r="E35" s="40"/>
      <c r="F35" s="40"/>
      <c r="G35" s="40"/>
      <c r="H35" s="40"/>
      <c r="I35" s="40"/>
      <c r="J35" s="40"/>
      <c r="K35" s="40"/>
    </row>
    <row r="36" spans="1:12" ht="13.9" customHeight="1">
      <c r="A36" s="39" t="s">
        <v>177</v>
      </c>
      <c r="C36" s="40"/>
      <c r="D36" s="40"/>
      <c r="E36" s="40"/>
      <c r="F36" s="40"/>
      <c r="G36" s="40"/>
      <c r="H36" s="40"/>
      <c r="I36" s="40"/>
      <c r="J36" s="40"/>
      <c r="K36" s="40"/>
      <c r="L36" s="40"/>
    </row>
    <row r="37" spans="1:12" s="43" customFormat="1" ht="13.9" customHeight="1">
      <c r="A37" s="42" t="s">
        <v>126</v>
      </c>
      <c r="C37" s="44"/>
      <c r="D37" s="44"/>
      <c r="E37" s="44"/>
      <c r="F37" s="44"/>
      <c r="G37" s="44"/>
      <c r="H37" s="44"/>
      <c r="I37" s="44"/>
      <c r="J37" s="44"/>
      <c r="K37" s="44"/>
      <c r="L37" s="44"/>
    </row>
  </sheetData>
  <mergeCells count="2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 ref="F10:G10"/>
    <mergeCell ref="I10:J10"/>
    <mergeCell ref="K10:L10"/>
    <mergeCell ref="A7:B7"/>
    <mergeCell ref="C7:G7"/>
    <mergeCell ref="H7:L7"/>
    <mergeCell ref="A1:L1"/>
    <mergeCell ref="A2:L2"/>
    <mergeCell ref="A3:L3"/>
    <mergeCell ref="E5:F5"/>
    <mergeCell ref="E6:F6"/>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0A06A-4AEF-4972-A57F-263EA39002EB}">
  <sheetPr>
    <pageSetUpPr fitToPage="1"/>
  </sheetPr>
  <dimension ref="A1:M37"/>
  <sheetViews>
    <sheetView topLeftCell="A13" workbookViewId="0">
      <selection activeCell="A35" sqref="A35"/>
    </sheetView>
  </sheetViews>
  <sheetFormatPr defaultRowHeight="12.75"/>
  <cols>
    <col min="1" max="1" width="20.7109375" customWidth="1"/>
    <col min="2" max="2" width="23.7109375" customWidth="1"/>
    <col min="3" max="3" width="12.7109375" customWidth="1"/>
    <col min="4" max="4" width="11.7109375" customWidth="1"/>
    <col min="5" max="5" width="11.42578125" customWidth="1"/>
    <col min="6" max="6" width="11.7109375" customWidth="1"/>
    <col min="7" max="7" width="11.42578125" customWidth="1"/>
    <col min="8" max="8" width="12.7109375" customWidth="1"/>
    <col min="9" max="9" width="11.7109375" customWidth="1"/>
    <col min="10" max="10" width="11.42578125" customWidth="1"/>
    <col min="11" max="11" width="11.7109375" customWidth="1"/>
    <col min="12" max="12" width="11.42578125" customWidth="1"/>
    <col min="13" max="13" width="0.140625" customWidth="1"/>
  </cols>
  <sheetData>
    <row r="1" spans="1:13" ht="21">
      <c r="A1" s="87" t="s">
        <v>64</v>
      </c>
      <c r="B1" s="87"/>
      <c r="C1" s="87"/>
      <c r="D1" s="87"/>
      <c r="E1" s="87"/>
      <c r="F1" s="87"/>
      <c r="G1" s="87"/>
      <c r="H1" s="87"/>
      <c r="I1" s="87"/>
      <c r="J1" s="87"/>
      <c r="K1" s="87"/>
      <c r="L1" s="87"/>
    </row>
    <row r="2" spans="1:13" ht="15.75">
      <c r="A2" s="88" t="s">
        <v>56</v>
      </c>
      <c r="B2" s="88"/>
      <c r="C2" s="88"/>
      <c r="D2" s="88"/>
      <c r="E2" s="88"/>
      <c r="F2" s="88"/>
      <c r="G2" s="88"/>
      <c r="H2" s="88"/>
      <c r="I2" s="88"/>
      <c r="J2" s="88"/>
      <c r="K2" s="88"/>
      <c r="L2" s="88"/>
    </row>
    <row r="3" spans="1:13" ht="15.75">
      <c r="A3" s="88" t="s">
        <v>66</v>
      </c>
      <c r="B3" s="88"/>
      <c r="C3" s="88"/>
      <c r="D3" s="88"/>
      <c r="E3" s="88"/>
      <c r="F3" s="88"/>
      <c r="G3" s="88"/>
      <c r="H3" s="88"/>
      <c r="I3" s="88"/>
      <c r="J3" s="88"/>
      <c r="K3" s="88"/>
      <c r="L3" s="88"/>
    </row>
    <row r="4" spans="1:13" ht="19.899999999999999" customHeight="1"/>
    <row r="5" spans="1:13" ht="16.149999999999999" customHeight="1">
      <c r="C5" s="14" t="s">
        <v>0</v>
      </c>
      <c r="D5" s="14"/>
      <c r="E5" s="89" t="s">
        <v>159</v>
      </c>
      <c r="F5" s="89"/>
      <c r="G5" s="14"/>
      <c r="H5" s="14" t="s">
        <v>0</v>
      </c>
      <c r="I5" s="14" t="s">
        <v>0</v>
      </c>
      <c r="J5" s="14" t="s">
        <v>0</v>
      </c>
      <c r="L5" s="16" t="s">
        <v>68</v>
      </c>
    </row>
    <row r="6" spans="1:13" ht="16.149999999999999" customHeight="1" thickBot="1">
      <c r="B6" s="14"/>
      <c r="C6" s="14" t="s">
        <v>0</v>
      </c>
      <c r="D6" s="14"/>
      <c r="E6" s="114" t="s">
        <v>160</v>
      </c>
      <c r="F6" s="114"/>
      <c r="G6" s="14"/>
      <c r="H6" s="14" t="s">
        <v>0</v>
      </c>
      <c r="I6" s="14" t="s">
        <v>0</v>
      </c>
      <c r="J6" s="41"/>
      <c r="K6" s="14"/>
      <c r="L6" s="41" t="s">
        <v>70</v>
      </c>
    </row>
    <row r="7" spans="1:13" ht="16.5">
      <c r="A7" s="93"/>
      <c r="B7" s="94"/>
      <c r="C7" s="95" t="s">
        <v>71</v>
      </c>
      <c r="D7" s="96" t="s">
        <v>0</v>
      </c>
      <c r="E7" s="96" t="s">
        <v>0</v>
      </c>
      <c r="F7" s="96" t="s">
        <v>0</v>
      </c>
      <c r="G7" s="96" t="s">
        <v>0</v>
      </c>
      <c r="H7" s="97" t="s">
        <v>72</v>
      </c>
      <c r="I7" s="97" t="s">
        <v>0</v>
      </c>
      <c r="J7" s="97" t="s">
        <v>0</v>
      </c>
      <c r="K7" s="97" t="s">
        <v>0</v>
      </c>
      <c r="L7" s="98"/>
    </row>
    <row r="8" spans="1:13">
      <c r="A8" s="115"/>
      <c r="B8" s="100" t="s">
        <v>0</v>
      </c>
      <c r="C8" s="105" t="s">
        <v>73</v>
      </c>
      <c r="D8" s="106" t="s">
        <v>0</v>
      </c>
      <c r="E8" s="106" t="s">
        <v>0</v>
      </c>
      <c r="F8" s="106" t="s">
        <v>0</v>
      </c>
      <c r="G8" s="106" t="s">
        <v>0</v>
      </c>
      <c r="H8" s="106" t="s">
        <v>74</v>
      </c>
      <c r="I8" s="106" t="s">
        <v>0</v>
      </c>
      <c r="J8" s="106" t="s">
        <v>0</v>
      </c>
      <c r="K8" s="106" t="s">
        <v>0</v>
      </c>
      <c r="L8" s="92" t="s">
        <v>0</v>
      </c>
    </row>
    <row r="9" spans="1:13" ht="16.5">
      <c r="A9" s="116" t="s">
        <v>75</v>
      </c>
      <c r="B9" s="108"/>
      <c r="C9" s="109" t="s">
        <v>76</v>
      </c>
      <c r="D9" s="108" t="s">
        <v>77</v>
      </c>
      <c r="E9" s="108" t="s">
        <v>0</v>
      </c>
      <c r="F9" s="108" t="s">
        <v>78</v>
      </c>
      <c r="G9" s="108" t="s">
        <v>0</v>
      </c>
      <c r="H9" s="109" t="s">
        <v>76</v>
      </c>
      <c r="I9" s="108" t="s">
        <v>77</v>
      </c>
      <c r="J9" s="108" t="s">
        <v>0</v>
      </c>
      <c r="K9" s="108" t="s">
        <v>78</v>
      </c>
      <c r="L9" s="117"/>
    </row>
    <row r="10" spans="1:13" ht="15.6" customHeight="1">
      <c r="A10" s="118" t="s">
        <v>79</v>
      </c>
      <c r="B10" s="113"/>
      <c r="C10" s="110"/>
      <c r="D10" s="91" t="s">
        <v>3</v>
      </c>
      <c r="E10" s="91" t="s">
        <v>0</v>
      </c>
      <c r="F10" s="91" t="s">
        <v>4</v>
      </c>
      <c r="G10" s="91" t="s">
        <v>0</v>
      </c>
      <c r="H10" s="110"/>
      <c r="I10" s="91" t="s">
        <v>3</v>
      </c>
      <c r="J10" s="91" t="s">
        <v>0</v>
      </c>
      <c r="K10" s="91" t="s">
        <v>4</v>
      </c>
      <c r="L10" s="92" t="s">
        <v>0</v>
      </c>
    </row>
    <row r="11" spans="1:13" ht="16.5">
      <c r="A11" s="115"/>
      <c r="B11" s="100" t="s">
        <v>0</v>
      </c>
      <c r="C11" s="101" t="s">
        <v>80</v>
      </c>
      <c r="D11" s="19" t="s">
        <v>81</v>
      </c>
      <c r="E11" s="19" t="s">
        <v>82</v>
      </c>
      <c r="F11" s="19" t="s">
        <v>81</v>
      </c>
      <c r="G11" s="19" t="s">
        <v>82</v>
      </c>
      <c r="H11" s="101" t="s">
        <v>80</v>
      </c>
      <c r="I11" s="19" t="s">
        <v>83</v>
      </c>
      <c r="J11" s="19" t="s">
        <v>82</v>
      </c>
      <c r="K11" s="19" t="s">
        <v>83</v>
      </c>
      <c r="L11" s="80" t="s">
        <v>82</v>
      </c>
    </row>
    <row r="12" spans="1:13" ht="15.75">
      <c r="A12" s="103"/>
      <c r="B12" s="104" t="s">
        <v>0</v>
      </c>
      <c r="C12" s="102"/>
      <c r="D12" s="21" t="s">
        <v>5</v>
      </c>
      <c r="E12" s="21" t="s">
        <v>6</v>
      </c>
      <c r="F12" s="21" t="s">
        <v>5</v>
      </c>
      <c r="G12" s="21" t="s">
        <v>6</v>
      </c>
      <c r="H12" s="102"/>
      <c r="I12" s="21" t="s">
        <v>7</v>
      </c>
      <c r="J12" s="21" t="s">
        <v>6</v>
      </c>
      <c r="K12" s="21" t="s">
        <v>7</v>
      </c>
      <c r="L12" s="22" t="s">
        <v>6</v>
      </c>
    </row>
    <row r="13" spans="1:13" ht="16.5">
      <c r="A13" s="58" t="s">
        <v>84</v>
      </c>
      <c r="B13" s="63" t="s">
        <v>85</v>
      </c>
      <c r="C13" s="47">
        <v>324390</v>
      </c>
      <c r="D13" s="50">
        <v>225179</v>
      </c>
      <c r="E13" s="81">
        <v>100</v>
      </c>
      <c r="F13" s="50">
        <v>99211</v>
      </c>
      <c r="G13" s="81">
        <v>100</v>
      </c>
      <c r="H13" s="50">
        <v>787262</v>
      </c>
      <c r="I13" s="50">
        <v>738779</v>
      </c>
      <c r="J13" s="81">
        <v>100</v>
      </c>
      <c r="K13" s="50">
        <v>48484</v>
      </c>
      <c r="L13" s="81">
        <v>100</v>
      </c>
      <c r="M13" s="82"/>
    </row>
    <row r="14" spans="1:13" ht="16.5">
      <c r="A14" s="58" t="s">
        <v>143</v>
      </c>
      <c r="B14" s="66">
        <v>0</v>
      </c>
      <c r="C14" s="51">
        <v>204788</v>
      </c>
      <c r="D14" s="50">
        <v>139328</v>
      </c>
      <c r="E14" s="81">
        <v>61.87</v>
      </c>
      <c r="F14" s="50">
        <v>65460</v>
      </c>
      <c r="G14" s="81">
        <v>65.98</v>
      </c>
      <c r="H14" s="50">
        <v>0</v>
      </c>
      <c r="I14" s="50">
        <v>0</v>
      </c>
      <c r="J14" s="81">
        <v>0</v>
      </c>
      <c r="K14" s="50">
        <v>0</v>
      </c>
      <c r="L14" s="81">
        <v>0</v>
      </c>
      <c r="M14" s="82"/>
    </row>
    <row r="15" spans="1:13" ht="16.5">
      <c r="A15" s="58" t="s">
        <v>86</v>
      </c>
      <c r="B15" s="63" t="s">
        <v>87</v>
      </c>
      <c r="C15" s="51">
        <v>94128</v>
      </c>
      <c r="D15" s="50">
        <v>65784</v>
      </c>
      <c r="E15" s="81">
        <v>29.21</v>
      </c>
      <c r="F15" s="50">
        <v>28344</v>
      </c>
      <c r="G15" s="81">
        <v>28.57</v>
      </c>
      <c r="H15" s="50">
        <v>17031</v>
      </c>
      <c r="I15" s="50">
        <v>12141</v>
      </c>
      <c r="J15" s="81">
        <v>1.64</v>
      </c>
      <c r="K15" s="50">
        <v>4890</v>
      </c>
      <c r="L15" s="81">
        <v>10.09</v>
      </c>
      <c r="M15" s="82"/>
    </row>
    <row r="16" spans="1:13" ht="16.5">
      <c r="A16" s="58" t="s">
        <v>88</v>
      </c>
      <c r="B16" s="63" t="s">
        <v>89</v>
      </c>
      <c r="C16" s="51">
        <v>8810</v>
      </c>
      <c r="D16" s="50">
        <v>6604</v>
      </c>
      <c r="E16" s="81">
        <v>2.93</v>
      </c>
      <c r="F16" s="50">
        <v>2206</v>
      </c>
      <c r="G16" s="81">
        <v>2.2200000000000002</v>
      </c>
      <c r="H16" s="50">
        <v>12497</v>
      </c>
      <c r="I16" s="50">
        <v>9381</v>
      </c>
      <c r="J16" s="81">
        <v>1.27</v>
      </c>
      <c r="K16" s="50">
        <v>3115</v>
      </c>
      <c r="L16" s="81">
        <v>6.43</v>
      </c>
      <c r="M16" s="82"/>
    </row>
    <row r="17" spans="1:13" ht="16.5">
      <c r="A17" s="58" t="s">
        <v>90</v>
      </c>
      <c r="B17" s="63" t="s">
        <v>91</v>
      </c>
      <c r="C17" s="51">
        <v>3975</v>
      </c>
      <c r="D17" s="50">
        <v>2991</v>
      </c>
      <c r="E17" s="81">
        <v>1.33</v>
      </c>
      <c r="F17" s="83">
        <v>984</v>
      </c>
      <c r="G17" s="81">
        <v>0.99</v>
      </c>
      <c r="H17" s="50">
        <v>9750</v>
      </c>
      <c r="I17" s="50">
        <v>7343</v>
      </c>
      <c r="J17" s="81">
        <v>0.99</v>
      </c>
      <c r="K17" s="50">
        <v>2408</v>
      </c>
      <c r="L17" s="81">
        <v>4.97</v>
      </c>
      <c r="M17" s="82"/>
    </row>
    <row r="18" spans="1:13" ht="16.5">
      <c r="A18" s="58" t="s">
        <v>92</v>
      </c>
      <c r="B18" s="63" t="s">
        <v>93</v>
      </c>
      <c r="C18" s="51">
        <v>2313</v>
      </c>
      <c r="D18" s="50">
        <v>1796</v>
      </c>
      <c r="E18" s="81">
        <v>0.8</v>
      </c>
      <c r="F18" s="83">
        <v>517</v>
      </c>
      <c r="G18" s="81">
        <v>0.52</v>
      </c>
      <c r="H18" s="50">
        <v>8018</v>
      </c>
      <c r="I18" s="50">
        <v>6228</v>
      </c>
      <c r="J18" s="81">
        <v>0.84</v>
      </c>
      <c r="K18" s="50">
        <v>1790</v>
      </c>
      <c r="L18" s="81">
        <v>3.69</v>
      </c>
      <c r="M18" s="82"/>
    </row>
    <row r="19" spans="1:13" ht="16.5">
      <c r="A19" s="58" t="s">
        <v>94</v>
      </c>
      <c r="B19" s="63" t="s">
        <v>95</v>
      </c>
      <c r="C19" s="51">
        <v>1488</v>
      </c>
      <c r="D19" s="50">
        <v>1167</v>
      </c>
      <c r="E19" s="81">
        <v>0.52</v>
      </c>
      <c r="F19" s="83">
        <v>321</v>
      </c>
      <c r="G19" s="81">
        <v>0.32</v>
      </c>
      <c r="H19" s="50">
        <v>6657</v>
      </c>
      <c r="I19" s="50">
        <v>5221</v>
      </c>
      <c r="J19" s="81">
        <v>0.71</v>
      </c>
      <c r="K19" s="50">
        <v>1436</v>
      </c>
      <c r="L19" s="81">
        <v>2.96</v>
      </c>
      <c r="M19" s="82"/>
    </row>
    <row r="20" spans="1:13" ht="16.5">
      <c r="A20" s="58" t="s">
        <v>96</v>
      </c>
      <c r="B20" s="63" t="s">
        <v>97</v>
      </c>
      <c r="C20" s="51">
        <v>2333</v>
      </c>
      <c r="D20" s="50">
        <v>1880</v>
      </c>
      <c r="E20" s="81">
        <v>0.83</v>
      </c>
      <c r="F20" s="83">
        <v>453</v>
      </c>
      <c r="G20" s="81">
        <v>0.46</v>
      </c>
      <c r="H20" s="50">
        <v>14238</v>
      </c>
      <c r="I20" s="50">
        <v>11473</v>
      </c>
      <c r="J20" s="81">
        <v>1.55</v>
      </c>
      <c r="K20" s="50">
        <v>2765</v>
      </c>
      <c r="L20" s="81">
        <v>5.7</v>
      </c>
      <c r="M20" s="82"/>
    </row>
    <row r="21" spans="1:13" ht="16.5">
      <c r="A21" s="58" t="s">
        <v>98</v>
      </c>
      <c r="B21" s="63" t="s">
        <v>99</v>
      </c>
      <c r="C21" s="51">
        <v>1322</v>
      </c>
      <c r="D21" s="83">
        <v>1076</v>
      </c>
      <c r="E21" s="81">
        <v>0.48</v>
      </c>
      <c r="F21" s="83">
        <v>246</v>
      </c>
      <c r="G21" s="81">
        <v>0.25</v>
      </c>
      <c r="H21" s="50">
        <v>11454</v>
      </c>
      <c r="I21" s="50">
        <v>9324</v>
      </c>
      <c r="J21" s="81">
        <v>1.26</v>
      </c>
      <c r="K21" s="50">
        <v>2130</v>
      </c>
      <c r="L21" s="81">
        <v>4.3899999999999997</v>
      </c>
      <c r="M21" s="82"/>
    </row>
    <row r="22" spans="1:13" ht="16.5">
      <c r="A22" s="58" t="s">
        <v>100</v>
      </c>
      <c r="B22" s="63" t="s">
        <v>101</v>
      </c>
      <c r="C22" s="51">
        <v>2272</v>
      </c>
      <c r="D22" s="50">
        <v>1897</v>
      </c>
      <c r="E22" s="81">
        <v>0.84</v>
      </c>
      <c r="F22" s="83">
        <v>375</v>
      </c>
      <c r="G22" s="81">
        <v>0.38</v>
      </c>
      <c r="H22" s="50">
        <v>31794</v>
      </c>
      <c r="I22" s="50">
        <v>26691</v>
      </c>
      <c r="J22" s="81">
        <v>3.61</v>
      </c>
      <c r="K22" s="50">
        <v>5103</v>
      </c>
      <c r="L22" s="81">
        <v>10.53</v>
      </c>
      <c r="M22" s="82"/>
    </row>
    <row r="23" spans="1:13" ht="16.5">
      <c r="A23" s="58" t="s">
        <v>102</v>
      </c>
      <c r="B23" s="63" t="s">
        <v>103</v>
      </c>
      <c r="C23" s="84">
        <v>808</v>
      </c>
      <c r="D23" s="83">
        <v>696</v>
      </c>
      <c r="E23" s="81">
        <v>0.31</v>
      </c>
      <c r="F23" s="83">
        <v>112</v>
      </c>
      <c r="G23" s="81">
        <v>0.11</v>
      </c>
      <c r="H23" s="50">
        <v>19688</v>
      </c>
      <c r="I23" s="50">
        <v>16976</v>
      </c>
      <c r="J23" s="81">
        <v>2.2999999999999998</v>
      </c>
      <c r="K23" s="50">
        <v>2712</v>
      </c>
      <c r="L23" s="81">
        <v>5.59</v>
      </c>
      <c r="M23" s="82"/>
    </row>
    <row r="24" spans="1:13" ht="16.5">
      <c r="A24" s="58" t="s">
        <v>104</v>
      </c>
      <c r="B24" s="63" t="s">
        <v>105</v>
      </c>
      <c r="C24" s="84">
        <v>467</v>
      </c>
      <c r="D24" s="83">
        <v>416</v>
      </c>
      <c r="E24" s="81">
        <v>0.18</v>
      </c>
      <c r="F24" s="83">
        <v>51</v>
      </c>
      <c r="G24" s="81">
        <v>0.05</v>
      </c>
      <c r="H24" s="50">
        <v>16029</v>
      </c>
      <c r="I24" s="50">
        <v>14289</v>
      </c>
      <c r="J24" s="81">
        <v>1.93</v>
      </c>
      <c r="K24" s="50">
        <v>1740</v>
      </c>
      <c r="L24" s="81">
        <v>3.59</v>
      </c>
      <c r="M24" s="82"/>
    </row>
    <row r="25" spans="1:13" ht="16.5">
      <c r="A25" s="58" t="s">
        <v>106</v>
      </c>
      <c r="B25" s="63" t="s">
        <v>107</v>
      </c>
      <c r="C25" s="84">
        <v>312</v>
      </c>
      <c r="D25" s="83">
        <v>281</v>
      </c>
      <c r="E25" s="81">
        <v>0.12</v>
      </c>
      <c r="F25" s="83">
        <v>31</v>
      </c>
      <c r="G25" s="81">
        <v>0.03</v>
      </c>
      <c r="H25" s="50">
        <v>13969</v>
      </c>
      <c r="I25" s="50">
        <v>12583</v>
      </c>
      <c r="J25" s="81">
        <v>1.7</v>
      </c>
      <c r="K25" s="83">
        <v>1386</v>
      </c>
      <c r="L25" s="81">
        <v>2.86</v>
      </c>
      <c r="M25" s="82"/>
    </row>
    <row r="26" spans="1:13" ht="16.5">
      <c r="A26" s="58" t="s">
        <v>108</v>
      </c>
      <c r="B26" s="63" t="s">
        <v>109</v>
      </c>
      <c r="C26" s="84">
        <v>606</v>
      </c>
      <c r="D26" s="83">
        <v>554</v>
      </c>
      <c r="E26" s="81">
        <v>0.25</v>
      </c>
      <c r="F26" s="83">
        <v>52</v>
      </c>
      <c r="G26" s="81">
        <v>0.05</v>
      </c>
      <c r="H26" s="50">
        <v>42680</v>
      </c>
      <c r="I26" s="50">
        <v>39076</v>
      </c>
      <c r="J26" s="81">
        <v>5.29</v>
      </c>
      <c r="K26" s="50">
        <v>3604</v>
      </c>
      <c r="L26" s="81">
        <v>7.43</v>
      </c>
      <c r="M26" s="82"/>
    </row>
    <row r="27" spans="1:13" ht="16.5">
      <c r="A27" s="58" t="s">
        <v>110</v>
      </c>
      <c r="B27" s="63" t="s">
        <v>111</v>
      </c>
      <c r="C27" s="84">
        <v>482</v>
      </c>
      <c r="D27" s="83">
        <v>437</v>
      </c>
      <c r="E27" s="81">
        <v>0.19</v>
      </c>
      <c r="F27" s="83">
        <v>45</v>
      </c>
      <c r="G27" s="81">
        <v>0.05</v>
      </c>
      <c r="H27" s="50">
        <v>81038</v>
      </c>
      <c r="I27" s="50">
        <v>73670</v>
      </c>
      <c r="J27" s="81">
        <v>9.9700000000000006</v>
      </c>
      <c r="K27" s="50">
        <v>7368</v>
      </c>
      <c r="L27" s="81">
        <v>15.2</v>
      </c>
      <c r="M27" s="82"/>
    </row>
    <row r="28" spans="1:13" ht="16.5">
      <c r="A28" s="58" t="s">
        <v>112</v>
      </c>
      <c r="B28" s="63" t="s">
        <v>113</v>
      </c>
      <c r="C28" s="84">
        <v>102</v>
      </c>
      <c r="D28" s="83">
        <v>93</v>
      </c>
      <c r="E28" s="81">
        <v>0.04</v>
      </c>
      <c r="F28" s="83">
        <v>9</v>
      </c>
      <c r="G28" s="81">
        <v>0.01</v>
      </c>
      <c r="H28" s="50">
        <v>38944</v>
      </c>
      <c r="I28" s="50">
        <v>35673</v>
      </c>
      <c r="J28" s="81">
        <v>4.83</v>
      </c>
      <c r="K28" s="50">
        <v>3272</v>
      </c>
      <c r="L28" s="81">
        <v>6.75</v>
      </c>
      <c r="M28" s="82"/>
    </row>
    <row r="29" spans="1:13" ht="16.5">
      <c r="A29" s="58" t="s">
        <v>114</v>
      </c>
      <c r="B29" s="63" t="s">
        <v>115</v>
      </c>
      <c r="C29" s="84">
        <v>86</v>
      </c>
      <c r="D29" s="83">
        <v>83</v>
      </c>
      <c r="E29" s="81">
        <v>0.04</v>
      </c>
      <c r="F29" s="83">
        <v>3</v>
      </c>
      <c r="G29" s="81">
        <v>0</v>
      </c>
      <c r="H29" s="50">
        <v>58735</v>
      </c>
      <c r="I29" s="50">
        <v>57121</v>
      </c>
      <c r="J29" s="81">
        <v>7.73</v>
      </c>
      <c r="K29" s="50">
        <v>1614</v>
      </c>
      <c r="L29" s="81">
        <v>3.33</v>
      </c>
      <c r="M29" s="82"/>
    </row>
    <row r="30" spans="1:13" ht="16.5">
      <c r="A30" s="58" t="s">
        <v>116</v>
      </c>
      <c r="B30" s="63" t="s">
        <v>117</v>
      </c>
      <c r="C30" s="84">
        <v>80</v>
      </c>
      <c r="D30" s="83">
        <v>78</v>
      </c>
      <c r="E30" s="81">
        <v>0.03</v>
      </c>
      <c r="F30" s="83">
        <v>2</v>
      </c>
      <c r="G30" s="81">
        <v>0</v>
      </c>
      <c r="H30" s="50">
        <v>168490</v>
      </c>
      <c r="I30" s="50">
        <v>165340</v>
      </c>
      <c r="J30" s="81">
        <v>22.38</v>
      </c>
      <c r="K30" s="50">
        <v>3151</v>
      </c>
      <c r="L30" s="81">
        <v>6.5</v>
      </c>
      <c r="M30" s="82"/>
    </row>
    <row r="31" spans="1:13" ht="17.25" thickBot="1">
      <c r="A31" s="64" t="s">
        <v>118</v>
      </c>
      <c r="B31" s="65" t="s">
        <v>119</v>
      </c>
      <c r="C31" s="85">
        <v>18</v>
      </c>
      <c r="D31" s="86">
        <v>18</v>
      </c>
      <c r="E31" s="61">
        <v>0.01</v>
      </c>
      <c r="F31" s="86">
        <v>0</v>
      </c>
      <c r="G31" s="61">
        <v>0</v>
      </c>
      <c r="H31" s="57">
        <v>236249</v>
      </c>
      <c r="I31" s="57">
        <v>236249</v>
      </c>
      <c r="J31" s="61">
        <v>31.98</v>
      </c>
      <c r="K31" s="86">
        <v>0</v>
      </c>
      <c r="L31" s="61">
        <v>0</v>
      </c>
      <c r="M31" s="82"/>
    </row>
    <row r="32" spans="1:13" ht="14.25" customHeight="1">
      <c r="A32" s="40" t="s">
        <v>120</v>
      </c>
      <c r="C32" s="40" t="s">
        <v>0</v>
      </c>
      <c r="D32" s="40" t="s">
        <v>0</v>
      </c>
      <c r="E32" s="40" t="s">
        <v>0</v>
      </c>
      <c r="F32" s="40" t="s">
        <v>0</v>
      </c>
      <c r="G32" s="40" t="s">
        <v>0</v>
      </c>
      <c r="H32" s="40" t="s">
        <v>0</v>
      </c>
      <c r="I32" s="40" t="s">
        <v>0</v>
      </c>
      <c r="J32" s="40"/>
      <c r="K32" s="14"/>
      <c r="L32" s="14" t="s">
        <v>161</v>
      </c>
    </row>
    <row r="33" spans="1:12" ht="14.25" customHeight="1">
      <c r="A33" s="39" t="s">
        <v>60</v>
      </c>
      <c r="C33" s="40"/>
      <c r="D33" s="40" t="s">
        <v>0</v>
      </c>
      <c r="E33" s="40" t="s">
        <v>0</v>
      </c>
      <c r="F33" s="40" t="s">
        <v>0</v>
      </c>
      <c r="G33" s="40" t="s">
        <v>0</v>
      </c>
      <c r="H33" s="40" t="s">
        <v>0</v>
      </c>
      <c r="K33" s="14"/>
      <c r="L33" s="41" t="s">
        <v>162</v>
      </c>
    </row>
    <row r="34" spans="1:12" ht="4.9000000000000004" customHeight="1">
      <c r="A34" s="40"/>
      <c r="C34" s="40"/>
      <c r="D34" s="40"/>
      <c r="E34" s="40"/>
      <c r="F34" s="40"/>
      <c r="G34" s="40"/>
      <c r="H34" s="40"/>
      <c r="K34" s="14"/>
      <c r="L34" s="14"/>
    </row>
    <row r="35" spans="1:12" ht="14.25" customHeight="1">
      <c r="A35" s="40" t="s">
        <v>163</v>
      </c>
      <c r="C35" s="40"/>
      <c r="D35" s="40"/>
      <c r="E35" s="40"/>
      <c r="F35" s="40"/>
      <c r="G35" s="40"/>
      <c r="H35" s="40"/>
      <c r="I35" s="40"/>
      <c r="J35" s="40"/>
      <c r="K35" s="40"/>
    </row>
    <row r="36" spans="1:12" ht="13.9" customHeight="1">
      <c r="A36" s="39" t="s">
        <v>164</v>
      </c>
      <c r="C36" s="40"/>
      <c r="D36" s="40"/>
      <c r="E36" s="40"/>
      <c r="F36" s="40"/>
      <c r="G36" s="40"/>
      <c r="H36" s="40"/>
      <c r="I36" s="40"/>
      <c r="J36" s="40"/>
      <c r="K36" s="40"/>
      <c r="L36" s="40"/>
    </row>
    <row r="37" spans="1:12" s="43" customFormat="1" ht="13.9" customHeight="1">
      <c r="A37" s="42" t="s">
        <v>126</v>
      </c>
      <c r="C37" s="44"/>
      <c r="D37" s="44"/>
      <c r="E37" s="44"/>
      <c r="F37" s="44"/>
      <c r="G37" s="44"/>
      <c r="H37" s="44"/>
      <c r="I37" s="44"/>
      <c r="J37" s="44"/>
      <c r="K37" s="44"/>
      <c r="L37" s="44"/>
    </row>
  </sheetData>
  <mergeCells count="27">
    <mergeCell ref="A1:L1"/>
    <mergeCell ref="A2:L2"/>
    <mergeCell ref="A3:L3"/>
    <mergeCell ref="E5:F5"/>
    <mergeCell ref="E6:F6"/>
    <mergeCell ref="F10:G10"/>
    <mergeCell ref="I10:J10"/>
    <mergeCell ref="K10:L10"/>
    <mergeCell ref="A7:B7"/>
    <mergeCell ref="C7:G7"/>
    <mergeCell ref="H7:L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topLeftCell="A16" workbookViewId="0">
      <selection activeCell="L33" sqref="L33"/>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87" t="s">
        <v>64</v>
      </c>
      <c r="B1" s="87"/>
      <c r="C1" s="87"/>
      <c r="D1" s="87"/>
      <c r="E1" s="87"/>
      <c r="F1" s="87"/>
      <c r="G1" s="87"/>
      <c r="H1" s="87"/>
      <c r="I1" s="87"/>
      <c r="J1" s="87"/>
      <c r="K1" s="87"/>
      <c r="L1" s="87"/>
    </row>
    <row r="2" spans="1:12" ht="15.75">
      <c r="A2" s="88" t="s">
        <v>56</v>
      </c>
      <c r="B2" s="88"/>
      <c r="C2" s="88"/>
      <c r="D2" s="88"/>
      <c r="E2" s="88"/>
      <c r="F2" s="88"/>
      <c r="G2" s="88"/>
      <c r="H2" s="88"/>
      <c r="I2" s="88"/>
      <c r="J2" s="88"/>
      <c r="K2" s="88"/>
      <c r="L2" s="88"/>
    </row>
    <row r="3" spans="1:12" ht="15.75">
      <c r="A3" s="88" t="s">
        <v>66</v>
      </c>
      <c r="B3" s="88"/>
      <c r="C3" s="88"/>
      <c r="D3" s="88"/>
      <c r="E3" s="88"/>
      <c r="F3" s="88"/>
      <c r="G3" s="88"/>
      <c r="H3" s="88"/>
      <c r="I3" s="88"/>
      <c r="J3" s="88"/>
      <c r="K3" s="88"/>
      <c r="L3" s="88"/>
    </row>
    <row r="4" spans="1:12" ht="19.899999999999999" customHeight="1"/>
    <row r="5" spans="1:12" ht="16.149999999999999" customHeight="1">
      <c r="C5" s="14" t="s">
        <v>0</v>
      </c>
      <c r="D5" s="14"/>
      <c r="E5" s="89" t="s">
        <v>147</v>
      </c>
      <c r="F5" s="89"/>
      <c r="G5" s="14"/>
      <c r="H5" s="14" t="s">
        <v>0</v>
      </c>
      <c r="I5" s="14" t="s">
        <v>0</v>
      </c>
      <c r="J5" s="14" t="s">
        <v>0</v>
      </c>
      <c r="K5" s="15"/>
      <c r="L5" s="16" t="s">
        <v>68</v>
      </c>
    </row>
    <row r="6" spans="1:12" ht="16.149999999999999" customHeight="1" thickBot="1">
      <c r="B6" s="17"/>
      <c r="C6" s="17" t="s">
        <v>0</v>
      </c>
      <c r="D6" s="17"/>
      <c r="E6" s="90" t="s">
        <v>148</v>
      </c>
      <c r="F6" s="90"/>
      <c r="G6" s="17"/>
      <c r="H6" s="17" t="s">
        <v>0</v>
      </c>
      <c r="I6" s="17" t="s">
        <v>0</v>
      </c>
      <c r="J6" s="18"/>
      <c r="K6" s="17"/>
      <c r="L6" s="18" t="s">
        <v>70</v>
      </c>
    </row>
    <row r="7" spans="1:12" ht="16.5">
      <c r="A7" s="93"/>
      <c r="B7" s="94"/>
      <c r="C7" s="95" t="s">
        <v>71</v>
      </c>
      <c r="D7" s="96" t="s">
        <v>0</v>
      </c>
      <c r="E7" s="96" t="s">
        <v>0</v>
      </c>
      <c r="F7" s="96" t="s">
        <v>0</v>
      </c>
      <c r="G7" s="96" t="s">
        <v>0</v>
      </c>
      <c r="H7" s="97" t="s">
        <v>72</v>
      </c>
      <c r="I7" s="97" t="s">
        <v>0</v>
      </c>
      <c r="J7" s="97" t="s">
        <v>0</v>
      </c>
      <c r="K7" s="97" t="s">
        <v>0</v>
      </c>
      <c r="L7" s="98"/>
    </row>
    <row r="8" spans="1:12">
      <c r="A8" s="99"/>
      <c r="B8" s="100" t="s">
        <v>0</v>
      </c>
      <c r="C8" s="105" t="s">
        <v>73</v>
      </c>
      <c r="D8" s="106" t="s">
        <v>0</v>
      </c>
      <c r="E8" s="106" t="s">
        <v>0</v>
      </c>
      <c r="F8" s="106" t="s">
        <v>0</v>
      </c>
      <c r="G8" s="106" t="s">
        <v>0</v>
      </c>
      <c r="H8" s="106" t="s">
        <v>74</v>
      </c>
      <c r="I8" s="106" t="s">
        <v>0</v>
      </c>
      <c r="J8" s="106" t="s">
        <v>0</v>
      </c>
      <c r="K8" s="106" t="s">
        <v>0</v>
      </c>
      <c r="L8" s="92" t="s">
        <v>0</v>
      </c>
    </row>
    <row r="9" spans="1:12" ht="16.5">
      <c r="A9" s="107" t="s">
        <v>75</v>
      </c>
      <c r="B9" s="108"/>
      <c r="C9" s="109" t="s">
        <v>76</v>
      </c>
      <c r="D9" s="108" t="s">
        <v>77</v>
      </c>
      <c r="E9" s="108" t="s">
        <v>0</v>
      </c>
      <c r="F9" s="108" t="s">
        <v>78</v>
      </c>
      <c r="G9" s="108" t="s">
        <v>0</v>
      </c>
      <c r="H9" s="109" t="s">
        <v>76</v>
      </c>
      <c r="I9" s="108" t="s">
        <v>77</v>
      </c>
      <c r="J9" s="108" t="s">
        <v>0</v>
      </c>
      <c r="K9" s="108" t="s">
        <v>78</v>
      </c>
      <c r="L9" s="111"/>
    </row>
    <row r="10" spans="1:12" ht="15.6" customHeight="1">
      <c r="A10" s="112" t="s">
        <v>79</v>
      </c>
      <c r="B10" s="113"/>
      <c r="C10" s="110"/>
      <c r="D10" s="91" t="s">
        <v>3</v>
      </c>
      <c r="E10" s="91" t="s">
        <v>0</v>
      </c>
      <c r="F10" s="91" t="s">
        <v>4</v>
      </c>
      <c r="G10" s="91" t="s">
        <v>0</v>
      </c>
      <c r="H10" s="110"/>
      <c r="I10" s="91" t="s">
        <v>3</v>
      </c>
      <c r="J10" s="91" t="s">
        <v>0</v>
      </c>
      <c r="K10" s="91" t="s">
        <v>4</v>
      </c>
      <c r="L10" s="92" t="s">
        <v>0</v>
      </c>
    </row>
    <row r="11" spans="1:12" ht="16.5">
      <c r="A11" s="99"/>
      <c r="B11" s="100" t="s">
        <v>0</v>
      </c>
      <c r="C11" s="101" t="s">
        <v>80</v>
      </c>
      <c r="D11" s="19" t="s">
        <v>81</v>
      </c>
      <c r="E11" s="19" t="s">
        <v>82</v>
      </c>
      <c r="F11" s="19" t="s">
        <v>81</v>
      </c>
      <c r="G11" s="19" t="s">
        <v>82</v>
      </c>
      <c r="H11" s="101" t="s">
        <v>80</v>
      </c>
      <c r="I11" s="19" t="s">
        <v>83</v>
      </c>
      <c r="J11" s="19" t="s">
        <v>82</v>
      </c>
      <c r="K11" s="19" t="s">
        <v>83</v>
      </c>
      <c r="L11" s="20" t="s">
        <v>82</v>
      </c>
    </row>
    <row r="12" spans="1:12" ht="15.75">
      <c r="A12" s="103"/>
      <c r="B12" s="104" t="s">
        <v>0</v>
      </c>
      <c r="C12" s="102"/>
      <c r="D12" s="21" t="s">
        <v>5</v>
      </c>
      <c r="E12" s="21" t="s">
        <v>6</v>
      </c>
      <c r="F12" s="21" t="s">
        <v>5</v>
      </c>
      <c r="G12" s="21" t="s">
        <v>6</v>
      </c>
      <c r="H12" s="102"/>
      <c r="I12" s="21" t="s">
        <v>7</v>
      </c>
      <c r="J12" s="21" t="s">
        <v>6</v>
      </c>
      <c r="K12" s="21" t="s">
        <v>7</v>
      </c>
      <c r="L12" s="22" t="s">
        <v>6</v>
      </c>
    </row>
    <row r="13" spans="1:12" ht="16.5">
      <c r="A13" s="62" t="s">
        <v>84</v>
      </c>
      <c r="B13" s="63" t="s">
        <v>85</v>
      </c>
      <c r="C13" s="67">
        <v>315917</v>
      </c>
      <c r="D13" s="68">
        <v>224814</v>
      </c>
      <c r="E13" s="69">
        <v>100</v>
      </c>
      <c r="F13" s="68">
        <v>91103</v>
      </c>
      <c r="G13" s="69">
        <v>100</v>
      </c>
      <c r="H13" s="70">
        <v>599982</v>
      </c>
      <c r="I13" s="70">
        <v>549562</v>
      </c>
      <c r="J13" s="69">
        <v>100</v>
      </c>
      <c r="K13" s="70">
        <v>50420</v>
      </c>
      <c r="L13" s="69">
        <v>100</v>
      </c>
    </row>
    <row r="14" spans="1:12" ht="16.5">
      <c r="A14" s="62" t="s">
        <v>143</v>
      </c>
      <c r="B14" s="66">
        <v>0</v>
      </c>
      <c r="C14" s="71">
        <v>195839</v>
      </c>
      <c r="D14" s="68">
        <v>137949</v>
      </c>
      <c r="E14" s="69">
        <v>61.36</v>
      </c>
      <c r="F14" s="68">
        <v>57890</v>
      </c>
      <c r="G14" s="69">
        <v>63.54</v>
      </c>
      <c r="H14" s="70">
        <v>0</v>
      </c>
      <c r="I14" s="70">
        <v>0</v>
      </c>
      <c r="J14" s="69">
        <v>0</v>
      </c>
      <c r="K14" s="70">
        <v>0</v>
      </c>
      <c r="L14" s="69">
        <v>0</v>
      </c>
    </row>
    <row r="15" spans="1:12" ht="16.5">
      <c r="A15" s="62" t="s">
        <v>86</v>
      </c>
      <c r="B15" s="63" t="s">
        <v>87</v>
      </c>
      <c r="C15" s="71">
        <v>97454</v>
      </c>
      <c r="D15" s="68">
        <v>69024</v>
      </c>
      <c r="E15" s="69">
        <v>30.7</v>
      </c>
      <c r="F15" s="68">
        <v>28430</v>
      </c>
      <c r="G15" s="69">
        <v>31.21</v>
      </c>
      <c r="H15" s="70">
        <v>16897</v>
      </c>
      <c r="I15" s="70">
        <v>12298</v>
      </c>
      <c r="J15" s="69">
        <v>2.2400000000000002</v>
      </c>
      <c r="K15" s="70">
        <v>4599</v>
      </c>
      <c r="L15" s="69">
        <v>9.1199999999999992</v>
      </c>
    </row>
    <row r="16" spans="1:12" ht="16.5">
      <c r="A16" s="62" t="s">
        <v>88</v>
      </c>
      <c r="B16" s="63" t="s">
        <v>89</v>
      </c>
      <c r="C16" s="71">
        <v>8198</v>
      </c>
      <c r="D16" s="68">
        <v>6140</v>
      </c>
      <c r="E16" s="69">
        <v>2.73</v>
      </c>
      <c r="F16" s="68">
        <v>2058</v>
      </c>
      <c r="G16" s="69">
        <v>2.2599999999999998</v>
      </c>
      <c r="H16" s="70">
        <v>11602</v>
      </c>
      <c r="I16" s="70">
        <v>8699</v>
      </c>
      <c r="J16" s="69">
        <v>1.58</v>
      </c>
      <c r="K16" s="70">
        <v>2903</v>
      </c>
      <c r="L16" s="69">
        <v>5.76</v>
      </c>
    </row>
    <row r="17" spans="1:13" ht="16.5">
      <c r="A17" s="62" t="s">
        <v>90</v>
      </c>
      <c r="B17" s="63" t="s">
        <v>91</v>
      </c>
      <c r="C17" s="71">
        <v>3563</v>
      </c>
      <c r="D17" s="68">
        <v>2712</v>
      </c>
      <c r="E17" s="69">
        <v>1.21</v>
      </c>
      <c r="F17" s="72">
        <v>851</v>
      </c>
      <c r="G17" s="69">
        <v>0.93</v>
      </c>
      <c r="H17" s="70">
        <v>8736</v>
      </c>
      <c r="I17" s="70">
        <v>6655</v>
      </c>
      <c r="J17" s="69">
        <v>1.21</v>
      </c>
      <c r="K17" s="70">
        <v>2081</v>
      </c>
      <c r="L17" s="69">
        <v>4.13</v>
      </c>
    </row>
    <row r="18" spans="1:13" ht="16.5">
      <c r="A18" s="62" t="s">
        <v>92</v>
      </c>
      <c r="B18" s="63" t="s">
        <v>93</v>
      </c>
      <c r="C18" s="71">
        <v>1985</v>
      </c>
      <c r="D18" s="68">
        <v>1581</v>
      </c>
      <c r="E18" s="69">
        <v>0.7</v>
      </c>
      <c r="F18" s="72">
        <v>404</v>
      </c>
      <c r="G18" s="69">
        <v>0.44</v>
      </c>
      <c r="H18" s="70">
        <v>6890</v>
      </c>
      <c r="I18" s="70">
        <v>5490</v>
      </c>
      <c r="J18" s="69">
        <v>1</v>
      </c>
      <c r="K18" s="70">
        <v>1401</v>
      </c>
      <c r="L18" s="69">
        <v>2.78</v>
      </c>
    </row>
    <row r="19" spans="1:13" ht="16.5">
      <c r="A19" s="62" t="s">
        <v>94</v>
      </c>
      <c r="B19" s="63" t="s">
        <v>95</v>
      </c>
      <c r="C19" s="71">
        <v>1409</v>
      </c>
      <c r="D19" s="68">
        <v>1111</v>
      </c>
      <c r="E19" s="69">
        <v>0.49</v>
      </c>
      <c r="F19" s="72">
        <v>298</v>
      </c>
      <c r="G19" s="69">
        <v>0.33</v>
      </c>
      <c r="H19" s="70">
        <v>6319</v>
      </c>
      <c r="I19" s="70">
        <v>4976</v>
      </c>
      <c r="J19" s="69">
        <v>0.91</v>
      </c>
      <c r="K19" s="70">
        <v>1343</v>
      </c>
      <c r="L19" s="69">
        <v>2.66</v>
      </c>
    </row>
    <row r="20" spans="1:13" ht="16.5">
      <c r="A20" s="62" t="s">
        <v>96</v>
      </c>
      <c r="B20" s="63" t="s">
        <v>97</v>
      </c>
      <c r="C20" s="71">
        <v>1987</v>
      </c>
      <c r="D20" s="68">
        <v>1576</v>
      </c>
      <c r="E20" s="69">
        <v>0.7</v>
      </c>
      <c r="F20" s="72">
        <v>411</v>
      </c>
      <c r="G20" s="69">
        <v>0.45</v>
      </c>
      <c r="H20" s="70">
        <v>12128</v>
      </c>
      <c r="I20" s="70">
        <v>9635</v>
      </c>
      <c r="J20" s="69">
        <v>1.75</v>
      </c>
      <c r="K20" s="70">
        <v>2492</v>
      </c>
      <c r="L20" s="69">
        <v>4.9400000000000004</v>
      </c>
    </row>
    <row r="21" spans="1:13" ht="16.5">
      <c r="A21" s="62" t="s">
        <v>98</v>
      </c>
      <c r="B21" s="63" t="s">
        <v>99</v>
      </c>
      <c r="C21" s="71">
        <v>1115</v>
      </c>
      <c r="D21" s="72">
        <v>916</v>
      </c>
      <c r="E21" s="69">
        <v>0.41</v>
      </c>
      <c r="F21" s="72">
        <v>199</v>
      </c>
      <c r="G21" s="69">
        <v>0.22</v>
      </c>
      <c r="H21" s="70">
        <v>9630</v>
      </c>
      <c r="I21" s="70">
        <v>7907</v>
      </c>
      <c r="J21" s="69">
        <v>1.44</v>
      </c>
      <c r="K21" s="70">
        <v>1723</v>
      </c>
      <c r="L21" s="69">
        <v>3.42</v>
      </c>
    </row>
    <row r="22" spans="1:13" ht="16.5">
      <c r="A22" s="62" t="s">
        <v>100</v>
      </c>
      <c r="B22" s="63" t="s">
        <v>101</v>
      </c>
      <c r="C22" s="71">
        <v>1939</v>
      </c>
      <c r="D22" s="68">
        <v>1655</v>
      </c>
      <c r="E22" s="69">
        <v>0.74</v>
      </c>
      <c r="F22" s="72">
        <v>284</v>
      </c>
      <c r="G22" s="69">
        <v>0.31</v>
      </c>
      <c r="H22" s="70">
        <v>27132</v>
      </c>
      <c r="I22" s="70">
        <v>23250</v>
      </c>
      <c r="J22" s="69">
        <v>4.2300000000000004</v>
      </c>
      <c r="K22" s="70">
        <v>3882</v>
      </c>
      <c r="L22" s="69">
        <v>7.7</v>
      </c>
    </row>
    <row r="23" spans="1:13" ht="16.5">
      <c r="A23" s="62" t="s">
        <v>102</v>
      </c>
      <c r="B23" s="63" t="s">
        <v>103</v>
      </c>
      <c r="C23" s="73">
        <v>696</v>
      </c>
      <c r="D23" s="72">
        <v>596</v>
      </c>
      <c r="E23" s="69">
        <v>0.27</v>
      </c>
      <c r="F23" s="72">
        <v>100</v>
      </c>
      <c r="G23" s="69">
        <v>0.11</v>
      </c>
      <c r="H23" s="70">
        <v>16965</v>
      </c>
      <c r="I23" s="70">
        <v>14528</v>
      </c>
      <c r="J23" s="69">
        <v>2.64</v>
      </c>
      <c r="K23" s="70">
        <v>2437</v>
      </c>
      <c r="L23" s="69">
        <v>4.83</v>
      </c>
    </row>
    <row r="24" spans="1:13" ht="16.5">
      <c r="A24" s="62" t="s">
        <v>104</v>
      </c>
      <c r="B24" s="63" t="s">
        <v>105</v>
      </c>
      <c r="C24" s="73">
        <v>363</v>
      </c>
      <c r="D24" s="72">
        <v>330</v>
      </c>
      <c r="E24" s="69">
        <v>0.15</v>
      </c>
      <c r="F24" s="72">
        <v>33</v>
      </c>
      <c r="G24" s="69">
        <v>0.04</v>
      </c>
      <c r="H24" s="70">
        <v>12553</v>
      </c>
      <c r="I24" s="70">
        <v>11423</v>
      </c>
      <c r="J24" s="69">
        <v>2.08</v>
      </c>
      <c r="K24" s="70">
        <v>1130</v>
      </c>
      <c r="L24" s="69">
        <v>2.2400000000000002</v>
      </c>
    </row>
    <row r="25" spans="1:13" ht="16.5">
      <c r="A25" s="62" t="s">
        <v>106</v>
      </c>
      <c r="B25" s="63" t="s">
        <v>107</v>
      </c>
      <c r="C25" s="73">
        <v>225</v>
      </c>
      <c r="D25" s="72">
        <v>203</v>
      </c>
      <c r="E25" s="69">
        <v>0.09</v>
      </c>
      <c r="F25" s="72">
        <v>22</v>
      </c>
      <c r="G25" s="69">
        <v>0.02</v>
      </c>
      <c r="H25" s="70">
        <v>10068</v>
      </c>
      <c r="I25" s="70">
        <v>9071</v>
      </c>
      <c r="J25" s="69">
        <v>1.65</v>
      </c>
      <c r="K25" s="74">
        <v>997</v>
      </c>
      <c r="L25" s="69">
        <v>1.98</v>
      </c>
    </row>
    <row r="26" spans="1:13" ht="16.5">
      <c r="A26" s="62" t="s">
        <v>108</v>
      </c>
      <c r="B26" s="63" t="s">
        <v>109</v>
      </c>
      <c r="C26" s="73">
        <v>530</v>
      </c>
      <c r="D26" s="72">
        <v>471</v>
      </c>
      <c r="E26" s="69">
        <v>0.21</v>
      </c>
      <c r="F26" s="72">
        <v>59</v>
      </c>
      <c r="G26" s="69">
        <v>0.06</v>
      </c>
      <c r="H26" s="70">
        <v>37350</v>
      </c>
      <c r="I26" s="70">
        <v>33306</v>
      </c>
      <c r="J26" s="69">
        <v>6.06</v>
      </c>
      <c r="K26" s="70">
        <v>4045</v>
      </c>
      <c r="L26" s="69">
        <v>8.02</v>
      </c>
    </row>
    <row r="27" spans="1:13" ht="16.5">
      <c r="A27" s="62" t="s">
        <v>110</v>
      </c>
      <c r="B27" s="63" t="s">
        <v>111</v>
      </c>
      <c r="C27" s="73">
        <v>391</v>
      </c>
      <c r="D27" s="72">
        <v>342</v>
      </c>
      <c r="E27" s="69">
        <v>0.15</v>
      </c>
      <c r="F27" s="72">
        <v>49</v>
      </c>
      <c r="G27" s="69">
        <v>0.05</v>
      </c>
      <c r="H27" s="70">
        <v>67079</v>
      </c>
      <c r="I27" s="70">
        <v>58417</v>
      </c>
      <c r="J27" s="69">
        <v>10.63</v>
      </c>
      <c r="K27" s="70">
        <v>8662</v>
      </c>
      <c r="L27" s="69">
        <v>17.18</v>
      </c>
    </row>
    <row r="28" spans="1:13" ht="16.5">
      <c r="A28" s="62" t="s">
        <v>112</v>
      </c>
      <c r="B28" s="63" t="s">
        <v>113</v>
      </c>
      <c r="C28" s="73">
        <v>86</v>
      </c>
      <c r="D28" s="72">
        <v>79</v>
      </c>
      <c r="E28" s="69">
        <v>0.04</v>
      </c>
      <c r="F28" s="72">
        <v>7</v>
      </c>
      <c r="G28" s="69">
        <v>0.01</v>
      </c>
      <c r="H28" s="70">
        <v>33903</v>
      </c>
      <c r="I28" s="70">
        <v>31170</v>
      </c>
      <c r="J28" s="69">
        <v>5.67</v>
      </c>
      <c r="K28" s="70">
        <v>2733</v>
      </c>
      <c r="L28" s="69">
        <v>5.42</v>
      </c>
    </row>
    <row r="29" spans="1:13" ht="16.5">
      <c r="A29" s="62" t="s">
        <v>114</v>
      </c>
      <c r="B29" s="63" t="s">
        <v>115</v>
      </c>
      <c r="C29" s="73">
        <v>64</v>
      </c>
      <c r="D29" s="72">
        <v>61</v>
      </c>
      <c r="E29" s="69">
        <v>0.03</v>
      </c>
      <c r="F29" s="72">
        <v>3</v>
      </c>
      <c r="G29" s="69">
        <v>0</v>
      </c>
      <c r="H29" s="70">
        <v>44235</v>
      </c>
      <c r="I29" s="70">
        <v>42514</v>
      </c>
      <c r="J29" s="69">
        <v>7.74</v>
      </c>
      <c r="K29" s="70">
        <v>1721</v>
      </c>
      <c r="L29" s="69">
        <v>3.41</v>
      </c>
    </row>
    <row r="30" spans="1:13" ht="16.5">
      <c r="A30" s="62" t="s">
        <v>116</v>
      </c>
      <c r="B30" s="63" t="s">
        <v>117</v>
      </c>
      <c r="C30" s="73">
        <v>60</v>
      </c>
      <c r="D30" s="72">
        <v>55</v>
      </c>
      <c r="E30" s="69">
        <v>0.02</v>
      </c>
      <c r="F30" s="72">
        <v>5</v>
      </c>
      <c r="G30" s="69">
        <v>0.01</v>
      </c>
      <c r="H30" s="70">
        <v>120282</v>
      </c>
      <c r="I30" s="70">
        <v>112010</v>
      </c>
      <c r="J30" s="69">
        <v>20.38</v>
      </c>
      <c r="K30" s="70">
        <v>8272</v>
      </c>
      <c r="L30" s="69">
        <v>16.41</v>
      </c>
    </row>
    <row r="31" spans="1:13" ht="17.25" thickBot="1">
      <c r="A31" s="64" t="s">
        <v>118</v>
      </c>
      <c r="B31" s="65" t="s">
        <v>119</v>
      </c>
      <c r="C31" s="75">
        <v>13</v>
      </c>
      <c r="D31" s="76">
        <v>13</v>
      </c>
      <c r="E31" s="77">
        <v>0.01</v>
      </c>
      <c r="F31" s="76">
        <v>0</v>
      </c>
      <c r="G31" s="77">
        <v>0</v>
      </c>
      <c r="H31" s="78">
        <v>158214</v>
      </c>
      <c r="I31" s="78">
        <v>158214</v>
      </c>
      <c r="J31" s="77">
        <v>28.79</v>
      </c>
      <c r="K31" s="76">
        <v>0</v>
      </c>
      <c r="L31" s="77">
        <v>0</v>
      </c>
    </row>
    <row r="32" spans="1:13" ht="14.25" customHeight="1">
      <c r="A32" s="37" t="s">
        <v>120</v>
      </c>
      <c r="C32" s="37" t="s">
        <v>0</v>
      </c>
      <c r="D32" s="37" t="s">
        <v>0</v>
      </c>
      <c r="E32" s="37" t="s">
        <v>0</v>
      </c>
      <c r="F32" s="37" t="s">
        <v>0</v>
      </c>
      <c r="G32" s="37" t="s">
        <v>0</v>
      </c>
      <c r="H32" s="37" t="s">
        <v>0</v>
      </c>
      <c r="I32" s="37" t="s">
        <v>0</v>
      </c>
      <c r="J32" s="37"/>
      <c r="K32" s="17"/>
      <c r="L32" s="17" t="s">
        <v>149</v>
      </c>
      <c r="M32" s="38"/>
    </row>
    <row r="33" spans="1:13" ht="14.25" customHeight="1">
      <c r="A33" s="39" t="s">
        <v>60</v>
      </c>
      <c r="C33" s="40"/>
      <c r="D33" s="40" t="s">
        <v>0</v>
      </c>
      <c r="E33" s="40" t="s">
        <v>0</v>
      </c>
      <c r="F33" s="40" t="s">
        <v>0</v>
      </c>
      <c r="G33" s="40" t="s">
        <v>0</v>
      </c>
      <c r="H33" s="40" t="s">
        <v>0</v>
      </c>
      <c r="I33" s="15"/>
      <c r="J33" s="15"/>
      <c r="K33" s="14"/>
      <c r="L33" s="41" t="s">
        <v>150</v>
      </c>
      <c r="M33" s="38"/>
    </row>
    <row r="34" spans="1:13" ht="4.9000000000000004" customHeight="1">
      <c r="A34" s="40"/>
      <c r="C34" s="40"/>
      <c r="D34" s="40"/>
      <c r="E34" s="40"/>
      <c r="F34" s="40"/>
      <c r="G34" s="40"/>
      <c r="H34" s="40"/>
      <c r="I34" s="15"/>
      <c r="J34" s="15"/>
      <c r="K34" s="14"/>
      <c r="L34" s="14"/>
      <c r="M34" s="38"/>
    </row>
    <row r="35" spans="1:13" ht="14.25" customHeight="1">
      <c r="A35" s="40" t="s">
        <v>151</v>
      </c>
      <c r="C35" s="40"/>
      <c r="D35" s="40"/>
      <c r="E35" s="40"/>
      <c r="F35" s="40"/>
      <c r="G35" s="40"/>
      <c r="H35" s="40"/>
      <c r="I35" s="40"/>
      <c r="J35" s="40"/>
      <c r="K35" s="40"/>
      <c r="L35" s="15"/>
      <c r="M35" s="38"/>
    </row>
    <row r="36" spans="1:13" ht="13.9" customHeight="1">
      <c r="A36" s="39" t="s">
        <v>152</v>
      </c>
      <c r="C36" s="40"/>
      <c r="D36" s="40"/>
      <c r="E36" s="40"/>
      <c r="F36" s="40"/>
      <c r="G36" s="40"/>
      <c r="H36" s="40"/>
      <c r="I36" s="40"/>
      <c r="J36" s="40"/>
      <c r="K36" s="40"/>
      <c r="L36" s="40"/>
      <c r="M36" s="38"/>
    </row>
    <row r="37" spans="1:13" s="43" customFormat="1" ht="13.9" customHeight="1">
      <c r="A37" s="42" t="s">
        <v>126</v>
      </c>
      <c r="C37" s="44"/>
      <c r="D37" s="44"/>
      <c r="E37" s="44"/>
      <c r="F37" s="44"/>
      <c r="G37" s="44"/>
      <c r="H37" s="44"/>
      <c r="I37" s="44"/>
      <c r="J37" s="44"/>
      <c r="K37" s="44"/>
      <c r="L37" s="44"/>
      <c r="M37" s="45"/>
    </row>
    <row r="38" spans="1:13">
      <c r="B38" s="46"/>
      <c r="C38" s="46"/>
      <c r="D38" s="46"/>
      <c r="E38" s="46"/>
      <c r="F38" s="46"/>
      <c r="G38" s="46"/>
      <c r="H38" s="46"/>
      <c r="I38" s="46"/>
      <c r="J38" s="46"/>
      <c r="K38" s="46"/>
      <c r="L38" s="46"/>
    </row>
    <row r="39" spans="1:13">
      <c r="B39" s="46"/>
      <c r="C39" s="46"/>
      <c r="D39" s="46"/>
      <c r="E39" s="46"/>
      <c r="F39" s="46"/>
      <c r="G39" s="46"/>
      <c r="H39" s="46"/>
      <c r="I39" s="46"/>
      <c r="J39" s="46"/>
      <c r="K39" s="46"/>
      <c r="L39" s="46"/>
    </row>
  </sheetData>
  <mergeCells count="2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 ref="F10:G10"/>
    <mergeCell ref="I10:J10"/>
    <mergeCell ref="K10:L10"/>
    <mergeCell ref="A7:B7"/>
    <mergeCell ref="C7:G7"/>
    <mergeCell ref="H7:L7"/>
    <mergeCell ref="A1:L1"/>
    <mergeCell ref="A2:L2"/>
    <mergeCell ref="A3:L3"/>
    <mergeCell ref="E5:F5"/>
    <mergeCell ref="E6:F6"/>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topLeftCell="A13" workbookViewId="0">
      <selection activeCell="A37" sqref="A37"/>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87" t="s">
        <v>64</v>
      </c>
      <c r="B1" s="87"/>
      <c r="C1" s="87"/>
      <c r="D1" s="87"/>
      <c r="E1" s="87"/>
      <c r="F1" s="87"/>
      <c r="G1" s="87"/>
      <c r="H1" s="87"/>
      <c r="I1" s="87"/>
      <c r="J1" s="87"/>
      <c r="K1" s="87"/>
      <c r="L1" s="87"/>
    </row>
    <row r="2" spans="1:12" ht="15.75">
      <c r="A2" s="88" t="s">
        <v>56</v>
      </c>
      <c r="B2" s="88"/>
      <c r="C2" s="88"/>
      <c r="D2" s="88"/>
      <c r="E2" s="88"/>
      <c r="F2" s="88"/>
      <c r="G2" s="88"/>
      <c r="H2" s="88"/>
      <c r="I2" s="88"/>
      <c r="J2" s="88"/>
      <c r="K2" s="88"/>
      <c r="L2" s="88"/>
    </row>
    <row r="3" spans="1:12" ht="15.75">
      <c r="A3" s="88" t="s">
        <v>66</v>
      </c>
      <c r="B3" s="88"/>
      <c r="C3" s="88"/>
      <c r="D3" s="88"/>
      <c r="E3" s="88"/>
      <c r="F3" s="88"/>
      <c r="G3" s="88"/>
      <c r="H3" s="88"/>
      <c r="I3" s="88"/>
      <c r="J3" s="88"/>
      <c r="K3" s="88"/>
      <c r="L3" s="88"/>
    </row>
    <row r="4" spans="1:12" ht="19.899999999999999" customHeight="1"/>
    <row r="5" spans="1:12" ht="16.149999999999999" customHeight="1">
      <c r="C5" s="14" t="s">
        <v>0</v>
      </c>
      <c r="D5" s="14"/>
      <c r="E5" s="89" t="s">
        <v>141</v>
      </c>
      <c r="F5" s="89"/>
      <c r="G5" s="14"/>
      <c r="H5" s="14" t="s">
        <v>0</v>
      </c>
      <c r="I5" s="14" t="s">
        <v>0</v>
      </c>
      <c r="J5" s="14" t="s">
        <v>0</v>
      </c>
      <c r="K5" s="15"/>
      <c r="L5" s="16" t="s">
        <v>68</v>
      </c>
    </row>
    <row r="6" spans="1:12" ht="16.149999999999999" customHeight="1" thickBot="1">
      <c r="B6" s="17"/>
      <c r="C6" s="17" t="s">
        <v>0</v>
      </c>
      <c r="D6" s="17"/>
      <c r="E6" s="90" t="s">
        <v>142</v>
      </c>
      <c r="F6" s="90"/>
      <c r="G6" s="17"/>
      <c r="H6" s="17" t="s">
        <v>0</v>
      </c>
      <c r="I6" s="17" t="s">
        <v>0</v>
      </c>
      <c r="J6" s="18"/>
      <c r="K6" s="17"/>
      <c r="L6" s="18" t="s">
        <v>70</v>
      </c>
    </row>
    <row r="7" spans="1:12" ht="16.5">
      <c r="A7" s="93"/>
      <c r="B7" s="94"/>
      <c r="C7" s="95" t="s">
        <v>71</v>
      </c>
      <c r="D7" s="96" t="s">
        <v>0</v>
      </c>
      <c r="E7" s="96" t="s">
        <v>0</v>
      </c>
      <c r="F7" s="96" t="s">
        <v>0</v>
      </c>
      <c r="G7" s="96" t="s">
        <v>0</v>
      </c>
      <c r="H7" s="97" t="s">
        <v>72</v>
      </c>
      <c r="I7" s="97" t="s">
        <v>0</v>
      </c>
      <c r="J7" s="97" t="s">
        <v>0</v>
      </c>
      <c r="K7" s="97" t="s">
        <v>0</v>
      </c>
      <c r="L7" s="98"/>
    </row>
    <row r="8" spans="1:12">
      <c r="A8" s="99"/>
      <c r="B8" s="100" t="s">
        <v>0</v>
      </c>
      <c r="C8" s="105" t="s">
        <v>73</v>
      </c>
      <c r="D8" s="106" t="s">
        <v>0</v>
      </c>
      <c r="E8" s="106" t="s">
        <v>0</v>
      </c>
      <c r="F8" s="106" t="s">
        <v>0</v>
      </c>
      <c r="G8" s="106" t="s">
        <v>0</v>
      </c>
      <c r="H8" s="106" t="s">
        <v>74</v>
      </c>
      <c r="I8" s="106" t="s">
        <v>0</v>
      </c>
      <c r="J8" s="106" t="s">
        <v>0</v>
      </c>
      <c r="K8" s="106" t="s">
        <v>0</v>
      </c>
      <c r="L8" s="92" t="s">
        <v>0</v>
      </c>
    </row>
    <row r="9" spans="1:12" ht="16.5">
      <c r="A9" s="107" t="s">
        <v>75</v>
      </c>
      <c r="B9" s="108"/>
      <c r="C9" s="109" t="s">
        <v>76</v>
      </c>
      <c r="D9" s="108" t="s">
        <v>77</v>
      </c>
      <c r="E9" s="108" t="s">
        <v>0</v>
      </c>
      <c r="F9" s="108" t="s">
        <v>78</v>
      </c>
      <c r="G9" s="108" t="s">
        <v>0</v>
      </c>
      <c r="H9" s="109" t="s">
        <v>76</v>
      </c>
      <c r="I9" s="108" t="s">
        <v>77</v>
      </c>
      <c r="J9" s="108" t="s">
        <v>0</v>
      </c>
      <c r="K9" s="108" t="s">
        <v>78</v>
      </c>
      <c r="L9" s="111"/>
    </row>
    <row r="10" spans="1:12" ht="15.6" customHeight="1">
      <c r="A10" s="112" t="s">
        <v>79</v>
      </c>
      <c r="B10" s="113"/>
      <c r="C10" s="110"/>
      <c r="D10" s="91" t="s">
        <v>3</v>
      </c>
      <c r="E10" s="91" t="s">
        <v>0</v>
      </c>
      <c r="F10" s="91" t="s">
        <v>4</v>
      </c>
      <c r="G10" s="91" t="s">
        <v>0</v>
      </c>
      <c r="H10" s="110"/>
      <c r="I10" s="91" t="s">
        <v>3</v>
      </c>
      <c r="J10" s="91" t="s">
        <v>0</v>
      </c>
      <c r="K10" s="91" t="s">
        <v>4</v>
      </c>
      <c r="L10" s="92" t="s">
        <v>0</v>
      </c>
    </row>
    <row r="11" spans="1:12" ht="16.5">
      <c r="A11" s="99"/>
      <c r="B11" s="100" t="s">
        <v>0</v>
      </c>
      <c r="C11" s="101" t="s">
        <v>80</v>
      </c>
      <c r="D11" s="19" t="s">
        <v>81</v>
      </c>
      <c r="E11" s="19" t="s">
        <v>82</v>
      </c>
      <c r="F11" s="19" t="s">
        <v>81</v>
      </c>
      <c r="G11" s="19" t="s">
        <v>82</v>
      </c>
      <c r="H11" s="101" t="s">
        <v>138</v>
      </c>
      <c r="I11" s="19" t="s">
        <v>83</v>
      </c>
      <c r="J11" s="19" t="s">
        <v>82</v>
      </c>
      <c r="K11" s="19" t="s">
        <v>83</v>
      </c>
      <c r="L11" s="20" t="s">
        <v>82</v>
      </c>
    </row>
    <row r="12" spans="1:12" ht="15.75">
      <c r="A12" s="103"/>
      <c r="B12" s="104" t="s">
        <v>0</v>
      </c>
      <c r="C12" s="102"/>
      <c r="D12" s="21" t="s">
        <v>5</v>
      </c>
      <c r="E12" s="21" t="s">
        <v>6</v>
      </c>
      <c r="F12" s="21" t="s">
        <v>5</v>
      </c>
      <c r="G12" s="21" t="s">
        <v>6</v>
      </c>
      <c r="H12" s="102"/>
      <c r="I12" s="21" t="s">
        <v>7</v>
      </c>
      <c r="J12" s="21" t="s">
        <v>6</v>
      </c>
      <c r="K12" s="21" t="s">
        <v>7</v>
      </c>
      <c r="L12" s="22" t="s">
        <v>6</v>
      </c>
    </row>
    <row r="13" spans="1:12" ht="16.5">
      <c r="A13" s="62" t="s">
        <v>84</v>
      </c>
      <c r="B13" s="63" t="s">
        <v>85</v>
      </c>
      <c r="C13" s="67">
        <v>307083</v>
      </c>
      <c r="D13" s="68">
        <v>220021</v>
      </c>
      <c r="E13" s="69">
        <v>100</v>
      </c>
      <c r="F13" s="68">
        <v>87062</v>
      </c>
      <c r="G13" s="69">
        <v>100</v>
      </c>
      <c r="H13" s="70">
        <v>584150</v>
      </c>
      <c r="I13" s="70">
        <v>535519</v>
      </c>
      <c r="J13" s="69">
        <v>100</v>
      </c>
      <c r="K13" s="70">
        <v>48631</v>
      </c>
      <c r="L13" s="69">
        <v>100</v>
      </c>
    </row>
    <row r="14" spans="1:12" ht="16.5">
      <c r="A14" s="62" t="s">
        <v>143</v>
      </c>
      <c r="B14" s="66">
        <v>0</v>
      </c>
      <c r="C14" s="71">
        <v>185465</v>
      </c>
      <c r="D14" s="68">
        <v>131644</v>
      </c>
      <c r="E14" s="69">
        <v>59.83</v>
      </c>
      <c r="F14" s="68">
        <v>53821</v>
      </c>
      <c r="G14" s="69">
        <v>61.82</v>
      </c>
      <c r="H14" s="70">
        <v>0</v>
      </c>
      <c r="I14" s="70">
        <v>0</v>
      </c>
      <c r="J14" s="69">
        <v>0</v>
      </c>
      <c r="K14" s="70">
        <v>0</v>
      </c>
      <c r="L14" s="69">
        <v>0</v>
      </c>
    </row>
    <row r="15" spans="1:12" ht="16.5">
      <c r="A15" s="62" t="s">
        <v>86</v>
      </c>
      <c r="B15" s="63" t="s">
        <v>87</v>
      </c>
      <c r="C15" s="71">
        <v>98593</v>
      </c>
      <c r="D15" s="68">
        <v>70148</v>
      </c>
      <c r="E15" s="69">
        <v>31.88</v>
      </c>
      <c r="F15" s="68">
        <v>28445</v>
      </c>
      <c r="G15" s="69">
        <v>32.67</v>
      </c>
      <c r="H15" s="70">
        <v>17298</v>
      </c>
      <c r="I15" s="70">
        <v>12564</v>
      </c>
      <c r="J15" s="69">
        <v>2.35</v>
      </c>
      <c r="K15" s="70">
        <v>4734</v>
      </c>
      <c r="L15" s="69">
        <v>9.74</v>
      </c>
    </row>
    <row r="16" spans="1:12" ht="16.5">
      <c r="A16" s="62" t="s">
        <v>88</v>
      </c>
      <c r="B16" s="63" t="s">
        <v>89</v>
      </c>
      <c r="C16" s="71">
        <v>8231</v>
      </c>
      <c r="D16" s="68">
        <v>6195</v>
      </c>
      <c r="E16" s="69">
        <v>2.82</v>
      </c>
      <c r="F16" s="68">
        <v>2036</v>
      </c>
      <c r="G16" s="69">
        <v>2.34</v>
      </c>
      <c r="H16" s="70">
        <v>11638</v>
      </c>
      <c r="I16" s="70">
        <v>8752</v>
      </c>
      <c r="J16" s="69">
        <v>1.63</v>
      </c>
      <c r="K16" s="70">
        <v>2885</v>
      </c>
      <c r="L16" s="69">
        <v>5.93</v>
      </c>
    </row>
    <row r="17" spans="1:13" ht="16.5">
      <c r="A17" s="62" t="s">
        <v>90</v>
      </c>
      <c r="B17" s="63" t="s">
        <v>91</v>
      </c>
      <c r="C17" s="71">
        <v>3726</v>
      </c>
      <c r="D17" s="68">
        <v>2867</v>
      </c>
      <c r="E17" s="69">
        <v>1.3</v>
      </c>
      <c r="F17" s="72">
        <v>859</v>
      </c>
      <c r="G17" s="69">
        <v>0.99</v>
      </c>
      <c r="H17" s="70">
        <v>9125</v>
      </c>
      <c r="I17" s="70">
        <v>7035</v>
      </c>
      <c r="J17" s="69">
        <v>1.31</v>
      </c>
      <c r="K17" s="70">
        <v>2090</v>
      </c>
      <c r="L17" s="69">
        <v>4.3</v>
      </c>
    </row>
    <row r="18" spans="1:13" ht="16.5">
      <c r="A18" s="62" t="s">
        <v>92</v>
      </c>
      <c r="B18" s="63" t="s">
        <v>93</v>
      </c>
      <c r="C18" s="71">
        <v>2006</v>
      </c>
      <c r="D18" s="68">
        <v>1561</v>
      </c>
      <c r="E18" s="69">
        <v>0.71</v>
      </c>
      <c r="F18" s="72">
        <v>445</v>
      </c>
      <c r="G18" s="69">
        <v>0.51</v>
      </c>
      <c r="H18" s="70">
        <v>6932</v>
      </c>
      <c r="I18" s="70">
        <v>5398</v>
      </c>
      <c r="J18" s="69">
        <v>1.01</v>
      </c>
      <c r="K18" s="70">
        <v>1534</v>
      </c>
      <c r="L18" s="69">
        <v>3.15</v>
      </c>
    </row>
    <row r="19" spans="1:13" ht="16.5">
      <c r="A19" s="62" t="s">
        <v>94</v>
      </c>
      <c r="B19" s="63" t="s">
        <v>95</v>
      </c>
      <c r="C19" s="71">
        <v>1488</v>
      </c>
      <c r="D19" s="68">
        <v>1199</v>
      </c>
      <c r="E19" s="69">
        <v>0.54</v>
      </c>
      <c r="F19" s="72">
        <v>289</v>
      </c>
      <c r="G19" s="69">
        <v>0.33</v>
      </c>
      <c r="H19" s="70">
        <v>6652</v>
      </c>
      <c r="I19" s="70">
        <v>5360</v>
      </c>
      <c r="J19" s="69">
        <v>1</v>
      </c>
      <c r="K19" s="70">
        <v>1292</v>
      </c>
      <c r="L19" s="69">
        <v>2.66</v>
      </c>
    </row>
    <row r="20" spans="1:13" ht="16.5">
      <c r="A20" s="62" t="s">
        <v>96</v>
      </c>
      <c r="B20" s="63" t="s">
        <v>97</v>
      </c>
      <c r="C20" s="71">
        <v>2077</v>
      </c>
      <c r="D20" s="68">
        <v>1670</v>
      </c>
      <c r="E20" s="69">
        <v>0.76</v>
      </c>
      <c r="F20" s="72">
        <v>407</v>
      </c>
      <c r="G20" s="69">
        <v>0.47</v>
      </c>
      <c r="H20" s="70">
        <v>12640</v>
      </c>
      <c r="I20" s="70">
        <v>10189</v>
      </c>
      <c r="J20" s="69">
        <v>1.9</v>
      </c>
      <c r="K20" s="70">
        <v>2450</v>
      </c>
      <c r="L20" s="69">
        <v>5.04</v>
      </c>
    </row>
    <row r="21" spans="1:13" ht="16.5">
      <c r="A21" s="62" t="s">
        <v>98</v>
      </c>
      <c r="B21" s="63" t="s">
        <v>99</v>
      </c>
      <c r="C21" s="71">
        <v>1137</v>
      </c>
      <c r="D21" s="72">
        <v>916</v>
      </c>
      <c r="E21" s="69">
        <v>0.42</v>
      </c>
      <c r="F21" s="72">
        <v>221</v>
      </c>
      <c r="G21" s="69">
        <v>0.25</v>
      </c>
      <c r="H21" s="70">
        <v>9853</v>
      </c>
      <c r="I21" s="70">
        <v>7945</v>
      </c>
      <c r="J21" s="69">
        <v>1.48</v>
      </c>
      <c r="K21" s="70">
        <v>1908</v>
      </c>
      <c r="L21" s="69">
        <v>3.92</v>
      </c>
    </row>
    <row r="22" spans="1:13" ht="16.5">
      <c r="A22" s="62" t="s">
        <v>100</v>
      </c>
      <c r="B22" s="63" t="s">
        <v>101</v>
      </c>
      <c r="C22" s="71">
        <v>1909</v>
      </c>
      <c r="D22" s="68">
        <v>1637</v>
      </c>
      <c r="E22" s="69">
        <v>0.74</v>
      </c>
      <c r="F22" s="72">
        <v>272</v>
      </c>
      <c r="G22" s="69">
        <v>0.31</v>
      </c>
      <c r="H22" s="70">
        <v>26729</v>
      </c>
      <c r="I22" s="70">
        <v>22967</v>
      </c>
      <c r="J22" s="69">
        <v>4.29</v>
      </c>
      <c r="K22" s="70">
        <v>3762</v>
      </c>
      <c r="L22" s="69">
        <v>7.74</v>
      </c>
    </row>
    <row r="23" spans="1:13" ht="16.5">
      <c r="A23" s="62" t="s">
        <v>102</v>
      </c>
      <c r="B23" s="63" t="s">
        <v>103</v>
      </c>
      <c r="C23" s="73">
        <v>729</v>
      </c>
      <c r="D23" s="72">
        <v>630</v>
      </c>
      <c r="E23" s="69">
        <v>0.28999999999999998</v>
      </c>
      <c r="F23" s="72">
        <v>99</v>
      </c>
      <c r="G23" s="69">
        <v>0.11</v>
      </c>
      <c r="H23" s="70">
        <v>17738</v>
      </c>
      <c r="I23" s="70">
        <v>15294</v>
      </c>
      <c r="J23" s="69">
        <v>2.86</v>
      </c>
      <c r="K23" s="70">
        <v>2443</v>
      </c>
      <c r="L23" s="69">
        <v>5.0199999999999996</v>
      </c>
    </row>
    <row r="24" spans="1:13" ht="16.5">
      <c r="A24" s="62" t="s">
        <v>104</v>
      </c>
      <c r="B24" s="63" t="s">
        <v>105</v>
      </c>
      <c r="C24" s="73">
        <v>363</v>
      </c>
      <c r="D24" s="72">
        <v>329</v>
      </c>
      <c r="E24" s="69">
        <v>0.15</v>
      </c>
      <c r="F24" s="72">
        <v>34</v>
      </c>
      <c r="G24" s="69">
        <v>0.04</v>
      </c>
      <c r="H24" s="70">
        <v>12536</v>
      </c>
      <c r="I24" s="70">
        <v>11370</v>
      </c>
      <c r="J24" s="69">
        <v>2.12</v>
      </c>
      <c r="K24" s="70">
        <v>1166</v>
      </c>
      <c r="L24" s="69">
        <v>2.4</v>
      </c>
    </row>
    <row r="25" spans="1:13" ht="16.5">
      <c r="A25" s="62" t="s">
        <v>106</v>
      </c>
      <c r="B25" s="63" t="s">
        <v>107</v>
      </c>
      <c r="C25" s="73">
        <v>230</v>
      </c>
      <c r="D25" s="72">
        <v>211</v>
      </c>
      <c r="E25" s="69">
        <v>0.1</v>
      </c>
      <c r="F25" s="72">
        <v>19</v>
      </c>
      <c r="G25" s="69">
        <v>0.02</v>
      </c>
      <c r="H25" s="70">
        <v>10267</v>
      </c>
      <c r="I25" s="70">
        <v>9399</v>
      </c>
      <c r="J25" s="69">
        <v>1.76</v>
      </c>
      <c r="K25" s="74">
        <v>868</v>
      </c>
      <c r="L25" s="69">
        <v>1.79</v>
      </c>
    </row>
    <row r="26" spans="1:13" ht="16.5">
      <c r="A26" s="62" t="s">
        <v>108</v>
      </c>
      <c r="B26" s="63" t="s">
        <v>109</v>
      </c>
      <c r="C26" s="73">
        <v>527</v>
      </c>
      <c r="D26" s="72">
        <v>470</v>
      </c>
      <c r="E26" s="69">
        <v>0.21</v>
      </c>
      <c r="F26" s="72">
        <v>57</v>
      </c>
      <c r="G26" s="69">
        <v>7.0000000000000007E-2</v>
      </c>
      <c r="H26" s="70">
        <v>36631</v>
      </c>
      <c r="I26" s="70">
        <v>32722</v>
      </c>
      <c r="J26" s="69">
        <v>6.11</v>
      </c>
      <c r="K26" s="70">
        <v>3909</v>
      </c>
      <c r="L26" s="69">
        <v>8.0399999999999991</v>
      </c>
    </row>
    <row r="27" spans="1:13" ht="16.5">
      <c r="A27" s="62" t="s">
        <v>110</v>
      </c>
      <c r="B27" s="63" t="s">
        <v>111</v>
      </c>
      <c r="C27" s="73">
        <v>388</v>
      </c>
      <c r="D27" s="72">
        <v>348</v>
      </c>
      <c r="E27" s="69">
        <v>0.16</v>
      </c>
      <c r="F27" s="72">
        <v>40</v>
      </c>
      <c r="G27" s="69">
        <v>0.05</v>
      </c>
      <c r="H27" s="70">
        <v>65254</v>
      </c>
      <c r="I27" s="70">
        <v>58410</v>
      </c>
      <c r="J27" s="69">
        <v>10.91</v>
      </c>
      <c r="K27" s="70">
        <v>6844</v>
      </c>
      <c r="L27" s="69">
        <v>14.07</v>
      </c>
    </row>
    <row r="28" spans="1:13" ht="16.5">
      <c r="A28" s="62" t="s">
        <v>112</v>
      </c>
      <c r="B28" s="63" t="s">
        <v>113</v>
      </c>
      <c r="C28" s="73">
        <v>82</v>
      </c>
      <c r="D28" s="72">
        <v>74</v>
      </c>
      <c r="E28" s="69">
        <v>0.03</v>
      </c>
      <c r="F28" s="72">
        <v>8</v>
      </c>
      <c r="G28" s="69">
        <v>0.01</v>
      </c>
      <c r="H28" s="70">
        <v>31474</v>
      </c>
      <c r="I28" s="70">
        <v>28727</v>
      </c>
      <c r="J28" s="69">
        <v>5.36</v>
      </c>
      <c r="K28" s="70">
        <v>2747</v>
      </c>
      <c r="L28" s="69">
        <v>5.65</v>
      </c>
    </row>
    <row r="29" spans="1:13" ht="16.5">
      <c r="A29" s="62" t="s">
        <v>114</v>
      </c>
      <c r="B29" s="63" t="s">
        <v>115</v>
      </c>
      <c r="C29" s="73">
        <v>60</v>
      </c>
      <c r="D29" s="72">
        <v>53</v>
      </c>
      <c r="E29" s="69">
        <v>0.02</v>
      </c>
      <c r="F29" s="72">
        <v>7</v>
      </c>
      <c r="G29" s="69">
        <v>0.01</v>
      </c>
      <c r="H29" s="70">
        <v>40045</v>
      </c>
      <c r="I29" s="70">
        <v>34953</v>
      </c>
      <c r="J29" s="69">
        <v>6.53</v>
      </c>
      <c r="K29" s="70">
        <v>5092</v>
      </c>
      <c r="L29" s="69">
        <v>10.47</v>
      </c>
    </row>
    <row r="30" spans="1:13" ht="16.5">
      <c r="A30" s="62" t="s">
        <v>116</v>
      </c>
      <c r="B30" s="63" t="s">
        <v>117</v>
      </c>
      <c r="C30" s="73">
        <v>60</v>
      </c>
      <c r="D30" s="72">
        <v>57</v>
      </c>
      <c r="E30" s="69">
        <v>0.03</v>
      </c>
      <c r="F30" s="72">
        <v>3</v>
      </c>
      <c r="G30" s="69">
        <v>0</v>
      </c>
      <c r="H30" s="70">
        <v>114652</v>
      </c>
      <c r="I30" s="70">
        <v>109746</v>
      </c>
      <c r="J30" s="69">
        <v>20.49</v>
      </c>
      <c r="K30" s="70">
        <v>4906</v>
      </c>
      <c r="L30" s="69">
        <v>10.09</v>
      </c>
    </row>
    <row r="31" spans="1:13" ht="17.25" thickBot="1">
      <c r="A31" s="64" t="s">
        <v>118</v>
      </c>
      <c r="B31" s="65" t="s">
        <v>119</v>
      </c>
      <c r="C31" s="75">
        <v>12</v>
      </c>
      <c r="D31" s="76">
        <v>12</v>
      </c>
      <c r="E31" s="77">
        <v>0.01</v>
      </c>
      <c r="F31" s="76">
        <v>0</v>
      </c>
      <c r="G31" s="77">
        <v>0</v>
      </c>
      <c r="H31" s="78">
        <v>154686</v>
      </c>
      <c r="I31" s="78">
        <v>154686</v>
      </c>
      <c r="J31" s="77">
        <v>28.89</v>
      </c>
      <c r="K31" s="76">
        <v>0</v>
      </c>
      <c r="L31" s="77">
        <v>0</v>
      </c>
    </row>
    <row r="32" spans="1:13" ht="14.25" customHeight="1">
      <c r="A32" s="37" t="s">
        <v>120</v>
      </c>
      <c r="C32" s="37" t="s">
        <v>0</v>
      </c>
      <c r="D32" s="37" t="s">
        <v>0</v>
      </c>
      <c r="E32" s="37" t="s">
        <v>0</v>
      </c>
      <c r="F32" s="37" t="s">
        <v>0</v>
      </c>
      <c r="G32" s="37" t="s">
        <v>0</v>
      </c>
      <c r="H32" s="37" t="s">
        <v>0</v>
      </c>
      <c r="I32" s="37" t="s">
        <v>0</v>
      </c>
      <c r="J32" s="37"/>
      <c r="K32" s="17"/>
      <c r="L32" s="17" t="s">
        <v>144</v>
      </c>
      <c r="M32" s="38"/>
    </row>
    <row r="33" spans="1:13" ht="14.25" customHeight="1">
      <c r="A33" s="39" t="s">
        <v>60</v>
      </c>
      <c r="C33" s="40"/>
      <c r="D33" s="40" t="s">
        <v>0</v>
      </c>
      <c r="E33" s="40" t="s">
        <v>0</v>
      </c>
      <c r="F33" s="40" t="s">
        <v>0</v>
      </c>
      <c r="G33" s="40" t="s">
        <v>0</v>
      </c>
      <c r="H33" s="40" t="s">
        <v>0</v>
      </c>
      <c r="I33" s="15"/>
      <c r="J33" s="15"/>
      <c r="K33" s="14"/>
      <c r="L33" s="41" t="s">
        <v>145</v>
      </c>
      <c r="M33" s="38"/>
    </row>
    <row r="34" spans="1:13" ht="4.9000000000000004" customHeight="1">
      <c r="A34" s="40"/>
      <c r="C34" s="40"/>
      <c r="D34" s="40"/>
      <c r="E34" s="40"/>
      <c r="F34" s="40"/>
      <c r="G34" s="40"/>
      <c r="H34" s="40"/>
      <c r="I34" s="15"/>
      <c r="J34" s="15"/>
      <c r="K34" s="14"/>
      <c r="L34" s="14"/>
      <c r="M34" s="38"/>
    </row>
    <row r="35" spans="1:13" ht="14.25" customHeight="1">
      <c r="A35" s="40" t="s">
        <v>146</v>
      </c>
      <c r="C35" s="40"/>
      <c r="D35" s="40"/>
      <c r="E35" s="40"/>
      <c r="F35" s="40"/>
      <c r="G35" s="40"/>
      <c r="H35" s="40"/>
      <c r="I35" s="40"/>
      <c r="J35" s="40"/>
      <c r="K35" s="40"/>
      <c r="L35" s="15"/>
      <c r="M35" s="38"/>
    </row>
    <row r="36" spans="1:13" ht="13.9" customHeight="1">
      <c r="A36" s="39" t="s">
        <v>179</v>
      </c>
      <c r="C36" s="40"/>
      <c r="D36" s="40"/>
      <c r="E36" s="40"/>
      <c r="F36" s="40"/>
      <c r="G36" s="40"/>
      <c r="H36" s="40"/>
      <c r="I36" s="40"/>
      <c r="J36" s="40"/>
      <c r="K36" s="40"/>
      <c r="L36" s="40"/>
      <c r="M36" s="38"/>
    </row>
    <row r="37" spans="1:13" s="43" customFormat="1" ht="13.9" customHeight="1">
      <c r="A37" s="42" t="s">
        <v>126</v>
      </c>
      <c r="C37" s="44"/>
      <c r="D37" s="44"/>
      <c r="E37" s="44"/>
      <c r="F37" s="44"/>
      <c r="G37" s="44"/>
      <c r="H37" s="44"/>
      <c r="I37" s="44"/>
      <c r="J37" s="44"/>
      <c r="K37" s="44"/>
      <c r="L37" s="44"/>
      <c r="M37" s="45"/>
    </row>
    <row r="38" spans="1:13">
      <c r="B38" s="46"/>
      <c r="C38" s="46"/>
      <c r="D38" s="46"/>
      <c r="E38" s="46"/>
      <c r="F38" s="46"/>
      <c r="G38" s="46"/>
      <c r="H38" s="46"/>
      <c r="I38" s="46"/>
      <c r="J38" s="46"/>
      <c r="K38" s="46"/>
      <c r="L38" s="46"/>
    </row>
    <row r="39" spans="1:13">
      <c r="B39" s="46"/>
      <c r="C39" s="46"/>
      <c r="D39" s="46"/>
      <c r="E39" s="46"/>
      <c r="F39" s="46"/>
      <c r="G39" s="46"/>
      <c r="H39" s="46"/>
      <c r="I39" s="46"/>
      <c r="J39" s="46"/>
      <c r="K39" s="46"/>
      <c r="L39" s="46"/>
    </row>
  </sheetData>
  <mergeCells count="27">
    <mergeCell ref="A1:L1"/>
    <mergeCell ref="A2:L2"/>
    <mergeCell ref="A3:L3"/>
    <mergeCell ref="E5:F5"/>
    <mergeCell ref="E6:F6"/>
    <mergeCell ref="F10:G10"/>
    <mergeCell ref="I10:J10"/>
    <mergeCell ref="K10:L10"/>
    <mergeCell ref="A7:B7"/>
    <mergeCell ref="C7:G7"/>
    <mergeCell ref="H7:L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8"/>
  <sheetViews>
    <sheetView workbookViewId="0">
      <selection activeCell="F24" sqref="F24"/>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87" t="s">
        <v>64</v>
      </c>
      <c r="B1" s="87"/>
      <c r="C1" s="87"/>
      <c r="D1" s="87"/>
      <c r="E1" s="87"/>
      <c r="F1" s="87"/>
      <c r="G1" s="87"/>
      <c r="H1" s="87"/>
      <c r="I1" s="87"/>
      <c r="J1" s="87"/>
      <c r="K1" s="87"/>
      <c r="L1" s="87"/>
    </row>
    <row r="2" spans="1:12" ht="15.75">
      <c r="A2" s="88" t="s">
        <v>56</v>
      </c>
      <c r="B2" s="88"/>
      <c r="C2" s="88"/>
      <c r="D2" s="88"/>
      <c r="E2" s="88"/>
      <c r="F2" s="88"/>
      <c r="G2" s="88"/>
      <c r="H2" s="88"/>
      <c r="I2" s="88"/>
      <c r="J2" s="88"/>
      <c r="K2" s="88"/>
      <c r="L2" s="88"/>
    </row>
    <row r="3" spans="1:12" ht="15.75">
      <c r="A3" s="88" t="s">
        <v>66</v>
      </c>
      <c r="B3" s="88"/>
      <c r="C3" s="88"/>
      <c r="D3" s="88"/>
      <c r="E3" s="88"/>
      <c r="F3" s="88"/>
      <c r="G3" s="88"/>
      <c r="H3" s="88"/>
      <c r="I3" s="88"/>
      <c r="J3" s="88"/>
      <c r="K3" s="88"/>
      <c r="L3" s="88"/>
    </row>
    <row r="4" spans="1:12" ht="19.899999999999999" customHeight="1"/>
    <row r="5" spans="1:12" ht="16.149999999999999" customHeight="1">
      <c r="C5" s="14" t="s">
        <v>0</v>
      </c>
      <c r="D5" s="14"/>
      <c r="E5" s="89" t="s">
        <v>135</v>
      </c>
      <c r="F5" s="89"/>
      <c r="G5" s="14"/>
      <c r="H5" s="14" t="s">
        <v>0</v>
      </c>
      <c r="I5" s="14" t="s">
        <v>0</v>
      </c>
      <c r="J5" s="14" t="s">
        <v>0</v>
      </c>
      <c r="K5" s="15"/>
      <c r="L5" s="16" t="s">
        <v>68</v>
      </c>
    </row>
    <row r="6" spans="1:12" ht="16.149999999999999" customHeight="1" thickBot="1">
      <c r="B6" s="17"/>
      <c r="C6" s="17" t="s">
        <v>0</v>
      </c>
      <c r="D6" s="17"/>
      <c r="E6" s="90" t="s">
        <v>136</v>
      </c>
      <c r="F6" s="90"/>
      <c r="G6" s="17"/>
      <c r="H6" s="17" t="s">
        <v>0</v>
      </c>
      <c r="I6" s="17" t="s">
        <v>0</v>
      </c>
      <c r="J6" s="18"/>
      <c r="K6" s="17"/>
      <c r="L6" s="18" t="s">
        <v>70</v>
      </c>
    </row>
    <row r="7" spans="1:12" ht="16.5">
      <c r="A7" s="93"/>
      <c r="B7" s="94"/>
      <c r="C7" s="95" t="s">
        <v>71</v>
      </c>
      <c r="D7" s="96" t="s">
        <v>0</v>
      </c>
      <c r="E7" s="96" t="s">
        <v>0</v>
      </c>
      <c r="F7" s="96" t="s">
        <v>0</v>
      </c>
      <c r="G7" s="96" t="s">
        <v>0</v>
      </c>
      <c r="H7" s="97" t="s">
        <v>72</v>
      </c>
      <c r="I7" s="97" t="s">
        <v>0</v>
      </c>
      <c r="J7" s="97" t="s">
        <v>0</v>
      </c>
      <c r="K7" s="97" t="s">
        <v>0</v>
      </c>
      <c r="L7" s="98"/>
    </row>
    <row r="8" spans="1:12">
      <c r="A8" s="99"/>
      <c r="B8" s="100" t="s">
        <v>0</v>
      </c>
      <c r="C8" s="105" t="s">
        <v>73</v>
      </c>
      <c r="D8" s="106" t="s">
        <v>0</v>
      </c>
      <c r="E8" s="106" t="s">
        <v>0</v>
      </c>
      <c r="F8" s="106" t="s">
        <v>0</v>
      </c>
      <c r="G8" s="106" t="s">
        <v>0</v>
      </c>
      <c r="H8" s="106" t="s">
        <v>137</v>
      </c>
      <c r="I8" s="106" t="s">
        <v>0</v>
      </c>
      <c r="J8" s="106" t="s">
        <v>0</v>
      </c>
      <c r="K8" s="106" t="s">
        <v>0</v>
      </c>
      <c r="L8" s="92" t="s">
        <v>0</v>
      </c>
    </row>
    <row r="9" spans="1:12" ht="16.5">
      <c r="A9" s="107" t="s">
        <v>75</v>
      </c>
      <c r="B9" s="108"/>
      <c r="C9" s="109" t="s">
        <v>76</v>
      </c>
      <c r="D9" s="108" t="s">
        <v>77</v>
      </c>
      <c r="E9" s="108" t="s">
        <v>0</v>
      </c>
      <c r="F9" s="108" t="s">
        <v>78</v>
      </c>
      <c r="G9" s="108" t="s">
        <v>0</v>
      </c>
      <c r="H9" s="109" t="s">
        <v>76</v>
      </c>
      <c r="I9" s="108" t="s">
        <v>77</v>
      </c>
      <c r="J9" s="108" t="s">
        <v>0</v>
      </c>
      <c r="K9" s="108" t="s">
        <v>78</v>
      </c>
      <c r="L9" s="111"/>
    </row>
    <row r="10" spans="1:12" ht="15.6" customHeight="1">
      <c r="A10" s="112" t="s">
        <v>79</v>
      </c>
      <c r="B10" s="113"/>
      <c r="C10" s="110"/>
      <c r="D10" s="91" t="s">
        <v>3</v>
      </c>
      <c r="E10" s="91" t="s">
        <v>0</v>
      </c>
      <c r="F10" s="91" t="s">
        <v>4</v>
      </c>
      <c r="G10" s="91" t="s">
        <v>0</v>
      </c>
      <c r="H10" s="110"/>
      <c r="I10" s="91" t="s">
        <v>3</v>
      </c>
      <c r="J10" s="91" t="s">
        <v>0</v>
      </c>
      <c r="K10" s="91" t="s">
        <v>4</v>
      </c>
      <c r="L10" s="92" t="s">
        <v>0</v>
      </c>
    </row>
    <row r="11" spans="1:12" ht="16.5">
      <c r="A11" s="99"/>
      <c r="B11" s="100" t="s">
        <v>0</v>
      </c>
      <c r="C11" s="101" t="s">
        <v>80</v>
      </c>
      <c r="D11" s="19" t="s">
        <v>81</v>
      </c>
      <c r="E11" s="19" t="s">
        <v>82</v>
      </c>
      <c r="F11" s="19" t="s">
        <v>81</v>
      </c>
      <c r="G11" s="19" t="s">
        <v>82</v>
      </c>
      <c r="H11" s="101" t="s">
        <v>138</v>
      </c>
      <c r="I11" s="19" t="s">
        <v>83</v>
      </c>
      <c r="J11" s="19" t="s">
        <v>82</v>
      </c>
      <c r="K11" s="19" t="s">
        <v>83</v>
      </c>
      <c r="L11" s="20" t="s">
        <v>82</v>
      </c>
    </row>
    <row r="12" spans="1:12" ht="15.75">
      <c r="A12" s="103"/>
      <c r="B12" s="104" t="s">
        <v>0</v>
      </c>
      <c r="C12" s="102"/>
      <c r="D12" s="21" t="s">
        <v>5</v>
      </c>
      <c r="E12" s="21" t="s">
        <v>6</v>
      </c>
      <c r="F12" s="21" t="s">
        <v>5</v>
      </c>
      <c r="G12" s="21" t="s">
        <v>6</v>
      </c>
      <c r="H12" s="102"/>
      <c r="I12" s="21" t="s">
        <v>7</v>
      </c>
      <c r="J12" s="21" t="s">
        <v>6</v>
      </c>
      <c r="K12" s="21" t="s">
        <v>7</v>
      </c>
      <c r="L12" s="22" t="s">
        <v>6</v>
      </c>
    </row>
    <row r="13" spans="1:12" ht="16.5">
      <c r="A13" s="62" t="s">
        <v>84</v>
      </c>
      <c r="B13" s="63" t="s">
        <v>85</v>
      </c>
      <c r="C13" s="47">
        <v>299147</v>
      </c>
      <c r="D13" s="48">
        <v>215840</v>
      </c>
      <c r="E13" s="60">
        <v>100</v>
      </c>
      <c r="F13" s="48">
        <v>83307</v>
      </c>
      <c r="G13" s="60">
        <v>100</v>
      </c>
      <c r="H13" s="50">
        <v>586427</v>
      </c>
      <c r="I13" s="50">
        <v>538116</v>
      </c>
      <c r="J13" s="60">
        <v>100</v>
      </c>
      <c r="K13" s="50">
        <v>48311</v>
      </c>
      <c r="L13" s="60">
        <v>100</v>
      </c>
    </row>
    <row r="14" spans="1:12" ht="16.5">
      <c r="A14" s="62" t="s">
        <v>86</v>
      </c>
      <c r="B14" s="63" t="s">
        <v>87</v>
      </c>
      <c r="C14" s="51">
        <v>275271</v>
      </c>
      <c r="D14" s="48">
        <v>196911</v>
      </c>
      <c r="E14" s="60">
        <v>91.23</v>
      </c>
      <c r="F14" s="48">
        <v>78360</v>
      </c>
      <c r="G14" s="60">
        <v>94.06</v>
      </c>
      <c r="H14" s="50">
        <v>17309</v>
      </c>
      <c r="I14" s="50">
        <v>12535</v>
      </c>
      <c r="J14" s="60">
        <v>2.33</v>
      </c>
      <c r="K14" s="50">
        <v>4775</v>
      </c>
      <c r="L14" s="60">
        <v>9.8800000000000008</v>
      </c>
    </row>
    <row r="15" spans="1:12" ht="16.5">
      <c r="A15" s="62" t="s">
        <v>88</v>
      </c>
      <c r="B15" s="63" t="s">
        <v>89</v>
      </c>
      <c r="C15" s="51">
        <v>8619</v>
      </c>
      <c r="D15" s="48">
        <v>6521</v>
      </c>
      <c r="E15" s="60">
        <v>3.02</v>
      </c>
      <c r="F15" s="48">
        <v>2098</v>
      </c>
      <c r="G15" s="60">
        <v>2.52</v>
      </c>
      <c r="H15" s="50">
        <v>12208</v>
      </c>
      <c r="I15" s="50">
        <v>9257</v>
      </c>
      <c r="J15" s="60">
        <v>1.72</v>
      </c>
      <c r="K15" s="50">
        <v>2951</v>
      </c>
      <c r="L15" s="60">
        <v>6.11</v>
      </c>
    </row>
    <row r="16" spans="1:12" ht="16.5">
      <c r="A16" s="62" t="s">
        <v>90</v>
      </c>
      <c r="B16" s="63" t="s">
        <v>91</v>
      </c>
      <c r="C16" s="51">
        <v>3726</v>
      </c>
      <c r="D16" s="48">
        <v>2878</v>
      </c>
      <c r="E16" s="60">
        <v>1.33</v>
      </c>
      <c r="F16" s="49">
        <v>848</v>
      </c>
      <c r="G16" s="60">
        <v>1.02</v>
      </c>
      <c r="H16" s="50">
        <v>9120</v>
      </c>
      <c r="I16" s="50">
        <v>7044</v>
      </c>
      <c r="J16" s="60">
        <v>1.31</v>
      </c>
      <c r="K16" s="50">
        <v>2076</v>
      </c>
      <c r="L16" s="60">
        <v>4.3</v>
      </c>
    </row>
    <row r="17" spans="1:13" ht="16.5">
      <c r="A17" s="62" t="s">
        <v>92</v>
      </c>
      <c r="B17" s="63" t="s">
        <v>93</v>
      </c>
      <c r="C17" s="51">
        <v>2150</v>
      </c>
      <c r="D17" s="48">
        <v>1662</v>
      </c>
      <c r="E17" s="60">
        <v>0.77</v>
      </c>
      <c r="F17" s="49">
        <v>488</v>
      </c>
      <c r="G17" s="60">
        <v>0.59</v>
      </c>
      <c r="H17" s="50">
        <v>7431</v>
      </c>
      <c r="I17" s="50">
        <v>5749</v>
      </c>
      <c r="J17" s="60">
        <v>1.07</v>
      </c>
      <c r="K17" s="50">
        <v>1682</v>
      </c>
      <c r="L17" s="60">
        <v>3.48</v>
      </c>
    </row>
    <row r="18" spans="1:13" ht="16.5">
      <c r="A18" s="62" t="s">
        <v>94</v>
      </c>
      <c r="B18" s="63" t="s">
        <v>95</v>
      </c>
      <c r="C18" s="51">
        <v>1471</v>
      </c>
      <c r="D18" s="48">
        <v>1153</v>
      </c>
      <c r="E18" s="60">
        <v>0.53</v>
      </c>
      <c r="F18" s="49">
        <v>318</v>
      </c>
      <c r="G18" s="60">
        <v>0.38</v>
      </c>
      <c r="H18" s="50">
        <v>6558</v>
      </c>
      <c r="I18" s="50">
        <v>5141</v>
      </c>
      <c r="J18" s="60">
        <v>0.96</v>
      </c>
      <c r="K18" s="50">
        <v>1417</v>
      </c>
      <c r="L18" s="60">
        <v>2.93</v>
      </c>
    </row>
    <row r="19" spans="1:13" ht="16.5">
      <c r="A19" s="62" t="s">
        <v>96</v>
      </c>
      <c r="B19" s="63" t="s">
        <v>97</v>
      </c>
      <c r="C19" s="51">
        <v>2189</v>
      </c>
      <c r="D19" s="48">
        <v>1768</v>
      </c>
      <c r="E19" s="60">
        <v>0.82</v>
      </c>
      <c r="F19" s="49">
        <v>421</v>
      </c>
      <c r="G19" s="60">
        <v>0.51</v>
      </c>
      <c r="H19" s="50">
        <v>13313</v>
      </c>
      <c r="I19" s="50">
        <v>10757</v>
      </c>
      <c r="J19" s="60">
        <v>2</v>
      </c>
      <c r="K19" s="50">
        <v>2556</v>
      </c>
      <c r="L19" s="60">
        <v>5.29</v>
      </c>
    </row>
    <row r="20" spans="1:13" ht="16.5">
      <c r="A20" s="62" t="s">
        <v>98</v>
      </c>
      <c r="B20" s="63" t="s">
        <v>99</v>
      </c>
      <c r="C20" s="51">
        <v>1187</v>
      </c>
      <c r="D20" s="49">
        <v>971</v>
      </c>
      <c r="E20" s="60">
        <v>0.45</v>
      </c>
      <c r="F20" s="49">
        <v>216</v>
      </c>
      <c r="G20" s="60">
        <v>0.26</v>
      </c>
      <c r="H20" s="50">
        <v>10319</v>
      </c>
      <c r="I20" s="50">
        <v>8441</v>
      </c>
      <c r="J20" s="60">
        <v>1.57</v>
      </c>
      <c r="K20" s="50">
        <v>1878</v>
      </c>
      <c r="L20" s="60">
        <v>3.89</v>
      </c>
    </row>
    <row r="21" spans="1:13" ht="16.5">
      <c r="A21" s="62" t="s">
        <v>100</v>
      </c>
      <c r="B21" s="63" t="s">
        <v>101</v>
      </c>
      <c r="C21" s="51">
        <v>1973</v>
      </c>
      <c r="D21" s="48">
        <v>1684</v>
      </c>
      <c r="E21" s="60">
        <v>0.78</v>
      </c>
      <c r="F21" s="49">
        <v>289</v>
      </c>
      <c r="G21" s="60">
        <v>0.35</v>
      </c>
      <c r="H21" s="50">
        <v>27674</v>
      </c>
      <c r="I21" s="50">
        <v>23651</v>
      </c>
      <c r="J21" s="60">
        <v>4.4000000000000004</v>
      </c>
      <c r="K21" s="50">
        <v>4023</v>
      </c>
      <c r="L21" s="60">
        <v>8.33</v>
      </c>
    </row>
    <row r="22" spans="1:13" ht="16.5">
      <c r="A22" s="62" t="s">
        <v>102</v>
      </c>
      <c r="B22" s="63" t="s">
        <v>103</v>
      </c>
      <c r="C22" s="52">
        <v>744</v>
      </c>
      <c r="D22" s="49">
        <v>639</v>
      </c>
      <c r="E22" s="60">
        <v>0.3</v>
      </c>
      <c r="F22" s="49">
        <v>105</v>
      </c>
      <c r="G22" s="60">
        <v>0.13</v>
      </c>
      <c r="H22" s="50">
        <v>18256</v>
      </c>
      <c r="I22" s="50">
        <v>15679</v>
      </c>
      <c r="J22" s="60">
        <v>2.91</v>
      </c>
      <c r="K22" s="50">
        <v>2577</v>
      </c>
      <c r="L22" s="60">
        <v>5.33</v>
      </c>
    </row>
    <row r="23" spans="1:13" ht="16.5">
      <c r="A23" s="62" t="s">
        <v>104</v>
      </c>
      <c r="B23" s="63" t="s">
        <v>105</v>
      </c>
      <c r="C23" s="52">
        <v>405</v>
      </c>
      <c r="D23" s="49">
        <v>370</v>
      </c>
      <c r="E23" s="60">
        <v>0.17</v>
      </c>
      <c r="F23" s="49">
        <v>35</v>
      </c>
      <c r="G23" s="60">
        <v>0.04</v>
      </c>
      <c r="H23" s="50">
        <v>14069</v>
      </c>
      <c r="I23" s="50">
        <v>12890</v>
      </c>
      <c r="J23" s="60">
        <v>2.4</v>
      </c>
      <c r="K23" s="50">
        <v>1180</v>
      </c>
      <c r="L23" s="60">
        <v>2.44</v>
      </c>
    </row>
    <row r="24" spans="1:13" ht="16.5">
      <c r="A24" s="62" t="s">
        <v>106</v>
      </c>
      <c r="B24" s="63" t="s">
        <v>107</v>
      </c>
      <c r="C24" s="52">
        <v>241</v>
      </c>
      <c r="D24" s="49">
        <v>223</v>
      </c>
      <c r="E24" s="60">
        <v>0.1</v>
      </c>
      <c r="F24" s="49">
        <v>18</v>
      </c>
      <c r="G24" s="60">
        <v>0.02</v>
      </c>
      <c r="H24" s="50">
        <v>10774</v>
      </c>
      <c r="I24" s="50">
        <v>9972</v>
      </c>
      <c r="J24" s="60">
        <v>1.85</v>
      </c>
      <c r="K24" s="53">
        <v>803</v>
      </c>
      <c r="L24" s="60">
        <v>1.66</v>
      </c>
    </row>
    <row r="25" spans="1:13" ht="16.5">
      <c r="A25" s="62" t="s">
        <v>108</v>
      </c>
      <c r="B25" s="63" t="s">
        <v>109</v>
      </c>
      <c r="C25" s="52">
        <v>545</v>
      </c>
      <c r="D25" s="49">
        <v>491</v>
      </c>
      <c r="E25" s="60">
        <v>0.23</v>
      </c>
      <c r="F25" s="49">
        <v>54</v>
      </c>
      <c r="G25" s="60">
        <v>0.06</v>
      </c>
      <c r="H25" s="50">
        <v>37874</v>
      </c>
      <c r="I25" s="50">
        <v>34120</v>
      </c>
      <c r="J25" s="60">
        <v>6.34</v>
      </c>
      <c r="K25" s="50">
        <v>3754</v>
      </c>
      <c r="L25" s="60">
        <v>7.77</v>
      </c>
    </row>
    <row r="26" spans="1:13" ht="16.5">
      <c r="A26" s="62" t="s">
        <v>110</v>
      </c>
      <c r="B26" s="63" t="s">
        <v>111</v>
      </c>
      <c r="C26" s="52">
        <v>395</v>
      </c>
      <c r="D26" s="49">
        <v>353</v>
      </c>
      <c r="E26" s="60">
        <v>0.16</v>
      </c>
      <c r="F26" s="49">
        <v>42</v>
      </c>
      <c r="G26" s="60">
        <v>0.05</v>
      </c>
      <c r="H26" s="50">
        <v>64726</v>
      </c>
      <c r="I26" s="50">
        <v>57888</v>
      </c>
      <c r="J26" s="60">
        <v>10.76</v>
      </c>
      <c r="K26" s="50">
        <v>6837</v>
      </c>
      <c r="L26" s="60">
        <v>14.15</v>
      </c>
    </row>
    <row r="27" spans="1:13" ht="16.5">
      <c r="A27" s="62" t="s">
        <v>112</v>
      </c>
      <c r="B27" s="63" t="s">
        <v>113</v>
      </c>
      <c r="C27" s="52">
        <v>94</v>
      </c>
      <c r="D27" s="49">
        <v>87</v>
      </c>
      <c r="E27" s="60">
        <v>0.04</v>
      </c>
      <c r="F27" s="49">
        <v>7</v>
      </c>
      <c r="G27" s="60">
        <v>0.01</v>
      </c>
      <c r="H27" s="50">
        <v>36265</v>
      </c>
      <c r="I27" s="50">
        <v>33589</v>
      </c>
      <c r="J27" s="60">
        <v>6.24</v>
      </c>
      <c r="K27" s="50">
        <v>2676</v>
      </c>
      <c r="L27" s="60">
        <v>5.54</v>
      </c>
    </row>
    <row r="28" spans="1:13" ht="16.5">
      <c r="A28" s="62" t="s">
        <v>114</v>
      </c>
      <c r="B28" s="63" t="s">
        <v>115</v>
      </c>
      <c r="C28" s="52">
        <v>69</v>
      </c>
      <c r="D28" s="49">
        <v>63</v>
      </c>
      <c r="E28" s="60">
        <v>0.03</v>
      </c>
      <c r="F28" s="49">
        <v>6</v>
      </c>
      <c r="G28" s="60">
        <v>0.01</v>
      </c>
      <c r="H28" s="50">
        <v>47040</v>
      </c>
      <c r="I28" s="50">
        <v>42456</v>
      </c>
      <c r="J28" s="60">
        <v>7.89</v>
      </c>
      <c r="K28" s="50">
        <v>4585</v>
      </c>
      <c r="L28" s="60">
        <v>9.49</v>
      </c>
    </row>
    <row r="29" spans="1:13" ht="16.5">
      <c r="A29" s="62" t="s">
        <v>116</v>
      </c>
      <c r="B29" s="63" t="s">
        <v>117</v>
      </c>
      <c r="C29" s="52">
        <v>58</v>
      </c>
      <c r="D29" s="49">
        <v>56</v>
      </c>
      <c r="E29" s="60">
        <v>0.03</v>
      </c>
      <c r="F29" s="49">
        <v>2</v>
      </c>
      <c r="G29" s="60">
        <v>0</v>
      </c>
      <c r="H29" s="50">
        <v>117224</v>
      </c>
      <c r="I29" s="50">
        <v>112682</v>
      </c>
      <c r="J29" s="60">
        <v>20.94</v>
      </c>
      <c r="K29" s="50">
        <v>4542</v>
      </c>
      <c r="L29" s="60">
        <v>9.4</v>
      </c>
    </row>
    <row r="30" spans="1:13" ht="17.25" thickBot="1">
      <c r="A30" s="64" t="s">
        <v>118</v>
      </c>
      <c r="B30" s="65" t="s">
        <v>119</v>
      </c>
      <c r="C30" s="55">
        <v>10</v>
      </c>
      <c r="D30" s="56">
        <v>10</v>
      </c>
      <c r="E30" s="61">
        <v>0</v>
      </c>
      <c r="F30" s="56">
        <v>0</v>
      </c>
      <c r="G30" s="61">
        <v>0</v>
      </c>
      <c r="H30" s="57">
        <v>136266</v>
      </c>
      <c r="I30" s="57">
        <v>136266</v>
      </c>
      <c r="J30" s="61">
        <v>25.32</v>
      </c>
      <c r="K30" s="56">
        <v>0</v>
      </c>
      <c r="L30" s="61">
        <v>0</v>
      </c>
    </row>
    <row r="31" spans="1:13" ht="14.25">
      <c r="A31" s="37" t="s">
        <v>120</v>
      </c>
      <c r="C31" s="37" t="s">
        <v>0</v>
      </c>
      <c r="D31" s="37" t="s">
        <v>0</v>
      </c>
      <c r="E31" s="37" t="s">
        <v>0</v>
      </c>
      <c r="F31" s="37" t="s">
        <v>0</v>
      </c>
      <c r="G31" s="37" t="s">
        <v>0</v>
      </c>
      <c r="H31" s="37" t="s">
        <v>0</v>
      </c>
      <c r="I31" s="37" t="s">
        <v>0</v>
      </c>
      <c r="J31" s="37"/>
      <c r="K31" s="17"/>
      <c r="L31" s="17" t="s">
        <v>139</v>
      </c>
      <c r="M31" s="38"/>
    </row>
    <row r="32" spans="1:13" ht="14.25">
      <c r="A32" s="39" t="s">
        <v>60</v>
      </c>
      <c r="C32" s="40"/>
      <c r="D32" s="40" t="s">
        <v>0</v>
      </c>
      <c r="E32" s="40" t="s">
        <v>0</v>
      </c>
      <c r="F32" s="40" t="s">
        <v>0</v>
      </c>
      <c r="G32" s="40" t="s">
        <v>0</v>
      </c>
      <c r="H32" s="40" t="s">
        <v>0</v>
      </c>
      <c r="I32" s="15"/>
      <c r="J32" s="15"/>
      <c r="K32" s="14"/>
      <c r="L32" s="41" t="s">
        <v>140</v>
      </c>
      <c r="M32" s="38"/>
    </row>
    <row r="33" spans="1:13" ht="4.9000000000000004" customHeight="1">
      <c r="A33" s="40"/>
      <c r="C33" s="40"/>
      <c r="D33" s="40"/>
      <c r="E33" s="40"/>
      <c r="F33" s="40"/>
      <c r="G33" s="40"/>
      <c r="H33" s="40"/>
      <c r="I33" s="15"/>
      <c r="J33" s="15"/>
      <c r="K33" s="14"/>
      <c r="L33" s="14"/>
      <c r="M33" s="38"/>
    </row>
    <row r="34" spans="1:13" ht="14.25">
      <c r="A34" s="40" t="s">
        <v>133</v>
      </c>
      <c r="C34" s="40"/>
      <c r="D34" s="40"/>
      <c r="E34" s="40"/>
      <c r="F34" s="40"/>
      <c r="G34" s="40"/>
      <c r="H34" s="40"/>
      <c r="I34" s="40"/>
      <c r="J34" s="40"/>
      <c r="K34" s="40"/>
      <c r="L34" s="15"/>
      <c r="M34" s="38"/>
    </row>
    <row r="35" spans="1:13" ht="13.9" customHeight="1">
      <c r="A35" s="39" t="s">
        <v>134</v>
      </c>
      <c r="C35" s="40"/>
      <c r="D35" s="40"/>
      <c r="E35" s="40"/>
      <c r="F35" s="40"/>
      <c r="G35" s="40"/>
      <c r="H35" s="40"/>
      <c r="I35" s="40"/>
      <c r="J35" s="40"/>
      <c r="K35" s="40"/>
      <c r="L35" s="40"/>
      <c r="M35" s="38"/>
    </row>
    <row r="36" spans="1:13" s="43" customFormat="1" ht="13.9" customHeight="1">
      <c r="A36" s="42" t="s">
        <v>126</v>
      </c>
      <c r="C36" s="44"/>
      <c r="D36" s="44"/>
      <c r="E36" s="44"/>
      <c r="F36" s="44"/>
      <c r="G36" s="44"/>
      <c r="H36" s="44"/>
      <c r="I36" s="44"/>
      <c r="J36" s="44"/>
      <c r="K36" s="44"/>
      <c r="L36" s="44"/>
      <c r="M36" s="45"/>
    </row>
    <row r="37" spans="1:13">
      <c r="B37" s="46"/>
      <c r="C37" s="46"/>
      <c r="D37" s="46"/>
      <c r="E37" s="46"/>
      <c r="F37" s="46"/>
      <c r="G37" s="46"/>
      <c r="H37" s="46"/>
      <c r="I37" s="46"/>
      <c r="J37" s="46"/>
      <c r="K37" s="46"/>
      <c r="L37" s="46"/>
    </row>
    <row r="38" spans="1:13">
      <c r="B38" s="46"/>
      <c r="C38" s="46"/>
      <c r="D38" s="46"/>
      <c r="E38" s="46"/>
      <c r="F38" s="46"/>
      <c r="G38" s="46"/>
      <c r="H38" s="46"/>
      <c r="I38" s="46"/>
      <c r="J38" s="46"/>
      <c r="K38" s="46"/>
      <c r="L38" s="46"/>
    </row>
  </sheetData>
  <mergeCells count="2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 ref="F10:G10"/>
    <mergeCell ref="I10:J10"/>
    <mergeCell ref="K10:L10"/>
    <mergeCell ref="A7:B7"/>
    <mergeCell ref="C7:G7"/>
    <mergeCell ref="H7:L7"/>
    <mergeCell ref="A1:L1"/>
    <mergeCell ref="A2:L2"/>
    <mergeCell ref="A3:L3"/>
    <mergeCell ref="E5:F5"/>
    <mergeCell ref="E6:F6"/>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8"/>
  <sheetViews>
    <sheetView topLeftCell="A10" workbookViewId="0">
      <selection activeCell="C20" sqref="C20"/>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87" t="s">
        <v>64</v>
      </c>
      <c r="B1" s="87"/>
      <c r="C1" s="87"/>
      <c r="D1" s="87"/>
      <c r="E1" s="87"/>
      <c r="F1" s="87"/>
      <c r="G1" s="87"/>
      <c r="H1" s="87"/>
      <c r="I1" s="87"/>
      <c r="J1" s="87"/>
      <c r="K1" s="87"/>
      <c r="L1" s="87"/>
    </row>
    <row r="2" spans="1:12" ht="15.75">
      <c r="A2" s="88" t="s">
        <v>56</v>
      </c>
      <c r="B2" s="88"/>
      <c r="C2" s="88"/>
      <c r="D2" s="88"/>
      <c r="E2" s="88"/>
      <c r="F2" s="88"/>
      <c r="G2" s="88"/>
      <c r="H2" s="88"/>
      <c r="I2" s="88"/>
      <c r="J2" s="88"/>
      <c r="K2" s="88"/>
      <c r="L2" s="88"/>
    </row>
    <row r="3" spans="1:12" ht="15.75">
      <c r="A3" s="88" t="s">
        <v>66</v>
      </c>
      <c r="B3" s="88"/>
      <c r="C3" s="88"/>
      <c r="D3" s="88"/>
      <c r="E3" s="88"/>
      <c r="F3" s="88"/>
      <c r="G3" s="88"/>
      <c r="H3" s="88"/>
      <c r="I3" s="88"/>
      <c r="J3" s="88"/>
      <c r="K3" s="88"/>
      <c r="L3" s="88"/>
    </row>
    <row r="4" spans="1:12" ht="19.899999999999999" customHeight="1"/>
    <row r="5" spans="1:12" ht="16.149999999999999" customHeight="1">
      <c r="C5" s="14" t="s">
        <v>0</v>
      </c>
      <c r="D5" s="14"/>
      <c r="E5" s="89" t="s">
        <v>127</v>
      </c>
      <c r="F5" s="89"/>
      <c r="G5" s="14"/>
      <c r="H5" s="14" t="s">
        <v>0</v>
      </c>
      <c r="I5" s="14" t="s">
        <v>0</v>
      </c>
      <c r="J5" s="14" t="s">
        <v>0</v>
      </c>
      <c r="K5" s="15"/>
      <c r="L5" s="16" t="s">
        <v>68</v>
      </c>
    </row>
    <row r="6" spans="1:12" ht="16.149999999999999" customHeight="1" thickBot="1">
      <c r="B6" s="17"/>
      <c r="C6" s="17" t="s">
        <v>0</v>
      </c>
      <c r="D6" s="17"/>
      <c r="E6" s="90" t="s">
        <v>128</v>
      </c>
      <c r="F6" s="90"/>
      <c r="G6" s="17"/>
      <c r="H6" s="17" t="s">
        <v>0</v>
      </c>
      <c r="I6" s="17" t="s">
        <v>0</v>
      </c>
      <c r="J6" s="18"/>
      <c r="K6" s="17"/>
      <c r="L6" s="18" t="s">
        <v>70</v>
      </c>
    </row>
    <row r="7" spans="1:12" ht="16.5">
      <c r="A7" s="119"/>
      <c r="B7" s="119"/>
      <c r="C7" s="120" t="s">
        <v>71</v>
      </c>
      <c r="D7" s="97" t="s">
        <v>0</v>
      </c>
      <c r="E7" s="97" t="s">
        <v>0</v>
      </c>
      <c r="F7" s="97" t="s">
        <v>0</v>
      </c>
      <c r="G7" s="97" t="s">
        <v>0</v>
      </c>
      <c r="H7" s="97" t="s">
        <v>72</v>
      </c>
      <c r="I7" s="97" t="s">
        <v>0</v>
      </c>
      <c r="J7" s="97" t="s">
        <v>0</v>
      </c>
      <c r="K7" s="97" t="s">
        <v>0</v>
      </c>
      <c r="L7" s="98"/>
    </row>
    <row r="8" spans="1:12">
      <c r="A8" s="115"/>
      <c r="B8" s="99" t="s">
        <v>0</v>
      </c>
      <c r="C8" s="105" t="s">
        <v>73</v>
      </c>
      <c r="D8" s="106" t="s">
        <v>0</v>
      </c>
      <c r="E8" s="106" t="s">
        <v>0</v>
      </c>
      <c r="F8" s="106" t="s">
        <v>0</v>
      </c>
      <c r="G8" s="106" t="s">
        <v>0</v>
      </c>
      <c r="H8" s="106" t="s">
        <v>74</v>
      </c>
      <c r="I8" s="106" t="s">
        <v>0</v>
      </c>
      <c r="J8" s="106" t="s">
        <v>0</v>
      </c>
      <c r="K8" s="106" t="s">
        <v>0</v>
      </c>
      <c r="L8" s="92" t="s">
        <v>0</v>
      </c>
    </row>
    <row r="9" spans="1:12" ht="16.5">
      <c r="A9" s="116" t="s">
        <v>75</v>
      </c>
      <c r="B9" s="107"/>
      <c r="C9" s="109" t="s">
        <v>76</v>
      </c>
      <c r="D9" s="108" t="s">
        <v>77</v>
      </c>
      <c r="E9" s="108" t="s">
        <v>0</v>
      </c>
      <c r="F9" s="108" t="s">
        <v>78</v>
      </c>
      <c r="G9" s="108" t="s">
        <v>0</v>
      </c>
      <c r="H9" s="109" t="s">
        <v>76</v>
      </c>
      <c r="I9" s="108" t="s">
        <v>77</v>
      </c>
      <c r="J9" s="108" t="s">
        <v>0</v>
      </c>
      <c r="K9" s="108" t="s">
        <v>78</v>
      </c>
      <c r="L9" s="111"/>
    </row>
    <row r="10" spans="1:12" ht="15.75">
      <c r="A10" s="118" t="s">
        <v>79</v>
      </c>
      <c r="B10" s="112"/>
      <c r="C10" s="110"/>
      <c r="D10" s="91" t="s">
        <v>3</v>
      </c>
      <c r="E10" s="91" t="s">
        <v>0</v>
      </c>
      <c r="F10" s="91" t="s">
        <v>4</v>
      </c>
      <c r="G10" s="91" t="s">
        <v>0</v>
      </c>
      <c r="H10" s="110"/>
      <c r="I10" s="91" t="s">
        <v>3</v>
      </c>
      <c r="J10" s="91" t="s">
        <v>0</v>
      </c>
      <c r="K10" s="91" t="s">
        <v>4</v>
      </c>
      <c r="L10" s="92" t="s">
        <v>0</v>
      </c>
    </row>
    <row r="11" spans="1:12" ht="16.5">
      <c r="A11" s="99"/>
      <c r="B11" s="99" t="s">
        <v>0</v>
      </c>
      <c r="C11" s="101" t="s">
        <v>80</v>
      </c>
      <c r="D11" s="19" t="s">
        <v>81</v>
      </c>
      <c r="E11" s="19" t="s">
        <v>82</v>
      </c>
      <c r="F11" s="19" t="s">
        <v>81</v>
      </c>
      <c r="G11" s="19" t="s">
        <v>82</v>
      </c>
      <c r="H11" s="101" t="s">
        <v>80</v>
      </c>
      <c r="I11" s="19" t="s">
        <v>83</v>
      </c>
      <c r="J11" s="19" t="s">
        <v>82</v>
      </c>
      <c r="K11" s="19" t="s">
        <v>83</v>
      </c>
      <c r="L11" s="20" t="s">
        <v>82</v>
      </c>
    </row>
    <row r="12" spans="1:12" ht="15.75">
      <c r="A12" s="103"/>
      <c r="B12" s="103" t="s">
        <v>0</v>
      </c>
      <c r="C12" s="102"/>
      <c r="D12" s="21" t="s">
        <v>5</v>
      </c>
      <c r="E12" s="21" t="s">
        <v>6</v>
      </c>
      <c r="F12" s="21" t="s">
        <v>5</v>
      </c>
      <c r="G12" s="21" t="s">
        <v>6</v>
      </c>
      <c r="H12" s="102"/>
      <c r="I12" s="21" t="s">
        <v>7</v>
      </c>
      <c r="J12" s="21" t="s">
        <v>6</v>
      </c>
      <c r="K12" s="21" t="s">
        <v>7</v>
      </c>
      <c r="L12" s="22" t="s">
        <v>6</v>
      </c>
    </row>
    <row r="13" spans="1:12" ht="16.5">
      <c r="A13" s="58" t="s">
        <v>84</v>
      </c>
      <c r="B13" s="24" t="s">
        <v>85</v>
      </c>
      <c r="C13" s="47">
        <v>286983</v>
      </c>
      <c r="D13" s="48">
        <v>208350</v>
      </c>
      <c r="E13" s="60">
        <v>100</v>
      </c>
      <c r="F13" s="48">
        <v>78633</v>
      </c>
      <c r="G13" s="60">
        <v>100</v>
      </c>
      <c r="H13" s="50">
        <v>545099</v>
      </c>
      <c r="I13" s="50">
        <v>499802</v>
      </c>
      <c r="J13" s="60">
        <v>100</v>
      </c>
      <c r="K13" s="50">
        <v>45297</v>
      </c>
      <c r="L13" s="60">
        <v>100</v>
      </c>
    </row>
    <row r="14" spans="1:12" ht="16.5">
      <c r="A14" s="58" t="s">
        <v>86</v>
      </c>
      <c r="B14" s="24" t="s">
        <v>87</v>
      </c>
      <c r="C14" s="51">
        <v>263860</v>
      </c>
      <c r="D14" s="48">
        <v>189980</v>
      </c>
      <c r="E14" s="60">
        <v>91.18</v>
      </c>
      <c r="F14" s="48">
        <v>73880</v>
      </c>
      <c r="G14" s="60">
        <v>93.96</v>
      </c>
      <c r="H14" s="50">
        <v>17105</v>
      </c>
      <c r="I14" s="50">
        <v>12454</v>
      </c>
      <c r="J14" s="60">
        <v>2.4900000000000002</v>
      </c>
      <c r="K14" s="50">
        <v>4650</v>
      </c>
      <c r="L14" s="60">
        <v>10.27</v>
      </c>
    </row>
    <row r="15" spans="1:12" ht="16.5">
      <c r="A15" s="58" t="s">
        <v>88</v>
      </c>
      <c r="B15" s="24" t="s">
        <v>89</v>
      </c>
      <c r="C15" s="51">
        <v>8333</v>
      </c>
      <c r="D15" s="48">
        <v>6313</v>
      </c>
      <c r="E15" s="60">
        <v>3.03</v>
      </c>
      <c r="F15" s="48">
        <v>2020</v>
      </c>
      <c r="G15" s="60">
        <v>2.57</v>
      </c>
      <c r="H15" s="50">
        <v>11804</v>
      </c>
      <c r="I15" s="50">
        <v>8962</v>
      </c>
      <c r="J15" s="60">
        <v>1.79</v>
      </c>
      <c r="K15" s="50">
        <v>2842</v>
      </c>
      <c r="L15" s="60">
        <v>6.27</v>
      </c>
    </row>
    <row r="16" spans="1:12" ht="16.5">
      <c r="A16" s="58" t="s">
        <v>90</v>
      </c>
      <c r="B16" s="24" t="s">
        <v>91</v>
      </c>
      <c r="C16" s="51">
        <v>3751</v>
      </c>
      <c r="D16" s="48">
        <v>2890</v>
      </c>
      <c r="E16" s="60">
        <v>1.39</v>
      </c>
      <c r="F16" s="49">
        <v>861</v>
      </c>
      <c r="G16" s="60">
        <v>1.0900000000000001</v>
      </c>
      <c r="H16" s="50">
        <v>9181</v>
      </c>
      <c r="I16" s="50">
        <v>7074</v>
      </c>
      <c r="J16" s="60">
        <v>1.42</v>
      </c>
      <c r="K16" s="50">
        <v>2107</v>
      </c>
      <c r="L16" s="60">
        <v>4.6500000000000004</v>
      </c>
    </row>
    <row r="17" spans="1:13" ht="16.5">
      <c r="A17" s="58" t="s">
        <v>92</v>
      </c>
      <c r="B17" s="24" t="s">
        <v>93</v>
      </c>
      <c r="C17" s="51">
        <v>2069</v>
      </c>
      <c r="D17" s="48">
        <v>1627</v>
      </c>
      <c r="E17" s="60">
        <v>0.78</v>
      </c>
      <c r="F17" s="49">
        <v>442</v>
      </c>
      <c r="G17" s="60">
        <v>0.56000000000000005</v>
      </c>
      <c r="H17" s="50">
        <v>7162</v>
      </c>
      <c r="I17" s="50">
        <v>5633</v>
      </c>
      <c r="J17" s="60">
        <v>1.1299999999999999</v>
      </c>
      <c r="K17" s="50">
        <v>1529</v>
      </c>
      <c r="L17" s="60">
        <v>3.38</v>
      </c>
    </row>
    <row r="18" spans="1:13" ht="16.5">
      <c r="A18" s="58" t="s">
        <v>94</v>
      </c>
      <c r="B18" s="24" t="s">
        <v>95</v>
      </c>
      <c r="C18" s="51">
        <v>1433</v>
      </c>
      <c r="D18" s="48">
        <v>1124</v>
      </c>
      <c r="E18" s="60">
        <v>0.54</v>
      </c>
      <c r="F18" s="49">
        <v>309</v>
      </c>
      <c r="G18" s="60">
        <v>0.39</v>
      </c>
      <c r="H18" s="50">
        <v>6388</v>
      </c>
      <c r="I18" s="50">
        <v>5010</v>
      </c>
      <c r="J18" s="60">
        <v>1</v>
      </c>
      <c r="K18" s="50">
        <v>1378</v>
      </c>
      <c r="L18" s="60">
        <v>3.04</v>
      </c>
    </row>
    <row r="19" spans="1:13" ht="16.5">
      <c r="A19" s="58" t="s">
        <v>96</v>
      </c>
      <c r="B19" s="24" t="s">
        <v>97</v>
      </c>
      <c r="C19" s="51">
        <v>2092</v>
      </c>
      <c r="D19" s="48">
        <v>1699</v>
      </c>
      <c r="E19" s="60">
        <v>0.82</v>
      </c>
      <c r="F19" s="49">
        <v>393</v>
      </c>
      <c r="G19" s="60">
        <v>0.5</v>
      </c>
      <c r="H19" s="50">
        <v>12798</v>
      </c>
      <c r="I19" s="50">
        <v>10410</v>
      </c>
      <c r="J19" s="60">
        <v>2.08</v>
      </c>
      <c r="K19" s="50">
        <v>2388</v>
      </c>
      <c r="L19" s="60">
        <v>5.27</v>
      </c>
    </row>
    <row r="20" spans="1:13" ht="16.5">
      <c r="A20" s="58" t="s">
        <v>98</v>
      </c>
      <c r="B20" s="24" t="s">
        <v>99</v>
      </c>
      <c r="C20" s="51">
        <v>1103</v>
      </c>
      <c r="D20" s="49">
        <v>908</v>
      </c>
      <c r="E20" s="60">
        <v>0.44</v>
      </c>
      <c r="F20" s="49">
        <v>195</v>
      </c>
      <c r="G20" s="60">
        <v>0.25</v>
      </c>
      <c r="H20" s="50">
        <v>9563</v>
      </c>
      <c r="I20" s="50">
        <v>7872</v>
      </c>
      <c r="J20" s="60">
        <v>1.58</v>
      </c>
      <c r="K20" s="50">
        <v>1691</v>
      </c>
      <c r="L20" s="60">
        <v>3.73</v>
      </c>
    </row>
    <row r="21" spans="1:13" ht="16.5">
      <c r="A21" s="58" t="s">
        <v>100</v>
      </c>
      <c r="B21" s="24" t="s">
        <v>101</v>
      </c>
      <c r="C21" s="51">
        <v>1878</v>
      </c>
      <c r="D21" s="48">
        <v>1590</v>
      </c>
      <c r="E21" s="60">
        <v>0.76</v>
      </c>
      <c r="F21" s="49">
        <v>288</v>
      </c>
      <c r="G21" s="60">
        <v>0.37</v>
      </c>
      <c r="H21" s="50">
        <v>26224</v>
      </c>
      <c r="I21" s="50">
        <v>22149</v>
      </c>
      <c r="J21" s="60">
        <v>4.43</v>
      </c>
      <c r="K21" s="50">
        <v>4075</v>
      </c>
      <c r="L21" s="60">
        <v>9</v>
      </c>
    </row>
    <row r="22" spans="1:13" ht="16.5">
      <c r="A22" s="58" t="s">
        <v>102</v>
      </c>
      <c r="B22" s="24" t="s">
        <v>103</v>
      </c>
      <c r="C22" s="52">
        <v>732</v>
      </c>
      <c r="D22" s="49">
        <v>647</v>
      </c>
      <c r="E22" s="60">
        <v>0.31</v>
      </c>
      <c r="F22" s="49">
        <v>85</v>
      </c>
      <c r="G22" s="60">
        <v>0.11</v>
      </c>
      <c r="H22" s="50">
        <v>17838</v>
      </c>
      <c r="I22" s="50">
        <v>15775</v>
      </c>
      <c r="J22" s="60">
        <v>3.16</v>
      </c>
      <c r="K22" s="50">
        <v>2063</v>
      </c>
      <c r="L22" s="60">
        <v>4.55</v>
      </c>
    </row>
    <row r="23" spans="1:13" ht="16.5">
      <c r="A23" s="58" t="s">
        <v>104</v>
      </c>
      <c r="B23" s="24" t="s">
        <v>105</v>
      </c>
      <c r="C23" s="52">
        <v>404</v>
      </c>
      <c r="D23" s="49">
        <v>363</v>
      </c>
      <c r="E23" s="60">
        <v>0.17</v>
      </c>
      <c r="F23" s="49">
        <v>41</v>
      </c>
      <c r="G23" s="60">
        <v>0.05</v>
      </c>
      <c r="H23" s="50">
        <v>13993</v>
      </c>
      <c r="I23" s="50">
        <v>12588</v>
      </c>
      <c r="J23" s="60">
        <v>2.52</v>
      </c>
      <c r="K23" s="50">
        <v>1404</v>
      </c>
      <c r="L23" s="60">
        <v>3.1</v>
      </c>
    </row>
    <row r="24" spans="1:13" ht="16.5">
      <c r="A24" s="58" t="s">
        <v>106</v>
      </c>
      <c r="B24" s="24" t="s">
        <v>107</v>
      </c>
      <c r="C24" s="52">
        <v>228</v>
      </c>
      <c r="D24" s="49">
        <v>207</v>
      </c>
      <c r="E24" s="60">
        <v>0.1</v>
      </c>
      <c r="F24" s="49">
        <v>21</v>
      </c>
      <c r="G24" s="60">
        <v>0.03</v>
      </c>
      <c r="H24" s="50">
        <v>10113</v>
      </c>
      <c r="I24" s="50">
        <v>9170</v>
      </c>
      <c r="J24" s="60">
        <v>1.83</v>
      </c>
      <c r="K24" s="53">
        <v>943</v>
      </c>
      <c r="L24" s="60">
        <v>2.08</v>
      </c>
    </row>
    <row r="25" spans="1:13" ht="16.5">
      <c r="A25" s="58" t="s">
        <v>108</v>
      </c>
      <c r="B25" s="24" t="s">
        <v>109</v>
      </c>
      <c r="C25" s="52">
        <v>501</v>
      </c>
      <c r="D25" s="49">
        <v>451</v>
      </c>
      <c r="E25" s="60">
        <v>0.22</v>
      </c>
      <c r="F25" s="49">
        <v>50</v>
      </c>
      <c r="G25" s="60">
        <v>0.06</v>
      </c>
      <c r="H25" s="50">
        <v>34953</v>
      </c>
      <c r="I25" s="50">
        <v>31504</v>
      </c>
      <c r="J25" s="60">
        <v>6.3</v>
      </c>
      <c r="K25" s="50">
        <v>3449</v>
      </c>
      <c r="L25" s="60">
        <v>7.61</v>
      </c>
    </row>
    <row r="26" spans="1:13" ht="16.5">
      <c r="A26" s="58" t="s">
        <v>110</v>
      </c>
      <c r="B26" s="24" t="s">
        <v>111</v>
      </c>
      <c r="C26" s="52">
        <v>384</v>
      </c>
      <c r="D26" s="49">
        <v>346</v>
      </c>
      <c r="E26" s="60">
        <v>0.17</v>
      </c>
      <c r="F26" s="49">
        <v>38</v>
      </c>
      <c r="G26" s="60">
        <v>0.05</v>
      </c>
      <c r="H26" s="50">
        <v>64402</v>
      </c>
      <c r="I26" s="50">
        <v>57543</v>
      </c>
      <c r="J26" s="60">
        <v>11.51</v>
      </c>
      <c r="K26" s="50">
        <v>6858</v>
      </c>
      <c r="L26" s="60">
        <v>15.14</v>
      </c>
    </row>
    <row r="27" spans="1:13" ht="16.5">
      <c r="A27" s="58" t="s">
        <v>112</v>
      </c>
      <c r="B27" s="24" t="s">
        <v>113</v>
      </c>
      <c r="C27" s="52">
        <v>82</v>
      </c>
      <c r="D27" s="49">
        <v>77</v>
      </c>
      <c r="E27" s="60">
        <v>0.04</v>
      </c>
      <c r="F27" s="49">
        <v>5</v>
      </c>
      <c r="G27" s="60">
        <v>0.01</v>
      </c>
      <c r="H27" s="50">
        <v>31651</v>
      </c>
      <c r="I27" s="50">
        <v>29689</v>
      </c>
      <c r="J27" s="60">
        <v>5.94</v>
      </c>
      <c r="K27" s="50">
        <v>1962</v>
      </c>
      <c r="L27" s="60">
        <v>4.33</v>
      </c>
    </row>
    <row r="28" spans="1:13" ht="16.5">
      <c r="A28" s="58" t="s">
        <v>114</v>
      </c>
      <c r="B28" s="24" t="s">
        <v>115</v>
      </c>
      <c r="C28" s="52">
        <v>71</v>
      </c>
      <c r="D28" s="49">
        <v>68</v>
      </c>
      <c r="E28" s="60">
        <v>0.03</v>
      </c>
      <c r="F28" s="49">
        <v>3</v>
      </c>
      <c r="G28" s="60">
        <v>0</v>
      </c>
      <c r="H28" s="50">
        <v>47539</v>
      </c>
      <c r="I28" s="50">
        <v>45469</v>
      </c>
      <c r="J28" s="60">
        <v>9.1</v>
      </c>
      <c r="K28" s="50">
        <v>2070</v>
      </c>
      <c r="L28" s="60">
        <v>4.57</v>
      </c>
    </row>
    <row r="29" spans="1:13" ht="16.5">
      <c r="A29" s="58" t="s">
        <v>116</v>
      </c>
      <c r="B29" s="24" t="s">
        <v>117</v>
      </c>
      <c r="C29" s="52">
        <v>50</v>
      </c>
      <c r="D29" s="49">
        <v>48</v>
      </c>
      <c r="E29" s="60">
        <v>0.02</v>
      </c>
      <c r="F29" s="49">
        <v>2</v>
      </c>
      <c r="G29" s="60">
        <v>0</v>
      </c>
      <c r="H29" s="50">
        <v>95836</v>
      </c>
      <c r="I29" s="50">
        <v>89948</v>
      </c>
      <c r="J29" s="60">
        <v>18</v>
      </c>
      <c r="K29" s="50">
        <v>5888</v>
      </c>
      <c r="L29" s="60">
        <v>13</v>
      </c>
    </row>
    <row r="30" spans="1:13" ht="17.25" thickBot="1">
      <c r="A30" s="59" t="s">
        <v>118</v>
      </c>
      <c r="B30" s="54" t="s">
        <v>119</v>
      </c>
      <c r="C30" s="55">
        <v>12</v>
      </c>
      <c r="D30" s="56">
        <v>12</v>
      </c>
      <c r="E30" s="61">
        <v>0.01</v>
      </c>
      <c r="F30" s="56">
        <v>0</v>
      </c>
      <c r="G30" s="61">
        <v>0</v>
      </c>
      <c r="H30" s="57">
        <v>128551</v>
      </c>
      <c r="I30" s="57">
        <v>128551</v>
      </c>
      <c r="J30" s="61">
        <v>25.72</v>
      </c>
      <c r="K30" s="56">
        <v>0</v>
      </c>
      <c r="L30" s="61">
        <v>0</v>
      </c>
    </row>
    <row r="31" spans="1:13" ht="14.25">
      <c r="A31" s="37" t="s">
        <v>120</v>
      </c>
      <c r="C31" s="37" t="s">
        <v>0</v>
      </c>
      <c r="D31" s="37" t="s">
        <v>0</v>
      </c>
      <c r="E31" s="37" t="s">
        <v>0</v>
      </c>
      <c r="F31" s="37" t="s">
        <v>0</v>
      </c>
      <c r="G31" s="37" t="s">
        <v>0</v>
      </c>
      <c r="H31" s="37" t="s">
        <v>0</v>
      </c>
      <c r="I31" s="37" t="s">
        <v>0</v>
      </c>
      <c r="J31" s="37"/>
      <c r="K31" s="17"/>
      <c r="L31" s="17" t="s">
        <v>131</v>
      </c>
      <c r="M31" s="38"/>
    </row>
    <row r="32" spans="1:13" ht="14.25">
      <c r="A32" s="39" t="s">
        <v>60</v>
      </c>
      <c r="C32" s="40"/>
      <c r="D32" s="40" t="s">
        <v>0</v>
      </c>
      <c r="E32" s="40" t="s">
        <v>0</v>
      </c>
      <c r="F32" s="40" t="s">
        <v>0</v>
      </c>
      <c r="G32" s="40" t="s">
        <v>0</v>
      </c>
      <c r="H32" s="40" t="s">
        <v>0</v>
      </c>
      <c r="I32" s="15"/>
      <c r="J32" s="15"/>
      <c r="K32" s="14"/>
      <c r="L32" s="41" t="s">
        <v>132</v>
      </c>
      <c r="M32" s="38"/>
    </row>
    <row r="33" spans="1:13" ht="4.9000000000000004" customHeight="1">
      <c r="A33" s="40"/>
      <c r="C33" s="40"/>
      <c r="D33" s="40"/>
      <c r="E33" s="40"/>
      <c r="F33" s="40"/>
      <c r="G33" s="40"/>
      <c r="H33" s="40"/>
      <c r="I33" s="15"/>
      <c r="J33" s="15"/>
      <c r="K33" s="14"/>
      <c r="L33" s="14"/>
      <c r="M33" s="38"/>
    </row>
    <row r="34" spans="1:13" ht="14.25">
      <c r="A34" s="40" t="s">
        <v>129</v>
      </c>
      <c r="C34" s="40"/>
      <c r="D34" s="40"/>
      <c r="E34" s="40"/>
      <c r="F34" s="40"/>
      <c r="G34" s="40"/>
      <c r="H34" s="40"/>
      <c r="I34" s="40"/>
      <c r="J34" s="40"/>
      <c r="K34" s="40"/>
      <c r="L34" s="15"/>
      <c r="M34" s="38"/>
    </row>
    <row r="35" spans="1:13" ht="13.9" customHeight="1">
      <c r="A35" s="39" t="s">
        <v>130</v>
      </c>
      <c r="C35" s="40"/>
      <c r="D35" s="40"/>
      <c r="E35" s="40"/>
      <c r="F35" s="40"/>
      <c r="G35" s="40"/>
      <c r="H35" s="40"/>
      <c r="I35" s="40"/>
      <c r="J35" s="40"/>
      <c r="K35" s="40"/>
      <c r="L35" s="40"/>
      <c r="M35" s="38"/>
    </row>
    <row r="36" spans="1:13" s="43" customFormat="1" ht="13.9" customHeight="1">
      <c r="A36" s="42" t="s">
        <v>126</v>
      </c>
      <c r="C36" s="44"/>
      <c r="D36" s="44"/>
      <c r="E36" s="44"/>
      <c r="F36" s="44"/>
      <c r="G36" s="44"/>
      <c r="H36" s="44"/>
      <c r="I36" s="44"/>
      <c r="J36" s="44"/>
      <c r="K36" s="44"/>
      <c r="L36" s="44"/>
      <c r="M36" s="45"/>
    </row>
    <row r="37" spans="1:13">
      <c r="B37" s="46"/>
      <c r="C37" s="46"/>
      <c r="D37" s="46"/>
      <c r="E37" s="46"/>
      <c r="F37" s="46"/>
      <c r="G37" s="46"/>
      <c r="H37" s="46"/>
      <c r="I37" s="46"/>
      <c r="J37" s="46"/>
      <c r="K37" s="46"/>
      <c r="L37" s="46"/>
    </row>
    <row r="38" spans="1:13">
      <c r="B38" s="46"/>
      <c r="C38" s="46"/>
      <c r="D38" s="46"/>
      <c r="E38" s="46"/>
      <c r="F38" s="46"/>
      <c r="G38" s="46"/>
      <c r="H38" s="46"/>
      <c r="I38" s="46"/>
      <c r="J38" s="46"/>
      <c r="K38" s="46"/>
      <c r="L38" s="46"/>
    </row>
  </sheetData>
  <mergeCells count="27">
    <mergeCell ref="A1:L1"/>
    <mergeCell ref="A2:L2"/>
    <mergeCell ref="A3:L3"/>
    <mergeCell ref="E5:F5"/>
    <mergeCell ref="E6:F6"/>
    <mergeCell ref="F10:G10"/>
    <mergeCell ref="I10:J10"/>
    <mergeCell ref="K10:L10"/>
    <mergeCell ref="A7:B7"/>
    <mergeCell ref="C7:G7"/>
    <mergeCell ref="H7:L7"/>
    <mergeCell ref="A11:B11"/>
    <mergeCell ref="C11:C12"/>
    <mergeCell ref="H11:H12"/>
    <mergeCell ref="A12:B12"/>
    <mergeCell ref="A8:B8"/>
    <mergeCell ref="C8:G8"/>
    <mergeCell ref="H8:L8"/>
    <mergeCell ref="A9:B9"/>
    <mergeCell ref="C9:C10"/>
    <mergeCell ref="D9:E9"/>
    <mergeCell ref="F9:G9"/>
    <mergeCell ref="H9:H10"/>
    <mergeCell ref="I9:J9"/>
    <mergeCell ref="K9:L9"/>
    <mergeCell ref="A10:B10"/>
    <mergeCell ref="D10:E10"/>
  </mergeCells>
  <phoneticPr fontId="2" type="noConversion"/>
  <pageMargins left="0.59055118110236227" right="0.59055118110236227" top="0.78740157480314965" bottom="0.78740157480314965" header="0.51181102362204722" footer="0.51181102362204722"/>
  <pageSetup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8"/>
  <sheetViews>
    <sheetView topLeftCell="A7" workbookViewId="0">
      <selection activeCell="J32" sqref="J32"/>
    </sheetView>
  </sheetViews>
  <sheetFormatPr defaultRowHeight="12.75"/>
  <cols>
    <col min="1" max="1" width="20.7109375" customWidth="1"/>
    <col min="2" max="2" width="23.7109375" customWidth="1"/>
    <col min="3" max="3" width="12.7109375" customWidth="1"/>
    <col min="4" max="7" width="11.7109375" customWidth="1"/>
    <col min="8" max="8" width="12.7109375" customWidth="1"/>
    <col min="9" max="12" width="11.7109375" customWidth="1"/>
  </cols>
  <sheetData>
    <row r="1" spans="1:12" ht="21">
      <c r="A1" s="121" t="s">
        <v>64</v>
      </c>
      <c r="B1" s="121"/>
      <c r="C1" s="121"/>
      <c r="D1" s="121"/>
      <c r="E1" s="121"/>
      <c r="F1" s="121"/>
      <c r="G1" s="121"/>
      <c r="H1" s="121"/>
      <c r="I1" s="121"/>
      <c r="J1" s="121"/>
      <c r="K1" s="121"/>
      <c r="L1" s="121"/>
    </row>
    <row r="2" spans="1:12" ht="15.75">
      <c r="A2" s="122" t="s">
        <v>65</v>
      </c>
      <c r="B2" s="122"/>
      <c r="C2" s="122"/>
      <c r="D2" s="122"/>
      <c r="E2" s="122"/>
      <c r="F2" s="122"/>
      <c r="G2" s="122"/>
      <c r="H2" s="122"/>
      <c r="I2" s="122"/>
      <c r="J2" s="122"/>
      <c r="K2" s="122"/>
      <c r="L2" s="122"/>
    </row>
    <row r="3" spans="1:12" ht="15.75">
      <c r="A3" s="122" t="s">
        <v>66</v>
      </c>
      <c r="B3" s="122"/>
      <c r="C3" s="122"/>
      <c r="D3" s="122"/>
      <c r="E3" s="122"/>
      <c r="F3" s="122"/>
      <c r="G3" s="122"/>
      <c r="H3" s="122"/>
      <c r="I3" s="122"/>
      <c r="J3" s="122"/>
      <c r="K3" s="122"/>
      <c r="L3" s="122"/>
    </row>
    <row r="4" spans="1:12" ht="19.899999999999999" customHeight="1"/>
    <row r="5" spans="1:12" ht="16.149999999999999" customHeight="1">
      <c r="C5" s="14" t="s">
        <v>0</v>
      </c>
      <c r="D5" s="14"/>
      <c r="E5" s="89" t="s">
        <v>67</v>
      </c>
      <c r="F5" s="89"/>
      <c r="G5" s="14"/>
      <c r="H5" s="14" t="s">
        <v>0</v>
      </c>
      <c r="I5" s="14" t="s">
        <v>0</v>
      </c>
      <c r="J5" s="14" t="s">
        <v>0</v>
      </c>
      <c r="K5" s="15"/>
      <c r="L5" s="16" t="s">
        <v>68</v>
      </c>
    </row>
    <row r="6" spans="1:12" ht="16.149999999999999" customHeight="1" thickBot="1">
      <c r="B6" s="17"/>
      <c r="C6" s="17" t="s">
        <v>0</v>
      </c>
      <c r="D6" s="17"/>
      <c r="E6" s="90" t="s">
        <v>69</v>
      </c>
      <c r="F6" s="90"/>
      <c r="G6" s="17"/>
      <c r="H6" s="17" t="s">
        <v>0</v>
      </c>
      <c r="I6" s="17" t="s">
        <v>0</v>
      </c>
      <c r="J6" s="18"/>
      <c r="K6" s="17"/>
      <c r="L6" s="18" t="s">
        <v>70</v>
      </c>
    </row>
    <row r="7" spans="1:12" ht="17.25" thickTop="1">
      <c r="A7" s="123"/>
      <c r="B7" s="123"/>
      <c r="C7" s="124" t="s">
        <v>71</v>
      </c>
      <c r="D7" s="125" t="s">
        <v>0</v>
      </c>
      <c r="E7" s="125" t="s">
        <v>0</v>
      </c>
      <c r="F7" s="125" t="s">
        <v>0</v>
      </c>
      <c r="G7" s="125" t="s">
        <v>0</v>
      </c>
      <c r="H7" s="125" t="s">
        <v>72</v>
      </c>
      <c r="I7" s="125" t="s">
        <v>0</v>
      </c>
      <c r="J7" s="125" t="s">
        <v>0</v>
      </c>
      <c r="K7" s="125" t="s">
        <v>0</v>
      </c>
      <c r="L7" s="126"/>
    </row>
    <row r="8" spans="1:12">
      <c r="A8" s="115"/>
      <c r="B8" s="99" t="s">
        <v>0</v>
      </c>
      <c r="C8" s="105" t="s">
        <v>73</v>
      </c>
      <c r="D8" s="106" t="s">
        <v>0</v>
      </c>
      <c r="E8" s="106" t="s">
        <v>0</v>
      </c>
      <c r="F8" s="106" t="s">
        <v>0</v>
      </c>
      <c r="G8" s="106" t="s">
        <v>0</v>
      </c>
      <c r="H8" s="106" t="s">
        <v>74</v>
      </c>
      <c r="I8" s="106" t="s">
        <v>0</v>
      </c>
      <c r="J8" s="106" t="s">
        <v>0</v>
      </c>
      <c r="K8" s="106" t="s">
        <v>0</v>
      </c>
      <c r="L8" s="92" t="s">
        <v>0</v>
      </c>
    </row>
    <row r="9" spans="1:12" ht="16.5">
      <c r="A9" s="116" t="s">
        <v>75</v>
      </c>
      <c r="B9" s="107"/>
      <c r="C9" s="109" t="s">
        <v>76</v>
      </c>
      <c r="D9" s="108" t="s">
        <v>77</v>
      </c>
      <c r="E9" s="108" t="s">
        <v>0</v>
      </c>
      <c r="F9" s="108" t="s">
        <v>78</v>
      </c>
      <c r="G9" s="108" t="s">
        <v>0</v>
      </c>
      <c r="H9" s="109" t="s">
        <v>76</v>
      </c>
      <c r="I9" s="108" t="s">
        <v>77</v>
      </c>
      <c r="J9" s="108" t="s">
        <v>0</v>
      </c>
      <c r="K9" s="108" t="s">
        <v>78</v>
      </c>
      <c r="L9" s="111"/>
    </row>
    <row r="10" spans="1:12" ht="15.75">
      <c r="A10" s="118" t="s">
        <v>79</v>
      </c>
      <c r="B10" s="112"/>
      <c r="C10" s="110"/>
      <c r="D10" s="91" t="s">
        <v>3</v>
      </c>
      <c r="E10" s="91" t="s">
        <v>0</v>
      </c>
      <c r="F10" s="91" t="s">
        <v>4</v>
      </c>
      <c r="G10" s="91" t="s">
        <v>0</v>
      </c>
      <c r="H10" s="110"/>
      <c r="I10" s="91" t="s">
        <v>3</v>
      </c>
      <c r="J10" s="91" t="s">
        <v>0</v>
      </c>
      <c r="K10" s="91" t="s">
        <v>4</v>
      </c>
      <c r="L10" s="92" t="s">
        <v>0</v>
      </c>
    </row>
    <row r="11" spans="1:12" ht="16.5">
      <c r="A11" s="99"/>
      <c r="B11" s="99" t="s">
        <v>0</v>
      </c>
      <c r="C11" s="101" t="s">
        <v>80</v>
      </c>
      <c r="D11" s="19" t="s">
        <v>81</v>
      </c>
      <c r="E11" s="19" t="s">
        <v>82</v>
      </c>
      <c r="F11" s="19" t="s">
        <v>81</v>
      </c>
      <c r="G11" s="19" t="s">
        <v>82</v>
      </c>
      <c r="H11" s="101" t="s">
        <v>80</v>
      </c>
      <c r="I11" s="19" t="s">
        <v>83</v>
      </c>
      <c r="J11" s="19" t="s">
        <v>82</v>
      </c>
      <c r="K11" s="19" t="s">
        <v>83</v>
      </c>
      <c r="L11" s="20" t="s">
        <v>82</v>
      </c>
    </row>
    <row r="12" spans="1:12" ht="15.75">
      <c r="A12" s="103"/>
      <c r="B12" s="103" t="s">
        <v>0</v>
      </c>
      <c r="C12" s="102"/>
      <c r="D12" s="21" t="s">
        <v>5</v>
      </c>
      <c r="E12" s="21" t="s">
        <v>6</v>
      </c>
      <c r="F12" s="21" t="s">
        <v>5</v>
      </c>
      <c r="G12" s="21" t="s">
        <v>6</v>
      </c>
      <c r="H12" s="102"/>
      <c r="I12" s="21" t="s">
        <v>7</v>
      </c>
      <c r="J12" s="21" t="s">
        <v>6</v>
      </c>
      <c r="K12" s="21" t="s">
        <v>7</v>
      </c>
      <c r="L12" s="22" t="s">
        <v>6</v>
      </c>
    </row>
    <row r="13" spans="1:12" ht="16.5">
      <c r="A13" s="23" t="s">
        <v>84</v>
      </c>
      <c r="B13" s="24" t="s">
        <v>85</v>
      </c>
      <c r="C13" s="25">
        <v>290324</v>
      </c>
      <c r="D13" s="26">
        <v>212664</v>
      </c>
      <c r="E13" s="27">
        <v>100</v>
      </c>
      <c r="F13" s="26">
        <v>77660</v>
      </c>
      <c r="G13" s="27">
        <v>100</v>
      </c>
      <c r="H13" s="8">
        <v>482022</v>
      </c>
      <c r="I13" s="8">
        <v>441381</v>
      </c>
      <c r="J13" s="27">
        <v>100</v>
      </c>
      <c r="K13" s="8">
        <v>40640</v>
      </c>
      <c r="L13" s="27">
        <v>100</v>
      </c>
    </row>
    <row r="14" spans="1:12" ht="16.5">
      <c r="A14" s="23" t="s">
        <v>86</v>
      </c>
      <c r="B14" s="24" t="s">
        <v>87</v>
      </c>
      <c r="C14" s="28">
        <v>267971</v>
      </c>
      <c r="D14" s="26">
        <v>194787</v>
      </c>
      <c r="E14" s="27">
        <v>91.59</v>
      </c>
      <c r="F14" s="26">
        <v>73184</v>
      </c>
      <c r="G14" s="27">
        <v>94.24</v>
      </c>
      <c r="H14" s="8">
        <v>16928</v>
      </c>
      <c r="I14" s="8">
        <v>12391</v>
      </c>
      <c r="J14" s="27">
        <v>2.81</v>
      </c>
      <c r="K14" s="8">
        <v>4537</v>
      </c>
      <c r="L14" s="27">
        <v>11.16</v>
      </c>
    </row>
    <row r="15" spans="1:12" ht="16.5">
      <c r="A15" s="23" t="s">
        <v>88</v>
      </c>
      <c r="B15" s="24" t="s">
        <v>89</v>
      </c>
      <c r="C15" s="28">
        <v>8271</v>
      </c>
      <c r="D15" s="26">
        <v>6302</v>
      </c>
      <c r="E15" s="27">
        <v>2.96</v>
      </c>
      <c r="F15" s="26">
        <v>1969</v>
      </c>
      <c r="G15" s="27">
        <v>2.54</v>
      </c>
      <c r="H15" s="8">
        <v>11771</v>
      </c>
      <c r="I15" s="8">
        <v>8968</v>
      </c>
      <c r="J15" s="27">
        <v>2.0299999999999998</v>
      </c>
      <c r="K15" s="8">
        <v>2804</v>
      </c>
      <c r="L15" s="27">
        <v>6.9</v>
      </c>
    </row>
    <row r="16" spans="1:12" ht="16.5">
      <c r="A16" s="23" t="s">
        <v>90</v>
      </c>
      <c r="B16" s="24" t="s">
        <v>91</v>
      </c>
      <c r="C16" s="28">
        <v>3558</v>
      </c>
      <c r="D16" s="26">
        <v>2759</v>
      </c>
      <c r="E16" s="27">
        <v>1.3</v>
      </c>
      <c r="F16" s="29">
        <v>799</v>
      </c>
      <c r="G16" s="27">
        <v>1.03</v>
      </c>
      <c r="H16" s="8">
        <v>8720</v>
      </c>
      <c r="I16" s="8">
        <v>6771</v>
      </c>
      <c r="J16" s="27">
        <v>1.53</v>
      </c>
      <c r="K16" s="8">
        <v>1949</v>
      </c>
      <c r="L16" s="27">
        <v>4.8</v>
      </c>
    </row>
    <row r="17" spans="1:13" ht="16.5">
      <c r="A17" s="23" t="s">
        <v>92</v>
      </c>
      <c r="B17" s="24" t="s">
        <v>93</v>
      </c>
      <c r="C17" s="28">
        <v>2058</v>
      </c>
      <c r="D17" s="26">
        <v>1629</v>
      </c>
      <c r="E17" s="27">
        <v>0.77</v>
      </c>
      <c r="F17" s="29">
        <v>429</v>
      </c>
      <c r="G17" s="27">
        <v>0.55000000000000004</v>
      </c>
      <c r="H17" s="8">
        <v>7123</v>
      </c>
      <c r="I17" s="8">
        <v>5636</v>
      </c>
      <c r="J17" s="27">
        <v>1.28</v>
      </c>
      <c r="K17" s="8">
        <v>1488</v>
      </c>
      <c r="L17" s="27">
        <v>3.66</v>
      </c>
    </row>
    <row r="18" spans="1:13" ht="16.5">
      <c r="A18" s="23" t="s">
        <v>94</v>
      </c>
      <c r="B18" s="24" t="s">
        <v>95</v>
      </c>
      <c r="C18" s="28">
        <v>1348</v>
      </c>
      <c r="D18" s="26">
        <v>1084</v>
      </c>
      <c r="E18" s="27">
        <v>0.51</v>
      </c>
      <c r="F18" s="29">
        <v>264</v>
      </c>
      <c r="G18" s="27">
        <v>0.34</v>
      </c>
      <c r="H18" s="8">
        <v>6020</v>
      </c>
      <c r="I18" s="8">
        <v>4835</v>
      </c>
      <c r="J18" s="27">
        <v>1.1000000000000001</v>
      </c>
      <c r="K18" s="8">
        <v>1185</v>
      </c>
      <c r="L18" s="27">
        <v>2.92</v>
      </c>
    </row>
    <row r="19" spans="1:13" ht="16.5">
      <c r="A19" s="23" t="s">
        <v>96</v>
      </c>
      <c r="B19" s="24" t="s">
        <v>97</v>
      </c>
      <c r="C19" s="28">
        <v>2028</v>
      </c>
      <c r="D19" s="26">
        <v>1659</v>
      </c>
      <c r="E19" s="27">
        <v>0.78</v>
      </c>
      <c r="F19" s="29">
        <v>369</v>
      </c>
      <c r="G19" s="27">
        <v>0.48</v>
      </c>
      <c r="H19" s="8">
        <v>12379</v>
      </c>
      <c r="I19" s="8">
        <v>10155</v>
      </c>
      <c r="J19" s="27">
        <v>2.2999999999999998</v>
      </c>
      <c r="K19" s="8">
        <v>2224</v>
      </c>
      <c r="L19" s="27">
        <v>5.47</v>
      </c>
    </row>
    <row r="20" spans="1:13" ht="16.5">
      <c r="A20" s="23" t="s">
        <v>98</v>
      </c>
      <c r="B20" s="24" t="s">
        <v>99</v>
      </c>
      <c r="C20" s="28">
        <v>1072</v>
      </c>
      <c r="D20" s="29">
        <v>885</v>
      </c>
      <c r="E20" s="27">
        <v>0.42</v>
      </c>
      <c r="F20" s="29">
        <v>187</v>
      </c>
      <c r="G20" s="27">
        <v>0.24</v>
      </c>
      <c r="H20" s="8">
        <v>9269</v>
      </c>
      <c r="I20" s="8">
        <v>7660</v>
      </c>
      <c r="J20" s="27">
        <v>1.74</v>
      </c>
      <c r="K20" s="8">
        <v>1609</v>
      </c>
      <c r="L20" s="27">
        <v>3.96</v>
      </c>
    </row>
    <row r="21" spans="1:13" ht="16.5">
      <c r="A21" s="23" t="s">
        <v>100</v>
      </c>
      <c r="B21" s="24" t="s">
        <v>101</v>
      </c>
      <c r="C21" s="28">
        <v>1758</v>
      </c>
      <c r="D21" s="26">
        <v>1514</v>
      </c>
      <c r="E21" s="27">
        <v>0.71</v>
      </c>
      <c r="F21" s="29">
        <v>244</v>
      </c>
      <c r="G21" s="27">
        <v>0.31</v>
      </c>
      <c r="H21" s="8">
        <v>24654</v>
      </c>
      <c r="I21" s="8">
        <v>21227</v>
      </c>
      <c r="J21" s="27">
        <v>4.8099999999999996</v>
      </c>
      <c r="K21" s="8">
        <v>3427</v>
      </c>
      <c r="L21" s="27">
        <v>8.43</v>
      </c>
    </row>
    <row r="22" spans="1:13" ht="16.5">
      <c r="A22" s="23" t="s">
        <v>102</v>
      </c>
      <c r="B22" s="24" t="s">
        <v>103</v>
      </c>
      <c r="C22" s="30">
        <v>685</v>
      </c>
      <c r="D22" s="29">
        <v>614</v>
      </c>
      <c r="E22" s="27">
        <v>0.28999999999999998</v>
      </c>
      <c r="F22" s="29">
        <v>71</v>
      </c>
      <c r="G22" s="27">
        <v>0.09</v>
      </c>
      <c r="H22" s="8">
        <v>16675</v>
      </c>
      <c r="I22" s="8">
        <v>14945</v>
      </c>
      <c r="J22" s="27">
        <v>3.39</v>
      </c>
      <c r="K22" s="8">
        <v>1730</v>
      </c>
      <c r="L22" s="27">
        <v>4.26</v>
      </c>
    </row>
    <row r="23" spans="1:13" ht="16.5">
      <c r="A23" s="23" t="s">
        <v>104</v>
      </c>
      <c r="B23" s="24" t="s">
        <v>105</v>
      </c>
      <c r="C23" s="30">
        <v>353</v>
      </c>
      <c r="D23" s="29">
        <v>320</v>
      </c>
      <c r="E23" s="27">
        <v>0.15</v>
      </c>
      <c r="F23" s="29">
        <v>33</v>
      </c>
      <c r="G23" s="27">
        <v>0.04</v>
      </c>
      <c r="H23" s="8">
        <v>12212</v>
      </c>
      <c r="I23" s="8">
        <v>11056</v>
      </c>
      <c r="J23" s="27">
        <v>2.5</v>
      </c>
      <c r="K23" s="8">
        <v>1155</v>
      </c>
      <c r="L23" s="27">
        <v>2.84</v>
      </c>
    </row>
    <row r="24" spans="1:13" ht="16.5">
      <c r="A24" s="23" t="s">
        <v>106</v>
      </c>
      <c r="B24" s="24" t="s">
        <v>107</v>
      </c>
      <c r="C24" s="30">
        <v>210</v>
      </c>
      <c r="D24" s="29">
        <v>187</v>
      </c>
      <c r="E24" s="27">
        <v>0.09</v>
      </c>
      <c r="F24" s="29">
        <v>23</v>
      </c>
      <c r="G24" s="27">
        <v>0.03</v>
      </c>
      <c r="H24" s="8">
        <v>9395</v>
      </c>
      <c r="I24" s="8">
        <v>8382</v>
      </c>
      <c r="J24" s="27">
        <v>1.9</v>
      </c>
      <c r="K24" s="8">
        <v>1013</v>
      </c>
      <c r="L24" s="27">
        <v>2.4900000000000002</v>
      </c>
    </row>
    <row r="25" spans="1:13" ht="16.5">
      <c r="A25" s="23" t="s">
        <v>108</v>
      </c>
      <c r="B25" s="24" t="s">
        <v>109</v>
      </c>
      <c r="C25" s="30">
        <v>471</v>
      </c>
      <c r="D25" s="29">
        <v>424</v>
      </c>
      <c r="E25" s="27">
        <v>0.2</v>
      </c>
      <c r="F25" s="29">
        <v>47</v>
      </c>
      <c r="G25" s="27">
        <v>0.06</v>
      </c>
      <c r="H25" s="8">
        <v>32452</v>
      </c>
      <c r="I25" s="8">
        <v>29311</v>
      </c>
      <c r="J25" s="27">
        <v>6.64</v>
      </c>
      <c r="K25" s="8">
        <v>3141</v>
      </c>
      <c r="L25" s="27">
        <v>7.73</v>
      </c>
    </row>
    <row r="26" spans="1:13" ht="16.5">
      <c r="A26" s="23" t="s">
        <v>110</v>
      </c>
      <c r="B26" s="24" t="s">
        <v>111</v>
      </c>
      <c r="C26" s="30">
        <v>347</v>
      </c>
      <c r="D26" s="29">
        <v>314</v>
      </c>
      <c r="E26" s="27">
        <v>0.15</v>
      </c>
      <c r="F26" s="29">
        <v>33</v>
      </c>
      <c r="G26" s="27">
        <v>0.04</v>
      </c>
      <c r="H26" s="8">
        <v>58750</v>
      </c>
      <c r="I26" s="8">
        <v>53461</v>
      </c>
      <c r="J26" s="27">
        <v>12.11</v>
      </c>
      <c r="K26" s="8">
        <v>5289</v>
      </c>
      <c r="L26" s="27">
        <v>13.02</v>
      </c>
    </row>
    <row r="27" spans="1:13" ht="16.5">
      <c r="A27" s="23" t="s">
        <v>112</v>
      </c>
      <c r="B27" s="24" t="s">
        <v>113</v>
      </c>
      <c r="C27" s="30">
        <v>79</v>
      </c>
      <c r="D27" s="29">
        <v>76</v>
      </c>
      <c r="E27" s="27">
        <v>0.04</v>
      </c>
      <c r="F27" s="29">
        <v>3</v>
      </c>
      <c r="G27" s="27">
        <v>0</v>
      </c>
      <c r="H27" s="8">
        <v>30329</v>
      </c>
      <c r="I27" s="8">
        <v>29299</v>
      </c>
      <c r="J27" s="27">
        <v>6.64</v>
      </c>
      <c r="K27" s="8">
        <v>1029</v>
      </c>
      <c r="L27" s="27">
        <v>2.5299999999999998</v>
      </c>
    </row>
    <row r="28" spans="1:13" ht="16.5">
      <c r="A28" s="23" t="s">
        <v>114</v>
      </c>
      <c r="B28" s="24" t="s">
        <v>115</v>
      </c>
      <c r="C28" s="30">
        <v>61</v>
      </c>
      <c r="D28" s="29">
        <v>58</v>
      </c>
      <c r="E28" s="27">
        <v>0.03</v>
      </c>
      <c r="F28" s="29">
        <v>3</v>
      </c>
      <c r="G28" s="27">
        <v>0</v>
      </c>
      <c r="H28" s="8">
        <v>43505</v>
      </c>
      <c r="I28" s="8">
        <v>41627</v>
      </c>
      <c r="J28" s="27">
        <v>9.43</v>
      </c>
      <c r="K28" s="8">
        <v>1879</v>
      </c>
      <c r="L28" s="27">
        <v>4.62</v>
      </c>
    </row>
    <row r="29" spans="1:13" ht="16.5">
      <c r="A29" s="23" t="s">
        <v>116</v>
      </c>
      <c r="B29" s="24" t="s">
        <v>117</v>
      </c>
      <c r="C29" s="30">
        <v>47</v>
      </c>
      <c r="D29" s="29">
        <v>45</v>
      </c>
      <c r="E29" s="27">
        <v>0.02</v>
      </c>
      <c r="F29" s="29">
        <v>2</v>
      </c>
      <c r="G29" s="27">
        <v>0</v>
      </c>
      <c r="H29" s="8">
        <v>98917</v>
      </c>
      <c r="I29" s="8">
        <v>92738</v>
      </c>
      <c r="J29" s="27">
        <v>21.01</v>
      </c>
      <c r="K29" s="8">
        <v>6179</v>
      </c>
      <c r="L29" s="27">
        <v>15.2</v>
      </c>
    </row>
    <row r="30" spans="1:13" ht="17.25" thickBot="1">
      <c r="A30" s="31" t="s">
        <v>118</v>
      </c>
      <c r="B30" s="32" t="s">
        <v>119</v>
      </c>
      <c r="C30" s="33">
        <v>7</v>
      </c>
      <c r="D30" s="34">
        <v>7</v>
      </c>
      <c r="E30" s="35">
        <v>0</v>
      </c>
      <c r="F30" s="34">
        <v>0</v>
      </c>
      <c r="G30" s="35">
        <v>0</v>
      </c>
      <c r="H30" s="36">
        <v>82921</v>
      </c>
      <c r="I30" s="36">
        <v>82921</v>
      </c>
      <c r="J30" s="35">
        <v>18.79</v>
      </c>
      <c r="K30" s="34">
        <v>0</v>
      </c>
      <c r="L30" s="35">
        <v>0</v>
      </c>
    </row>
    <row r="31" spans="1:13" ht="15" thickTop="1">
      <c r="A31" s="37" t="s">
        <v>120</v>
      </c>
      <c r="C31" s="37" t="s">
        <v>0</v>
      </c>
      <c r="D31" s="37" t="s">
        <v>0</v>
      </c>
      <c r="E31" s="37" t="s">
        <v>0</v>
      </c>
      <c r="F31" s="37" t="s">
        <v>0</v>
      </c>
      <c r="G31" s="37" t="s">
        <v>0</v>
      </c>
      <c r="H31" s="37" t="s">
        <v>0</v>
      </c>
      <c r="I31" s="37" t="s">
        <v>0</v>
      </c>
      <c r="J31" s="37"/>
      <c r="K31" s="17"/>
      <c r="L31" s="17" t="s">
        <v>121</v>
      </c>
      <c r="M31" s="38"/>
    </row>
    <row r="32" spans="1:13" ht="14.25">
      <c r="A32" s="39" t="s">
        <v>122</v>
      </c>
      <c r="C32" s="40"/>
      <c r="D32" s="40" t="s">
        <v>0</v>
      </c>
      <c r="E32" s="40" t="s">
        <v>0</v>
      </c>
      <c r="F32" s="40" t="s">
        <v>0</v>
      </c>
      <c r="G32" s="40" t="s">
        <v>0</v>
      </c>
      <c r="H32" s="40" t="s">
        <v>0</v>
      </c>
      <c r="I32" s="15"/>
      <c r="J32" s="15"/>
      <c r="K32" s="14"/>
      <c r="L32" s="41" t="s">
        <v>123</v>
      </c>
      <c r="M32" s="38"/>
    </row>
    <row r="33" spans="1:13" ht="4.9000000000000004" customHeight="1">
      <c r="A33" s="40"/>
      <c r="C33" s="40"/>
      <c r="D33" s="40"/>
      <c r="E33" s="40"/>
      <c r="F33" s="40"/>
      <c r="G33" s="40"/>
      <c r="H33" s="40"/>
      <c r="I33" s="15"/>
      <c r="J33" s="15"/>
      <c r="K33" s="14"/>
      <c r="L33" s="14"/>
      <c r="M33" s="38"/>
    </row>
    <row r="34" spans="1:13" ht="14.25">
      <c r="A34" s="40" t="s">
        <v>124</v>
      </c>
      <c r="C34" s="40"/>
      <c r="D34" s="40"/>
      <c r="E34" s="40"/>
      <c r="F34" s="40"/>
      <c r="G34" s="40"/>
      <c r="H34" s="40"/>
      <c r="I34" s="40"/>
      <c r="J34" s="40"/>
      <c r="K34" s="40"/>
      <c r="L34" s="15"/>
      <c r="M34" s="38"/>
    </row>
    <row r="35" spans="1:13" ht="13.9" customHeight="1">
      <c r="A35" s="39" t="s">
        <v>125</v>
      </c>
      <c r="C35" s="40"/>
      <c r="D35" s="40"/>
      <c r="E35" s="40"/>
      <c r="F35" s="40"/>
      <c r="G35" s="40"/>
      <c r="H35" s="40"/>
      <c r="I35" s="40"/>
      <c r="J35" s="40"/>
      <c r="K35" s="40"/>
      <c r="L35" s="40"/>
      <c r="M35" s="38"/>
    </row>
    <row r="36" spans="1:13" s="43" customFormat="1" ht="13.9" customHeight="1">
      <c r="A36" s="42" t="s">
        <v>126</v>
      </c>
      <c r="C36" s="44"/>
      <c r="D36" s="44"/>
      <c r="E36" s="44"/>
      <c r="F36" s="44"/>
      <c r="G36" s="44"/>
      <c r="H36" s="44"/>
      <c r="I36" s="44"/>
      <c r="J36" s="44"/>
      <c r="K36" s="44"/>
      <c r="L36" s="44"/>
      <c r="M36" s="45"/>
    </row>
    <row r="37" spans="1:13">
      <c r="B37" s="46"/>
      <c r="C37" s="46"/>
      <c r="D37" s="46"/>
      <c r="E37" s="46"/>
      <c r="F37" s="46"/>
      <c r="G37" s="46"/>
      <c r="H37" s="46"/>
      <c r="I37" s="46"/>
      <c r="J37" s="46"/>
      <c r="K37" s="46"/>
      <c r="L37" s="46"/>
    </row>
    <row r="38" spans="1:13">
      <c r="B38" s="46"/>
      <c r="C38" s="46"/>
      <c r="D38" s="46"/>
      <c r="E38" s="46"/>
      <c r="F38" s="46"/>
      <c r="G38" s="46"/>
      <c r="H38" s="46"/>
      <c r="I38" s="46"/>
      <c r="J38" s="46"/>
      <c r="K38" s="46"/>
      <c r="L38" s="46"/>
    </row>
  </sheetData>
  <mergeCells count="27">
    <mergeCell ref="A11:B11"/>
    <mergeCell ref="C11:C12"/>
    <mergeCell ref="H11:H12"/>
    <mergeCell ref="A12:B12"/>
    <mergeCell ref="I9:J9"/>
    <mergeCell ref="K9:L9"/>
    <mergeCell ref="A10:B10"/>
    <mergeCell ref="D10:E10"/>
    <mergeCell ref="F10:G10"/>
    <mergeCell ref="I10:J10"/>
    <mergeCell ref="K10:L10"/>
    <mergeCell ref="A9:B9"/>
    <mergeCell ref="C9:C10"/>
    <mergeCell ref="D9:E9"/>
    <mergeCell ref="F9:G9"/>
    <mergeCell ref="H9:H10"/>
    <mergeCell ref="A7:B7"/>
    <mergeCell ref="C7:G7"/>
    <mergeCell ref="H7:L7"/>
    <mergeCell ref="A8:B8"/>
    <mergeCell ref="C8:G8"/>
    <mergeCell ref="H8:L8"/>
    <mergeCell ref="A1:L1"/>
    <mergeCell ref="A2:L2"/>
    <mergeCell ref="A3:L3"/>
    <mergeCell ref="E5:F5"/>
    <mergeCell ref="E6:F6"/>
  </mergeCells>
  <phoneticPr fontId="2" type="noConversion"/>
  <pageMargins left="0.59055118110236227" right="0.59055118110236227" top="0.78740157480314965" bottom="0.78740157480314965" header="0.51181102362204722" footer="0.51181102362204722"/>
  <pageSetup scale="7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5"/>
  <sheetViews>
    <sheetView workbookViewId="0">
      <selection activeCell="B36" sqref="B36"/>
    </sheetView>
  </sheetViews>
  <sheetFormatPr defaultColWidth="9.140625" defaultRowHeight="12.75"/>
  <cols>
    <col min="1" max="1" width="22.5703125" style="1" bestFit="1" customWidth="1"/>
    <col min="2" max="2" width="25.42578125" style="1" customWidth="1"/>
    <col min="3" max="7" width="12.140625" style="1" bestFit="1" customWidth="1"/>
    <col min="8" max="12" width="12.85546875" style="1" customWidth="1"/>
    <col min="13" max="16384" width="9.140625" style="1"/>
  </cols>
  <sheetData>
    <row r="1" spans="1:12" ht="25.5">
      <c r="A1" s="139" t="s">
        <v>55</v>
      </c>
      <c r="B1" s="139"/>
      <c r="C1" s="139" t="s">
        <v>0</v>
      </c>
      <c r="D1" s="139" t="s">
        <v>0</v>
      </c>
      <c r="E1" s="139" t="s">
        <v>0</v>
      </c>
      <c r="F1" s="139" t="s">
        <v>0</v>
      </c>
      <c r="G1" s="139" t="s">
        <v>0</v>
      </c>
      <c r="H1" s="139" t="s">
        <v>0</v>
      </c>
      <c r="I1" s="139" t="s">
        <v>0</v>
      </c>
      <c r="J1" s="139" t="s">
        <v>0</v>
      </c>
      <c r="K1" s="139" t="s">
        <v>0</v>
      </c>
      <c r="L1" s="139" t="s">
        <v>0</v>
      </c>
    </row>
    <row r="2" spans="1:12" ht="21" customHeight="1">
      <c r="A2" s="122" t="s">
        <v>56</v>
      </c>
      <c r="B2" s="122"/>
      <c r="C2" s="122" t="s">
        <v>0</v>
      </c>
      <c r="D2" s="122" t="s">
        <v>0</v>
      </c>
      <c r="E2" s="122" t="s">
        <v>0</v>
      </c>
      <c r="F2" s="122" t="s">
        <v>0</v>
      </c>
      <c r="G2" s="122" t="s">
        <v>0</v>
      </c>
      <c r="H2" s="122" t="s">
        <v>0</v>
      </c>
      <c r="I2" s="122" t="s">
        <v>0</v>
      </c>
      <c r="J2" s="122" t="s">
        <v>0</v>
      </c>
      <c r="K2" s="122" t="s">
        <v>0</v>
      </c>
      <c r="L2" s="122" t="s">
        <v>0</v>
      </c>
    </row>
    <row r="3" spans="1:12" ht="21" customHeight="1">
      <c r="A3" s="122" t="s">
        <v>1</v>
      </c>
      <c r="B3" s="122"/>
      <c r="C3" s="122" t="s">
        <v>0</v>
      </c>
      <c r="D3" s="122" t="s">
        <v>0</v>
      </c>
      <c r="E3" s="122" t="s">
        <v>0</v>
      </c>
      <c r="F3" s="122" t="s">
        <v>0</v>
      </c>
      <c r="G3" s="122" t="s">
        <v>0</v>
      </c>
      <c r="H3" s="122" t="s">
        <v>0</v>
      </c>
      <c r="I3" s="122" t="s">
        <v>0</v>
      </c>
      <c r="J3" s="122" t="s">
        <v>0</v>
      </c>
      <c r="K3" s="122" t="s">
        <v>0</v>
      </c>
      <c r="L3" s="122" t="s">
        <v>0</v>
      </c>
    </row>
    <row r="5" spans="1:12" ht="14.25">
      <c r="A5" s="140" t="s">
        <v>62</v>
      </c>
      <c r="B5" s="140"/>
      <c r="C5" s="140" t="s">
        <v>0</v>
      </c>
      <c r="D5" s="140" t="s">
        <v>0</v>
      </c>
      <c r="E5" s="140" t="s">
        <v>0</v>
      </c>
      <c r="F5" s="140" t="s">
        <v>0</v>
      </c>
      <c r="G5" s="140" t="s">
        <v>0</v>
      </c>
      <c r="H5" s="140" t="s">
        <v>0</v>
      </c>
      <c r="I5" s="140" t="s">
        <v>0</v>
      </c>
      <c r="J5" s="140" t="s">
        <v>0</v>
      </c>
      <c r="K5" s="140" t="s">
        <v>0</v>
      </c>
      <c r="L5" s="140" t="s">
        <v>0</v>
      </c>
    </row>
    <row r="6" spans="1:12">
      <c r="A6" s="140" t="s">
        <v>57</v>
      </c>
      <c r="B6" s="140"/>
      <c r="C6" s="140" t="s">
        <v>0</v>
      </c>
      <c r="D6" s="140" t="s">
        <v>0</v>
      </c>
      <c r="E6" s="140" t="s">
        <v>0</v>
      </c>
      <c r="F6" s="140" t="s">
        <v>0</v>
      </c>
      <c r="G6" s="140" t="s">
        <v>0</v>
      </c>
      <c r="H6" s="140" t="s">
        <v>0</v>
      </c>
      <c r="I6" s="140" t="s">
        <v>0</v>
      </c>
      <c r="J6" s="140" t="s">
        <v>0</v>
      </c>
      <c r="K6" s="140" t="s">
        <v>0</v>
      </c>
      <c r="L6" s="133"/>
    </row>
    <row r="7" spans="1:12" ht="18.75" customHeight="1">
      <c r="A7" s="141" t="s">
        <v>26</v>
      </c>
      <c r="B7" s="141"/>
      <c r="C7" s="141" t="s">
        <v>0</v>
      </c>
      <c r="D7" s="141" t="s">
        <v>0</v>
      </c>
      <c r="E7" s="141" t="s">
        <v>0</v>
      </c>
      <c r="F7" s="141" t="s">
        <v>0</v>
      </c>
      <c r="G7" s="141" t="s">
        <v>0</v>
      </c>
      <c r="H7" s="141" t="s">
        <v>0</v>
      </c>
      <c r="I7" s="141" t="s">
        <v>0</v>
      </c>
      <c r="J7" s="141" t="s">
        <v>0</v>
      </c>
      <c r="K7" s="141" t="s">
        <v>0</v>
      </c>
      <c r="L7" s="133"/>
    </row>
    <row r="8" spans="1:12" ht="18.75" customHeight="1" thickBot="1">
      <c r="A8" s="137" t="s">
        <v>59</v>
      </c>
      <c r="B8" s="137"/>
      <c r="C8" s="137" t="s">
        <v>0</v>
      </c>
      <c r="D8" s="137" t="s">
        <v>0</v>
      </c>
      <c r="E8" s="137" t="s">
        <v>0</v>
      </c>
      <c r="F8" s="137" t="s">
        <v>0</v>
      </c>
      <c r="G8" s="137" t="s">
        <v>0</v>
      </c>
      <c r="H8" s="137" t="s">
        <v>0</v>
      </c>
      <c r="I8" s="137" t="s">
        <v>0</v>
      </c>
      <c r="J8" s="137" t="s">
        <v>0</v>
      </c>
      <c r="K8" s="137" t="s">
        <v>0</v>
      </c>
      <c r="L8" s="137" t="s">
        <v>0</v>
      </c>
    </row>
    <row r="9" spans="1:12" ht="23.25" customHeight="1" thickTop="1">
      <c r="A9" s="128" t="s">
        <v>27</v>
      </c>
      <c r="B9" s="129"/>
      <c r="C9" s="113" t="s">
        <v>28</v>
      </c>
      <c r="D9" s="113" t="s">
        <v>0</v>
      </c>
      <c r="E9" s="113" t="s">
        <v>0</v>
      </c>
      <c r="F9" s="113" t="s">
        <v>0</v>
      </c>
      <c r="G9" s="113" t="s">
        <v>0</v>
      </c>
      <c r="H9" s="138" t="s">
        <v>29</v>
      </c>
      <c r="I9" s="129" t="s">
        <v>0</v>
      </c>
      <c r="J9" s="129" t="s">
        <v>0</v>
      </c>
      <c r="K9" s="129" t="s">
        <v>0</v>
      </c>
      <c r="L9" s="128" t="s">
        <v>0</v>
      </c>
    </row>
    <row r="10" spans="1:12" ht="33" customHeight="1">
      <c r="A10" s="112"/>
      <c r="B10" s="113"/>
      <c r="C10" s="91" t="s">
        <v>58</v>
      </c>
      <c r="D10" s="91" t="s">
        <v>0</v>
      </c>
      <c r="E10" s="91" t="s">
        <v>0</v>
      </c>
      <c r="F10" s="91" t="s">
        <v>0</v>
      </c>
      <c r="G10" s="91" t="s">
        <v>0</v>
      </c>
      <c r="H10" s="134" t="s">
        <v>61</v>
      </c>
      <c r="I10" s="135" t="s">
        <v>0</v>
      </c>
      <c r="J10" s="135" t="s">
        <v>0</v>
      </c>
      <c r="K10" s="135" t="s">
        <v>0</v>
      </c>
      <c r="L10" s="135" t="s">
        <v>0</v>
      </c>
    </row>
    <row r="11" spans="1:12" ht="16.5">
      <c r="A11" s="112"/>
      <c r="B11" s="113"/>
      <c r="C11" s="3" t="s">
        <v>30</v>
      </c>
      <c r="D11" s="113" t="s">
        <v>31</v>
      </c>
      <c r="E11" s="113" t="s">
        <v>0</v>
      </c>
      <c r="F11" s="113" t="s">
        <v>32</v>
      </c>
      <c r="G11" s="113" t="s">
        <v>0</v>
      </c>
      <c r="H11" s="6" t="s">
        <v>30</v>
      </c>
      <c r="I11" s="113" t="s">
        <v>31</v>
      </c>
      <c r="J11" s="113" t="s">
        <v>0</v>
      </c>
      <c r="K11" s="113" t="s">
        <v>32</v>
      </c>
      <c r="L11" s="112" t="s">
        <v>0</v>
      </c>
    </row>
    <row r="12" spans="1:12" ht="15.75">
      <c r="A12" s="112"/>
      <c r="B12" s="113"/>
      <c r="C12" s="91" t="s">
        <v>2</v>
      </c>
      <c r="D12" s="91" t="s">
        <v>3</v>
      </c>
      <c r="E12" s="91" t="s">
        <v>0</v>
      </c>
      <c r="F12" s="91" t="s">
        <v>4</v>
      </c>
      <c r="G12" s="91" t="s">
        <v>0</v>
      </c>
      <c r="H12" s="136" t="s">
        <v>2</v>
      </c>
      <c r="I12" s="91" t="s">
        <v>3</v>
      </c>
      <c r="J12" s="91" t="s">
        <v>0</v>
      </c>
      <c r="K12" s="91" t="s">
        <v>4</v>
      </c>
      <c r="L12" s="130" t="s">
        <v>0</v>
      </c>
    </row>
    <row r="13" spans="1:12" ht="16.5">
      <c r="A13" s="112"/>
      <c r="B13" s="113"/>
      <c r="C13" s="113" t="s">
        <v>0</v>
      </c>
      <c r="D13" s="3" t="s">
        <v>33</v>
      </c>
      <c r="E13" s="3" t="s">
        <v>34</v>
      </c>
      <c r="F13" s="3" t="s">
        <v>33</v>
      </c>
      <c r="G13" s="3" t="s">
        <v>34</v>
      </c>
      <c r="H13" s="101" t="s">
        <v>0</v>
      </c>
      <c r="I13" s="3" t="s">
        <v>35</v>
      </c>
      <c r="J13" s="3" t="s">
        <v>34</v>
      </c>
      <c r="K13" s="3" t="s">
        <v>35</v>
      </c>
      <c r="L13" s="4" t="s">
        <v>34</v>
      </c>
    </row>
    <row r="14" spans="1:12" ht="15.75">
      <c r="A14" s="130"/>
      <c r="B14" s="91"/>
      <c r="C14" s="91" t="s">
        <v>0</v>
      </c>
      <c r="D14" s="5" t="s">
        <v>5</v>
      </c>
      <c r="E14" s="5" t="s">
        <v>6</v>
      </c>
      <c r="F14" s="5" t="s">
        <v>5</v>
      </c>
      <c r="G14" s="5" t="s">
        <v>6</v>
      </c>
      <c r="H14" s="136" t="s">
        <v>0</v>
      </c>
      <c r="I14" s="5" t="s">
        <v>7</v>
      </c>
      <c r="J14" s="5" t="s">
        <v>6</v>
      </c>
      <c r="K14" s="5" t="s">
        <v>7</v>
      </c>
      <c r="L14" s="7" t="s">
        <v>6</v>
      </c>
    </row>
    <row r="15" spans="1:12" ht="16.5">
      <c r="A15" s="2" t="s">
        <v>36</v>
      </c>
      <c r="B15" s="10" t="s">
        <v>8</v>
      </c>
      <c r="C15" s="8">
        <v>295125</v>
      </c>
      <c r="D15" s="8">
        <v>217090</v>
      </c>
      <c r="E15" s="9">
        <v>100</v>
      </c>
      <c r="F15" s="8">
        <v>78035</v>
      </c>
      <c r="G15" s="9">
        <v>100</v>
      </c>
      <c r="H15" s="8">
        <v>486553</v>
      </c>
      <c r="I15" s="8">
        <v>446581</v>
      </c>
      <c r="J15" s="9">
        <v>100</v>
      </c>
      <c r="K15" s="8">
        <v>39972</v>
      </c>
      <c r="L15" s="9">
        <v>100</v>
      </c>
    </row>
    <row r="16" spans="1:12" ht="16.5">
      <c r="A16" s="2" t="s">
        <v>37</v>
      </c>
      <c r="B16" s="11" t="s">
        <v>9</v>
      </c>
      <c r="C16" s="8">
        <v>271815</v>
      </c>
      <c r="D16" s="8">
        <v>198466</v>
      </c>
      <c r="E16" s="9">
        <v>91.42</v>
      </c>
      <c r="F16" s="8">
        <v>73349</v>
      </c>
      <c r="G16" s="9">
        <v>94</v>
      </c>
      <c r="H16" s="8">
        <v>17353</v>
      </c>
      <c r="I16" s="8">
        <v>12699</v>
      </c>
      <c r="J16" s="9">
        <v>2.84</v>
      </c>
      <c r="K16" s="8">
        <v>4654</v>
      </c>
      <c r="L16" s="9">
        <v>11.64</v>
      </c>
    </row>
    <row r="17" spans="1:12" ht="16.5">
      <c r="A17" s="2" t="s">
        <v>38</v>
      </c>
      <c r="B17" s="11" t="s">
        <v>10</v>
      </c>
      <c r="C17" s="8">
        <v>8570</v>
      </c>
      <c r="D17" s="8">
        <v>6518</v>
      </c>
      <c r="E17" s="9">
        <v>3</v>
      </c>
      <c r="F17" s="8">
        <v>2052</v>
      </c>
      <c r="G17" s="9">
        <v>2.63</v>
      </c>
      <c r="H17" s="8">
        <v>12113</v>
      </c>
      <c r="I17" s="8">
        <v>9236</v>
      </c>
      <c r="J17" s="9">
        <v>2.0699999999999998</v>
      </c>
      <c r="K17" s="8">
        <v>2877</v>
      </c>
      <c r="L17" s="9">
        <v>7.2</v>
      </c>
    </row>
    <row r="18" spans="1:12" ht="16.5">
      <c r="A18" s="2" t="s">
        <v>39</v>
      </c>
      <c r="B18" s="11" t="s">
        <v>11</v>
      </c>
      <c r="C18" s="8">
        <v>3774</v>
      </c>
      <c r="D18" s="8">
        <v>2882</v>
      </c>
      <c r="E18" s="9">
        <v>1.33</v>
      </c>
      <c r="F18" s="2">
        <v>892</v>
      </c>
      <c r="G18" s="9">
        <v>1.1399999999999999</v>
      </c>
      <c r="H18" s="8">
        <v>9218</v>
      </c>
      <c r="I18" s="8">
        <v>7049</v>
      </c>
      <c r="J18" s="9">
        <v>1.58</v>
      </c>
      <c r="K18" s="8">
        <v>2169</v>
      </c>
      <c r="L18" s="9">
        <v>5.43</v>
      </c>
    </row>
    <row r="19" spans="1:12" ht="16.5">
      <c r="A19" s="2" t="s">
        <v>40</v>
      </c>
      <c r="B19" s="11" t="s">
        <v>12</v>
      </c>
      <c r="C19" s="8">
        <v>2170</v>
      </c>
      <c r="D19" s="8">
        <v>1761</v>
      </c>
      <c r="E19" s="9">
        <v>0.81</v>
      </c>
      <c r="F19" s="2">
        <v>409</v>
      </c>
      <c r="G19" s="9">
        <v>0.52</v>
      </c>
      <c r="H19" s="8">
        <v>7501</v>
      </c>
      <c r="I19" s="8">
        <v>6082</v>
      </c>
      <c r="J19" s="9">
        <v>1.36</v>
      </c>
      <c r="K19" s="8">
        <v>1419</v>
      </c>
      <c r="L19" s="9">
        <v>3.55</v>
      </c>
    </row>
    <row r="20" spans="1:12" ht="16.5">
      <c r="A20" s="2" t="s">
        <v>41</v>
      </c>
      <c r="B20" s="11" t="s">
        <v>13</v>
      </c>
      <c r="C20" s="8">
        <v>1427</v>
      </c>
      <c r="D20" s="8">
        <v>1136</v>
      </c>
      <c r="E20" s="9">
        <v>0.52</v>
      </c>
      <c r="F20" s="2">
        <v>291</v>
      </c>
      <c r="G20" s="9">
        <v>0.37</v>
      </c>
      <c r="H20" s="8">
        <v>6365</v>
      </c>
      <c r="I20" s="8">
        <v>5073</v>
      </c>
      <c r="J20" s="9">
        <v>1.1399999999999999</v>
      </c>
      <c r="K20" s="8">
        <v>1292</v>
      </c>
      <c r="L20" s="9">
        <v>3.23</v>
      </c>
    </row>
    <row r="21" spans="1:12" ht="16.5">
      <c r="A21" s="2" t="s">
        <v>42</v>
      </c>
      <c r="B21" s="11" t="s">
        <v>14</v>
      </c>
      <c r="C21" s="8">
        <v>2078</v>
      </c>
      <c r="D21" s="8">
        <v>1705</v>
      </c>
      <c r="E21" s="9">
        <v>0.79</v>
      </c>
      <c r="F21" s="2">
        <v>373</v>
      </c>
      <c r="G21" s="9">
        <v>0.48</v>
      </c>
      <c r="H21" s="8">
        <v>12681</v>
      </c>
      <c r="I21" s="8">
        <v>10439</v>
      </c>
      <c r="J21" s="9">
        <v>2.34</v>
      </c>
      <c r="K21" s="8">
        <v>2242</v>
      </c>
      <c r="L21" s="9">
        <v>5.61</v>
      </c>
    </row>
    <row r="22" spans="1:12" ht="16.5">
      <c r="A22" s="2" t="s">
        <v>43</v>
      </c>
      <c r="B22" s="11" t="s">
        <v>15</v>
      </c>
      <c r="C22" s="8">
        <v>1128</v>
      </c>
      <c r="D22" s="2">
        <v>937</v>
      </c>
      <c r="E22" s="9">
        <v>0.43</v>
      </c>
      <c r="F22" s="2">
        <v>191</v>
      </c>
      <c r="G22" s="9">
        <v>0.24</v>
      </c>
      <c r="H22" s="8">
        <v>9753</v>
      </c>
      <c r="I22" s="8">
        <v>8116</v>
      </c>
      <c r="J22" s="9">
        <v>1.82</v>
      </c>
      <c r="K22" s="8">
        <v>1637</v>
      </c>
      <c r="L22" s="9">
        <v>4.09</v>
      </c>
    </row>
    <row r="23" spans="1:12" ht="16.5">
      <c r="A23" s="2" t="s">
        <v>44</v>
      </c>
      <c r="B23" s="11" t="s">
        <v>16</v>
      </c>
      <c r="C23" s="8">
        <v>1876</v>
      </c>
      <c r="D23" s="8">
        <v>1603</v>
      </c>
      <c r="E23" s="9">
        <v>0.74</v>
      </c>
      <c r="F23" s="2">
        <v>273</v>
      </c>
      <c r="G23" s="9">
        <v>0.35</v>
      </c>
      <c r="H23" s="8">
        <v>26119</v>
      </c>
      <c r="I23" s="8">
        <v>22377</v>
      </c>
      <c r="J23" s="9">
        <v>5.01</v>
      </c>
      <c r="K23" s="8">
        <v>3742</v>
      </c>
      <c r="L23" s="9">
        <v>9.36</v>
      </c>
    </row>
    <row r="24" spans="1:12" ht="16.5">
      <c r="A24" s="2" t="s">
        <v>45</v>
      </c>
      <c r="B24" s="11" t="s">
        <v>17</v>
      </c>
      <c r="C24" s="2">
        <v>704</v>
      </c>
      <c r="D24" s="2">
        <v>640</v>
      </c>
      <c r="E24" s="9">
        <v>0.28999999999999998</v>
      </c>
      <c r="F24" s="2">
        <v>64</v>
      </c>
      <c r="G24" s="9">
        <v>0.08</v>
      </c>
      <c r="H24" s="8">
        <v>17220</v>
      </c>
      <c r="I24" s="8">
        <v>15663</v>
      </c>
      <c r="J24" s="9">
        <v>3.51</v>
      </c>
      <c r="K24" s="8">
        <v>1557</v>
      </c>
      <c r="L24" s="9">
        <v>3.89</v>
      </c>
    </row>
    <row r="25" spans="1:12" ht="16.5">
      <c r="A25" s="2" t="s">
        <v>46</v>
      </c>
      <c r="B25" s="11" t="s">
        <v>18</v>
      </c>
      <c r="C25" s="2">
        <v>343</v>
      </c>
      <c r="D25" s="2">
        <v>310</v>
      </c>
      <c r="E25" s="9">
        <v>0.14000000000000001</v>
      </c>
      <c r="F25" s="2">
        <v>33</v>
      </c>
      <c r="G25" s="9">
        <v>0.04</v>
      </c>
      <c r="H25" s="8">
        <v>11853</v>
      </c>
      <c r="I25" s="8">
        <v>10709</v>
      </c>
      <c r="J25" s="9">
        <v>2.4</v>
      </c>
      <c r="K25" s="8">
        <v>1144</v>
      </c>
      <c r="L25" s="9">
        <v>2.86</v>
      </c>
    </row>
    <row r="26" spans="1:12" ht="16.5">
      <c r="A26" s="2" t="s">
        <v>47</v>
      </c>
      <c r="B26" s="11" t="s">
        <v>19</v>
      </c>
      <c r="C26" s="2">
        <v>239</v>
      </c>
      <c r="D26" s="2">
        <v>212</v>
      </c>
      <c r="E26" s="9">
        <v>0.1</v>
      </c>
      <c r="F26" s="2">
        <v>27</v>
      </c>
      <c r="G26" s="9">
        <v>0.03</v>
      </c>
      <c r="H26" s="8">
        <v>10639</v>
      </c>
      <c r="I26" s="8">
        <v>9423</v>
      </c>
      <c r="J26" s="9">
        <v>2.11</v>
      </c>
      <c r="K26" s="8">
        <v>1216</v>
      </c>
      <c r="L26" s="9">
        <v>3.04</v>
      </c>
    </row>
    <row r="27" spans="1:12" ht="16.5">
      <c r="A27" s="2" t="s">
        <v>48</v>
      </c>
      <c r="B27" s="11" t="s">
        <v>20</v>
      </c>
      <c r="C27" s="2">
        <v>462</v>
      </c>
      <c r="D27" s="2">
        <v>412</v>
      </c>
      <c r="E27" s="9">
        <v>0.19</v>
      </c>
      <c r="F27" s="2">
        <v>50</v>
      </c>
      <c r="G27" s="9">
        <v>0.06</v>
      </c>
      <c r="H27" s="8">
        <v>32111</v>
      </c>
      <c r="I27" s="8">
        <v>28849</v>
      </c>
      <c r="J27" s="9">
        <v>6.46</v>
      </c>
      <c r="K27" s="8">
        <v>3262</v>
      </c>
      <c r="L27" s="9">
        <v>8.16</v>
      </c>
    </row>
    <row r="28" spans="1:12" ht="16.5">
      <c r="A28" s="2" t="s">
        <v>49</v>
      </c>
      <c r="B28" s="11" t="s">
        <v>21</v>
      </c>
      <c r="C28" s="2">
        <v>349</v>
      </c>
      <c r="D28" s="2">
        <v>326</v>
      </c>
      <c r="E28" s="9">
        <v>0.15</v>
      </c>
      <c r="F28" s="2">
        <v>23</v>
      </c>
      <c r="G28" s="9">
        <v>0.03</v>
      </c>
      <c r="H28" s="8">
        <v>58628</v>
      </c>
      <c r="I28" s="8">
        <v>54579</v>
      </c>
      <c r="J28" s="9">
        <v>12.22</v>
      </c>
      <c r="K28" s="8">
        <v>4049</v>
      </c>
      <c r="L28" s="9">
        <v>10.130000000000001</v>
      </c>
    </row>
    <row r="29" spans="1:12" ht="16.5">
      <c r="A29" s="2" t="s">
        <v>50</v>
      </c>
      <c r="B29" s="11" t="s">
        <v>22</v>
      </c>
      <c r="C29" s="2">
        <v>76</v>
      </c>
      <c r="D29" s="2">
        <v>72</v>
      </c>
      <c r="E29" s="9">
        <v>0.03</v>
      </c>
      <c r="F29" s="2">
        <v>4</v>
      </c>
      <c r="G29" s="9">
        <v>0.01</v>
      </c>
      <c r="H29" s="8">
        <v>29138</v>
      </c>
      <c r="I29" s="8">
        <v>27738</v>
      </c>
      <c r="J29" s="9">
        <v>6.21</v>
      </c>
      <c r="K29" s="8">
        <v>1400</v>
      </c>
      <c r="L29" s="9">
        <v>3.5</v>
      </c>
    </row>
    <row r="30" spans="1:12" ht="16.5">
      <c r="A30" s="2" t="s">
        <v>51</v>
      </c>
      <c r="B30" s="11" t="s">
        <v>23</v>
      </c>
      <c r="C30" s="2">
        <v>62</v>
      </c>
      <c r="D30" s="2">
        <v>60</v>
      </c>
      <c r="E30" s="9">
        <v>0.03</v>
      </c>
      <c r="F30" s="2">
        <v>2</v>
      </c>
      <c r="G30" s="9">
        <v>0</v>
      </c>
      <c r="H30" s="8">
        <v>43929</v>
      </c>
      <c r="I30" s="8">
        <v>42324</v>
      </c>
      <c r="J30" s="9">
        <v>9.48</v>
      </c>
      <c r="K30" s="8">
        <v>1605</v>
      </c>
      <c r="L30" s="9">
        <v>4.0199999999999996</v>
      </c>
    </row>
    <row r="31" spans="1:12" ht="16.5">
      <c r="A31" s="2" t="s">
        <v>52</v>
      </c>
      <c r="B31" s="11" t="s">
        <v>24</v>
      </c>
      <c r="C31" s="2">
        <v>45</v>
      </c>
      <c r="D31" s="2">
        <v>43</v>
      </c>
      <c r="E31" s="9">
        <v>0.02</v>
      </c>
      <c r="F31" s="2">
        <v>2</v>
      </c>
      <c r="G31" s="9">
        <v>0</v>
      </c>
      <c r="H31" s="8">
        <v>95428</v>
      </c>
      <c r="I31" s="8">
        <v>89721</v>
      </c>
      <c r="J31" s="9">
        <v>20.09</v>
      </c>
      <c r="K31" s="8">
        <v>5707</v>
      </c>
      <c r="L31" s="9">
        <v>14.28</v>
      </c>
    </row>
    <row r="32" spans="1:12" ht="17.25" thickBot="1">
      <c r="A32" s="2" t="s">
        <v>53</v>
      </c>
      <c r="B32" s="12" t="s">
        <v>25</v>
      </c>
      <c r="C32" s="2">
        <v>7</v>
      </c>
      <c r="D32" s="2">
        <v>7</v>
      </c>
      <c r="E32" s="9">
        <v>0</v>
      </c>
      <c r="F32" s="2">
        <v>0</v>
      </c>
      <c r="G32" s="9">
        <v>0</v>
      </c>
      <c r="H32" s="8">
        <v>86504</v>
      </c>
      <c r="I32" s="8">
        <v>86504</v>
      </c>
      <c r="J32" s="9">
        <v>19.37</v>
      </c>
      <c r="K32" s="2">
        <v>0</v>
      </c>
      <c r="L32" s="9">
        <v>0</v>
      </c>
    </row>
    <row r="33" spans="1:12" ht="17.25" thickTop="1">
      <c r="A33" s="131" t="s">
        <v>54</v>
      </c>
      <c r="B33" s="131"/>
      <c r="C33" s="131" t="s">
        <v>0</v>
      </c>
      <c r="D33" s="131" t="s">
        <v>0</v>
      </c>
      <c r="E33" s="131" t="s">
        <v>0</v>
      </c>
      <c r="F33" s="131" t="s">
        <v>0</v>
      </c>
      <c r="G33" s="131" t="s">
        <v>0</v>
      </c>
      <c r="H33" s="131" t="s">
        <v>0</v>
      </c>
      <c r="I33" s="131" t="s">
        <v>0</v>
      </c>
      <c r="J33" s="131" t="s">
        <v>0</v>
      </c>
      <c r="K33" s="131" t="s">
        <v>0</v>
      </c>
      <c r="L33" s="131" t="s">
        <v>0</v>
      </c>
    </row>
    <row r="34" spans="1:12" ht="15.75">
      <c r="A34" s="132" t="s">
        <v>60</v>
      </c>
      <c r="B34" s="132"/>
      <c r="C34" s="132" t="s">
        <v>0</v>
      </c>
      <c r="D34" s="132" t="s">
        <v>0</v>
      </c>
      <c r="E34" s="132" t="s">
        <v>0</v>
      </c>
      <c r="F34" s="132" t="s">
        <v>0</v>
      </c>
      <c r="G34" s="132" t="s">
        <v>0</v>
      </c>
      <c r="H34" s="132" t="s">
        <v>0</v>
      </c>
      <c r="I34" s="132" t="s">
        <v>0</v>
      </c>
      <c r="J34" s="132" t="s">
        <v>0</v>
      </c>
      <c r="K34" s="132" t="s">
        <v>0</v>
      </c>
      <c r="L34" s="133"/>
    </row>
    <row r="35" spans="1:12" s="13" customFormat="1" ht="89.1" customHeight="1">
      <c r="A35" s="127" t="s">
        <v>63</v>
      </c>
      <c r="B35" s="127"/>
      <c r="C35" s="127"/>
      <c r="D35" s="127"/>
      <c r="E35" s="127"/>
      <c r="F35" s="127"/>
      <c r="G35" s="127"/>
      <c r="H35" s="127"/>
      <c r="I35" s="127"/>
      <c r="J35" s="127"/>
      <c r="K35" s="127"/>
      <c r="L35" s="127"/>
    </row>
  </sheetData>
  <mergeCells count="25">
    <mergeCell ref="A8:L8"/>
    <mergeCell ref="C9:G9"/>
    <mergeCell ref="H9:L9"/>
    <mergeCell ref="A1:L1"/>
    <mergeCell ref="A2:L2"/>
    <mergeCell ref="A3:L3"/>
    <mergeCell ref="A5:L5"/>
    <mergeCell ref="A6:L6"/>
    <mergeCell ref="A7:L7"/>
    <mergeCell ref="A35:L35"/>
    <mergeCell ref="A9:B14"/>
    <mergeCell ref="A33:L33"/>
    <mergeCell ref="A34:L34"/>
    <mergeCell ref="D12:E12"/>
    <mergeCell ref="C10:G10"/>
    <mergeCell ref="H10:L10"/>
    <mergeCell ref="D11:E11"/>
    <mergeCell ref="F11:G11"/>
    <mergeCell ref="I11:J11"/>
    <mergeCell ref="K11:L11"/>
    <mergeCell ref="F12:G12"/>
    <mergeCell ref="I12:J12"/>
    <mergeCell ref="K12:L12"/>
    <mergeCell ref="C12:C14"/>
    <mergeCell ref="H12:H14"/>
  </mergeCells>
  <phoneticPr fontId="2" type="noConversion"/>
  <pageMargins left="0.75" right="0.75" top="1" bottom="1" header="0.5" footer="0.5"/>
  <pageSetup scale="7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9</vt:i4>
      </vt:variant>
    </vt:vector>
  </HeadingPairs>
  <TitlesOfParts>
    <vt:vector size="18" baseType="lpstr">
      <vt:lpstr>112年</vt:lpstr>
      <vt:lpstr>111年</vt:lpstr>
      <vt:lpstr>110年</vt:lpstr>
      <vt:lpstr>109年</vt:lpstr>
      <vt:lpstr>108年</vt:lpstr>
      <vt:lpstr>107年</vt:lpstr>
      <vt:lpstr>106年</vt:lpstr>
      <vt:lpstr>105年</vt:lpstr>
      <vt:lpstr>104年</vt:lpstr>
      <vt:lpstr>'104年'!Print_Area</vt:lpstr>
      <vt:lpstr>'105年'!Print_Area</vt:lpstr>
      <vt:lpstr>'106年'!Print_Area</vt:lpstr>
      <vt:lpstr>'107年'!Print_Area</vt:lpstr>
      <vt:lpstr>'108年'!Print_Area</vt:lpstr>
      <vt:lpstr>'109年'!Print_Area</vt:lpstr>
      <vt:lpstr>'110年'!Print_Area</vt:lpstr>
      <vt:lpstr>'111年'!Print_Area</vt:lpstr>
      <vt:lpstr>'112年'!Print_Area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BOFT</dc:creator>
  <cp:lastModifiedBy>溫欣慧</cp:lastModifiedBy>
  <cp:lastPrinted>2019-05-03T10:28:29Z</cp:lastPrinted>
  <dcterms:created xsi:type="dcterms:W3CDTF">2016-04-14T11:10:08Z</dcterms:created>
  <dcterms:modified xsi:type="dcterms:W3CDTF">2024-06-12T02:37:22Z</dcterms:modified>
</cp:coreProperties>
</file>