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wu\Desktop\性別統計相關\114性別\19台灣自來水公司-0727OK\"/>
    </mc:Choice>
  </mc:AlternateContent>
  <xr:revisionPtr revIDLastSave="0" documentId="8_{A148A7CA-36E5-4DE1-8CEC-1A96207C4BAA}" xr6:coauthVersionLast="47" xr6:coauthVersionMax="47" xr10:uidLastSave="{00000000-0000-0000-0000-000000000000}"/>
  <bookViews>
    <workbookView xWindow="6435" yWindow="2865" windowWidth="19470" windowHeight="12315"/>
  </bookViews>
  <sheets>
    <sheet name="育嬰留資停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D21" i="1"/>
  <c r="G20" i="1"/>
  <c r="F20" i="1"/>
  <c r="D20" i="1"/>
  <c r="G19" i="1"/>
  <c r="E19" i="1"/>
  <c r="F19" i="1" s="1"/>
  <c r="C19" i="1"/>
  <c r="D19" i="1" s="1"/>
  <c r="G18" i="1"/>
  <c r="F18" i="1"/>
  <c r="D18" i="1"/>
  <c r="G17" i="1"/>
  <c r="F17" i="1"/>
  <c r="D17" i="1"/>
  <c r="G16" i="1"/>
  <c r="E16" i="1"/>
  <c r="F16" i="1" s="1"/>
  <c r="C16" i="1"/>
  <c r="D16" i="1" s="1"/>
  <c r="G15" i="1"/>
  <c r="F15" i="1" s="1"/>
  <c r="D15" i="1"/>
  <c r="G14" i="1"/>
  <c r="F14" i="1"/>
  <c r="D14" i="1"/>
  <c r="G13" i="1"/>
  <c r="E13" i="1"/>
  <c r="F13" i="1" s="1"/>
  <c r="C13" i="1"/>
  <c r="D13" i="1" s="1"/>
  <c r="G12" i="1"/>
  <c r="F12" i="1"/>
  <c r="D12" i="1"/>
  <c r="G11" i="1"/>
  <c r="F11" i="1"/>
  <c r="D11" i="1"/>
  <c r="G10" i="1"/>
  <c r="D10" i="1" s="1"/>
  <c r="E10" i="1"/>
  <c r="F10" i="1" s="1"/>
  <c r="C10" i="1"/>
  <c r="G9" i="1"/>
  <c r="F9" i="1"/>
  <c r="D9" i="1"/>
  <c r="G8" i="1"/>
  <c r="F8" i="1"/>
  <c r="D8" i="1"/>
  <c r="G7" i="1"/>
  <c r="E7" i="1"/>
  <c r="F7" i="1" s="1"/>
  <c r="D7" i="1"/>
  <c r="C7" i="1"/>
  <c r="G6" i="1"/>
  <c r="F6" i="1"/>
  <c r="D6" i="1"/>
  <c r="G5" i="1"/>
  <c r="D5" i="1" s="1"/>
  <c r="F5" i="1"/>
  <c r="E4" i="1"/>
  <c r="C4" i="1"/>
  <c r="G4" i="1" l="1"/>
  <c r="F4" i="1" s="1"/>
  <c r="D4" i="1" l="1"/>
</calcChain>
</file>

<file path=xl/sharedStrings.xml><?xml version="1.0" encoding="utf-8"?>
<sst xmlns="http://schemas.openxmlformats.org/spreadsheetml/2006/main" count="32" uniqueCount="17">
  <si>
    <t>台灣自來水股份有限公司育嬰留資停薪性別統計表</t>
  </si>
  <si>
    <t>年度</t>
  </si>
  <si>
    <t>類別</t>
  </si>
  <si>
    <t>男性(人)</t>
  </si>
  <si>
    <t>男性比率</t>
  </si>
  <si>
    <t>女性(人)</t>
  </si>
  <si>
    <t>女性比率</t>
  </si>
  <si>
    <t>合計(人)</t>
  </si>
  <si>
    <t xml:space="preserve">108年
2019 </t>
  </si>
  <si>
    <t>合計</t>
  </si>
  <si>
    <t>員級</t>
  </si>
  <si>
    <t>士級</t>
  </si>
  <si>
    <t xml:space="preserve">109年
2020 </t>
  </si>
  <si>
    <t>110年
2021</t>
  </si>
  <si>
    <t>111年
2022</t>
  </si>
  <si>
    <t>112年
2023</t>
  </si>
  <si>
    <t>113年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</si>
</sst>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sqref="A1:G1"/>
    </sheetView>
  </sheetViews>
  <sheetFormatPr defaultRowHeight="16.5" x14ac:dyDescent="0.25"/>
  <cols>
    <col min="1" max="1" width="7.375" style="8" customWidth="1"/>
    <col min="2" max="7" width="12.625" style="8" customWidth="1"/>
    <col min="8" max="8" width="9" customWidth="1"/>
  </cols>
  <sheetData>
    <row r="1" spans="1:7" ht="36" customHeight="1" x14ac:dyDescent="0.3">
      <c r="A1" s="9" t="s">
        <v>0</v>
      </c>
      <c r="B1" s="9"/>
      <c r="C1" s="9"/>
      <c r="D1" s="9"/>
      <c r="E1" s="9"/>
      <c r="F1" s="9"/>
      <c r="G1" s="9"/>
    </row>
    <row r="2" spans="1:7" ht="14.25" customHeight="1" x14ac:dyDescent="0.25">
      <c r="A2" s="1"/>
      <c r="B2" s="1"/>
      <c r="C2" s="1"/>
      <c r="D2" s="1"/>
      <c r="E2" s="1"/>
      <c r="F2" s="1"/>
      <c r="G2" s="2"/>
    </row>
    <row r="3" spans="1:7" ht="30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24.95" customHeight="1" x14ac:dyDescent="0.25">
      <c r="A4" s="10" t="s">
        <v>8</v>
      </c>
      <c r="B4" s="4" t="s">
        <v>9</v>
      </c>
      <c r="C4" s="4">
        <f>SUM(C5:C6)</f>
        <v>7</v>
      </c>
      <c r="D4" s="5">
        <f t="shared" ref="D4:D21" si="0">C4/G4</f>
        <v>0.26923076923076922</v>
      </c>
      <c r="E4" s="4">
        <f>SUM(E5:E6)</f>
        <v>19</v>
      </c>
      <c r="F4" s="5">
        <f t="shared" ref="F4:F21" si="1">E4/G4</f>
        <v>0.73076923076923073</v>
      </c>
      <c r="G4" s="4">
        <f>SUM(G5:G6)</f>
        <v>26</v>
      </c>
    </row>
    <row r="5" spans="1:7" ht="24.95" customHeight="1" x14ac:dyDescent="0.25">
      <c r="A5" s="10"/>
      <c r="B5" s="6" t="s">
        <v>10</v>
      </c>
      <c r="C5" s="6">
        <v>1</v>
      </c>
      <c r="D5" s="7">
        <f t="shared" si="0"/>
        <v>0.125</v>
      </c>
      <c r="E5" s="6">
        <v>7</v>
      </c>
      <c r="F5" s="7">
        <f t="shared" si="1"/>
        <v>0.875</v>
      </c>
      <c r="G5" s="6">
        <f>C5+E5</f>
        <v>8</v>
      </c>
    </row>
    <row r="6" spans="1:7" ht="24.95" customHeight="1" x14ac:dyDescent="0.25">
      <c r="A6" s="10"/>
      <c r="B6" s="6" t="s">
        <v>11</v>
      </c>
      <c r="C6" s="6">
        <v>6</v>
      </c>
      <c r="D6" s="7">
        <f t="shared" si="0"/>
        <v>0.33333333333333331</v>
      </c>
      <c r="E6" s="6">
        <v>12</v>
      </c>
      <c r="F6" s="7">
        <f t="shared" si="1"/>
        <v>0.66666666666666663</v>
      </c>
      <c r="G6" s="6">
        <f>C6+E6</f>
        <v>18</v>
      </c>
    </row>
    <row r="7" spans="1:7" ht="24.95" customHeight="1" x14ac:dyDescent="0.25">
      <c r="A7" s="10" t="s">
        <v>12</v>
      </c>
      <c r="B7" s="4" t="s">
        <v>9</v>
      </c>
      <c r="C7" s="4">
        <f>SUM(C8:C9)</f>
        <v>7</v>
      </c>
      <c r="D7" s="5">
        <f t="shared" si="0"/>
        <v>0.25</v>
      </c>
      <c r="E7" s="4">
        <f>SUM(E8:E9)</f>
        <v>21</v>
      </c>
      <c r="F7" s="5">
        <f t="shared" si="1"/>
        <v>0.75</v>
      </c>
      <c r="G7" s="4">
        <f>SUM(G8:G9)</f>
        <v>28</v>
      </c>
    </row>
    <row r="8" spans="1:7" ht="24.95" customHeight="1" x14ac:dyDescent="0.25">
      <c r="A8" s="10"/>
      <c r="B8" s="6" t="s">
        <v>10</v>
      </c>
      <c r="C8" s="6">
        <v>0</v>
      </c>
      <c r="D8" s="7">
        <f t="shared" si="0"/>
        <v>0</v>
      </c>
      <c r="E8" s="6">
        <v>5</v>
      </c>
      <c r="F8" s="7">
        <f t="shared" si="1"/>
        <v>1</v>
      </c>
      <c r="G8" s="6">
        <f>C8+E8</f>
        <v>5</v>
      </c>
    </row>
    <row r="9" spans="1:7" ht="24.95" customHeight="1" x14ac:dyDescent="0.25">
      <c r="A9" s="10"/>
      <c r="B9" s="6" t="s">
        <v>11</v>
      </c>
      <c r="C9" s="6">
        <v>7</v>
      </c>
      <c r="D9" s="7">
        <f t="shared" si="0"/>
        <v>0.30434782608695654</v>
      </c>
      <c r="E9" s="6">
        <v>16</v>
      </c>
      <c r="F9" s="7">
        <f t="shared" si="1"/>
        <v>0.69565217391304346</v>
      </c>
      <c r="G9" s="6">
        <f>C9+E9</f>
        <v>23</v>
      </c>
    </row>
    <row r="10" spans="1:7" ht="24.95" customHeight="1" x14ac:dyDescent="0.25">
      <c r="A10" s="10" t="s">
        <v>13</v>
      </c>
      <c r="B10" s="4" t="s">
        <v>9</v>
      </c>
      <c r="C10" s="4">
        <f>SUM(C11:C12)</f>
        <v>4</v>
      </c>
      <c r="D10" s="5">
        <f t="shared" si="0"/>
        <v>0.13793103448275862</v>
      </c>
      <c r="E10" s="4">
        <f>SUM(E11:E12)</f>
        <v>25</v>
      </c>
      <c r="F10" s="5">
        <f t="shared" si="1"/>
        <v>0.86206896551724133</v>
      </c>
      <c r="G10" s="4">
        <f>SUM(G11:G12)</f>
        <v>29</v>
      </c>
    </row>
    <row r="11" spans="1:7" ht="24.95" customHeight="1" x14ac:dyDescent="0.25">
      <c r="A11" s="10"/>
      <c r="B11" s="6" t="s">
        <v>10</v>
      </c>
      <c r="C11" s="6">
        <v>0</v>
      </c>
      <c r="D11" s="7">
        <f t="shared" si="0"/>
        <v>0</v>
      </c>
      <c r="E11" s="6">
        <v>5</v>
      </c>
      <c r="F11" s="7">
        <f t="shared" si="1"/>
        <v>1</v>
      </c>
      <c r="G11" s="6">
        <f>C11+E11</f>
        <v>5</v>
      </c>
    </row>
    <row r="12" spans="1:7" ht="24.95" customHeight="1" x14ac:dyDescent="0.25">
      <c r="A12" s="10"/>
      <c r="B12" s="6" t="s">
        <v>11</v>
      </c>
      <c r="C12" s="6">
        <v>4</v>
      </c>
      <c r="D12" s="7">
        <f t="shared" si="0"/>
        <v>0.16666666666666666</v>
      </c>
      <c r="E12" s="6">
        <v>20</v>
      </c>
      <c r="F12" s="7">
        <f t="shared" si="1"/>
        <v>0.83333333333333337</v>
      </c>
      <c r="G12" s="6">
        <f>C12+E12</f>
        <v>24</v>
      </c>
    </row>
    <row r="13" spans="1:7" ht="24.95" customHeight="1" x14ac:dyDescent="0.25">
      <c r="A13" s="10" t="s">
        <v>14</v>
      </c>
      <c r="B13" s="4" t="s">
        <v>9</v>
      </c>
      <c r="C13" s="4">
        <f>SUM(C14:C15)</f>
        <v>9</v>
      </c>
      <c r="D13" s="5">
        <f t="shared" si="0"/>
        <v>0.3</v>
      </c>
      <c r="E13" s="4">
        <f>SUM(E14:E15)</f>
        <v>21</v>
      </c>
      <c r="F13" s="5">
        <f t="shared" si="1"/>
        <v>0.7</v>
      </c>
      <c r="G13" s="4">
        <f>SUM(G14:G15)</f>
        <v>30</v>
      </c>
    </row>
    <row r="14" spans="1:7" ht="24.95" customHeight="1" x14ac:dyDescent="0.25">
      <c r="A14" s="10"/>
      <c r="B14" s="6" t="s">
        <v>10</v>
      </c>
      <c r="C14" s="6">
        <v>2</v>
      </c>
      <c r="D14" s="7">
        <f t="shared" si="0"/>
        <v>0.4</v>
      </c>
      <c r="E14" s="6">
        <v>3</v>
      </c>
      <c r="F14" s="7">
        <f t="shared" si="1"/>
        <v>0.6</v>
      </c>
      <c r="G14" s="6">
        <f>C14+E14</f>
        <v>5</v>
      </c>
    </row>
    <row r="15" spans="1:7" ht="24.95" customHeight="1" x14ac:dyDescent="0.25">
      <c r="A15" s="10"/>
      <c r="B15" s="6" t="s">
        <v>11</v>
      </c>
      <c r="C15" s="6">
        <v>7</v>
      </c>
      <c r="D15" s="7">
        <f t="shared" si="0"/>
        <v>0.28000000000000003</v>
      </c>
      <c r="E15" s="6">
        <v>18</v>
      </c>
      <c r="F15" s="7">
        <f t="shared" si="1"/>
        <v>0.72</v>
      </c>
      <c r="G15" s="6">
        <f>C15+E15</f>
        <v>25</v>
      </c>
    </row>
    <row r="16" spans="1:7" ht="19.5" x14ac:dyDescent="0.25">
      <c r="A16" s="10" t="s">
        <v>15</v>
      </c>
      <c r="B16" s="4" t="s">
        <v>9</v>
      </c>
      <c r="C16" s="4">
        <f>SUM(C17:C18)</f>
        <v>12</v>
      </c>
      <c r="D16" s="5">
        <f t="shared" si="0"/>
        <v>0.44444444444444442</v>
      </c>
      <c r="E16" s="4">
        <f>SUM(E17:E18)</f>
        <v>15</v>
      </c>
      <c r="F16" s="5">
        <f t="shared" si="1"/>
        <v>0.55555555555555558</v>
      </c>
      <c r="G16" s="4">
        <f>SUM(G17:G18)</f>
        <v>27</v>
      </c>
    </row>
    <row r="17" spans="1:7" ht="19.5" x14ac:dyDescent="0.25">
      <c r="A17" s="10"/>
      <c r="B17" s="6" t="s">
        <v>10</v>
      </c>
      <c r="C17" s="6">
        <v>3</v>
      </c>
      <c r="D17" s="7">
        <f t="shared" si="0"/>
        <v>0.5</v>
      </c>
      <c r="E17" s="6">
        <v>3</v>
      </c>
      <c r="F17" s="7">
        <f t="shared" si="1"/>
        <v>0.5</v>
      </c>
      <c r="G17" s="6">
        <f>C17+E17</f>
        <v>6</v>
      </c>
    </row>
    <row r="18" spans="1:7" ht="19.5" x14ac:dyDescent="0.25">
      <c r="A18" s="10"/>
      <c r="B18" s="6" t="s">
        <v>11</v>
      </c>
      <c r="C18" s="6">
        <v>9</v>
      </c>
      <c r="D18" s="7">
        <f t="shared" si="0"/>
        <v>0.42857142857142855</v>
      </c>
      <c r="E18" s="6">
        <v>12</v>
      </c>
      <c r="F18" s="7">
        <f t="shared" si="1"/>
        <v>0.5714285714285714</v>
      </c>
      <c r="G18" s="6">
        <f>C18+E18</f>
        <v>21</v>
      </c>
    </row>
    <row r="19" spans="1:7" ht="19.5" x14ac:dyDescent="0.25">
      <c r="A19" s="10" t="s">
        <v>16</v>
      </c>
      <c r="B19" s="4" t="s">
        <v>9</v>
      </c>
      <c r="C19" s="4">
        <f>SUM(C20:C21)</f>
        <v>12</v>
      </c>
      <c r="D19" s="5">
        <f t="shared" si="0"/>
        <v>0.2857142857142857</v>
      </c>
      <c r="E19" s="4">
        <f>SUM(E20:E21)</f>
        <v>30</v>
      </c>
      <c r="F19" s="5">
        <f t="shared" si="1"/>
        <v>0.7142857142857143</v>
      </c>
      <c r="G19" s="4">
        <f>SUM(G20:G21)</f>
        <v>42</v>
      </c>
    </row>
    <row r="20" spans="1:7" ht="19.5" x14ac:dyDescent="0.25">
      <c r="A20" s="10"/>
      <c r="B20" s="6" t="s">
        <v>10</v>
      </c>
      <c r="C20" s="6">
        <v>5</v>
      </c>
      <c r="D20" s="7">
        <f t="shared" si="0"/>
        <v>0.45454545454545453</v>
      </c>
      <c r="E20" s="6">
        <v>6</v>
      </c>
      <c r="F20" s="7">
        <f t="shared" si="1"/>
        <v>0.54545454545454541</v>
      </c>
      <c r="G20" s="6">
        <f>C20+E20</f>
        <v>11</v>
      </c>
    </row>
    <row r="21" spans="1:7" ht="19.5" x14ac:dyDescent="0.25">
      <c r="A21" s="10"/>
      <c r="B21" s="6" t="s">
        <v>11</v>
      </c>
      <c r="C21" s="6">
        <v>7</v>
      </c>
      <c r="D21" s="7">
        <f t="shared" si="0"/>
        <v>0.22580645161290322</v>
      </c>
      <c r="E21" s="6">
        <v>24</v>
      </c>
      <c r="F21" s="7">
        <f t="shared" si="1"/>
        <v>0.77419354838709675</v>
      </c>
      <c r="G21" s="6">
        <f>C21+E21</f>
        <v>31</v>
      </c>
    </row>
  </sheetData>
  <mergeCells count="7">
    <mergeCell ref="A19:A21"/>
    <mergeCell ref="A1:G1"/>
    <mergeCell ref="A4:A6"/>
    <mergeCell ref="A7:A9"/>
    <mergeCell ref="A10:A12"/>
    <mergeCell ref="A13:A15"/>
    <mergeCell ref="A16:A18"/>
  </mergeCells>
  <phoneticPr fontId="4" type="noConversion"/>
  <pageMargins left="0.70866141732283516" right="0.70866141732283516" top="0.74803149606299213" bottom="0.74803149606299213" header="0.31496062992126012" footer="0.31496062992126012"/>
  <pageSetup paperSize="0" scale="93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育嬰留資停薪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tcj</dc:creator>
  <cp:lastModifiedBy>吳同偉</cp:lastModifiedBy>
  <cp:lastPrinted>2019-04-02T01:47:32Z</cp:lastPrinted>
  <dcterms:created xsi:type="dcterms:W3CDTF">2002-01-17T03:29:34Z</dcterms:created>
  <dcterms:modified xsi:type="dcterms:W3CDTF">2025-07-28T19:45:17Z</dcterms:modified>
</cp:coreProperties>
</file>