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53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<sst xmlns="http://schemas.openxmlformats.org/spreadsheetml/2006/main" count="1324" uniqueCount="376">
  <si>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</si>
  <si>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</si>
  <si>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</si>
  <si>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</si>
  <si>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</si>
  <si>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</si>
  <si>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</si>
  <si>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</si>
  <si>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</si>
  <si>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</si>
  <si>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</si>
  <si>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</si>
  <si>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</si>
  <si>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</si>
  <si>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</si>
  <si>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</si>
  <si>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</si>
  <si>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</si>
  <si>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</si>
  <si>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</si>
  <si>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</si>
  <si>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</si>
  <si>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</si>
  <si>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</si>
  <si>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</si>
  <si>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</si>
  <si>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</si>
  <si>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</si>
  <si>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</si>
  <si>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</si>
  <si>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</si>
  <si>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</si>
  <si>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</si>
  <si>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</si>
  <si>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</si>
  <si>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</si>
  <si>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</si>
  <si>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</si>
  <si>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</si>
  <si>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</si>
  <si>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</si>
  <si>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</si>
  <si>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</si>
  <si>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</si>
  <si>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</si>
  <si>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</si>
  <si>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</si>
  <si>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</si>
  <si>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</si>
  <si>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</si>
  <si>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</si>
  <si>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</si>
  <si>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</si>
  <si>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</si>
  <si>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</si>
  <si>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</si>
  <si>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</si>
  <si>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</si>
  <si>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</si>
  <si>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</si>
  <si>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</si>
  <si>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</si>
  <si>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</si>
  <si>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</si>
  <si>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</si>
  <si>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</si>
  <si>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</si>
  <si>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</si>
  <si>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</si>
  <si>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</si>
  <si>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</si>
  <si>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</si>
  <si>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</si>
  <si>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</si>
  <si>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</si>
  <si>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</si>
  <si>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</si>
  <si>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</si>
  <si>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</si>
  <si>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</si>
  <si>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</si>
  <si>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</si>
  <si>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</si>
  <si>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</si>
  <si>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</si>
  <si>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</si>
  <si>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</si>
  <si>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</si>
  <si>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</si>
  <si>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</si>
  <si>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</si>
  <si>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屏東農業生物技術園區籌備處</t>
  </si>
  <si>
    <t>   交通部民用航空局</t>
  </si>
  <si>
    <t>   交通部航港局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</si>
  <si>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</si>
  <si>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</si>
  <si>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</si>
  <si>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</si>
  <si>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</si>
  <si>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</si>
  <si>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</si>
  <si>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</si>
  <si>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</si>
  <si>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</si>
  <si>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</si>
  <si>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</si>
  <si>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</si>
  <si>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</si>
  <si>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</si>
  <si>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</si>
  <si>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</si>
  <si>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</si>
  <si>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</si>
  <si>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</si>
  <si>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</si>
  <si>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</si>
  <si>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</si>
  <si>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</si>
  <si>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</si>
  <si>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</si>
  <si>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</si>
  <si>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</si>
  <si>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</si>
  <si>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</si>
  <si>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</si>
  <si>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</si>
  <si>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</si>
  <si>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</si>
  <si>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</si>
  <si>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</si>
  <si>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</si>
  <si>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</si>
  <si>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</si>
  <si>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</si>
  <si>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</si>
  <si>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</si>
  <si>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</si>
  <si>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</si>
  <si>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</si>
  <si>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</si>
  <si>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</si>
  <si>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</si>
  <si>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</si>
  <si>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</si>
  <si>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</si>
  <si>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</si>
  <si>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</si>
  <si>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</si>
  <si>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</si>
  <si>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</si>
  <si>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</si>
  <si>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</si>
  <si>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</si>
  <si>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</si>
  <si>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</si>
  <si>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</si>
  <si>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</si>
  <si>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</si>
  <si>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</si>
  <si>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</si>
  <si>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</si>
  <si>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</si>
  <si>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</si>
  <si>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</si>
  <si>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</si>
  <si>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</si>
  <si>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</si>
  <si>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</si>
  <si>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</si>
  <si>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</si>
  <si>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</si>
  <si>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</si>
  <si>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</si>
  <si>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</si>
  <si>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</si>
  <si>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</si>
  <si>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</si>
  <si>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</si>
  <si>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</si>
  <si>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</si>
  <si>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</si>
  <si>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</si>
  <si>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</si>
  <si>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</si>
  <si>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</si>
  <si>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</si>
  <si>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</si>
  <si>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</si>
  <si>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</si>
  <si>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</si>
  <si>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</si>
  <si>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</si>
  <si>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</si>
  <si>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</si>
  <si>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</si>
  <si>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</si>
  <si>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</si>
  <si>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</si>
  <si>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</si>
  <si>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</si>
  <si>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</si>
  <si>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</si>
  <si>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</si>
  <si>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</si>
  <si>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</si>
  <si>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</si>
  <si>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</si>
  <si>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</si>
  <si>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</si>
  <si>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</si>
  <si>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</si>
  <si>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</si>
  <si>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</si>
  <si>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</si>
  <si>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</si>
  <si>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</si>
  <si>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</si>
  <si>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</si>
  <si>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</si>
  <si>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</si>
  <si>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</si>
  <si>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</si>
  <si>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</si>
  <si>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</si>
  <si>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</si>
  <si>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</si>
  <si>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</si>
  <si>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</si>
  <si>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</si>
  <si>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</si>
  <si>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</si>
  <si>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</si>
  <si>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</si>
  <si>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</si>
  <si>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</si>
  <si>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</si>
  <si>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</si>
  <si>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</si>
  <si>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</si>
  <si>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</si>
  <si>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</si>
  <si>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</si>
  <si>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</si>
  <si>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</si>
  <si>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</si>
  <si>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</si>
  <si>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</si>
  <si>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</si>
  <si>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</si>
  <si>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</si>
  <si>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</si>
  <si>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</si>
  <si>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</si>
  <si>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</si>
  <si>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</si>
  <si>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</si>
  <si>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</si>
  <si>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</si>
  <si>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</si>
  <si>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</si>
  <si>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</si>
  <si>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</si>
  <si>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</si>
  <si>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</si>
  <si>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</si>
  <si>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</si>
  <si>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</si>
  <si>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</si>
  <si>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</si>
  <si>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</si>
  <si>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</si>
  <si>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</si>
  <si>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</si>
  <si>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</si>
  <si>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</si>
  <si>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</si>
  <si>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</si>
  <si>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</si>
  <si>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</si>
  <si>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</si>
  <si>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</si>
  <si>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</si>
  <si>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</si>
  <si>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</si>
  <si>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</si>
  <si>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</si>
  <si>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</si>
  <si>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</si>
  <si>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</si>
  <si>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</si>
  <si>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</si>
  <si>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</si>
  <si>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</si>
  <si>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</si>
  <si>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</si>
  <si>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</si>
  <si>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</si>
  <si>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</si>
  <si>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</si>
  <si>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</si>
  <si>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</si>
  <si>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</si>
  <si>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</si>
  <si>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</si>
  <si>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</si>
  <si>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</si>
  <si>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</si>
  <si>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</si>
  <si>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</si>
  <si>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</si>
  <si>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</si>
  <si>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</si>
  <si>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</si>
  <si>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</si>
  <si>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</si>
  <si>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</si>
  <si>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</si>
  <si>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</si>
  <si>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</si>
  <si>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</si>
  <si>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</si>
  <si>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</si>
  <si>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</si>
  <si>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</si>
  <si>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</si>
  <si>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</si>
  <si>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</si>
  <si>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</si>
  <si>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</si>
  <si>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</si>
  <si>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</si>
  <si>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</si>
  <si>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</si>
  <si>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</si>
  <si>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</si>
  <si>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</si>
  <si>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</si>
  <si>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</si>
  <si>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</si>
  <si>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</si>
  <si>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</si>
  <si>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</si>
  <si>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</si>
  <si>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</si>
  <si>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</si>
  <si>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</si>
  <si>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</si>
  <si>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</si>
  <si>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</si>
  <si>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</si>
  <si>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</si>
  <si>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</si>
  <si>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</si>
  <si>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</si>
  <si>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</si>
  <si>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</si>
  <si>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</si>
  <si>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</si>
  <si>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中華民國111年09月20日編製</t>
  </si>
  <si>
    <t>中華民國111年08月</t>
  </si>
  <si>
    <t>中華民國111年8月底
August,2022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</si>
  <si>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</si>
  <si>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</si>
  <si>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</si>
  <si>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</si>
  <si>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</si>
  <si>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</si>
  <si>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</si>
  <si>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</si>
  <si>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</si>
  <si>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</si>
  <si>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</si>
  <si>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</si>
  <si>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</si>
  <si>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</si>
  <si>
    <t>屏東農業生物技術園區籌備處、交通部民用航空局、交通部航港局。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</si>
</sst>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62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ill="0" applyBorder="0" applyAlignment="0" applyProtection="0"/>
    <xf numFmtId="0" fontId="4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76" fontId="4" fillId="0" borderId="0" xfId="48" applyNumberFormat="1" applyFont="1" applyAlignment="1" applyProtection="1">
      <alignment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176" fontId="4" fillId="0" borderId="12" xfId="48" applyFont="1" applyBorder="1" applyAlignment="1" applyProtection="1">
      <alignment horizontal="left" vertical="center"/>
      <protection hidden="1" locked="0"/>
    </xf>
    <xf numFmtId="0" fontId="0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 vertical="center"/>
      <protection hidden="1" locked="0"/>
    </xf>
    <xf numFmtId="0" fontId="4" fillId="0" borderId="13" xfId="48" applyNumberFormat="1" applyFont="1" applyBorder="1" applyAlignment="1" applyProtection="1">
      <alignment horizontal="right"/>
      <protection hidden="1" locked="0"/>
    </xf>
    <xf numFmtId="0" fontId="4" fillId="0" borderId="13" xfId="48" applyNumberFormat="1" applyFont="1" applyBorder="1" applyAlignment="1" applyProtection="1">
      <alignment horizontal="center" vertical="center"/>
      <protection hidden="1" locked="0"/>
    </xf>
    <xf numFmtId="176" fontId="5" fillId="0" borderId="0" xfId="48" applyNumberFormat="1" applyFont="1" applyAlignment="1" applyProtection="1">
      <alignment vertical="center"/>
      <protection hidden="1" locked="0"/>
    </xf>
    <xf numFmtId="176" fontId="6" fillId="0" borderId="12" xfId="48" applyFont="1" applyBorder="1" applyAlignment="1" applyProtection="1">
      <alignment horizontal="center" vertical="center"/>
      <protection hidden="1" locked="0"/>
    </xf>
    <xf numFmtId="0" fontId="0" fillId="0" borderId="12" xfId="48" applyNumberFormat="1" applyFont="1" applyBorder="1" applyProtection="1">
      <alignment/>
      <protection hidden="1" locked="0"/>
    </xf>
    <xf numFmtId="176" fontId="6" fillId="0" borderId="0" xfId="48" applyFont="1" applyAlignment="1" applyProtection="1">
      <alignment vertical="center"/>
      <protection hidden="1" locked="0"/>
    </xf>
    <xf numFmtId="0" fontId="6" fillId="0" borderId="0" xfId="48" applyNumberFormat="1" applyFont="1" applyAlignment="1" applyProtection="1">
      <alignment horizontal="right"/>
      <protection hidden="1" locked="0"/>
    </xf>
    <xf numFmtId="176" fontId="6" fillId="0" borderId="12" xfId="48" applyFont="1" applyBorder="1" applyAlignment="1" applyProtection="1">
      <alignment horizontal="left" vertical="center"/>
      <protection hidden="1" locked="0"/>
    </xf>
    <xf numFmtId="176" fontId="6" fillId="0" borderId="0" xfId="48" applyNumberFormat="1" applyFont="1" applyAlignment="1" applyProtection="1">
      <alignment vertical="center"/>
      <protection hidden="1" locked="0"/>
    </xf>
    <xf numFmtId="0" fontId="4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2" xfId="48" applyNumberFormat="1" applyFont="1" applyBorder="1" applyAlignment="1" applyProtection="1">
      <alignment horizontal="center" vertical="center"/>
      <protection hidden="1" locked="0"/>
    </xf>
    <xf numFmtId="177" fontId="6" fillId="0" borderId="0" xfId="48" applyNumberFormat="1" applyFont="1" applyAlignment="1" applyProtection="1">
      <alignment horizontal="right" vertical="center"/>
      <protection hidden="1"/>
    </xf>
    <xf numFmtId="176" fontId="10" fillId="0" borderId="0" xfId="48" applyNumberFormat="1" applyFont="1" applyAlignment="1" applyProtection="1">
      <alignment vertical="center"/>
      <protection hidden="1" locked="0"/>
    </xf>
    <xf numFmtId="0" fontId="4" fillId="0" borderId="15" xfId="48" applyNumberFormat="1" applyFont="1" applyBorder="1" applyProtection="1">
      <alignment/>
      <protection hidden="1" locked="0"/>
    </xf>
    <xf numFmtId="0" fontId="4" fillId="0" borderId="15" xfId="48" applyNumberFormat="1" applyFont="1" applyBorder="1" applyAlignment="1" applyProtection="1">
      <alignment horizontal="left"/>
      <protection hidden="1" locked="0"/>
    </xf>
    <xf numFmtId="0" fontId="11" fillId="0" borderId="15" xfId="48" applyNumberFormat="1" applyFont="1" applyBorder="1" applyAlignment="1">
      <alignment horizontal="right"/>
      <protection/>
    </xf>
    <xf numFmtId="0" fontId="4" fillId="0" borderId="0" xfId="48" applyNumberFormat="1" applyFont="1" applyBorder="1" applyProtection="1">
      <alignment/>
      <protection hidden="1" locked="0"/>
    </xf>
    <xf numFmtId="0" fontId="12" fillId="0" borderId="0" xfId="48" applyNumberFormat="1" applyFont="1" applyAlignment="1" applyProtection="1">
      <alignment horizontal="right"/>
      <protection hidden="1" locked="0"/>
    </xf>
    <xf numFmtId="0" fontId="4" fillId="0" borderId="0" xfId="65" applyNumberFormat="1" applyFont="1" applyAlignment="1">
      <alignment horizontal="left"/>
      <protection/>
    </xf>
    <xf numFmtId="0" fontId="4" fillId="0" borderId="0" xfId="65" applyNumberFormat="1" applyFont="1" applyBorder="1">
      <alignment/>
      <protection/>
    </xf>
    <xf numFmtId="176" fontId="4" fillId="0" borderId="0" xfId="65" applyNumberFormat="1" applyFont="1" applyAlignment="1" applyProtection="1">
      <alignment vertical="center"/>
      <protection hidden="1" locked="0"/>
    </xf>
    <xf numFmtId="0" fontId="4" fillId="0" borderId="0" xfId="65" applyNumberFormat="1" applyFont="1" applyBorder="1" applyAlignment="1">
      <alignment horizontal="left"/>
      <protection/>
    </xf>
    <xf numFmtId="176" fontId="4" fillId="0" borderId="0" xfId="65" applyFont="1" applyBorder="1" applyAlignment="1" applyProtection="1">
      <alignment vertical="center"/>
      <protection hidden="1" locked="0"/>
    </xf>
    <xf numFmtId="0" fontId="4" fillId="0" borderId="10" xfId="49" applyFont="1" applyBorder="1" applyAlignment="1" applyProtection="1">
      <alignment horizontal="center" vertical="center"/>
      <protection hidden="1" locked="0"/>
    </xf>
    <xf numFmtId="0" fontId="4" fillId="0" borderId="11" xfId="49" applyFont="1" applyBorder="1" applyAlignment="1" applyProtection="1">
      <alignment horizontal="center" vertical="center"/>
      <protection hidden="1" locked="0"/>
    </xf>
    <xf numFmtId="0" fontId="0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 vertical="center"/>
      <protection hidden="1" locked="0"/>
    </xf>
    <xf numFmtId="0" fontId="4" fillId="0" borderId="13" xfId="49" applyFont="1" applyBorder="1" applyAlignment="1" applyProtection="1">
      <alignment horizontal="right"/>
      <protection hidden="1" locked="0"/>
    </xf>
    <xf numFmtId="0" fontId="4" fillId="0" borderId="13" xfId="49" applyFont="1" applyBorder="1" applyAlignment="1" applyProtection="1">
      <alignment horizontal="center" vertical="center"/>
      <protection hidden="1" locked="0"/>
    </xf>
    <xf numFmtId="176" fontId="6" fillId="0" borderId="12" xfId="48" applyFont="1" applyBorder="1" applyAlignment="1" applyProtection="1">
      <alignment vertical="center" wrapText="1"/>
      <protection locked="0"/>
    </xf>
    <xf numFmtId="0" fontId="0" fillId="0" borderId="12" xfId="49" applyFont="1" applyBorder="1" applyProtection="1">
      <alignment/>
      <protection hidden="1" locked="0"/>
    </xf>
    <xf numFmtId="0" fontId="6" fillId="0" borderId="0" xfId="49" applyFont="1" applyAlignment="1" applyProtection="1">
      <alignment horizontal="right"/>
      <protection hidden="1" locked="0"/>
    </xf>
    <xf numFmtId="0" fontId="8" fillId="33" borderId="0" xfId="49" applyFont="1" applyFill="1" applyAlignment="1">
      <alignment vertical="center"/>
      <protection/>
    </xf>
    <xf numFmtId="0" fontId="8" fillId="33" borderId="16" xfId="49" applyFont="1" applyFill="1" applyBorder="1" applyAlignment="1">
      <alignment vertical="center"/>
      <protection/>
    </xf>
    <xf numFmtId="177" fontId="6" fillId="0" borderId="0" xfId="49" applyNumberFormat="1" applyFont="1" applyAlignment="1" applyProtection="1">
      <alignment horizontal="right" vertical="center"/>
      <protection hidden="1"/>
    </xf>
    <xf numFmtId="0" fontId="4" fillId="0" borderId="15" xfId="49" applyFont="1" applyBorder="1" applyProtection="1">
      <alignment/>
      <protection hidden="1" locked="0"/>
    </xf>
    <xf numFmtId="0" fontId="4" fillId="0" borderId="15" xfId="49" applyFont="1" applyBorder="1" applyAlignment="1" applyProtection="1">
      <alignment horizontal="left"/>
      <protection hidden="1" locked="0"/>
    </xf>
    <xf numFmtId="0" fontId="4" fillId="0" borderId="0" xfId="49" applyFont="1" applyProtection="1">
      <alignment/>
      <protection hidden="1" locked="0"/>
    </xf>
    <xf numFmtId="0" fontId="4" fillId="0" borderId="0" xfId="49" applyFont="1" applyBorder="1" applyProtection="1">
      <alignment/>
      <protection hidden="1" locked="0"/>
    </xf>
    <xf numFmtId="0" fontId="12" fillId="0" borderId="0" xfId="49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6" applyFont="1" applyAlignment="1">
      <alignment horizontal="left"/>
      <protection/>
    </xf>
    <xf numFmtId="0" fontId="4" fillId="0" borderId="0" xfId="66" applyFont="1" applyBorder="1">
      <alignment/>
      <protection/>
    </xf>
    <xf numFmtId="0" fontId="4" fillId="0" borderId="0" xfId="66" applyFont="1" applyProtection="1">
      <alignment/>
      <protection locked="0"/>
    </xf>
    <xf numFmtId="0" fontId="4" fillId="0" borderId="0" xfId="66" applyFont="1" applyAlignment="1">
      <alignment horizontal="left" vertical="top"/>
      <protection/>
    </xf>
    <xf numFmtId="0" fontId="4" fillId="0" borderId="0" xfId="66" applyFont="1" applyBorder="1" applyAlignment="1">
      <alignment vertical="top"/>
      <protection/>
    </xf>
    <xf numFmtId="0" fontId="4" fillId="0" borderId="0" xfId="66" applyFont="1" applyAlignment="1" applyProtection="1">
      <alignment vertical="top"/>
      <protection locked="0"/>
    </xf>
    <xf numFmtId="0" fontId="14" fillId="0" borderId="0" xfId="66" applyFont="1" applyBorder="1" applyAlignment="1">
      <alignment horizontal="left"/>
      <protection/>
    </xf>
    <xf numFmtId="0" fontId="4" fillId="0" borderId="0" xfId="66" applyFont="1" applyAlignment="1" applyProtection="1">
      <alignment horizontal="left"/>
      <protection locked="0"/>
    </xf>
    <xf numFmtId="0" fontId="4" fillId="0" borderId="0" xfId="66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76" fontId="6" fillId="0" borderId="0" xfId="48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4" fillId="0" borderId="0" xfId="49" applyFont="1" applyProtection="1">
      <alignment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4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4" fillId="0" borderId="11" xfId="49" applyFont="1" applyBorder="1" applyAlignment="1" applyProtection="1">
      <alignment horizontal="center" vertical="center"/>
      <protection locked="0"/>
    </xf>
    <xf numFmtId="0" fontId="4" fillId="0" borderId="17" xfId="49" applyFont="1" applyBorder="1" applyProtection="1">
      <alignment/>
      <protection locked="0"/>
    </xf>
    <xf numFmtId="0" fontId="4" fillId="0" borderId="12" xfId="49" applyFont="1" applyBorder="1" applyProtection="1">
      <alignment/>
      <protection locked="0"/>
    </xf>
    <xf numFmtId="0" fontId="4" fillId="0" borderId="13" xfId="49" applyFont="1" applyBorder="1" applyProtection="1">
      <alignment/>
      <protection locked="0"/>
    </xf>
    <xf numFmtId="0" fontId="4" fillId="0" borderId="13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6" fillId="0" borderId="12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6" fillId="0" borderId="0" xfId="49" applyFont="1" applyProtection="1">
      <alignment/>
      <protection locked="0"/>
    </xf>
    <xf numFmtId="0" fontId="6" fillId="0" borderId="19" xfId="49" applyFont="1" applyBorder="1" applyProtection="1">
      <alignment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0" borderId="12" xfId="49" applyFont="1" applyBorder="1" applyAlignment="1" applyProtection="1">
      <alignment vertical="center"/>
      <protection locked="0"/>
    </xf>
    <xf numFmtId="0" fontId="8" fillId="0" borderId="13" xfId="49" applyFont="1" applyBorder="1" applyAlignment="1" applyProtection="1">
      <alignment vertical="center"/>
      <protection locked="0"/>
    </xf>
    <xf numFmtId="0" fontId="8" fillId="0" borderId="14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Alignment="1" applyProtection="1">
      <alignment horizontal="center" vertical="center"/>
      <protection locked="0"/>
    </xf>
    <xf numFmtId="0" fontId="8" fillId="0" borderId="20" xfId="49" applyFont="1" applyBorder="1" applyAlignment="1" applyProtection="1">
      <alignment horizontal="center" vertical="center"/>
      <protection locked="0"/>
    </xf>
    <xf numFmtId="0" fontId="4" fillId="0" borderId="15" xfId="49" applyFont="1" applyBorder="1" applyProtection="1">
      <alignment/>
      <protection locked="0"/>
    </xf>
    <xf numFmtId="0" fontId="8" fillId="0" borderId="15" xfId="49" applyFont="1" applyBorder="1" applyProtection="1">
      <alignment/>
      <protection locked="0"/>
    </xf>
    <xf numFmtId="0" fontId="12" fillId="0" borderId="15" xfId="49" applyFont="1" applyBorder="1" applyAlignment="1" applyProtection="1">
      <alignment horizontal="right"/>
      <protection locked="0"/>
    </xf>
    <xf numFmtId="0" fontId="4" fillId="0" borderId="15" xfId="49" applyFont="1" applyBorder="1" applyAlignment="1" applyProtection="1">
      <alignment horizontal="right"/>
      <protection locked="0"/>
    </xf>
    <xf numFmtId="0" fontId="8" fillId="0" borderId="0" xfId="49" applyFont="1" applyProtection="1">
      <alignment/>
      <protection locked="0"/>
    </xf>
    <xf numFmtId="0" fontId="4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4" fillId="0" borderId="0" xfId="66" applyFont="1">
      <alignment/>
      <protection/>
    </xf>
    <xf numFmtId="0" fontId="8" fillId="0" borderId="19" xfId="49" applyFont="1" applyBorder="1" applyAlignment="1" applyProtection="1">
      <alignment vertical="center"/>
      <protection locked="0"/>
    </xf>
    <xf numFmtId="0" fontId="6" fillId="33" borderId="16" xfId="49" applyFont="1" applyFill="1" applyBorder="1" applyAlignment="1">
      <alignment vertical="top"/>
      <protection/>
    </xf>
    <xf numFmtId="0" fontId="4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4" fillId="0" borderId="0" xfId="65" applyNumberFormat="1" applyFont="1" applyBorder="1" applyProtection="1">
      <alignment/>
      <protection hidden="1" locked="0"/>
    </xf>
    <xf numFmtId="0" fontId="4" fillId="0" borderId="0" xfId="65" applyNumberFormat="1" applyFont="1" applyAlignment="1" applyProtection="1">
      <alignment horizontal="left"/>
      <protection hidden="1" locked="0"/>
    </xf>
    <xf numFmtId="0" fontId="4" fillId="0" borderId="0" xfId="66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6" applyFont="1" applyBorder="1" applyAlignment="1">
      <alignment horizontal="left"/>
      <protection/>
    </xf>
    <xf numFmtId="0" fontId="4" fillId="0" borderId="0" xfId="65" applyNumberFormat="1" applyFont="1">
      <alignment/>
      <protection/>
    </xf>
    <xf numFmtId="0" fontId="4" fillId="0" borderId="0" xfId="65" applyNumberFormat="1" applyFont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64" applyNumberFormat="1" applyFont="1">
      <alignment/>
      <protection/>
    </xf>
    <xf numFmtId="0" fontId="15" fillId="0" borderId="0" xfId="64" applyNumberFormat="1" applyFont="1">
      <alignment/>
      <protection/>
    </xf>
    <xf numFmtId="0" fontId="6" fillId="0" borderId="0" xfId="64" applyNumberFormat="1" applyFont="1">
      <alignment/>
      <protection/>
    </xf>
    <xf numFmtId="0" fontId="4" fillId="0" borderId="0" xfId="64" applyNumberFormat="1" applyFont="1" applyAlignment="1">
      <alignment vertical="center"/>
      <protection/>
    </xf>
    <xf numFmtId="0" fontId="6" fillId="0" borderId="0" xfId="65" applyNumberFormat="1" applyFont="1">
      <alignment/>
      <protection/>
    </xf>
    <xf numFmtId="0" fontId="8" fillId="0" borderId="13" xfId="48" applyNumberFormat="1" applyFont="1" applyBorder="1" applyAlignment="1" applyProtection="1">
      <alignment horizontal="left" vertical="center"/>
      <protection hidden="1" locked="0"/>
    </xf>
    <xf numFmtId="0" fontId="4" fillId="0" borderId="0" xfId="48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8" applyNumberFormat="1" applyFont="1" applyBorder="1" applyAlignment="1" applyProtection="1">
      <alignment horizontal="left" vertical="center"/>
      <protection hidden="1" locked="0"/>
    </xf>
    <xf numFmtId="0" fontId="8" fillId="0" borderId="19" xfId="48" applyNumberFormat="1" applyFont="1" applyBorder="1" applyAlignment="1" applyProtection="1">
      <alignment horizontal="left" vertical="center"/>
      <protection hidden="1" locked="0"/>
    </xf>
    <xf numFmtId="0" fontId="4" fillId="0" borderId="2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0" fontId="9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8" applyNumberFormat="1" applyFont="1" applyBorder="1" applyAlignment="1" applyProtection="1">
      <alignment horizontal="center" vertical="center"/>
      <protection hidden="1" locked="0"/>
    </xf>
    <xf numFmtId="176" fontId="7" fillId="0" borderId="12" xfId="48" applyFont="1" applyBorder="1" applyAlignment="1" applyProtection="1">
      <alignment horizontal="center" vertical="center" wrapText="1"/>
      <protection locked="0"/>
    </xf>
    <xf numFmtId="176" fontId="7" fillId="0" borderId="12" xfId="48" applyFont="1" applyBorder="1" applyAlignment="1" applyProtection="1">
      <alignment horizontal="center" vertical="center" wrapText="1"/>
      <protection hidden="1" locked="0"/>
    </xf>
    <xf numFmtId="0" fontId="4" fillId="0" borderId="21" xfId="48" applyNumberFormat="1" applyFont="1" applyBorder="1" applyAlignment="1" applyProtection="1">
      <alignment horizontal="center" vertical="center"/>
      <protection hidden="1" locked="0"/>
    </xf>
    <xf numFmtId="0" fontId="9" fillId="0" borderId="10" xfId="48" applyNumberFormat="1" applyFont="1" applyBorder="1" applyAlignment="1" applyProtection="1">
      <alignment horizontal="center" vertical="center"/>
      <protection hidden="1" locked="0"/>
    </xf>
    <xf numFmtId="49" fontId="4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15" xfId="48" applyNumberFormat="1" applyFont="1" applyBorder="1" applyAlignment="1" applyProtection="1">
      <alignment horizontal="center" wrapText="1"/>
      <protection hidden="1" locked="0"/>
    </xf>
    <xf numFmtId="0" fontId="8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4" fillId="0" borderId="10" xfId="49" applyFont="1" applyBorder="1" applyAlignment="1" applyProtection="1">
      <alignment horizontal="center" vertical="center"/>
      <protection hidden="1" locked="0"/>
    </xf>
    <xf numFmtId="49" fontId="4" fillId="0" borderId="10" xfId="49" applyNumberFormat="1" applyFont="1" applyBorder="1" applyAlignment="1" applyProtection="1">
      <alignment horizontal="center" vertical="center"/>
      <protection hidden="1" locked="0"/>
    </xf>
    <xf numFmtId="0" fontId="5" fillId="0" borderId="15" xfId="49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4" fillId="0" borderId="0" xfId="66" applyFont="1" applyBorder="1" applyAlignment="1" applyProtection="1">
      <alignment horizontal="center"/>
      <protection locked="0"/>
    </xf>
    <xf numFmtId="0" fontId="11" fillId="0" borderId="15" xfId="49" applyNumberFormat="1" applyFont="1" applyBorder="1" applyAlignment="1" applyProtection="1">
      <alignment horizontal="right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4" fillId="0" borderId="16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center"/>
      <protection locked="0"/>
    </xf>
    <xf numFmtId="0" fontId="7" fillId="0" borderId="12" xfId="49" applyNumberFormat="1" applyFont="1" applyBorder="1" applyAlignment="1" applyProtection="1">
      <alignment horizontal="center" wrapText="1"/>
      <protection locked="0"/>
    </xf>
    <xf numFmtId="0" fontId="6" fillId="0" borderId="12" xfId="49" applyFont="1" applyBorder="1" applyAlignment="1" applyProtection="1">
      <alignment horizontal="right"/>
      <protection locked="0"/>
    </xf>
    <xf numFmtId="0" fontId="8" fillId="0" borderId="14" xfId="49" applyFont="1" applyBorder="1" applyAlignment="1" applyProtection="1">
      <alignment horizontal="center" vertical="center" wrapText="1"/>
      <protection locked="0"/>
    </xf>
    <xf numFmtId="0" fontId="8" fillId="0" borderId="10" xfId="49" applyFont="1" applyBorder="1" applyAlignment="1" applyProtection="1">
      <alignment horizontal="center" vertical="center" wrapText="1"/>
      <protection locked="0"/>
    </xf>
    <xf numFmtId="0" fontId="8" fillId="0" borderId="22" xfId="49" applyFont="1" applyBorder="1" applyAlignment="1" applyProtection="1">
      <alignment horizontal="center" vertical="center" wrapText="1"/>
      <protection locked="0"/>
    </xf>
    <xf numFmtId="0" fontId="8" fillId="0" borderId="16" xfId="49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4" fillId="0" borderId="0" xfId="65" applyNumberFormat="1" applyFont="1" applyBorder="1" applyAlignment="1" applyProtection="1">
      <alignment horizontal="center"/>
      <protection hidden="1" locked="0"/>
    </xf>
    <xf numFmtId="0" fontId="4" fillId="0" borderId="0" xfId="66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70" zoomScaleSheetLayoutView="70" zoomScalePageLayoutView="0" workbookViewId="0" topLeftCell="A1">
      <selection activeCell="X36" sqref="X36:X37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6" t="s">
        <v>2</v>
      </c>
      <c r="V1" s="216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6" t="s">
        <v>2</v>
      </c>
      <c r="AT1" s="216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3" t="s">
        <v>6</v>
      </c>
      <c r="V2" s="223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3" t="s">
        <v>6</v>
      </c>
      <c r="AT2" s="223"/>
    </row>
    <row r="3" spans="1:46" s="12" customFormat="1" ht="19.5" customHeight="1">
      <c r="A3" s="224" t="s">
        <v>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8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2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9" t="str">
        <f>CONCATENATE('2491-00-06'!G5,"底")</f>
        <v>中華民國111年08月底</v>
      </c>
      <c r="I5" s="219"/>
      <c r="J5" s="219"/>
      <c r="K5" s="219"/>
      <c r="L5" s="219"/>
      <c r="M5" s="219"/>
      <c r="N5" s="219"/>
      <c r="O5" s="219"/>
      <c r="P5" s="219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0" t="str">
        <f>H5</f>
        <v>中華民國111年08月底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8" t="s">
        <v>10</v>
      </c>
      <c r="B6" s="218"/>
      <c r="C6" s="211" t="s">
        <v>11</v>
      </c>
      <c r="D6" s="211"/>
      <c r="E6" s="216" t="s">
        <v>12</v>
      </c>
      <c r="F6" s="216"/>
      <c r="G6" s="211" t="s">
        <v>13</v>
      </c>
      <c r="H6" s="211"/>
      <c r="I6" s="211" t="s">
        <v>14</v>
      </c>
      <c r="J6" s="211"/>
      <c r="K6" s="216" t="s">
        <v>15</v>
      </c>
      <c r="L6" s="216"/>
      <c r="M6" s="221" t="s">
        <v>16</v>
      </c>
      <c r="N6" s="221"/>
      <c r="O6" s="222" t="s">
        <v>17</v>
      </c>
      <c r="P6" s="222"/>
      <c r="Q6" s="216" t="s">
        <v>18</v>
      </c>
      <c r="R6" s="216"/>
      <c r="S6" s="211" t="s">
        <v>19</v>
      </c>
      <c r="T6" s="211"/>
      <c r="U6" s="211" t="s">
        <v>20</v>
      </c>
      <c r="V6" s="211"/>
      <c r="W6" s="218" t="s">
        <v>10</v>
      </c>
      <c r="X6" s="218"/>
      <c r="Y6" s="217" t="s">
        <v>21</v>
      </c>
      <c r="Z6" s="217"/>
      <c r="AA6" s="211" t="s">
        <v>22</v>
      </c>
      <c r="AB6" s="211"/>
      <c r="AC6" s="211" t="s">
        <v>23</v>
      </c>
      <c r="AD6" s="211"/>
      <c r="AE6" s="210" t="s">
        <v>24</v>
      </c>
      <c r="AF6" s="210"/>
      <c r="AG6" s="216" t="s">
        <v>25</v>
      </c>
      <c r="AH6" s="216"/>
      <c r="AI6" s="210" t="s">
        <v>26</v>
      </c>
      <c r="AJ6" s="210"/>
      <c r="AK6" s="217" t="s">
        <v>27</v>
      </c>
      <c r="AL6" s="217"/>
      <c r="AM6" s="210" t="s">
        <v>28</v>
      </c>
      <c r="AN6" s="210"/>
      <c r="AO6" s="210" t="s">
        <v>29</v>
      </c>
      <c r="AP6" s="210"/>
      <c r="AQ6" s="211" t="s">
        <v>30</v>
      </c>
      <c r="AR6" s="211"/>
      <c r="AS6" s="212" t="s">
        <v>31</v>
      </c>
      <c r="AT6" s="212"/>
    </row>
    <row r="7" spans="1:46" ht="16.5" customHeight="1">
      <c r="A7" s="218"/>
      <c r="B7" s="218"/>
      <c r="C7" s="211"/>
      <c r="D7" s="211"/>
      <c r="E7" s="216"/>
      <c r="F7" s="216"/>
      <c r="G7" s="211"/>
      <c r="H7" s="211"/>
      <c r="I7" s="211"/>
      <c r="J7" s="211"/>
      <c r="K7" s="216"/>
      <c r="L7" s="216"/>
      <c r="M7" s="213" t="s">
        <v>32</v>
      </c>
      <c r="N7" s="213"/>
      <c r="O7" s="222"/>
      <c r="P7" s="222"/>
      <c r="Q7" s="216"/>
      <c r="R7" s="216"/>
      <c r="S7" s="211"/>
      <c r="T7" s="211"/>
      <c r="U7" s="211"/>
      <c r="V7" s="211"/>
      <c r="W7" s="218"/>
      <c r="X7" s="218"/>
      <c r="Y7" s="217"/>
      <c r="Z7" s="217"/>
      <c r="AA7" s="211"/>
      <c r="AB7" s="211"/>
      <c r="AC7" s="211"/>
      <c r="AD7" s="211"/>
      <c r="AE7" s="214" t="s">
        <v>33</v>
      </c>
      <c r="AF7" s="214"/>
      <c r="AG7" s="216"/>
      <c r="AH7" s="216"/>
      <c r="AI7" s="214" t="s">
        <v>34</v>
      </c>
      <c r="AJ7" s="214"/>
      <c r="AK7" s="217"/>
      <c r="AL7" s="217"/>
      <c r="AM7" s="214" t="s">
        <v>35</v>
      </c>
      <c r="AN7" s="214"/>
      <c r="AO7" s="215" t="s">
        <v>36</v>
      </c>
      <c r="AP7" s="215"/>
      <c r="AQ7" s="211"/>
      <c r="AR7" s="211"/>
      <c r="AS7" s="212"/>
      <c r="AT7" s="212"/>
    </row>
    <row r="8" spans="1:46" ht="22.5" customHeight="1">
      <c r="A8" s="218"/>
      <c r="B8" s="21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8"/>
      <c r="X8" s="21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9" t="s">
        <v>39</v>
      </c>
      <c r="B9" s="209"/>
      <c r="C9" s="21">
        <v>747506</v>
      </c>
      <c r="D9" s="21">
        <v>27012922.10576</v>
      </c>
      <c r="E9" s="21">
        <v>18411</v>
      </c>
      <c r="F9" s="21">
        <v>707320.249321</v>
      </c>
      <c r="G9" s="21">
        <v>4198</v>
      </c>
      <c r="H9" s="21">
        <v>308824.313671</v>
      </c>
      <c r="I9" s="21">
        <v>199647</v>
      </c>
      <c r="J9" s="21">
        <v>8224108.144579</v>
      </c>
      <c r="K9" s="21">
        <v>7082</v>
      </c>
      <c r="L9" s="21">
        <v>1175047.010212</v>
      </c>
      <c r="M9" s="21">
        <v>3495</v>
      </c>
      <c r="N9" s="21">
        <v>191976.69763</v>
      </c>
      <c r="O9" s="21">
        <v>115571</v>
      </c>
      <c r="P9" s="21">
        <v>1357017.44443</v>
      </c>
      <c r="Q9" s="21">
        <v>96345</v>
      </c>
      <c r="R9" s="21">
        <v>1041039.305834</v>
      </c>
      <c r="S9" s="21">
        <v>16454</v>
      </c>
      <c r="T9" s="21">
        <v>1001560.934099</v>
      </c>
      <c r="U9" s="21">
        <v>7487</v>
      </c>
      <c r="V9" s="21">
        <v>64819.862181</v>
      </c>
      <c r="W9" s="209" t="s">
        <v>39</v>
      </c>
      <c r="X9" s="209"/>
      <c r="Y9" s="21">
        <v>27075</v>
      </c>
      <c r="Z9" s="21">
        <v>549182.21793</v>
      </c>
      <c r="AA9" s="21">
        <v>56074</v>
      </c>
      <c r="AB9" s="21">
        <v>8895469.246516</v>
      </c>
      <c r="AC9" s="21">
        <v>38626</v>
      </c>
      <c r="AD9" s="21">
        <v>1475785.515255</v>
      </c>
      <c r="AE9" s="21">
        <v>96490</v>
      </c>
      <c r="AF9" s="21">
        <v>1240099.194919</v>
      </c>
      <c r="AG9" s="21">
        <v>22606</v>
      </c>
      <c r="AH9" s="21">
        <v>362497.264175</v>
      </c>
      <c r="AI9" s="21">
        <v>1</v>
      </c>
      <c r="AJ9" s="21">
        <v>6.5</v>
      </c>
      <c r="AK9" s="21">
        <v>420</v>
      </c>
      <c r="AL9" s="21">
        <v>1692.233922</v>
      </c>
      <c r="AM9" s="21">
        <v>56</v>
      </c>
      <c r="AN9" s="21">
        <v>268.75</v>
      </c>
      <c r="AO9" s="21">
        <v>3186</v>
      </c>
      <c r="AP9" s="21">
        <v>80992.098478</v>
      </c>
      <c r="AQ9" s="21">
        <v>13825</v>
      </c>
      <c r="AR9" s="21">
        <v>148920.31302</v>
      </c>
      <c r="AS9" s="21">
        <v>20457</v>
      </c>
      <c r="AT9" s="21">
        <v>186294.809588</v>
      </c>
    </row>
    <row r="10" spans="1:46" s="22" customFormat="1" ht="16.5" customHeight="1">
      <c r="A10" s="207" t="s">
        <v>40</v>
      </c>
      <c r="B10" s="207"/>
      <c r="C10" s="21">
        <v>745843</v>
      </c>
      <c r="D10" s="21">
        <v>26986722.269532</v>
      </c>
      <c r="E10" s="21">
        <v>18238</v>
      </c>
      <c r="F10" s="21">
        <v>705359.959321</v>
      </c>
      <c r="G10" s="21">
        <v>4170</v>
      </c>
      <c r="H10" s="21">
        <v>308334.429733</v>
      </c>
      <c r="I10" s="21">
        <v>199470</v>
      </c>
      <c r="J10" s="21">
        <v>8216380.987579</v>
      </c>
      <c r="K10" s="21">
        <v>7074</v>
      </c>
      <c r="L10" s="21">
        <v>1174948.410212</v>
      </c>
      <c r="M10" s="21">
        <v>3492</v>
      </c>
      <c r="N10" s="21">
        <v>191969.84763</v>
      </c>
      <c r="O10" s="21">
        <v>115139</v>
      </c>
      <c r="P10" s="21">
        <v>1353436.78743</v>
      </c>
      <c r="Q10" s="21">
        <v>96246</v>
      </c>
      <c r="R10" s="21">
        <v>1039395.460834</v>
      </c>
      <c r="S10" s="21">
        <v>16338</v>
      </c>
      <c r="T10" s="21">
        <v>995913.574749</v>
      </c>
      <c r="U10" s="21">
        <v>7471</v>
      </c>
      <c r="V10" s="21">
        <v>64326.096241</v>
      </c>
      <c r="W10" s="207" t="s">
        <v>40</v>
      </c>
      <c r="X10" s="207"/>
      <c r="Y10" s="21">
        <v>27047</v>
      </c>
      <c r="Z10" s="21">
        <v>549094.95793</v>
      </c>
      <c r="AA10" s="21">
        <v>56008</v>
      </c>
      <c r="AB10" s="21">
        <v>8894568.032516</v>
      </c>
      <c r="AC10" s="21">
        <v>38413</v>
      </c>
      <c r="AD10" s="21">
        <v>1474095.155255</v>
      </c>
      <c r="AE10" s="21">
        <v>96370</v>
      </c>
      <c r="AF10" s="21">
        <v>1239444.519919</v>
      </c>
      <c r="AG10" s="21">
        <v>22461</v>
      </c>
      <c r="AH10" s="21">
        <v>361468.055175</v>
      </c>
      <c r="AI10" s="21">
        <v>1</v>
      </c>
      <c r="AJ10" s="21">
        <v>6.5</v>
      </c>
      <c r="AK10" s="21">
        <v>419</v>
      </c>
      <c r="AL10" s="21">
        <v>1691.233922</v>
      </c>
      <c r="AM10" s="21">
        <v>56</v>
      </c>
      <c r="AN10" s="21">
        <v>268.75</v>
      </c>
      <c r="AO10" s="21">
        <v>3180</v>
      </c>
      <c r="AP10" s="21">
        <v>80922.098478</v>
      </c>
      <c r="AQ10" s="21">
        <v>13806</v>
      </c>
      <c r="AR10" s="21">
        <v>148840.35302</v>
      </c>
      <c r="AS10" s="21">
        <v>20444</v>
      </c>
      <c r="AT10" s="21">
        <v>186257.059588</v>
      </c>
    </row>
    <row r="11" spans="1:46" s="22" customFormat="1" ht="16.5" customHeight="1">
      <c r="A11" s="206" t="s">
        <v>41</v>
      </c>
      <c r="B11" s="206"/>
      <c r="C11" s="21">
        <v>144900</v>
      </c>
      <c r="D11" s="21">
        <v>2620716.447332</v>
      </c>
      <c r="E11" s="21">
        <v>2297</v>
      </c>
      <c r="F11" s="21">
        <v>49900.781796</v>
      </c>
      <c r="G11" s="21">
        <v>404</v>
      </c>
      <c r="H11" s="21">
        <v>9542.591448</v>
      </c>
      <c r="I11" s="21">
        <v>47103</v>
      </c>
      <c r="J11" s="21">
        <v>1218451.310052</v>
      </c>
      <c r="K11" s="21">
        <v>812</v>
      </c>
      <c r="L11" s="21">
        <v>57680.009858</v>
      </c>
      <c r="M11" s="21">
        <v>646</v>
      </c>
      <c r="N11" s="21">
        <v>4463.294175</v>
      </c>
      <c r="O11" s="21">
        <v>24492</v>
      </c>
      <c r="P11" s="21">
        <v>205832.859424</v>
      </c>
      <c r="Q11" s="21">
        <v>17758</v>
      </c>
      <c r="R11" s="21">
        <v>111987.221252</v>
      </c>
      <c r="S11" s="21">
        <v>2060</v>
      </c>
      <c r="T11" s="21">
        <v>65596.644115</v>
      </c>
      <c r="U11" s="21">
        <v>969</v>
      </c>
      <c r="V11" s="21">
        <v>5832.575105</v>
      </c>
      <c r="W11" s="206" t="s">
        <v>41</v>
      </c>
      <c r="X11" s="206"/>
      <c r="Y11" s="21">
        <v>5323</v>
      </c>
      <c r="Z11" s="21">
        <v>49083.992106</v>
      </c>
      <c r="AA11" s="21">
        <v>8613</v>
      </c>
      <c r="AB11" s="21">
        <v>363117.190523</v>
      </c>
      <c r="AC11" s="21">
        <v>5424</v>
      </c>
      <c r="AD11" s="21">
        <v>176956.592504</v>
      </c>
      <c r="AE11" s="21">
        <v>18016</v>
      </c>
      <c r="AF11" s="21">
        <v>212636.012189</v>
      </c>
      <c r="AG11" s="21">
        <v>3453</v>
      </c>
      <c r="AH11" s="21">
        <v>41409.291389</v>
      </c>
      <c r="AI11" s="21">
        <v>0</v>
      </c>
      <c r="AJ11" s="21">
        <v>0</v>
      </c>
      <c r="AK11" s="21">
        <v>58</v>
      </c>
      <c r="AL11" s="21">
        <v>159.355</v>
      </c>
      <c r="AM11" s="21">
        <v>5</v>
      </c>
      <c r="AN11" s="21">
        <v>16.9</v>
      </c>
      <c r="AO11" s="21">
        <v>474</v>
      </c>
      <c r="AP11" s="21">
        <v>3693.238296</v>
      </c>
      <c r="AQ11" s="21">
        <v>2702</v>
      </c>
      <c r="AR11" s="21">
        <v>16490.925462</v>
      </c>
      <c r="AS11" s="21">
        <v>4291</v>
      </c>
      <c r="AT11" s="21">
        <v>27865.662638</v>
      </c>
    </row>
    <row r="12" spans="1:46" s="22" customFormat="1" ht="16.5" customHeight="1">
      <c r="A12" s="206" t="s">
        <v>42</v>
      </c>
      <c r="B12" s="206"/>
      <c r="C12" s="21">
        <v>175010</v>
      </c>
      <c r="D12" s="21">
        <v>13888936.124673</v>
      </c>
      <c r="E12" s="21">
        <v>2764</v>
      </c>
      <c r="F12" s="21">
        <v>249527.326829</v>
      </c>
      <c r="G12" s="21">
        <v>389</v>
      </c>
      <c r="H12" s="21">
        <v>132330.812665</v>
      </c>
      <c r="I12" s="21">
        <v>28018</v>
      </c>
      <c r="J12" s="21">
        <v>1967812.059694</v>
      </c>
      <c r="K12" s="21">
        <v>1376</v>
      </c>
      <c r="L12" s="21">
        <v>582272.470402</v>
      </c>
      <c r="M12" s="21">
        <v>390</v>
      </c>
      <c r="N12" s="21">
        <v>8769.450672</v>
      </c>
      <c r="O12" s="21">
        <v>19842</v>
      </c>
      <c r="P12" s="21">
        <v>565996.132803</v>
      </c>
      <c r="Q12" s="21">
        <v>27262</v>
      </c>
      <c r="R12" s="21">
        <v>475929.383078</v>
      </c>
      <c r="S12" s="21">
        <v>5025</v>
      </c>
      <c r="T12" s="21">
        <v>461019.970384</v>
      </c>
      <c r="U12" s="21">
        <v>1944</v>
      </c>
      <c r="V12" s="21">
        <v>24971.940941</v>
      </c>
      <c r="W12" s="206" t="s">
        <v>42</v>
      </c>
      <c r="X12" s="206"/>
      <c r="Y12" s="21">
        <v>11228</v>
      </c>
      <c r="Z12" s="21">
        <v>409427.177586</v>
      </c>
      <c r="AA12" s="21">
        <v>22896</v>
      </c>
      <c r="AB12" s="21">
        <v>7552328.991681</v>
      </c>
      <c r="AC12" s="21">
        <v>8829</v>
      </c>
      <c r="AD12" s="21">
        <v>756602.767855</v>
      </c>
      <c r="AE12" s="21">
        <v>31004</v>
      </c>
      <c r="AF12" s="21">
        <v>420602.645264</v>
      </c>
      <c r="AG12" s="21">
        <v>5091</v>
      </c>
      <c r="AH12" s="21">
        <v>98837.452959</v>
      </c>
      <c r="AI12" s="21">
        <v>0</v>
      </c>
      <c r="AJ12" s="21">
        <v>0</v>
      </c>
      <c r="AK12" s="21">
        <v>162</v>
      </c>
      <c r="AL12" s="21">
        <v>683.94523</v>
      </c>
      <c r="AM12" s="21">
        <v>4</v>
      </c>
      <c r="AN12" s="21">
        <v>23</v>
      </c>
      <c r="AO12" s="21">
        <v>861</v>
      </c>
      <c r="AP12" s="21">
        <v>28370.242693</v>
      </c>
      <c r="AQ12" s="21">
        <v>3791</v>
      </c>
      <c r="AR12" s="21">
        <v>94783.027157</v>
      </c>
      <c r="AS12" s="21">
        <v>4134</v>
      </c>
      <c r="AT12" s="21">
        <v>58647.32678</v>
      </c>
    </row>
    <row r="13" spans="1:46" s="22" customFormat="1" ht="16.5" customHeight="1">
      <c r="A13" s="206" t="s">
        <v>43</v>
      </c>
      <c r="B13" s="206"/>
      <c r="C13" s="21">
        <v>67578</v>
      </c>
      <c r="D13" s="21">
        <v>1674553.056956</v>
      </c>
      <c r="E13" s="21">
        <v>1206</v>
      </c>
      <c r="F13" s="21">
        <v>96785.008068</v>
      </c>
      <c r="G13" s="21">
        <v>333</v>
      </c>
      <c r="H13" s="21">
        <v>5473.60375</v>
      </c>
      <c r="I13" s="21">
        <v>20875</v>
      </c>
      <c r="J13" s="21">
        <v>790143.874111</v>
      </c>
      <c r="K13" s="21">
        <v>551</v>
      </c>
      <c r="L13" s="21">
        <v>66953.625583</v>
      </c>
      <c r="M13" s="21">
        <v>458</v>
      </c>
      <c r="N13" s="21">
        <v>6025.14157</v>
      </c>
      <c r="O13" s="21">
        <v>12193</v>
      </c>
      <c r="P13" s="21">
        <v>110372.273515</v>
      </c>
      <c r="Q13" s="21">
        <v>7401</v>
      </c>
      <c r="R13" s="21">
        <v>46486.656366</v>
      </c>
      <c r="S13" s="21">
        <v>1485</v>
      </c>
      <c r="T13" s="21">
        <v>186592.503398</v>
      </c>
      <c r="U13" s="21">
        <v>493</v>
      </c>
      <c r="V13" s="21">
        <v>2576.2281</v>
      </c>
      <c r="W13" s="206" t="s">
        <v>43</v>
      </c>
      <c r="X13" s="206"/>
      <c r="Y13" s="21">
        <v>1692</v>
      </c>
      <c r="Z13" s="21">
        <v>12536.419728</v>
      </c>
      <c r="AA13" s="21">
        <v>3909</v>
      </c>
      <c r="AB13" s="21">
        <v>102291.537793</v>
      </c>
      <c r="AC13" s="21">
        <v>3621</v>
      </c>
      <c r="AD13" s="21">
        <v>74689.373723</v>
      </c>
      <c r="AE13" s="21">
        <v>8037</v>
      </c>
      <c r="AF13" s="21">
        <v>137659.382224</v>
      </c>
      <c r="AG13" s="21">
        <v>2204</v>
      </c>
      <c r="AH13" s="21">
        <v>14665.850051</v>
      </c>
      <c r="AI13" s="21">
        <v>0</v>
      </c>
      <c r="AJ13" s="21">
        <v>0</v>
      </c>
      <c r="AK13" s="21">
        <v>34</v>
      </c>
      <c r="AL13" s="21">
        <v>48.591</v>
      </c>
      <c r="AM13" s="21">
        <v>4</v>
      </c>
      <c r="AN13" s="21">
        <v>27</v>
      </c>
      <c r="AO13" s="21">
        <v>275</v>
      </c>
      <c r="AP13" s="21">
        <v>2059.301</v>
      </c>
      <c r="AQ13" s="21">
        <v>1143</v>
      </c>
      <c r="AR13" s="21">
        <v>4534.103582</v>
      </c>
      <c r="AS13" s="21">
        <v>1664</v>
      </c>
      <c r="AT13" s="21">
        <v>14632.583394</v>
      </c>
    </row>
    <row r="14" spans="1:46" s="22" customFormat="1" ht="16.5" customHeight="1">
      <c r="A14" s="206" t="s">
        <v>44</v>
      </c>
      <c r="B14" s="206"/>
      <c r="C14" s="21">
        <v>112781</v>
      </c>
      <c r="D14" s="21">
        <v>2048274.024171</v>
      </c>
      <c r="E14" s="21">
        <v>2392</v>
      </c>
      <c r="F14" s="21">
        <v>45360.999566</v>
      </c>
      <c r="G14" s="21">
        <v>574</v>
      </c>
      <c r="H14" s="21">
        <v>12271.380703</v>
      </c>
      <c r="I14" s="21">
        <v>34726</v>
      </c>
      <c r="J14" s="21">
        <v>875291.552019</v>
      </c>
      <c r="K14" s="21">
        <v>918</v>
      </c>
      <c r="L14" s="21">
        <v>33928.128963</v>
      </c>
      <c r="M14" s="21">
        <v>435</v>
      </c>
      <c r="N14" s="21">
        <v>150378.267109</v>
      </c>
      <c r="O14" s="21">
        <v>16678</v>
      </c>
      <c r="P14" s="21">
        <v>123245.553551</v>
      </c>
      <c r="Q14" s="21">
        <v>14648</v>
      </c>
      <c r="R14" s="21">
        <v>69401.791848</v>
      </c>
      <c r="S14" s="21">
        <v>1853</v>
      </c>
      <c r="T14" s="21">
        <v>62283.036155</v>
      </c>
      <c r="U14" s="21">
        <v>1081</v>
      </c>
      <c r="V14" s="21">
        <v>8544.565838</v>
      </c>
      <c r="W14" s="206" t="s">
        <v>44</v>
      </c>
      <c r="X14" s="206"/>
      <c r="Y14" s="21">
        <v>3222</v>
      </c>
      <c r="Z14" s="21">
        <v>24189.26743</v>
      </c>
      <c r="AA14" s="21">
        <v>6912</v>
      </c>
      <c r="AB14" s="21">
        <v>330387.192431</v>
      </c>
      <c r="AC14" s="21">
        <v>6105</v>
      </c>
      <c r="AD14" s="21">
        <v>160623.023967</v>
      </c>
      <c r="AE14" s="21">
        <v>13966</v>
      </c>
      <c r="AF14" s="21">
        <v>85807.519056</v>
      </c>
      <c r="AG14" s="21">
        <v>3301</v>
      </c>
      <c r="AH14" s="21">
        <v>28900.389221</v>
      </c>
      <c r="AI14" s="21">
        <v>0</v>
      </c>
      <c r="AJ14" s="21">
        <v>0</v>
      </c>
      <c r="AK14" s="21">
        <v>67</v>
      </c>
      <c r="AL14" s="21">
        <v>186.545</v>
      </c>
      <c r="AM14" s="21">
        <v>7</v>
      </c>
      <c r="AN14" s="21">
        <v>43.2</v>
      </c>
      <c r="AO14" s="21">
        <v>475</v>
      </c>
      <c r="AP14" s="21">
        <v>3524.730562</v>
      </c>
      <c r="AQ14" s="21">
        <v>2252</v>
      </c>
      <c r="AR14" s="21">
        <v>13137.58958</v>
      </c>
      <c r="AS14" s="21">
        <v>3169</v>
      </c>
      <c r="AT14" s="21">
        <v>20769.291172</v>
      </c>
    </row>
    <row r="15" spans="1:46" s="22" customFormat="1" ht="16.5" customHeight="1">
      <c r="A15" s="206" t="s">
        <v>45</v>
      </c>
      <c r="B15" s="206"/>
      <c r="C15" s="21">
        <v>42378</v>
      </c>
      <c r="D15" s="21">
        <v>1034711.128893</v>
      </c>
      <c r="E15" s="21">
        <v>1249</v>
      </c>
      <c r="F15" s="21">
        <v>25767.8637</v>
      </c>
      <c r="G15" s="21">
        <v>303</v>
      </c>
      <c r="H15" s="21">
        <v>6355.36643</v>
      </c>
      <c r="I15" s="21">
        <v>13553</v>
      </c>
      <c r="J15" s="21">
        <v>478033.17093</v>
      </c>
      <c r="K15" s="21">
        <v>612</v>
      </c>
      <c r="L15" s="21">
        <v>47891.879213</v>
      </c>
      <c r="M15" s="21">
        <v>205</v>
      </c>
      <c r="N15" s="21">
        <v>2017.54163</v>
      </c>
      <c r="O15" s="21">
        <v>6171</v>
      </c>
      <c r="P15" s="21">
        <v>63704.62311</v>
      </c>
      <c r="Q15" s="21">
        <v>5192</v>
      </c>
      <c r="R15" s="21">
        <v>119531.734026</v>
      </c>
      <c r="S15" s="21">
        <v>685</v>
      </c>
      <c r="T15" s="21">
        <v>20862.05135</v>
      </c>
      <c r="U15" s="21">
        <v>360</v>
      </c>
      <c r="V15" s="21">
        <v>2455.384134</v>
      </c>
      <c r="W15" s="206" t="s">
        <v>45</v>
      </c>
      <c r="X15" s="206"/>
      <c r="Y15" s="21">
        <v>948</v>
      </c>
      <c r="Z15" s="21">
        <v>6460.112893</v>
      </c>
      <c r="AA15" s="21">
        <v>2701</v>
      </c>
      <c r="AB15" s="21">
        <v>115606.190088</v>
      </c>
      <c r="AC15" s="21">
        <v>2559</v>
      </c>
      <c r="AD15" s="21">
        <v>51528.066938</v>
      </c>
      <c r="AE15" s="21">
        <v>4424</v>
      </c>
      <c r="AF15" s="21">
        <v>57869.580939</v>
      </c>
      <c r="AG15" s="21">
        <v>1220</v>
      </c>
      <c r="AH15" s="21">
        <v>10099.56782</v>
      </c>
      <c r="AI15" s="21">
        <v>0</v>
      </c>
      <c r="AJ15" s="21">
        <v>0</v>
      </c>
      <c r="AK15" s="21">
        <v>23</v>
      </c>
      <c r="AL15" s="21">
        <v>86.376026</v>
      </c>
      <c r="AM15" s="21">
        <v>4</v>
      </c>
      <c r="AN15" s="21">
        <v>28.68</v>
      </c>
      <c r="AO15" s="21">
        <v>156</v>
      </c>
      <c r="AP15" s="21">
        <v>5304.66983</v>
      </c>
      <c r="AQ15" s="21">
        <v>668</v>
      </c>
      <c r="AR15" s="21">
        <v>2776.375446</v>
      </c>
      <c r="AS15" s="21">
        <v>1345</v>
      </c>
      <c r="AT15" s="21">
        <v>18331.89439</v>
      </c>
    </row>
    <row r="16" spans="1:46" s="22" customFormat="1" ht="16.5" customHeight="1">
      <c r="A16" s="207" t="s">
        <v>46</v>
      </c>
      <c r="B16" s="207"/>
      <c r="C16" s="21">
        <v>84074</v>
      </c>
      <c r="D16" s="21">
        <v>2220404.822559</v>
      </c>
      <c r="E16" s="21">
        <v>3138</v>
      </c>
      <c r="F16" s="21">
        <v>60647.059735</v>
      </c>
      <c r="G16" s="21">
        <v>712</v>
      </c>
      <c r="H16" s="21">
        <v>17271.595017</v>
      </c>
      <c r="I16" s="21">
        <v>19300</v>
      </c>
      <c r="J16" s="21">
        <v>1000911.482099</v>
      </c>
      <c r="K16" s="21">
        <v>929</v>
      </c>
      <c r="L16" s="21">
        <v>172732.291154</v>
      </c>
      <c r="M16" s="21">
        <v>732</v>
      </c>
      <c r="N16" s="21">
        <v>13934.904216</v>
      </c>
      <c r="O16" s="21">
        <v>16496</v>
      </c>
      <c r="P16" s="21">
        <v>131187.494402</v>
      </c>
      <c r="Q16" s="21">
        <v>11716</v>
      </c>
      <c r="R16" s="21">
        <v>114877.526636</v>
      </c>
      <c r="S16" s="21">
        <v>2609</v>
      </c>
      <c r="T16" s="21">
        <v>89897.278708</v>
      </c>
      <c r="U16" s="21">
        <v>1464</v>
      </c>
      <c r="V16" s="21">
        <v>11209.022511</v>
      </c>
      <c r="W16" s="207" t="s">
        <v>46</v>
      </c>
      <c r="X16" s="207"/>
      <c r="Y16" s="21">
        <v>2016</v>
      </c>
      <c r="Z16" s="21">
        <v>14243.474222</v>
      </c>
      <c r="AA16" s="21">
        <v>4878</v>
      </c>
      <c r="AB16" s="21">
        <v>246549.075785</v>
      </c>
      <c r="AC16" s="21">
        <v>3702</v>
      </c>
      <c r="AD16" s="21">
        <v>112845.910994</v>
      </c>
      <c r="AE16" s="21">
        <v>8932</v>
      </c>
      <c r="AF16" s="21">
        <v>64164.178343</v>
      </c>
      <c r="AG16" s="21">
        <v>2790</v>
      </c>
      <c r="AH16" s="21">
        <v>116515.037171</v>
      </c>
      <c r="AI16" s="21">
        <v>1</v>
      </c>
      <c r="AJ16" s="21">
        <v>6.5</v>
      </c>
      <c r="AK16" s="21">
        <v>38</v>
      </c>
      <c r="AL16" s="21">
        <v>455.205</v>
      </c>
      <c r="AM16" s="21">
        <v>7</v>
      </c>
      <c r="AN16" s="21">
        <v>23.55</v>
      </c>
      <c r="AO16" s="21">
        <v>326</v>
      </c>
      <c r="AP16" s="21">
        <v>23324.640871</v>
      </c>
      <c r="AQ16" s="21">
        <v>1429</v>
      </c>
      <c r="AR16" s="21">
        <v>8132.43852</v>
      </c>
      <c r="AS16" s="21">
        <v>2859</v>
      </c>
      <c r="AT16" s="21">
        <v>21476.157175</v>
      </c>
    </row>
    <row r="17" spans="1:46" s="22" customFormat="1" ht="16.5" customHeight="1">
      <c r="A17" s="206" t="s">
        <v>47</v>
      </c>
      <c r="B17" s="206"/>
      <c r="C17" s="21">
        <v>6982</v>
      </c>
      <c r="D17" s="21">
        <v>99600.151472</v>
      </c>
      <c r="E17" s="21">
        <v>357</v>
      </c>
      <c r="F17" s="21">
        <v>5944.174139</v>
      </c>
      <c r="G17" s="21">
        <v>157</v>
      </c>
      <c r="H17" s="21">
        <v>6756.404579</v>
      </c>
      <c r="I17" s="21">
        <v>1550</v>
      </c>
      <c r="J17" s="21">
        <v>31230.528787</v>
      </c>
      <c r="K17" s="21">
        <v>71</v>
      </c>
      <c r="L17" s="21">
        <v>2430.58</v>
      </c>
      <c r="M17" s="21">
        <v>31</v>
      </c>
      <c r="N17" s="21">
        <v>485</v>
      </c>
      <c r="O17" s="21">
        <v>1257</v>
      </c>
      <c r="P17" s="21">
        <v>14408.695376</v>
      </c>
      <c r="Q17" s="21">
        <v>662</v>
      </c>
      <c r="R17" s="21">
        <v>4833.11701</v>
      </c>
      <c r="S17" s="21">
        <v>179</v>
      </c>
      <c r="T17" s="21">
        <v>7140.4692</v>
      </c>
      <c r="U17" s="21">
        <v>125</v>
      </c>
      <c r="V17" s="21">
        <v>1333.52918</v>
      </c>
      <c r="W17" s="206" t="s">
        <v>47</v>
      </c>
      <c r="X17" s="206"/>
      <c r="Y17" s="21">
        <v>159</v>
      </c>
      <c r="Z17" s="21">
        <v>2202.205612</v>
      </c>
      <c r="AA17" s="21">
        <v>305</v>
      </c>
      <c r="AB17" s="21">
        <v>4215.404865</v>
      </c>
      <c r="AC17" s="21">
        <v>783</v>
      </c>
      <c r="AD17" s="21">
        <v>9323.006932</v>
      </c>
      <c r="AE17" s="21">
        <v>665</v>
      </c>
      <c r="AF17" s="21">
        <v>3138.926082</v>
      </c>
      <c r="AG17" s="21">
        <v>314</v>
      </c>
      <c r="AH17" s="21">
        <v>2273.41852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59</v>
      </c>
      <c r="AP17" s="21">
        <v>1607.3132</v>
      </c>
      <c r="AQ17" s="21">
        <v>109</v>
      </c>
      <c r="AR17" s="21">
        <v>513.36112</v>
      </c>
      <c r="AS17" s="21">
        <v>195</v>
      </c>
      <c r="AT17" s="21">
        <v>1753.66687</v>
      </c>
    </row>
    <row r="18" spans="1:46" s="22" customFormat="1" ht="16.5" customHeight="1">
      <c r="A18" s="206" t="s">
        <v>48</v>
      </c>
      <c r="B18" s="206"/>
      <c r="C18" s="21">
        <v>15034</v>
      </c>
      <c r="D18" s="21">
        <v>613009.865246</v>
      </c>
      <c r="E18" s="21">
        <v>332</v>
      </c>
      <c r="F18" s="21">
        <v>7693.152016</v>
      </c>
      <c r="G18" s="21">
        <v>87</v>
      </c>
      <c r="H18" s="21">
        <v>1089.945</v>
      </c>
      <c r="I18" s="21">
        <v>4121</v>
      </c>
      <c r="J18" s="21">
        <v>343885.622012</v>
      </c>
      <c r="K18" s="21">
        <v>238</v>
      </c>
      <c r="L18" s="21">
        <v>24643.427171</v>
      </c>
      <c r="M18" s="21">
        <v>67</v>
      </c>
      <c r="N18" s="21">
        <v>541.461888</v>
      </c>
      <c r="O18" s="21">
        <v>2685</v>
      </c>
      <c r="P18" s="21">
        <v>26038.996524</v>
      </c>
      <c r="Q18" s="21">
        <v>1118</v>
      </c>
      <c r="R18" s="21">
        <v>15945.734955</v>
      </c>
      <c r="S18" s="21">
        <v>169</v>
      </c>
      <c r="T18" s="21">
        <v>11987.69925</v>
      </c>
      <c r="U18" s="21">
        <v>161</v>
      </c>
      <c r="V18" s="21">
        <v>638.312</v>
      </c>
      <c r="W18" s="206" t="s">
        <v>48</v>
      </c>
      <c r="X18" s="206"/>
      <c r="Y18" s="21">
        <v>421</v>
      </c>
      <c r="Z18" s="21">
        <v>6090.506235</v>
      </c>
      <c r="AA18" s="21">
        <v>1288</v>
      </c>
      <c r="AB18" s="21">
        <v>38043.35964</v>
      </c>
      <c r="AC18" s="21">
        <v>965</v>
      </c>
      <c r="AD18" s="21">
        <v>16744.035364</v>
      </c>
      <c r="AE18" s="21">
        <v>2352</v>
      </c>
      <c r="AF18" s="21">
        <v>110049.080802</v>
      </c>
      <c r="AG18" s="21">
        <v>403</v>
      </c>
      <c r="AH18" s="21">
        <v>3667.682714</v>
      </c>
      <c r="AI18" s="21">
        <v>0</v>
      </c>
      <c r="AJ18" s="21">
        <v>0</v>
      </c>
      <c r="AK18" s="21">
        <v>6</v>
      </c>
      <c r="AL18" s="21">
        <v>16</v>
      </c>
      <c r="AM18" s="21">
        <v>2</v>
      </c>
      <c r="AN18" s="21">
        <v>8</v>
      </c>
      <c r="AO18" s="21">
        <v>73</v>
      </c>
      <c r="AP18" s="21">
        <v>732.89</v>
      </c>
      <c r="AQ18" s="21">
        <v>288</v>
      </c>
      <c r="AR18" s="21">
        <v>1733.49994</v>
      </c>
      <c r="AS18" s="21">
        <v>258</v>
      </c>
      <c r="AT18" s="21">
        <v>3460.459735</v>
      </c>
    </row>
    <row r="19" spans="1:46" s="22" customFormat="1" ht="16.5" customHeight="1">
      <c r="A19" s="206" t="s">
        <v>49</v>
      </c>
      <c r="B19" s="206"/>
      <c r="C19" s="21">
        <v>8260</v>
      </c>
      <c r="D19" s="21">
        <v>298708.060683</v>
      </c>
      <c r="E19" s="21">
        <v>325</v>
      </c>
      <c r="F19" s="21">
        <v>4520.628556</v>
      </c>
      <c r="G19" s="21">
        <v>114</v>
      </c>
      <c r="H19" s="21">
        <v>1577.66</v>
      </c>
      <c r="I19" s="21">
        <v>2375</v>
      </c>
      <c r="J19" s="21">
        <v>205064.150236</v>
      </c>
      <c r="K19" s="21">
        <v>139</v>
      </c>
      <c r="L19" s="21">
        <v>2353.3147</v>
      </c>
      <c r="M19" s="21">
        <v>53</v>
      </c>
      <c r="N19" s="21">
        <v>194.7</v>
      </c>
      <c r="O19" s="21">
        <v>1582</v>
      </c>
      <c r="P19" s="21">
        <v>10498.979965</v>
      </c>
      <c r="Q19" s="21">
        <v>788</v>
      </c>
      <c r="R19" s="21">
        <v>13539.208679</v>
      </c>
      <c r="S19" s="21">
        <v>127</v>
      </c>
      <c r="T19" s="21">
        <v>2333.53002</v>
      </c>
      <c r="U19" s="21">
        <v>74</v>
      </c>
      <c r="V19" s="21">
        <v>605.216</v>
      </c>
      <c r="W19" s="206" t="s">
        <v>49</v>
      </c>
      <c r="X19" s="206"/>
      <c r="Y19" s="21">
        <v>159</v>
      </c>
      <c r="Z19" s="21">
        <v>1967.47763</v>
      </c>
      <c r="AA19" s="21">
        <v>311</v>
      </c>
      <c r="AB19" s="21">
        <v>9107.470224</v>
      </c>
      <c r="AC19" s="21">
        <v>633</v>
      </c>
      <c r="AD19" s="21">
        <v>19164.07058</v>
      </c>
      <c r="AE19" s="21">
        <v>891</v>
      </c>
      <c r="AF19" s="21">
        <v>19650.725766</v>
      </c>
      <c r="AG19" s="21">
        <v>330</v>
      </c>
      <c r="AH19" s="21">
        <v>3120.269</v>
      </c>
      <c r="AI19" s="21">
        <v>0</v>
      </c>
      <c r="AJ19" s="21">
        <v>0</v>
      </c>
      <c r="AK19" s="21">
        <v>5</v>
      </c>
      <c r="AL19" s="21">
        <v>1.8</v>
      </c>
      <c r="AM19" s="21">
        <v>2</v>
      </c>
      <c r="AN19" s="21">
        <v>13</v>
      </c>
      <c r="AO19" s="21">
        <v>40</v>
      </c>
      <c r="AP19" s="21">
        <v>3034.79436</v>
      </c>
      <c r="AQ19" s="21">
        <v>108</v>
      </c>
      <c r="AR19" s="21">
        <v>531.364967</v>
      </c>
      <c r="AS19" s="21">
        <v>204</v>
      </c>
      <c r="AT19" s="21">
        <v>1429.7</v>
      </c>
    </row>
    <row r="20" spans="1:46" s="22" customFormat="1" ht="16.5" customHeight="1">
      <c r="A20" s="206" t="s">
        <v>50</v>
      </c>
      <c r="B20" s="206"/>
      <c r="C20" s="21">
        <v>29389</v>
      </c>
      <c r="D20" s="21">
        <v>574917.107238</v>
      </c>
      <c r="E20" s="21">
        <v>776</v>
      </c>
      <c r="F20" s="21">
        <v>79338.918408</v>
      </c>
      <c r="G20" s="21">
        <v>148</v>
      </c>
      <c r="H20" s="21">
        <v>4818.96267</v>
      </c>
      <c r="I20" s="21">
        <v>14264</v>
      </c>
      <c r="J20" s="21">
        <v>274414.658843</v>
      </c>
      <c r="K20" s="21">
        <v>361</v>
      </c>
      <c r="L20" s="21">
        <v>86403.6597</v>
      </c>
      <c r="M20" s="21">
        <v>167</v>
      </c>
      <c r="N20" s="21">
        <v>884.3645</v>
      </c>
      <c r="O20" s="21">
        <v>3009</v>
      </c>
      <c r="P20" s="21">
        <v>15290.256465</v>
      </c>
      <c r="Q20" s="21">
        <v>3432</v>
      </c>
      <c r="R20" s="21">
        <v>19268.133175</v>
      </c>
      <c r="S20" s="21">
        <v>363</v>
      </c>
      <c r="T20" s="21">
        <v>6855.799</v>
      </c>
      <c r="U20" s="21">
        <v>154</v>
      </c>
      <c r="V20" s="21">
        <v>795.124</v>
      </c>
      <c r="W20" s="206" t="s">
        <v>50</v>
      </c>
      <c r="X20" s="206"/>
      <c r="Y20" s="21">
        <v>380</v>
      </c>
      <c r="Z20" s="21">
        <v>3777.268989</v>
      </c>
      <c r="AA20" s="21">
        <v>1219</v>
      </c>
      <c r="AB20" s="21">
        <v>41400.714428</v>
      </c>
      <c r="AC20" s="21">
        <v>1463</v>
      </c>
      <c r="AD20" s="21">
        <v>18622.668279</v>
      </c>
      <c r="AE20" s="21">
        <v>1749</v>
      </c>
      <c r="AF20" s="21">
        <v>12471.357762</v>
      </c>
      <c r="AG20" s="21">
        <v>716</v>
      </c>
      <c r="AH20" s="21">
        <v>4024.741054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48</v>
      </c>
      <c r="AP20" s="21">
        <v>483.2</v>
      </c>
      <c r="AQ20" s="21">
        <v>291</v>
      </c>
      <c r="AR20" s="21">
        <v>1059.712</v>
      </c>
      <c r="AS20" s="21">
        <v>842</v>
      </c>
      <c r="AT20" s="21">
        <v>4980.367965</v>
      </c>
    </row>
    <row r="21" spans="1:46" s="22" customFormat="1" ht="16.5" customHeight="1">
      <c r="A21" s="206" t="s">
        <v>51</v>
      </c>
      <c r="B21" s="206"/>
      <c r="C21" s="21">
        <v>5961</v>
      </c>
      <c r="D21" s="21">
        <v>109841.863251</v>
      </c>
      <c r="E21" s="21">
        <v>386</v>
      </c>
      <c r="F21" s="21">
        <v>6551.149821</v>
      </c>
      <c r="G21" s="21">
        <v>119</v>
      </c>
      <c r="H21" s="21">
        <v>1731.72</v>
      </c>
      <c r="I21" s="21">
        <v>1682</v>
      </c>
      <c r="J21" s="21">
        <v>62648.447339</v>
      </c>
      <c r="K21" s="21">
        <v>96</v>
      </c>
      <c r="L21" s="21">
        <v>3714.87167</v>
      </c>
      <c r="M21" s="21">
        <v>38</v>
      </c>
      <c r="N21" s="21">
        <v>214.3</v>
      </c>
      <c r="O21" s="21">
        <v>921</v>
      </c>
      <c r="P21" s="21">
        <v>6212.232688</v>
      </c>
      <c r="Q21" s="21">
        <v>644</v>
      </c>
      <c r="R21" s="21">
        <v>2615.664185</v>
      </c>
      <c r="S21" s="21">
        <v>124</v>
      </c>
      <c r="T21" s="21">
        <v>2747.276</v>
      </c>
      <c r="U21" s="21">
        <v>66</v>
      </c>
      <c r="V21" s="21">
        <v>815.44</v>
      </c>
      <c r="W21" s="206" t="s">
        <v>51</v>
      </c>
      <c r="X21" s="206"/>
      <c r="Y21" s="21">
        <v>125</v>
      </c>
      <c r="Z21" s="21">
        <v>1007.968888</v>
      </c>
      <c r="AA21" s="21">
        <v>254</v>
      </c>
      <c r="AB21" s="21">
        <v>5711.310442</v>
      </c>
      <c r="AC21" s="21">
        <v>359</v>
      </c>
      <c r="AD21" s="21">
        <v>4963.5198</v>
      </c>
      <c r="AE21" s="21">
        <v>578</v>
      </c>
      <c r="AF21" s="21">
        <v>6134.491418</v>
      </c>
      <c r="AG21" s="21">
        <v>276</v>
      </c>
      <c r="AH21" s="21">
        <v>2259.779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38</v>
      </c>
      <c r="AP21" s="21">
        <v>851.61</v>
      </c>
      <c r="AQ21" s="21">
        <v>110</v>
      </c>
      <c r="AR21" s="21">
        <v>379.99</v>
      </c>
      <c r="AS21" s="21">
        <v>139</v>
      </c>
      <c r="AT21" s="21">
        <v>1267.192</v>
      </c>
    </row>
    <row r="22" spans="1:46" s="22" customFormat="1" ht="16.5" customHeight="1">
      <c r="A22" s="206" t="s">
        <v>52</v>
      </c>
      <c r="B22" s="206"/>
      <c r="C22" s="21">
        <v>8144</v>
      </c>
      <c r="D22" s="21">
        <v>293115.936873</v>
      </c>
      <c r="E22" s="21">
        <v>591</v>
      </c>
      <c r="F22" s="21">
        <v>8699.985665</v>
      </c>
      <c r="G22" s="21">
        <v>163</v>
      </c>
      <c r="H22" s="21">
        <v>98167.803408</v>
      </c>
      <c r="I22" s="21">
        <v>2069</v>
      </c>
      <c r="J22" s="21">
        <v>82488.823776</v>
      </c>
      <c r="K22" s="21">
        <v>275</v>
      </c>
      <c r="L22" s="21">
        <v>41258.26766</v>
      </c>
      <c r="M22" s="21">
        <v>49</v>
      </c>
      <c r="N22" s="21">
        <v>269.4</v>
      </c>
      <c r="O22" s="21">
        <v>1647</v>
      </c>
      <c r="P22" s="21">
        <v>10007.979355</v>
      </c>
      <c r="Q22" s="21">
        <v>872</v>
      </c>
      <c r="R22" s="21">
        <v>3841.107226</v>
      </c>
      <c r="S22" s="21">
        <v>142</v>
      </c>
      <c r="T22" s="21">
        <v>5587.54</v>
      </c>
      <c r="U22" s="21">
        <v>59</v>
      </c>
      <c r="V22" s="21">
        <v>283.974889</v>
      </c>
      <c r="W22" s="206" t="s">
        <v>52</v>
      </c>
      <c r="X22" s="206"/>
      <c r="Y22" s="21">
        <v>124</v>
      </c>
      <c r="Z22" s="21">
        <v>1354.926888</v>
      </c>
      <c r="AA22" s="21">
        <v>271</v>
      </c>
      <c r="AB22" s="21">
        <v>6055.102002</v>
      </c>
      <c r="AC22" s="21">
        <v>602</v>
      </c>
      <c r="AD22" s="21">
        <v>9541.332652</v>
      </c>
      <c r="AE22" s="21">
        <v>688</v>
      </c>
      <c r="AF22" s="21">
        <v>4177.673094</v>
      </c>
      <c r="AG22" s="21">
        <v>275</v>
      </c>
      <c r="AH22" s="21">
        <v>19159.37537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29</v>
      </c>
      <c r="AP22" s="21">
        <v>481.768888</v>
      </c>
      <c r="AQ22" s="21">
        <v>107</v>
      </c>
      <c r="AR22" s="21">
        <v>310.46</v>
      </c>
      <c r="AS22" s="21">
        <v>177</v>
      </c>
      <c r="AT22" s="21">
        <v>1418.116</v>
      </c>
    </row>
    <row r="23" spans="1:46" s="22" customFormat="1" ht="16.5" customHeight="1">
      <c r="A23" s="206" t="s">
        <v>53</v>
      </c>
      <c r="B23" s="206"/>
      <c r="C23" s="21">
        <v>5302</v>
      </c>
      <c r="D23" s="21">
        <v>81549.993511</v>
      </c>
      <c r="E23" s="21">
        <v>437</v>
      </c>
      <c r="F23" s="21">
        <v>10035.73099</v>
      </c>
      <c r="G23" s="21">
        <v>58</v>
      </c>
      <c r="H23" s="21">
        <v>944.318383</v>
      </c>
      <c r="I23" s="21">
        <v>1700</v>
      </c>
      <c r="J23" s="21">
        <v>34187.925229</v>
      </c>
      <c r="K23" s="21">
        <v>124</v>
      </c>
      <c r="L23" s="21">
        <v>7643.16179</v>
      </c>
      <c r="M23" s="21">
        <v>30</v>
      </c>
      <c r="N23" s="21">
        <v>142.05</v>
      </c>
      <c r="O23" s="21">
        <v>910</v>
      </c>
      <c r="P23" s="21">
        <v>7393.386413</v>
      </c>
      <c r="Q23" s="21">
        <v>639</v>
      </c>
      <c r="R23" s="21">
        <v>2973.34169</v>
      </c>
      <c r="S23" s="21">
        <v>90</v>
      </c>
      <c r="T23" s="21">
        <v>2073.635</v>
      </c>
      <c r="U23" s="21">
        <v>20</v>
      </c>
      <c r="V23" s="21">
        <v>164.06</v>
      </c>
      <c r="W23" s="206" t="s">
        <v>53</v>
      </c>
      <c r="X23" s="206"/>
      <c r="Y23" s="21">
        <v>80</v>
      </c>
      <c r="Z23" s="21">
        <v>1218.734022</v>
      </c>
      <c r="AA23" s="21">
        <v>150</v>
      </c>
      <c r="AB23" s="21">
        <v>2858.083672</v>
      </c>
      <c r="AC23" s="21">
        <v>245</v>
      </c>
      <c r="AD23" s="21">
        <v>3498.68681</v>
      </c>
      <c r="AE23" s="21">
        <v>395</v>
      </c>
      <c r="AF23" s="21">
        <v>3472.735097</v>
      </c>
      <c r="AG23" s="21">
        <v>208</v>
      </c>
      <c r="AH23" s="21">
        <v>2276.892415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1210.575</v>
      </c>
      <c r="AQ23" s="21">
        <v>68</v>
      </c>
      <c r="AR23" s="21">
        <v>205.011</v>
      </c>
      <c r="AS23" s="21">
        <v>125</v>
      </c>
      <c r="AT23" s="21">
        <v>1249.666</v>
      </c>
    </row>
    <row r="24" spans="1:46" s="22" customFormat="1" ht="16.5" customHeight="1">
      <c r="A24" s="206" t="s">
        <v>54</v>
      </c>
      <c r="B24" s="206"/>
      <c r="C24" s="21">
        <v>8415</v>
      </c>
      <c r="D24" s="21">
        <v>124154.146796</v>
      </c>
      <c r="E24" s="21">
        <v>903</v>
      </c>
      <c r="F24" s="21">
        <v>16090.39607</v>
      </c>
      <c r="G24" s="21">
        <v>193</v>
      </c>
      <c r="H24" s="21">
        <v>3485.04</v>
      </c>
      <c r="I24" s="21">
        <v>1806</v>
      </c>
      <c r="J24" s="21">
        <v>43179.08841</v>
      </c>
      <c r="K24" s="21">
        <v>220</v>
      </c>
      <c r="L24" s="21">
        <v>8093.73303</v>
      </c>
      <c r="M24" s="21">
        <v>73</v>
      </c>
      <c r="N24" s="21">
        <v>2976.49157</v>
      </c>
      <c r="O24" s="21">
        <v>1539</v>
      </c>
      <c r="P24" s="21">
        <v>11110.693385</v>
      </c>
      <c r="Q24" s="21">
        <v>941</v>
      </c>
      <c r="R24" s="21">
        <v>5601.104189</v>
      </c>
      <c r="S24" s="21">
        <v>169</v>
      </c>
      <c r="T24" s="21">
        <v>2040.361</v>
      </c>
      <c r="U24" s="21">
        <v>98</v>
      </c>
      <c r="V24" s="21">
        <v>920.148</v>
      </c>
      <c r="W24" s="206" t="s">
        <v>54</v>
      </c>
      <c r="X24" s="206"/>
      <c r="Y24" s="21">
        <v>163</v>
      </c>
      <c r="Z24" s="21">
        <v>3062.92359</v>
      </c>
      <c r="AA24" s="21">
        <v>291</v>
      </c>
      <c r="AB24" s="21">
        <v>8241.142867</v>
      </c>
      <c r="AC24" s="21">
        <v>529</v>
      </c>
      <c r="AD24" s="21">
        <v>6922.026326</v>
      </c>
      <c r="AE24" s="21">
        <v>707</v>
      </c>
      <c r="AF24" s="21">
        <v>7637.743959</v>
      </c>
      <c r="AG24" s="21">
        <v>393</v>
      </c>
      <c r="AH24" s="21">
        <v>2211.7438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68</v>
      </c>
      <c r="AP24" s="21">
        <v>686.7966</v>
      </c>
      <c r="AQ24" s="21">
        <v>138</v>
      </c>
      <c r="AR24" s="21">
        <v>647.433</v>
      </c>
      <c r="AS24" s="21">
        <v>179</v>
      </c>
      <c r="AT24" s="21">
        <v>1228.961</v>
      </c>
    </row>
    <row r="25" spans="1:46" s="22" customFormat="1" ht="16.5" customHeight="1">
      <c r="A25" s="206" t="s">
        <v>55</v>
      </c>
      <c r="B25" s="206"/>
      <c r="C25" s="21">
        <v>1699</v>
      </c>
      <c r="D25" s="21">
        <v>18737.152032</v>
      </c>
      <c r="E25" s="21">
        <v>207</v>
      </c>
      <c r="F25" s="21">
        <v>2106.3895</v>
      </c>
      <c r="G25" s="21">
        <v>52</v>
      </c>
      <c r="H25" s="21">
        <v>606.91</v>
      </c>
      <c r="I25" s="21">
        <v>222</v>
      </c>
      <c r="J25" s="21">
        <v>1575.2409</v>
      </c>
      <c r="K25" s="21">
        <v>24</v>
      </c>
      <c r="L25" s="21">
        <v>232.931</v>
      </c>
      <c r="M25" s="21">
        <v>5</v>
      </c>
      <c r="N25" s="21">
        <v>13</v>
      </c>
      <c r="O25" s="21">
        <v>253</v>
      </c>
      <c r="P25" s="21">
        <v>2311.908032</v>
      </c>
      <c r="Q25" s="21">
        <v>132</v>
      </c>
      <c r="R25" s="21">
        <v>972.198</v>
      </c>
      <c r="S25" s="21">
        <v>51</v>
      </c>
      <c r="T25" s="21">
        <v>1626.669279</v>
      </c>
      <c r="U25" s="21">
        <v>43</v>
      </c>
      <c r="V25" s="21">
        <v>594.21</v>
      </c>
      <c r="W25" s="206" t="s">
        <v>55</v>
      </c>
      <c r="X25" s="206"/>
      <c r="Y25" s="21">
        <v>39</v>
      </c>
      <c r="Z25" s="21">
        <v>317.9215</v>
      </c>
      <c r="AA25" s="21">
        <v>48</v>
      </c>
      <c r="AB25" s="21">
        <v>398.34438</v>
      </c>
      <c r="AC25" s="21">
        <v>215</v>
      </c>
      <c r="AD25" s="21">
        <v>3529.849411</v>
      </c>
      <c r="AE25" s="21">
        <v>171</v>
      </c>
      <c r="AF25" s="21">
        <v>1272.05803</v>
      </c>
      <c r="AG25" s="21">
        <v>148</v>
      </c>
      <c r="AH25" s="21">
        <v>2781.342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28</v>
      </c>
      <c r="AP25" s="21">
        <v>118.405</v>
      </c>
      <c r="AQ25" s="21">
        <v>21</v>
      </c>
      <c r="AR25" s="21">
        <v>76.305</v>
      </c>
      <c r="AS25" s="21">
        <v>36</v>
      </c>
      <c r="AT25" s="21">
        <v>196.22</v>
      </c>
    </row>
    <row r="26" spans="1:46" s="22" customFormat="1" ht="16.5" customHeight="1">
      <c r="A26" s="206" t="s">
        <v>56</v>
      </c>
      <c r="B26" s="206"/>
      <c r="C26" s="21">
        <v>3944</v>
      </c>
      <c r="D26" s="21">
        <v>80855.001773</v>
      </c>
      <c r="E26" s="21">
        <v>277</v>
      </c>
      <c r="F26" s="21">
        <v>25281.522338</v>
      </c>
      <c r="G26" s="21">
        <v>196</v>
      </c>
      <c r="H26" s="21">
        <v>3589.22584</v>
      </c>
      <c r="I26" s="21">
        <v>623</v>
      </c>
      <c r="J26" s="21">
        <v>6295.32815</v>
      </c>
      <c r="K26" s="21">
        <v>53</v>
      </c>
      <c r="L26" s="21">
        <v>14828.59141</v>
      </c>
      <c r="M26" s="21">
        <v>16</v>
      </c>
      <c r="N26" s="21">
        <v>120.38</v>
      </c>
      <c r="O26" s="21">
        <v>624</v>
      </c>
      <c r="P26" s="21">
        <v>4315.188436</v>
      </c>
      <c r="Q26" s="21">
        <v>345</v>
      </c>
      <c r="R26" s="21">
        <v>2427.461588</v>
      </c>
      <c r="S26" s="21">
        <v>128</v>
      </c>
      <c r="T26" s="21">
        <v>4726.8337</v>
      </c>
      <c r="U26" s="21">
        <v>85</v>
      </c>
      <c r="V26" s="21">
        <v>659.3237</v>
      </c>
      <c r="W26" s="206" t="s">
        <v>56</v>
      </c>
      <c r="X26" s="206"/>
      <c r="Y26" s="21">
        <v>88</v>
      </c>
      <c r="Z26" s="21">
        <v>925.882857</v>
      </c>
      <c r="AA26" s="21">
        <v>168</v>
      </c>
      <c r="AB26" s="21">
        <v>1245.37479</v>
      </c>
      <c r="AC26" s="21">
        <v>476</v>
      </c>
      <c r="AD26" s="21">
        <v>7894.862806</v>
      </c>
      <c r="AE26" s="21">
        <v>341</v>
      </c>
      <c r="AF26" s="21">
        <v>1446.790228</v>
      </c>
      <c r="AG26" s="21">
        <v>241</v>
      </c>
      <c r="AH26" s="21">
        <v>1333.7056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57</v>
      </c>
      <c r="AP26" s="21">
        <v>4490.63365</v>
      </c>
      <c r="AQ26" s="21">
        <v>79</v>
      </c>
      <c r="AR26" s="21">
        <v>455.85518</v>
      </c>
      <c r="AS26" s="21">
        <v>143</v>
      </c>
      <c r="AT26" s="21">
        <v>807.4415</v>
      </c>
    </row>
    <row r="27" spans="1:46" s="22" customFormat="1" ht="16.5" customHeight="1">
      <c r="A27" s="206" t="s">
        <v>57</v>
      </c>
      <c r="B27" s="206"/>
      <c r="C27" s="21">
        <v>995</v>
      </c>
      <c r="D27" s="21">
        <v>13061.41267</v>
      </c>
      <c r="E27" s="21">
        <v>56</v>
      </c>
      <c r="F27" s="21">
        <v>619.575</v>
      </c>
      <c r="G27" s="21">
        <v>24</v>
      </c>
      <c r="H27" s="21">
        <v>250.45</v>
      </c>
      <c r="I27" s="21">
        <v>110</v>
      </c>
      <c r="J27" s="21">
        <v>2723.99</v>
      </c>
      <c r="K27" s="21">
        <v>23</v>
      </c>
      <c r="L27" s="21">
        <v>85</v>
      </c>
      <c r="M27" s="21">
        <v>1</v>
      </c>
      <c r="N27" s="21">
        <v>2</v>
      </c>
      <c r="O27" s="21">
        <v>180</v>
      </c>
      <c r="P27" s="21">
        <v>2020</v>
      </c>
      <c r="Q27" s="21">
        <v>31</v>
      </c>
      <c r="R27" s="21">
        <v>158.25</v>
      </c>
      <c r="S27" s="21">
        <v>61</v>
      </c>
      <c r="T27" s="21">
        <v>1999.65525</v>
      </c>
      <c r="U27" s="21">
        <v>12</v>
      </c>
      <c r="V27" s="21">
        <v>110.4</v>
      </c>
      <c r="W27" s="206" t="s">
        <v>57</v>
      </c>
      <c r="X27" s="206"/>
      <c r="Y27" s="21">
        <v>43</v>
      </c>
      <c r="Z27" s="21">
        <v>333.1825</v>
      </c>
      <c r="AA27" s="21">
        <v>20</v>
      </c>
      <c r="AB27" s="21">
        <v>201.2</v>
      </c>
      <c r="AC27" s="21">
        <v>109</v>
      </c>
      <c r="AD27" s="21">
        <v>2378.72992</v>
      </c>
      <c r="AE27" s="21">
        <v>56</v>
      </c>
      <c r="AF27" s="21">
        <v>484.386</v>
      </c>
      <c r="AG27" s="21">
        <v>205</v>
      </c>
      <c r="AH27" s="21">
        <v>1154.28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309.561</v>
      </c>
      <c r="AQ27" s="21">
        <v>6</v>
      </c>
      <c r="AR27" s="21">
        <v>30.4</v>
      </c>
      <c r="AS27" s="21">
        <v>21</v>
      </c>
      <c r="AT27" s="21">
        <v>194.353</v>
      </c>
    </row>
    <row r="28" spans="1:46" s="22" customFormat="1" ht="16.5" customHeight="1">
      <c r="A28" s="206" t="s">
        <v>58</v>
      </c>
      <c r="B28" s="206"/>
      <c r="C28" s="21">
        <v>6353</v>
      </c>
      <c r="D28" s="21">
        <v>88863.912532</v>
      </c>
      <c r="E28" s="21">
        <v>130</v>
      </c>
      <c r="F28" s="21">
        <v>701.739068</v>
      </c>
      <c r="G28" s="21">
        <v>34</v>
      </c>
      <c r="H28" s="21">
        <v>363.1</v>
      </c>
      <c r="I28" s="21">
        <v>1076</v>
      </c>
      <c r="J28" s="21">
        <v>15392.449036</v>
      </c>
      <c r="K28" s="21">
        <v>35</v>
      </c>
      <c r="L28" s="21">
        <v>838.48</v>
      </c>
      <c r="M28" s="21">
        <v>38</v>
      </c>
      <c r="N28" s="21">
        <v>161.271</v>
      </c>
      <c r="O28" s="21">
        <v>1491</v>
      </c>
      <c r="P28" s="21">
        <v>7553.959558</v>
      </c>
      <c r="Q28" s="21">
        <v>745</v>
      </c>
      <c r="R28" s="21">
        <v>2973.651664</v>
      </c>
      <c r="S28" s="21">
        <v>699</v>
      </c>
      <c r="T28" s="21">
        <v>44469.53507</v>
      </c>
      <c r="U28" s="21">
        <v>38</v>
      </c>
      <c r="V28" s="21">
        <v>143.773</v>
      </c>
      <c r="W28" s="206" t="s">
        <v>58</v>
      </c>
      <c r="X28" s="206"/>
      <c r="Y28" s="21">
        <v>226</v>
      </c>
      <c r="Z28" s="21">
        <v>1616.406342</v>
      </c>
      <c r="AA28" s="21">
        <v>242</v>
      </c>
      <c r="AB28" s="21">
        <v>4110.58945</v>
      </c>
      <c r="AC28" s="21">
        <v>272</v>
      </c>
      <c r="AD28" s="21">
        <v>4708.34513</v>
      </c>
      <c r="AE28" s="21">
        <v>738</v>
      </c>
      <c r="AF28" s="21">
        <v>2710.273224</v>
      </c>
      <c r="AG28" s="21">
        <v>241</v>
      </c>
      <c r="AH28" s="21">
        <v>1996.72899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39</v>
      </c>
      <c r="AP28" s="21">
        <v>232.91</v>
      </c>
      <c r="AQ28" s="21">
        <v>128</v>
      </c>
      <c r="AR28" s="21">
        <v>331.78</v>
      </c>
      <c r="AS28" s="21">
        <v>179</v>
      </c>
      <c r="AT28" s="21">
        <v>544.921</v>
      </c>
    </row>
    <row r="29" spans="1:46" s="22" customFormat="1" ht="16.5" customHeight="1">
      <c r="A29" s="206" t="s">
        <v>59</v>
      </c>
      <c r="B29" s="206"/>
      <c r="C29" s="21">
        <v>13263</v>
      </c>
      <c r="D29" s="21">
        <v>1026226.552243</v>
      </c>
      <c r="E29" s="21">
        <v>192</v>
      </c>
      <c r="F29" s="21">
        <v>3314.526858</v>
      </c>
      <c r="G29" s="21">
        <v>67</v>
      </c>
      <c r="H29" s="21">
        <v>1042.48984</v>
      </c>
      <c r="I29" s="21">
        <v>3227</v>
      </c>
      <c r="J29" s="21">
        <v>771666.048922</v>
      </c>
      <c r="K29" s="21">
        <v>130</v>
      </c>
      <c r="L29" s="21">
        <v>19047.622278</v>
      </c>
      <c r="M29" s="21">
        <v>40</v>
      </c>
      <c r="N29" s="21">
        <v>263.1693</v>
      </c>
      <c r="O29" s="21">
        <v>2347</v>
      </c>
      <c r="P29" s="21">
        <v>25593.819113</v>
      </c>
      <c r="Q29" s="21">
        <v>1152</v>
      </c>
      <c r="R29" s="21">
        <v>23113.818267</v>
      </c>
      <c r="S29" s="21">
        <v>175</v>
      </c>
      <c r="T29" s="21">
        <v>12003.84487</v>
      </c>
      <c r="U29" s="21">
        <v>145</v>
      </c>
      <c r="V29" s="21">
        <v>893.362179</v>
      </c>
      <c r="W29" s="206" t="s">
        <v>59</v>
      </c>
      <c r="X29" s="206"/>
      <c r="Y29" s="21">
        <v>475</v>
      </c>
      <c r="Z29" s="21">
        <v>8045.315374</v>
      </c>
      <c r="AA29" s="21">
        <v>1208</v>
      </c>
      <c r="AB29" s="21">
        <v>49783.813517</v>
      </c>
      <c r="AC29" s="21">
        <v>952</v>
      </c>
      <c r="AD29" s="21">
        <v>18817.617836</v>
      </c>
      <c r="AE29" s="21">
        <v>2109</v>
      </c>
      <c r="AF29" s="21">
        <v>84630.069654</v>
      </c>
      <c r="AG29" s="21">
        <v>393</v>
      </c>
      <c r="AH29" s="21">
        <v>2805.858101</v>
      </c>
      <c r="AI29" s="21">
        <v>0</v>
      </c>
      <c r="AJ29" s="21">
        <v>0</v>
      </c>
      <c r="AK29" s="21">
        <v>6</v>
      </c>
      <c r="AL29" s="21">
        <v>13.25</v>
      </c>
      <c r="AM29" s="21">
        <v>0</v>
      </c>
      <c r="AN29" s="21">
        <v>0</v>
      </c>
      <c r="AO29" s="21">
        <v>55</v>
      </c>
      <c r="AP29" s="21">
        <v>242.667615</v>
      </c>
      <c r="AQ29" s="21">
        <v>262</v>
      </c>
      <c r="AR29" s="21">
        <v>2199.10555</v>
      </c>
      <c r="AS29" s="21">
        <v>328</v>
      </c>
      <c r="AT29" s="21">
        <v>2750.152969</v>
      </c>
    </row>
    <row r="30" spans="1:46" s="22" customFormat="1" ht="16.5" customHeight="1">
      <c r="A30" s="206" t="s">
        <v>60</v>
      </c>
      <c r="B30" s="206"/>
      <c r="C30" s="21">
        <v>5381</v>
      </c>
      <c r="D30" s="21">
        <v>76485.508628</v>
      </c>
      <c r="E30" s="21">
        <v>223</v>
      </c>
      <c r="F30" s="21">
        <v>6473.031198</v>
      </c>
      <c r="G30" s="21">
        <v>43</v>
      </c>
      <c r="H30" s="21">
        <v>665.05</v>
      </c>
      <c r="I30" s="21">
        <v>1070</v>
      </c>
      <c r="J30" s="21">
        <v>10985.237034</v>
      </c>
      <c r="K30" s="21">
        <v>87</v>
      </c>
      <c r="L30" s="21">
        <v>1916.36463</v>
      </c>
      <c r="M30" s="21">
        <v>18</v>
      </c>
      <c r="N30" s="21">
        <v>113.66</v>
      </c>
      <c r="O30" s="21">
        <v>822</v>
      </c>
      <c r="P30" s="21">
        <v>10341.755315</v>
      </c>
      <c r="Q30" s="21">
        <v>768</v>
      </c>
      <c r="R30" s="21">
        <v>2918.357</v>
      </c>
      <c r="S30" s="21">
        <v>144</v>
      </c>
      <c r="T30" s="21">
        <v>4069.243</v>
      </c>
      <c r="U30" s="21">
        <v>80</v>
      </c>
      <c r="V30" s="21">
        <v>779.506664</v>
      </c>
      <c r="W30" s="206" t="s">
        <v>60</v>
      </c>
      <c r="X30" s="206"/>
      <c r="Y30" s="21">
        <v>136</v>
      </c>
      <c r="Z30" s="21">
        <v>1233.793538</v>
      </c>
      <c r="AA30" s="21">
        <v>324</v>
      </c>
      <c r="AB30" s="21">
        <v>12915.943938</v>
      </c>
      <c r="AC30" s="21">
        <v>570</v>
      </c>
      <c r="AD30" s="21">
        <v>14740.667428</v>
      </c>
      <c r="AE30" s="21">
        <v>551</v>
      </c>
      <c r="AF30" s="21">
        <v>3428.890788</v>
      </c>
      <c r="AG30" s="21">
        <v>259</v>
      </c>
      <c r="AH30" s="21">
        <v>1974.65</v>
      </c>
      <c r="AI30" s="21">
        <v>0</v>
      </c>
      <c r="AJ30" s="21">
        <v>0</v>
      </c>
      <c r="AK30" s="21">
        <v>1</v>
      </c>
      <c r="AL30" s="21">
        <v>0.666666</v>
      </c>
      <c r="AM30" s="21">
        <v>1</v>
      </c>
      <c r="AN30" s="21">
        <v>2</v>
      </c>
      <c r="AO30" s="21">
        <v>22</v>
      </c>
      <c r="AP30" s="21">
        <v>162.149913</v>
      </c>
      <c r="AQ30" s="21">
        <v>106</v>
      </c>
      <c r="AR30" s="21">
        <v>511.615516</v>
      </c>
      <c r="AS30" s="21">
        <v>156</v>
      </c>
      <c r="AT30" s="21">
        <v>3252.926</v>
      </c>
    </row>
    <row r="31" spans="1:46" s="22" customFormat="1" ht="16.5" customHeight="1">
      <c r="A31" s="207" t="s">
        <v>61</v>
      </c>
      <c r="B31" s="207"/>
      <c r="C31" s="21">
        <v>1663</v>
      </c>
      <c r="D31" s="21">
        <v>26199.836228</v>
      </c>
      <c r="E31" s="21">
        <v>173</v>
      </c>
      <c r="F31" s="21">
        <v>1960.29</v>
      </c>
      <c r="G31" s="21">
        <v>28</v>
      </c>
      <c r="H31" s="21">
        <v>489.883938</v>
      </c>
      <c r="I31" s="21">
        <v>177</v>
      </c>
      <c r="J31" s="21">
        <v>7727.157</v>
      </c>
      <c r="K31" s="21">
        <v>8</v>
      </c>
      <c r="L31" s="21">
        <v>98.6</v>
      </c>
      <c r="M31" s="21">
        <v>3</v>
      </c>
      <c r="N31" s="21">
        <v>6.85</v>
      </c>
      <c r="O31" s="21">
        <v>432</v>
      </c>
      <c r="P31" s="21">
        <v>3580.657</v>
      </c>
      <c r="Q31" s="21">
        <v>99</v>
      </c>
      <c r="R31" s="21">
        <v>1643.845</v>
      </c>
      <c r="S31" s="21">
        <v>116</v>
      </c>
      <c r="T31" s="21">
        <v>5647.35935</v>
      </c>
      <c r="U31" s="21">
        <v>16</v>
      </c>
      <c r="V31" s="21">
        <v>493.76594</v>
      </c>
      <c r="W31" s="207" t="s">
        <v>61</v>
      </c>
      <c r="X31" s="207"/>
      <c r="Y31" s="21">
        <v>28</v>
      </c>
      <c r="Z31" s="21">
        <v>87.26</v>
      </c>
      <c r="AA31" s="21">
        <v>66</v>
      </c>
      <c r="AB31" s="21">
        <v>901.214</v>
      </c>
      <c r="AC31" s="21">
        <v>213</v>
      </c>
      <c r="AD31" s="21">
        <v>1690.36</v>
      </c>
      <c r="AE31" s="21">
        <v>120</v>
      </c>
      <c r="AF31" s="21">
        <v>654.675</v>
      </c>
      <c r="AG31" s="21">
        <v>145</v>
      </c>
      <c r="AH31" s="21">
        <v>1029.209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6</v>
      </c>
      <c r="AP31" s="21">
        <v>70</v>
      </c>
      <c r="AQ31" s="21">
        <v>19</v>
      </c>
      <c r="AR31" s="21">
        <v>79.96</v>
      </c>
      <c r="AS31" s="21">
        <v>13</v>
      </c>
      <c r="AT31" s="21">
        <v>37.75</v>
      </c>
    </row>
    <row r="32" spans="1:46" s="22" customFormat="1" ht="16.5" customHeight="1">
      <c r="A32" s="208" t="s">
        <v>62</v>
      </c>
      <c r="B32" s="208"/>
      <c r="C32" s="21">
        <v>1432</v>
      </c>
      <c r="D32" s="21">
        <v>24078.256228</v>
      </c>
      <c r="E32" s="21">
        <v>145</v>
      </c>
      <c r="F32" s="21">
        <v>1825.89</v>
      </c>
      <c r="G32" s="21">
        <v>27</v>
      </c>
      <c r="H32" s="21">
        <v>474.883938</v>
      </c>
      <c r="I32" s="21">
        <v>157</v>
      </c>
      <c r="J32" s="21">
        <v>7431.157</v>
      </c>
      <c r="K32" s="21">
        <v>8</v>
      </c>
      <c r="L32" s="21">
        <v>98.6</v>
      </c>
      <c r="M32" s="21">
        <v>3</v>
      </c>
      <c r="N32" s="21">
        <v>6.85</v>
      </c>
      <c r="O32" s="21">
        <v>367</v>
      </c>
      <c r="P32" s="21">
        <v>3005.407</v>
      </c>
      <c r="Q32" s="21">
        <v>91</v>
      </c>
      <c r="R32" s="21">
        <v>1557.845</v>
      </c>
      <c r="S32" s="21">
        <v>85</v>
      </c>
      <c r="T32" s="21">
        <v>5036.35935</v>
      </c>
      <c r="U32" s="21">
        <v>14</v>
      </c>
      <c r="V32" s="21">
        <v>477.76594</v>
      </c>
      <c r="W32" s="208" t="s">
        <v>62</v>
      </c>
      <c r="X32" s="208"/>
      <c r="Y32" s="21">
        <v>24</v>
      </c>
      <c r="Z32" s="21">
        <v>55.16</v>
      </c>
      <c r="AA32" s="21">
        <v>61</v>
      </c>
      <c r="AB32" s="21">
        <v>888.514</v>
      </c>
      <c r="AC32" s="21">
        <v>207</v>
      </c>
      <c r="AD32" s="21">
        <v>1672.06</v>
      </c>
      <c r="AE32" s="21">
        <v>104</v>
      </c>
      <c r="AF32" s="21">
        <v>583.845</v>
      </c>
      <c r="AG32" s="21">
        <v>106</v>
      </c>
      <c r="AH32" s="21">
        <v>788.509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12</v>
      </c>
      <c r="AT32" s="21">
        <v>32.75</v>
      </c>
    </row>
    <row r="33" spans="1:46" s="22" customFormat="1" ht="16.5" customHeight="1">
      <c r="A33" s="204" t="s">
        <v>63</v>
      </c>
      <c r="B33" s="204"/>
      <c r="C33" s="21">
        <v>231</v>
      </c>
      <c r="D33" s="21">
        <v>2121.58</v>
      </c>
      <c r="E33" s="21">
        <v>28</v>
      </c>
      <c r="F33" s="21">
        <v>134.4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575.25</v>
      </c>
      <c r="Q33" s="21">
        <v>8</v>
      </c>
      <c r="R33" s="21">
        <v>86</v>
      </c>
      <c r="S33" s="21">
        <v>31</v>
      </c>
      <c r="T33" s="21">
        <v>611</v>
      </c>
      <c r="U33" s="21">
        <v>2</v>
      </c>
      <c r="V33" s="21">
        <v>16</v>
      </c>
      <c r="W33" s="204" t="s">
        <v>63</v>
      </c>
      <c r="X33" s="204"/>
      <c r="Y33" s="21">
        <v>4</v>
      </c>
      <c r="Z33" s="21">
        <v>32.1</v>
      </c>
      <c r="AA33" s="21">
        <v>5</v>
      </c>
      <c r="AB33" s="21">
        <v>12.7</v>
      </c>
      <c r="AC33" s="21">
        <v>6</v>
      </c>
      <c r="AD33" s="21">
        <v>18.3</v>
      </c>
      <c r="AE33" s="21">
        <v>16</v>
      </c>
      <c r="AF33" s="21">
        <v>70.83</v>
      </c>
      <c r="AG33" s="21">
        <v>39</v>
      </c>
      <c r="AH33" s="21">
        <v>240.7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358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中華民國111年09月20日編製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95" t="s">
        <v>361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95" t="s">
        <v>361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96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96" t="s">
        <v>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1" t="s">
        <v>74</v>
      </c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1:44" s="30" customFormat="1" ht="15">
      <c r="A40" s="32"/>
      <c r="B40" s="31" t="s">
        <v>75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1" t="s">
        <v>75</v>
      </c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6" ht="15">
      <c r="A41" s="205" t="s">
        <v>76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 t="s">
        <v>77</v>
      </c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R8">
      <selection activeCell="X36" sqref="X36:X37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6" t="s">
        <v>2</v>
      </c>
      <c r="V1" s="216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6" t="s">
        <v>2</v>
      </c>
      <c r="AT1" s="216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3" t="s">
        <v>263</v>
      </c>
      <c r="V2" s="223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3" t="s">
        <v>263</v>
      </c>
      <c r="AT2" s="223"/>
    </row>
    <row r="3" spans="1:46" s="12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2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9" t="str">
        <f>'2491-00-06'!G5</f>
        <v>中華民國111年08月</v>
      </c>
      <c r="I5" s="219"/>
      <c r="J5" s="219"/>
      <c r="K5" s="219"/>
      <c r="L5" s="219"/>
      <c r="M5" s="219"/>
      <c r="N5" s="219"/>
      <c r="O5" s="219"/>
      <c r="P5" s="219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0" t="str">
        <f>H5</f>
        <v>中華民國111年08月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8" t="s">
        <v>10</v>
      </c>
      <c r="B6" s="218"/>
      <c r="C6" s="211" t="s">
        <v>11</v>
      </c>
      <c r="D6" s="211"/>
      <c r="E6" s="216" t="s">
        <v>12</v>
      </c>
      <c r="F6" s="216"/>
      <c r="G6" s="211" t="s">
        <v>13</v>
      </c>
      <c r="H6" s="211"/>
      <c r="I6" s="211" t="s">
        <v>14</v>
      </c>
      <c r="J6" s="211"/>
      <c r="K6" s="216" t="s">
        <v>15</v>
      </c>
      <c r="L6" s="216"/>
      <c r="M6" s="221" t="s">
        <v>16</v>
      </c>
      <c r="N6" s="221"/>
      <c r="O6" s="217" t="s">
        <v>17</v>
      </c>
      <c r="P6" s="217"/>
      <c r="Q6" s="216" t="s">
        <v>18</v>
      </c>
      <c r="R6" s="216"/>
      <c r="S6" s="211" t="s">
        <v>19</v>
      </c>
      <c r="T6" s="211"/>
      <c r="U6" s="211" t="s">
        <v>20</v>
      </c>
      <c r="V6" s="211"/>
      <c r="W6" s="218" t="s">
        <v>10</v>
      </c>
      <c r="X6" s="218"/>
      <c r="Y6" s="217" t="s">
        <v>21</v>
      </c>
      <c r="Z6" s="217"/>
      <c r="AA6" s="211" t="s">
        <v>22</v>
      </c>
      <c r="AB6" s="211"/>
      <c r="AC6" s="211" t="s">
        <v>23</v>
      </c>
      <c r="AD6" s="211"/>
      <c r="AE6" s="210" t="s">
        <v>24</v>
      </c>
      <c r="AF6" s="210"/>
      <c r="AG6" s="216" t="s">
        <v>25</v>
      </c>
      <c r="AH6" s="216"/>
      <c r="AI6" s="210" t="s">
        <v>26</v>
      </c>
      <c r="AJ6" s="210"/>
      <c r="AK6" s="217" t="s">
        <v>27</v>
      </c>
      <c r="AL6" s="217"/>
      <c r="AM6" s="210" t="s">
        <v>28</v>
      </c>
      <c r="AN6" s="210"/>
      <c r="AO6" s="210" t="s">
        <v>29</v>
      </c>
      <c r="AP6" s="210"/>
      <c r="AQ6" s="211" t="s">
        <v>30</v>
      </c>
      <c r="AR6" s="211"/>
      <c r="AS6" s="212" t="s">
        <v>31</v>
      </c>
      <c r="AT6" s="212"/>
    </row>
    <row r="7" spans="1:46" ht="16.5" customHeight="1">
      <c r="A7" s="218"/>
      <c r="B7" s="218"/>
      <c r="C7" s="211"/>
      <c r="D7" s="211"/>
      <c r="E7" s="216"/>
      <c r="F7" s="216"/>
      <c r="G7" s="211"/>
      <c r="H7" s="211"/>
      <c r="I7" s="211"/>
      <c r="J7" s="211"/>
      <c r="K7" s="216"/>
      <c r="L7" s="216"/>
      <c r="M7" s="213" t="s">
        <v>32</v>
      </c>
      <c r="N7" s="213"/>
      <c r="O7" s="217"/>
      <c r="P7" s="217"/>
      <c r="Q7" s="216"/>
      <c r="R7" s="216"/>
      <c r="S7" s="211"/>
      <c r="T7" s="211"/>
      <c r="U7" s="211"/>
      <c r="V7" s="211"/>
      <c r="W7" s="218"/>
      <c r="X7" s="218"/>
      <c r="Y7" s="217"/>
      <c r="Z7" s="217"/>
      <c r="AA7" s="211"/>
      <c r="AB7" s="211"/>
      <c r="AC7" s="211"/>
      <c r="AD7" s="211"/>
      <c r="AE7" s="214" t="s">
        <v>33</v>
      </c>
      <c r="AF7" s="214"/>
      <c r="AG7" s="216"/>
      <c r="AH7" s="216"/>
      <c r="AI7" s="214" t="s">
        <v>34</v>
      </c>
      <c r="AJ7" s="214"/>
      <c r="AK7" s="217"/>
      <c r="AL7" s="217"/>
      <c r="AM7" s="214" t="s">
        <v>35</v>
      </c>
      <c r="AN7" s="214"/>
      <c r="AO7" s="215" t="s">
        <v>36</v>
      </c>
      <c r="AP7" s="215"/>
      <c r="AQ7" s="211"/>
      <c r="AR7" s="211"/>
      <c r="AS7" s="212"/>
      <c r="AT7" s="212"/>
    </row>
    <row r="8" spans="1:46" ht="22.5" customHeight="1">
      <c r="A8" s="218"/>
      <c r="B8" s="21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8"/>
      <c r="X8" s="21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9" t="s">
        <v>39</v>
      </c>
      <c r="B9" s="209"/>
      <c r="C9" s="21">
        <v>2797</v>
      </c>
      <c r="D9" s="21">
        <v>15351.902548</v>
      </c>
      <c r="E9" s="21">
        <v>62</v>
      </c>
      <c r="F9" s="21">
        <v>352.25945</v>
      </c>
      <c r="G9" s="21">
        <v>20</v>
      </c>
      <c r="H9" s="21">
        <v>112</v>
      </c>
      <c r="I9" s="21">
        <v>478</v>
      </c>
      <c r="J9" s="21">
        <v>2692.463148</v>
      </c>
      <c r="K9" s="21">
        <v>12</v>
      </c>
      <c r="L9" s="21">
        <v>29.812</v>
      </c>
      <c r="M9" s="21">
        <v>23</v>
      </c>
      <c r="N9" s="21">
        <v>180.46</v>
      </c>
      <c r="O9" s="21">
        <v>381</v>
      </c>
      <c r="P9" s="21">
        <v>2043.291667</v>
      </c>
      <c r="Q9" s="21">
        <v>497</v>
      </c>
      <c r="R9" s="21">
        <v>2151.95</v>
      </c>
      <c r="S9" s="21">
        <v>51</v>
      </c>
      <c r="T9" s="21">
        <v>261.708</v>
      </c>
      <c r="U9" s="21">
        <v>65</v>
      </c>
      <c r="V9" s="21">
        <v>333.527</v>
      </c>
      <c r="W9" s="209" t="s">
        <v>39</v>
      </c>
      <c r="X9" s="209"/>
      <c r="Y9" s="21">
        <v>145</v>
      </c>
      <c r="Z9" s="21">
        <v>513.373335</v>
      </c>
      <c r="AA9" s="21">
        <v>202</v>
      </c>
      <c r="AB9" s="21">
        <v>2387.15773</v>
      </c>
      <c r="AC9" s="21">
        <v>145</v>
      </c>
      <c r="AD9" s="21">
        <v>946.7822</v>
      </c>
      <c r="AE9" s="21">
        <v>483</v>
      </c>
      <c r="AF9" s="21">
        <v>2218.588818</v>
      </c>
      <c r="AG9" s="21">
        <v>93</v>
      </c>
      <c r="AH9" s="21">
        <v>312.54</v>
      </c>
      <c r="AI9" s="21">
        <v>0</v>
      </c>
      <c r="AJ9" s="21">
        <v>0</v>
      </c>
      <c r="AK9" s="21">
        <v>3</v>
      </c>
      <c r="AL9" s="21">
        <v>3.2</v>
      </c>
      <c r="AM9" s="21">
        <v>1</v>
      </c>
      <c r="AN9" s="21">
        <v>5</v>
      </c>
      <c r="AO9" s="21">
        <v>17</v>
      </c>
      <c r="AP9" s="21">
        <v>99.498</v>
      </c>
      <c r="AQ9" s="21">
        <v>51</v>
      </c>
      <c r="AR9" s="21">
        <v>143.7912</v>
      </c>
      <c r="AS9" s="21">
        <v>68</v>
      </c>
      <c r="AT9" s="21">
        <v>564.5</v>
      </c>
    </row>
    <row r="10" spans="1:46" s="22" customFormat="1" ht="16.5" customHeight="1">
      <c r="A10" s="207" t="s">
        <v>40</v>
      </c>
      <c r="B10" s="207"/>
      <c r="C10" s="21">
        <v>2783</v>
      </c>
      <c r="D10" s="21">
        <v>15312.302548</v>
      </c>
      <c r="E10" s="21">
        <v>62</v>
      </c>
      <c r="F10" s="21">
        <v>352.25945</v>
      </c>
      <c r="G10" s="21">
        <v>20</v>
      </c>
      <c r="H10" s="21">
        <v>112</v>
      </c>
      <c r="I10" s="21">
        <v>478</v>
      </c>
      <c r="J10" s="21">
        <v>2692.463148</v>
      </c>
      <c r="K10" s="21">
        <v>12</v>
      </c>
      <c r="L10" s="21">
        <v>29.812</v>
      </c>
      <c r="M10" s="21">
        <v>23</v>
      </c>
      <c r="N10" s="21">
        <v>180.46</v>
      </c>
      <c r="O10" s="21">
        <v>379</v>
      </c>
      <c r="P10" s="21">
        <v>2030.291667</v>
      </c>
      <c r="Q10" s="21">
        <v>495</v>
      </c>
      <c r="R10" s="21">
        <v>2144.95</v>
      </c>
      <c r="S10" s="21">
        <v>51</v>
      </c>
      <c r="T10" s="21">
        <v>261.708</v>
      </c>
      <c r="U10" s="21">
        <v>65</v>
      </c>
      <c r="V10" s="21">
        <v>333.527</v>
      </c>
      <c r="W10" s="207" t="s">
        <v>40</v>
      </c>
      <c r="X10" s="207"/>
      <c r="Y10" s="21">
        <v>145</v>
      </c>
      <c r="Z10" s="21">
        <v>513.373335</v>
      </c>
      <c r="AA10" s="21">
        <v>198</v>
      </c>
      <c r="AB10" s="21">
        <v>2380.55773</v>
      </c>
      <c r="AC10" s="21">
        <v>142</v>
      </c>
      <c r="AD10" s="21">
        <v>938.7822</v>
      </c>
      <c r="AE10" s="21">
        <v>482</v>
      </c>
      <c r="AF10" s="21">
        <v>2215.588818</v>
      </c>
      <c r="AG10" s="21">
        <v>93</v>
      </c>
      <c r="AH10" s="21">
        <v>312.54</v>
      </c>
      <c r="AI10" s="21">
        <v>0</v>
      </c>
      <c r="AJ10" s="21">
        <v>0</v>
      </c>
      <c r="AK10" s="21">
        <v>3</v>
      </c>
      <c r="AL10" s="21">
        <v>3.2</v>
      </c>
      <c r="AM10" s="21">
        <v>1</v>
      </c>
      <c r="AN10" s="21">
        <v>5</v>
      </c>
      <c r="AO10" s="21">
        <v>17</v>
      </c>
      <c r="AP10" s="21">
        <v>99.498</v>
      </c>
      <c r="AQ10" s="21">
        <v>50</v>
      </c>
      <c r="AR10" s="21">
        <v>141.7912</v>
      </c>
      <c r="AS10" s="21">
        <v>67</v>
      </c>
      <c r="AT10" s="21">
        <v>564.5</v>
      </c>
    </row>
    <row r="11" spans="1:46" s="22" customFormat="1" ht="16.5" customHeight="1">
      <c r="A11" s="206" t="s">
        <v>41</v>
      </c>
      <c r="B11" s="206"/>
      <c r="C11" s="21">
        <v>409</v>
      </c>
      <c r="D11" s="21">
        <v>2073.1558</v>
      </c>
      <c r="E11" s="21">
        <v>1</v>
      </c>
      <c r="F11" s="21">
        <v>0.05</v>
      </c>
      <c r="G11" s="21">
        <v>0</v>
      </c>
      <c r="H11" s="21">
        <v>0</v>
      </c>
      <c r="I11" s="21">
        <v>93</v>
      </c>
      <c r="J11" s="21">
        <v>492.858</v>
      </c>
      <c r="K11" s="21">
        <v>1</v>
      </c>
      <c r="L11" s="21">
        <v>4</v>
      </c>
      <c r="M11" s="21">
        <v>4</v>
      </c>
      <c r="N11" s="21">
        <v>10.9</v>
      </c>
      <c r="O11" s="21">
        <v>53</v>
      </c>
      <c r="P11" s="21">
        <v>287.96</v>
      </c>
      <c r="Q11" s="21">
        <v>83</v>
      </c>
      <c r="R11" s="21">
        <v>303.75</v>
      </c>
      <c r="S11" s="21">
        <v>6</v>
      </c>
      <c r="T11" s="21">
        <v>22.1</v>
      </c>
      <c r="U11" s="21">
        <v>6</v>
      </c>
      <c r="V11" s="21">
        <v>17.6</v>
      </c>
      <c r="W11" s="206" t="s">
        <v>41</v>
      </c>
      <c r="X11" s="206"/>
      <c r="Y11" s="21">
        <v>20</v>
      </c>
      <c r="Z11" s="21">
        <v>98.03</v>
      </c>
      <c r="AA11" s="21">
        <v>22</v>
      </c>
      <c r="AB11" s="21">
        <v>398.98</v>
      </c>
      <c r="AC11" s="21">
        <v>20</v>
      </c>
      <c r="AD11" s="21">
        <v>121.45</v>
      </c>
      <c r="AE11" s="21">
        <v>67</v>
      </c>
      <c r="AF11" s="21">
        <v>228.9878</v>
      </c>
      <c r="AG11" s="21">
        <v>12</v>
      </c>
      <c r="AH11" s="21">
        <v>24.06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3</v>
      </c>
      <c r="AP11" s="21">
        <v>13.6</v>
      </c>
      <c r="AQ11" s="21">
        <v>7</v>
      </c>
      <c r="AR11" s="21">
        <v>12.83</v>
      </c>
      <c r="AS11" s="21">
        <v>11</v>
      </c>
      <c r="AT11" s="21">
        <v>36</v>
      </c>
    </row>
    <row r="12" spans="1:46" s="22" customFormat="1" ht="16.5" customHeight="1">
      <c r="A12" s="206" t="s">
        <v>42</v>
      </c>
      <c r="B12" s="206"/>
      <c r="C12" s="21">
        <v>1132</v>
      </c>
      <c r="D12" s="21">
        <v>7985.82783</v>
      </c>
      <c r="E12" s="21">
        <v>22</v>
      </c>
      <c r="F12" s="21">
        <v>183.80945</v>
      </c>
      <c r="G12" s="21">
        <v>7</v>
      </c>
      <c r="H12" s="21">
        <v>70</v>
      </c>
      <c r="I12" s="21">
        <v>123</v>
      </c>
      <c r="J12" s="21">
        <v>884.70416</v>
      </c>
      <c r="K12" s="21">
        <v>4</v>
      </c>
      <c r="L12" s="21">
        <v>18.532</v>
      </c>
      <c r="M12" s="21">
        <v>5</v>
      </c>
      <c r="N12" s="21">
        <v>79.6</v>
      </c>
      <c r="O12" s="21">
        <v>157</v>
      </c>
      <c r="P12" s="21">
        <v>1008.546665</v>
      </c>
      <c r="Q12" s="21">
        <v>202</v>
      </c>
      <c r="R12" s="21">
        <v>1199.396</v>
      </c>
      <c r="S12" s="21">
        <v>22</v>
      </c>
      <c r="T12" s="21">
        <v>166.6</v>
      </c>
      <c r="U12" s="21">
        <v>26</v>
      </c>
      <c r="V12" s="21">
        <v>83.957</v>
      </c>
      <c r="W12" s="206" t="s">
        <v>42</v>
      </c>
      <c r="X12" s="206"/>
      <c r="Y12" s="21">
        <v>65</v>
      </c>
      <c r="Z12" s="21">
        <v>285.124335</v>
      </c>
      <c r="AA12" s="21">
        <v>112</v>
      </c>
      <c r="AB12" s="21">
        <v>1479.40765</v>
      </c>
      <c r="AC12" s="21">
        <v>43</v>
      </c>
      <c r="AD12" s="21">
        <v>251.59</v>
      </c>
      <c r="AE12" s="21">
        <v>242</v>
      </c>
      <c r="AF12" s="21">
        <v>1476.03137</v>
      </c>
      <c r="AG12" s="21">
        <v>36</v>
      </c>
      <c r="AH12" s="21">
        <v>179.43</v>
      </c>
      <c r="AI12" s="21">
        <v>0</v>
      </c>
      <c r="AJ12" s="21">
        <v>0</v>
      </c>
      <c r="AK12" s="21">
        <v>1</v>
      </c>
      <c r="AL12" s="21">
        <v>1</v>
      </c>
      <c r="AM12" s="21">
        <v>1</v>
      </c>
      <c r="AN12" s="21">
        <v>5</v>
      </c>
      <c r="AO12" s="21">
        <v>10</v>
      </c>
      <c r="AP12" s="21">
        <v>71.598</v>
      </c>
      <c r="AQ12" s="21">
        <v>25</v>
      </c>
      <c r="AR12" s="21">
        <v>108.5012</v>
      </c>
      <c r="AS12" s="21">
        <v>29</v>
      </c>
      <c r="AT12" s="21">
        <v>433</v>
      </c>
    </row>
    <row r="13" spans="1:46" s="22" customFormat="1" ht="16.5" customHeight="1">
      <c r="A13" s="206" t="s">
        <v>43</v>
      </c>
      <c r="B13" s="206"/>
      <c r="C13" s="21">
        <v>216</v>
      </c>
      <c r="D13" s="21">
        <v>764.176888</v>
      </c>
      <c r="E13" s="21">
        <v>6</v>
      </c>
      <c r="F13" s="21">
        <v>19.54</v>
      </c>
      <c r="G13" s="21">
        <v>2</v>
      </c>
      <c r="H13" s="21">
        <v>15</v>
      </c>
      <c r="I13" s="21">
        <v>45</v>
      </c>
      <c r="J13" s="21">
        <v>160.201</v>
      </c>
      <c r="K13" s="21">
        <v>1</v>
      </c>
      <c r="L13" s="21">
        <v>0.5</v>
      </c>
      <c r="M13" s="21">
        <v>3</v>
      </c>
      <c r="N13" s="21">
        <v>45</v>
      </c>
      <c r="O13" s="21">
        <v>40</v>
      </c>
      <c r="P13" s="21">
        <v>129.518</v>
      </c>
      <c r="Q13" s="21">
        <v>35</v>
      </c>
      <c r="R13" s="21">
        <v>107.679</v>
      </c>
      <c r="S13" s="21">
        <v>2</v>
      </c>
      <c r="T13" s="21">
        <v>10.1</v>
      </c>
      <c r="U13" s="21">
        <v>7</v>
      </c>
      <c r="V13" s="21">
        <v>14.7</v>
      </c>
      <c r="W13" s="206" t="s">
        <v>43</v>
      </c>
      <c r="X13" s="206"/>
      <c r="Y13" s="21">
        <v>8</v>
      </c>
      <c r="Z13" s="21">
        <v>18.62</v>
      </c>
      <c r="AA13" s="21">
        <v>7</v>
      </c>
      <c r="AB13" s="21">
        <v>56.55</v>
      </c>
      <c r="AC13" s="21">
        <v>14</v>
      </c>
      <c r="AD13" s="21">
        <v>50.13</v>
      </c>
      <c r="AE13" s="21">
        <v>24</v>
      </c>
      <c r="AF13" s="21">
        <v>83.538888</v>
      </c>
      <c r="AG13" s="21">
        <v>8</v>
      </c>
      <c r="AH13" s="21">
        <v>21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1</v>
      </c>
      <c r="AQ13" s="21">
        <v>6</v>
      </c>
      <c r="AR13" s="21">
        <v>4.1</v>
      </c>
      <c r="AS13" s="21">
        <v>7</v>
      </c>
      <c r="AT13" s="21">
        <v>27</v>
      </c>
    </row>
    <row r="14" spans="1:46" s="22" customFormat="1" ht="16.5" customHeight="1">
      <c r="A14" s="206" t="s">
        <v>44</v>
      </c>
      <c r="B14" s="206"/>
      <c r="C14" s="21">
        <v>358</v>
      </c>
      <c r="D14" s="21">
        <v>1390.72297</v>
      </c>
      <c r="E14" s="21">
        <v>11</v>
      </c>
      <c r="F14" s="21">
        <v>33.86</v>
      </c>
      <c r="G14" s="21">
        <v>1</v>
      </c>
      <c r="H14" s="21">
        <v>3.5</v>
      </c>
      <c r="I14" s="21">
        <v>76</v>
      </c>
      <c r="J14" s="21">
        <v>243.328888</v>
      </c>
      <c r="K14" s="21">
        <v>3</v>
      </c>
      <c r="L14" s="21">
        <v>2.55</v>
      </c>
      <c r="M14" s="21">
        <v>3</v>
      </c>
      <c r="N14" s="21">
        <v>7</v>
      </c>
      <c r="O14" s="21">
        <v>40</v>
      </c>
      <c r="P14" s="21">
        <v>137.530002</v>
      </c>
      <c r="Q14" s="21">
        <v>59</v>
      </c>
      <c r="R14" s="21">
        <v>151.66</v>
      </c>
      <c r="S14" s="21">
        <v>7</v>
      </c>
      <c r="T14" s="21">
        <v>19.17</v>
      </c>
      <c r="U14" s="21">
        <v>8</v>
      </c>
      <c r="V14" s="21">
        <v>146.61</v>
      </c>
      <c r="W14" s="206" t="s">
        <v>44</v>
      </c>
      <c r="X14" s="206"/>
      <c r="Y14" s="21">
        <v>22</v>
      </c>
      <c r="Z14" s="21">
        <v>41.611</v>
      </c>
      <c r="AA14" s="21">
        <v>24</v>
      </c>
      <c r="AB14" s="21">
        <v>134.16288</v>
      </c>
      <c r="AC14" s="21">
        <v>28</v>
      </c>
      <c r="AD14" s="21">
        <v>282.1052</v>
      </c>
      <c r="AE14" s="21">
        <v>59</v>
      </c>
      <c r="AF14" s="21">
        <v>157.475</v>
      </c>
      <c r="AG14" s="21">
        <v>5</v>
      </c>
      <c r="AH14" s="21">
        <v>10.3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13.3</v>
      </c>
      <c r="AQ14" s="21">
        <v>6</v>
      </c>
      <c r="AR14" s="21">
        <v>6.56</v>
      </c>
      <c r="AS14" s="21">
        <v>3</v>
      </c>
      <c r="AT14" s="21">
        <v>0</v>
      </c>
    </row>
    <row r="15" spans="1:46" s="22" customFormat="1" ht="16.5" customHeight="1">
      <c r="A15" s="206" t="s">
        <v>45</v>
      </c>
      <c r="B15" s="206"/>
      <c r="C15" s="21">
        <v>104</v>
      </c>
      <c r="D15" s="21">
        <v>498.39576</v>
      </c>
      <c r="E15" s="21">
        <v>3</v>
      </c>
      <c r="F15" s="21">
        <v>11.9</v>
      </c>
      <c r="G15" s="21">
        <v>0</v>
      </c>
      <c r="H15" s="21">
        <v>0</v>
      </c>
      <c r="I15" s="21">
        <v>23</v>
      </c>
      <c r="J15" s="21">
        <v>106.551</v>
      </c>
      <c r="K15" s="21">
        <v>0</v>
      </c>
      <c r="L15" s="21">
        <v>0</v>
      </c>
      <c r="M15" s="21">
        <v>2</v>
      </c>
      <c r="N15" s="21">
        <v>0.7</v>
      </c>
      <c r="O15" s="21">
        <v>8</v>
      </c>
      <c r="P15" s="21">
        <v>99.247</v>
      </c>
      <c r="Q15" s="21">
        <v>23</v>
      </c>
      <c r="R15" s="21">
        <v>58.16</v>
      </c>
      <c r="S15" s="21">
        <v>7</v>
      </c>
      <c r="T15" s="21">
        <v>31.45</v>
      </c>
      <c r="U15" s="21">
        <v>4</v>
      </c>
      <c r="V15" s="21">
        <v>10.5</v>
      </c>
      <c r="W15" s="206" t="s">
        <v>45</v>
      </c>
      <c r="X15" s="206"/>
      <c r="Y15" s="21">
        <v>2</v>
      </c>
      <c r="Z15" s="21">
        <v>0.538</v>
      </c>
      <c r="AA15" s="21">
        <v>5</v>
      </c>
      <c r="AB15" s="21">
        <v>14.9</v>
      </c>
      <c r="AC15" s="21">
        <v>8</v>
      </c>
      <c r="AD15" s="21">
        <v>92.405</v>
      </c>
      <c r="AE15" s="21">
        <v>14</v>
      </c>
      <c r="AF15" s="21">
        <v>68.59476</v>
      </c>
      <c r="AG15" s="21">
        <v>1</v>
      </c>
      <c r="AH15" s="21">
        <v>0.25</v>
      </c>
      <c r="AI15" s="21">
        <v>0</v>
      </c>
      <c r="AJ15" s="21">
        <v>0</v>
      </c>
      <c r="AK15" s="21">
        <v>1</v>
      </c>
      <c r="AL15" s="21">
        <v>0.2</v>
      </c>
      <c r="AM15" s="21">
        <v>0</v>
      </c>
      <c r="AN15" s="21">
        <v>0</v>
      </c>
      <c r="AO15" s="21">
        <v>0</v>
      </c>
      <c r="AP15" s="21">
        <v>0</v>
      </c>
      <c r="AQ15" s="21">
        <v>1</v>
      </c>
      <c r="AR15" s="21">
        <v>2</v>
      </c>
      <c r="AS15" s="21">
        <v>2</v>
      </c>
      <c r="AT15" s="21">
        <v>1</v>
      </c>
    </row>
    <row r="16" spans="1:46" s="22" customFormat="1" ht="16.5" customHeight="1">
      <c r="A16" s="207" t="s">
        <v>46</v>
      </c>
      <c r="B16" s="207"/>
      <c r="C16" s="21">
        <v>260</v>
      </c>
      <c r="D16" s="21">
        <v>1033.919</v>
      </c>
      <c r="E16" s="21">
        <v>5</v>
      </c>
      <c r="F16" s="21">
        <v>19</v>
      </c>
      <c r="G16" s="21">
        <v>5</v>
      </c>
      <c r="H16" s="21">
        <v>11.5</v>
      </c>
      <c r="I16" s="21">
        <v>53</v>
      </c>
      <c r="J16" s="21">
        <v>272.73</v>
      </c>
      <c r="K16" s="21">
        <v>0</v>
      </c>
      <c r="L16" s="21">
        <v>0</v>
      </c>
      <c r="M16" s="21">
        <v>5</v>
      </c>
      <c r="N16" s="21">
        <v>27.26</v>
      </c>
      <c r="O16" s="21">
        <v>38</v>
      </c>
      <c r="P16" s="21">
        <v>171.15</v>
      </c>
      <c r="Q16" s="21">
        <v>52</v>
      </c>
      <c r="R16" s="21">
        <v>197.225</v>
      </c>
      <c r="S16" s="21">
        <v>3</v>
      </c>
      <c r="T16" s="21">
        <v>3.638</v>
      </c>
      <c r="U16" s="21">
        <v>9</v>
      </c>
      <c r="V16" s="21">
        <v>28.6</v>
      </c>
      <c r="W16" s="207" t="s">
        <v>46</v>
      </c>
      <c r="X16" s="207"/>
      <c r="Y16" s="21">
        <v>12</v>
      </c>
      <c r="Z16" s="21">
        <v>21.16</v>
      </c>
      <c r="AA16" s="21">
        <v>9</v>
      </c>
      <c r="AB16" s="21">
        <v>17.2</v>
      </c>
      <c r="AC16" s="21">
        <v>9</v>
      </c>
      <c r="AD16" s="21">
        <v>96.801</v>
      </c>
      <c r="AE16" s="21">
        <v>34</v>
      </c>
      <c r="AF16" s="21">
        <v>75.355</v>
      </c>
      <c r="AG16" s="21">
        <v>14</v>
      </c>
      <c r="AH16" s="21">
        <v>25.3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3</v>
      </c>
      <c r="AR16" s="21">
        <v>6.5</v>
      </c>
      <c r="AS16" s="21">
        <v>9</v>
      </c>
      <c r="AT16" s="21">
        <v>60.5</v>
      </c>
    </row>
    <row r="17" spans="1:46" s="22" customFormat="1" ht="16.5" customHeight="1">
      <c r="A17" s="206" t="s">
        <v>47</v>
      </c>
      <c r="B17" s="206"/>
      <c r="C17" s="21">
        <v>24</v>
      </c>
      <c r="D17" s="21">
        <v>96.35</v>
      </c>
      <c r="E17" s="21">
        <v>3</v>
      </c>
      <c r="F17" s="21">
        <v>14.2</v>
      </c>
      <c r="G17" s="21">
        <v>1</v>
      </c>
      <c r="H17" s="21">
        <v>3</v>
      </c>
      <c r="I17" s="21">
        <v>2</v>
      </c>
      <c r="J17" s="21">
        <v>1.4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20.1</v>
      </c>
      <c r="Q17" s="21">
        <v>3</v>
      </c>
      <c r="R17" s="21">
        <v>7.5</v>
      </c>
      <c r="S17" s="21">
        <v>0</v>
      </c>
      <c r="T17" s="21">
        <v>0</v>
      </c>
      <c r="U17" s="21">
        <v>0</v>
      </c>
      <c r="V17" s="21">
        <v>0</v>
      </c>
      <c r="W17" s="206" t="s">
        <v>47</v>
      </c>
      <c r="X17" s="206"/>
      <c r="Y17" s="21">
        <v>2</v>
      </c>
      <c r="Z17" s="21">
        <v>0.45</v>
      </c>
      <c r="AA17" s="21">
        <v>2</v>
      </c>
      <c r="AB17" s="21">
        <v>30</v>
      </c>
      <c r="AC17" s="21">
        <v>1</v>
      </c>
      <c r="AD17" s="21">
        <v>4</v>
      </c>
      <c r="AE17" s="21">
        <v>4</v>
      </c>
      <c r="AF17" s="21">
        <v>15.5</v>
      </c>
      <c r="AG17" s="21">
        <v>1</v>
      </c>
      <c r="AH17" s="21">
        <v>0.2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1</v>
      </c>
      <c r="AT17" s="21">
        <v>0</v>
      </c>
    </row>
    <row r="18" spans="1:46" s="22" customFormat="1" ht="16.5" customHeight="1">
      <c r="A18" s="206" t="s">
        <v>48</v>
      </c>
      <c r="B18" s="206"/>
      <c r="C18" s="21">
        <v>36</v>
      </c>
      <c r="D18" s="21">
        <v>321.62562</v>
      </c>
      <c r="E18" s="21">
        <v>0</v>
      </c>
      <c r="F18" s="21">
        <v>0</v>
      </c>
      <c r="G18" s="21">
        <v>0</v>
      </c>
      <c r="H18" s="21">
        <v>0</v>
      </c>
      <c r="I18" s="21">
        <v>6</v>
      </c>
      <c r="J18" s="21">
        <v>213.53842</v>
      </c>
      <c r="K18" s="21">
        <v>0</v>
      </c>
      <c r="L18" s="21">
        <v>0</v>
      </c>
      <c r="M18" s="21">
        <v>0</v>
      </c>
      <c r="N18" s="21">
        <v>0</v>
      </c>
      <c r="O18" s="21">
        <v>8</v>
      </c>
      <c r="P18" s="21">
        <v>51.98</v>
      </c>
      <c r="Q18" s="21">
        <v>3</v>
      </c>
      <c r="R18" s="21">
        <v>11.02</v>
      </c>
      <c r="S18" s="21">
        <v>1</v>
      </c>
      <c r="T18" s="21">
        <v>0.5</v>
      </c>
      <c r="U18" s="21">
        <v>1</v>
      </c>
      <c r="V18" s="21">
        <v>0.06</v>
      </c>
      <c r="W18" s="206" t="s">
        <v>48</v>
      </c>
      <c r="X18" s="206"/>
      <c r="Y18" s="21">
        <v>2</v>
      </c>
      <c r="Z18" s="21">
        <v>2</v>
      </c>
      <c r="AA18" s="21">
        <v>4</v>
      </c>
      <c r="AB18" s="21">
        <v>21.4272</v>
      </c>
      <c r="AC18" s="21">
        <v>4</v>
      </c>
      <c r="AD18" s="21">
        <v>13.3</v>
      </c>
      <c r="AE18" s="21">
        <v>5</v>
      </c>
      <c r="AF18" s="21">
        <v>4.8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2</v>
      </c>
      <c r="AT18" s="21">
        <v>3</v>
      </c>
    </row>
    <row r="19" spans="1:46" s="22" customFormat="1" ht="16.5" customHeight="1">
      <c r="A19" s="206" t="s">
        <v>49</v>
      </c>
      <c r="B19" s="206"/>
      <c r="C19" s="21">
        <v>16</v>
      </c>
      <c r="D19" s="21">
        <v>62.01</v>
      </c>
      <c r="E19" s="21">
        <v>0</v>
      </c>
      <c r="F19" s="21">
        <v>0</v>
      </c>
      <c r="G19" s="21">
        <v>1</v>
      </c>
      <c r="H19" s="21">
        <v>0.5</v>
      </c>
      <c r="I19" s="21">
        <v>4</v>
      </c>
      <c r="J19" s="21">
        <v>6.6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12</v>
      </c>
      <c r="Q19" s="21">
        <v>1</v>
      </c>
      <c r="R19" s="21">
        <v>2</v>
      </c>
      <c r="S19" s="21">
        <v>0</v>
      </c>
      <c r="T19" s="21">
        <v>0</v>
      </c>
      <c r="U19" s="21">
        <v>0</v>
      </c>
      <c r="V19" s="21">
        <v>0</v>
      </c>
      <c r="W19" s="206" t="s">
        <v>49</v>
      </c>
      <c r="X19" s="206"/>
      <c r="Y19" s="21">
        <v>0</v>
      </c>
      <c r="Z19" s="21">
        <v>0</v>
      </c>
      <c r="AA19" s="21">
        <v>2</v>
      </c>
      <c r="AB19" s="21">
        <v>29.35</v>
      </c>
      <c r="AC19" s="21">
        <v>1</v>
      </c>
      <c r="AD19" s="21">
        <v>0.5</v>
      </c>
      <c r="AE19" s="21">
        <v>4</v>
      </c>
      <c r="AF19" s="21">
        <v>10.86</v>
      </c>
      <c r="AG19" s="21">
        <v>1</v>
      </c>
      <c r="AH19" s="21">
        <v>0.2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06" t="s">
        <v>50</v>
      </c>
      <c r="B20" s="206"/>
      <c r="C20" s="21">
        <v>61</v>
      </c>
      <c r="D20" s="21">
        <v>437.521</v>
      </c>
      <c r="E20" s="21">
        <v>1</v>
      </c>
      <c r="F20" s="21">
        <v>2</v>
      </c>
      <c r="G20" s="21">
        <v>0</v>
      </c>
      <c r="H20" s="21">
        <v>0</v>
      </c>
      <c r="I20" s="21">
        <v>20</v>
      </c>
      <c r="J20" s="21">
        <v>118.12</v>
      </c>
      <c r="K20" s="21">
        <v>1</v>
      </c>
      <c r="L20" s="21">
        <v>0.5</v>
      </c>
      <c r="M20" s="21">
        <v>0</v>
      </c>
      <c r="N20" s="21">
        <v>0</v>
      </c>
      <c r="O20" s="21">
        <v>4</v>
      </c>
      <c r="P20" s="21">
        <v>17.2</v>
      </c>
      <c r="Q20" s="21">
        <v>15</v>
      </c>
      <c r="R20" s="21">
        <v>61.2</v>
      </c>
      <c r="S20" s="21">
        <v>0</v>
      </c>
      <c r="T20" s="21">
        <v>0</v>
      </c>
      <c r="U20" s="21">
        <v>0</v>
      </c>
      <c r="V20" s="21">
        <v>0</v>
      </c>
      <c r="W20" s="206" t="s">
        <v>50</v>
      </c>
      <c r="X20" s="206"/>
      <c r="Y20" s="21">
        <v>2</v>
      </c>
      <c r="Z20" s="21">
        <v>10.4</v>
      </c>
      <c r="AA20" s="21">
        <v>6</v>
      </c>
      <c r="AB20" s="21">
        <v>191.55</v>
      </c>
      <c r="AC20" s="21">
        <v>4</v>
      </c>
      <c r="AD20" s="21">
        <v>10.001</v>
      </c>
      <c r="AE20" s="21">
        <v>5</v>
      </c>
      <c r="AF20" s="21">
        <v>19.55</v>
      </c>
      <c r="AG20" s="21">
        <v>3</v>
      </c>
      <c r="AH20" s="21">
        <v>7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06" t="s">
        <v>51</v>
      </c>
      <c r="B21" s="206"/>
      <c r="C21" s="21">
        <v>11</v>
      </c>
      <c r="D21" s="21">
        <v>14.85</v>
      </c>
      <c r="E21" s="21">
        <v>0</v>
      </c>
      <c r="F21" s="21">
        <v>0</v>
      </c>
      <c r="G21" s="21">
        <v>1</v>
      </c>
      <c r="H21" s="21">
        <v>0.5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6.6</v>
      </c>
      <c r="Q21" s="21">
        <v>3</v>
      </c>
      <c r="R21" s="21">
        <v>4.5</v>
      </c>
      <c r="S21" s="21">
        <v>0</v>
      </c>
      <c r="T21" s="21">
        <v>0</v>
      </c>
      <c r="U21" s="21">
        <v>0</v>
      </c>
      <c r="V21" s="21">
        <v>0</v>
      </c>
      <c r="W21" s="206" t="s">
        <v>51</v>
      </c>
      <c r="X21" s="206"/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2</v>
      </c>
      <c r="AF21" s="21">
        <v>1.2</v>
      </c>
      <c r="AG21" s="21">
        <v>1</v>
      </c>
      <c r="AH21" s="21">
        <v>0.05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06" t="s">
        <v>52</v>
      </c>
      <c r="B22" s="206"/>
      <c r="C22" s="21">
        <v>23</v>
      </c>
      <c r="D22" s="21">
        <v>90.29</v>
      </c>
      <c r="E22" s="21">
        <v>3</v>
      </c>
      <c r="F22" s="21">
        <v>34.8</v>
      </c>
      <c r="G22" s="21">
        <v>0</v>
      </c>
      <c r="H22" s="21">
        <v>0</v>
      </c>
      <c r="I22" s="21">
        <v>6</v>
      </c>
      <c r="J22" s="21">
        <v>20.11</v>
      </c>
      <c r="K22" s="21">
        <v>1</v>
      </c>
      <c r="L22" s="21">
        <v>0.73</v>
      </c>
      <c r="M22" s="21">
        <v>0</v>
      </c>
      <c r="N22" s="21">
        <v>0</v>
      </c>
      <c r="O22" s="21">
        <v>6</v>
      </c>
      <c r="P22" s="21">
        <v>15.5</v>
      </c>
      <c r="Q22" s="21">
        <v>0</v>
      </c>
      <c r="R22" s="21">
        <v>0</v>
      </c>
      <c r="S22" s="21">
        <v>0</v>
      </c>
      <c r="T22" s="21">
        <v>0</v>
      </c>
      <c r="U22" s="21">
        <v>1</v>
      </c>
      <c r="V22" s="21">
        <v>1</v>
      </c>
      <c r="W22" s="206" t="s">
        <v>52</v>
      </c>
      <c r="X22" s="206"/>
      <c r="Y22" s="21">
        <v>1</v>
      </c>
      <c r="Z22" s="21">
        <v>1</v>
      </c>
      <c r="AA22" s="21">
        <v>0</v>
      </c>
      <c r="AB22" s="21">
        <v>0</v>
      </c>
      <c r="AC22" s="21">
        <v>1</v>
      </c>
      <c r="AD22" s="21">
        <v>1</v>
      </c>
      <c r="AE22" s="21">
        <v>2</v>
      </c>
      <c r="AF22" s="21">
        <v>11</v>
      </c>
      <c r="AG22" s="21">
        <v>2</v>
      </c>
      <c r="AH22" s="21">
        <v>5.15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06" t="s">
        <v>53</v>
      </c>
      <c r="B23" s="206"/>
      <c r="C23" s="21">
        <v>10</v>
      </c>
      <c r="D23" s="21">
        <v>43.816</v>
      </c>
      <c r="E23" s="21">
        <v>0</v>
      </c>
      <c r="F23" s="21">
        <v>0</v>
      </c>
      <c r="G23" s="21">
        <v>1</v>
      </c>
      <c r="H23" s="21">
        <v>3</v>
      </c>
      <c r="I23" s="21">
        <v>2</v>
      </c>
      <c r="J23" s="21">
        <v>17.1</v>
      </c>
      <c r="K23" s="21">
        <v>1</v>
      </c>
      <c r="L23" s="21">
        <v>3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10</v>
      </c>
      <c r="S23" s="21">
        <v>0</v>
      </c>
      <c r="T23" s="21">
        <v>0</v>
      </c>
      <c r="U23" s="21">
        <v>0</v>
      </c>
      <c r="V23" s="21">
        <v>0</v>
      </c>
      <c r="W23" s="206" t="s">
        <v>53</v>
      </c>
      <c r="X23" s="206"/>
      <c r="Y23" s="21">
        <v>0</v>
      </c>
      <c r="Z23" s="21">
        <v>0</v>
      </c>
      <c r="AA23" s="21">
        <v>1</v>
      </c>
      <c r="AB23" s="21">
        <v>1</v>
      </c>
      <c r="AC23" s="21">
        <v>0</v>
      </c>
      <c r="AD23" s="21">
        <v>0</v>
      </c>
      <c r="AE23" s="21">
        <v>1</v>
      </c>
      <c r="AF23" s="21">
        <v>0.216</v>
      </c>
      <c r="AG23" s="21">
        <v>1</v>
      </c>
      <c r="AH23" s="21">
        <v>6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3.5</v>
      </c>
    </row>
    <row r="24" spans="1:46" s="22" customFormat="1" ht="16.5" customHeight="1">
      <c r="A24" s="206" t="s">
        <v>54</v>
      </c>
      <c r="B24" s="206"/>
      <c r="C24" s="21">
        <v>30</v>
      </c>
      <c r="D24" s="21">
        <v>91.71</v>
      </c>
      <c r="E24" s="21">
        <v>5</v>
      </c>
      <c r="F24" s="21">
        <v>20.1</v>
      </c>
      <c r="G24" s="21">
        <v>0</v>
      </c>
      <c r="H24" s="21">
        <v>0</v>
      </c>
      <c r="I24" s="21">
        <v>10</v>
      </c>
      <c r="J24" s="21">
        <v>41.55</v>
      </c>
      <c r="K24" s="21">
        <v>0</v>
      </c>
      <c r="L24" s="21">
        <v>0</v>
      </c>
      <c r="M24" s="21">
        <v>1</v>
      </c>
      <c r="N24" s="21">
        <v>10</v>
      </c>
      <c r="O24" s="21">
        <v>3</v>
      </c>
      <c r="P24" s="21">
        <v>2.1</v>
      </c>
      <c r="Q24" s="21">
        <v>6</v>
      </c>
      <c r="R24" s="21">
        <v>9.01</v>
      </c>
      <c r="S24" s="21">
        <v>1</v>
      </c>
      <c r="T24" s="21">
        <v>6</v>
      </c>
      <c r="U24" s="21">
        <v>0</v>
      </c>
      <c r="V24" s="21">
        <v>0</v>
      </c>
      <c r="W24" s="206" t="s">
        <v>54</v>
      </c>
      <c r="X24" s="206"/>
      <c r="Y24" s="21">
        <v>1</v>
      </c>
      <c r="Z24" s="21">
        <v>0.2</v>
      </c>
      <c r="AA24" s="21">
        <v>0</v>
      </c>
      <c r="AB24" s="21">
        <v>0</v>
      </c>
      <c r="AC24" s="21">
        <v>0</v>
      </c>
      <c r="AD24" s="21">
        <v>0</v>
      </c>
      <c r="AE24" s="21">
        <v>3</v>
      </c>
      <c r="AF24" s="21">
        <v>2.75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06" t="s">
        <v>55</v>
      </c>
      <c r="B25" s="206"/>
      <c r="C25" s="21">
        <v>5</v>
      </c>
      <c r="D25" s="21">
        <v>17.1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</v>
      </c>
      <c r="V25" s="21">
        <v>6</v>
      </c>
      <c r="W25" s="206" t="s">
        <v>55</v>
      </c>
      <c r="X25" s="206"/>
      <c r="Y25" s="21">
        <v>1</v>
      </c>
      <c r="Z25" s="21">
        <v>0.6</v>
      </c>
      <c r="AA25" s="21">
        <v>0</v>
      </c>
      <c r="AB25" s="21">
        <v>0</v>
      </c>
      <c r="AC25" s="21">
        <v>3</v>
      </c>
      <c r="AD25" s="21">
        <v>10.5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6" t="s">
        <v>56</v>
      </c>
      <c r="B26" s="206"/>
      <c r="C26" s="21">
        <v>12</v>
      </c>
      <c r="D26" s="21">
        <v>44.4</v>
      </c>
      <c r="E26" s="21">
        <v>0</v>
      </c>
      <c r="F26" s="21">
        <v>0</v>
      </c>
      <c r="G26" s="21">
        <v>0</v>
      </c>
      <c r="H26" s="21">
        <v>0</v>
      </c>
      <c r="I26" s="21">
        <v>3</v>
      </c>
      <c r="J26" s="21">
        <v>4.5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1.2</v>
      </c>
      <c r="Q26" s="21">
        <v>0</v>
      </c>
      <c r="R26" s="21">
        <v>0</v>
      </c>
      <c r="S26" s="21">
        <v>0</v>
      </c>
      <c r="T26" s="21">
        <v>0</v>
      </c>
      <c r="U26" s="21">
        <v>1</v>
      </c>
      <c r="V26" s="21">
        <v>21.5</v>
      </c>
      <c r="W26" s="206" t="s">
        <v>56</v>
      </c>
      <c r="X26" s="206"/>
      <c r="Y26" s="21">
        <v>0</v>
      </c>
      <c r="Z26" s="21">
        <v>0</v>
      </c>
      <c r="AA26" s="21">
        <v>1</v>
      </c>
      <c r="AB26" s="21">
        <v>0.1</v>
      </c>
      <c r="AC26" s="21">
        <v>1</v>
      </c>
      <c r="AD26" s="21">
        <v>0.5</v>
      </c>
      <c r="AE26" s="21">
        <v>1</v>
      </c>
      <c r="AF26" s="21">
        <v>2.5</v>
      </c>
      <c r="AG26" s="21">
        <v>3</v>
      </c>
      <c r="AH26" s="21">
        <v>14.1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6" t="s">
        <v>57</v>
      </c>
      <c r="B27" s="206"/>
      <c r="C27" s="21">
        <v>2</v>
      </c>
      <c r="D27" s="21">
        <v>9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6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6" t="s">
        <v>57</v>
      </c>
      <c r="X27" s="206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1</v>
      </c>
      <c r="AH27" s="21">
        <v>3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6" t="s">
        <v>58</v>
      </c>
      <c r="B28" s="206"/>
      <c r="C28" s="21">
        <v>26</v>
      </c>
      <c r="D28" s="21">
        <v>101.91</v>
      </c>
      <c r="E28" s="21">
        <v>0</v>
      </c>
      <c r="F28" s="21">
        <v>0</v>
      </c>
      <c r="G28" s="21">
        <v>0</v>
      </c>
      <c r="H28" s="21">
        <v>0</v>
      </c>
      <c r="I28" s="21">
        <v>4</v>
      </c>
      <c r="J28" s="21">
        <v>16.1</v>
      </c>
      <c r="K28" s="21">
        <v>0</v>
      </c>
      <c r="L28" s="21">
        <v>0</v>
      </c>
      <c r="M28" s="21">
        <v>0</v>
      </c>
      <c r="N28" s="21">
        <v>0</v>
      </c>
      <c r="O28" s="21">
        <v>7</v>
      </c>
      <c r="P28" s="21">
        <v>60.06</v>
      </c>
      <c r="Q28" s="21">
        <v>0</v>
      </c>
      <c r="R28" s="21">
        <v>0</v>
      </c>
      <c r="S28" s="21">
        <v>1</v>
      </c>
      <c r="T28" s="21">
        <v>0.15</v>
      </c>
      <c r="U28" s="21">
        <v>0</v>
      </c>
      <c r="V28" s="21">
        <v>0</v>
      </c>
      <c r="W28" s="206" t="s">
        <v>58</v>
      </c>
      <c r="X28" s="206"/>
      <c r="Y28" s="21">
        <v>2</v>
      </c>
      <c r="Z28" s="21">
        <v>3.25</v>
      </c>
      <c r="AA28" s="21">
        <v>1</v>
      </c>
      <c r="AB28" s="21">
        <v>0.05</v>
      </c>
      <c r="AC28" s="21">
        <v>3</v>
      </c>
      <c r="AD28" s="21">
        <v>2.5</v>
      </c>
      <c r="AE28" s="21">
        <v>7</v>
      </c>
      <c r="AF28" s="21">
        <v>16.8</v>
      </c>
      <c r="AG28" s="21">
        <v>1</v>
      </c>
      <c r="AH28" s="21">
        <v>3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</row>
    <row r="29" spans="1:46" s="22" customFormat="1" ht="16.5" customHeight="1">
      <c r="A29" s="206" t="s">
        <v>59</v>
      </c>
      <c r="B29" s="206"/>
      <c r="C29" s="21">
        <v>40</v>
      </c>
      <c r="D29" s="21">
        <v>221.84168</v>
      </c>
      <c r="E29" s="21">
        <v>2</v>
      </c>
      <c r="F29" s="21">
        <v>13</v>
      </c>
      <c r="G29" s="21">
        <v>1</v>
      </c>
      <c r="H29" s="21">
        <v>5</v>
      </c>
      <c r="I29" s="21">
        <v>5</v>
      </c>
      <c r="J29" s="21">
        <v>91.04168</v>
      </c>
      <c r="K29" s="21">
        <v>0</v>
      </c>
      <c r="L29" s="21">
        <v>0</v>
      </c>
      <c r="M29" s="21">
        <v>0</v>
      </c>
      <c r="N29" s="21">
        <v>0</v>
      </c>
      <c r="O29" s="21">
        <v>4</v>
      </c>
      <c r="P29" s="21">
        <v>3.6</v>
      </c>
      <c r="Q29" s="21">
        <v>5</v>
      </c>
      <c r="R29" s="21">
        <v>16.5</v>
      </c>
      <c r="S29" s="21">
        <v>1</v>
      </c>
      <c r="T29" s="21">
        <v>2</v>
      </c>
      <c r="U29" s="21">
        <v>1</v>
      </c>
      <c r="V29" s="21">
        <v>3</v>
      </c>
      <c r="W29" s="206" t="s">
        <v>59</v>
      </c>
      <c r="X29" s="206"/>
      <c r="Y29" s="21">
        <v>5</v>
      </c>
      <c r="Z29" s="21">
        <v>30.39</v>
      </c>
      <c r="AA29" s="21">
        <v>1</v>
      </c>
      <c r="AB29" s="21">
        <v>0.88</v>
      </c>
      <c r="AC29" s="21">
        <v>2</v>
      </c>
      <c r="AD29" s="21">
        <v>2</v>
      </c>
      <c r="AE29" s="21">
        <v>8</v>
      </c>
      <c r="AF29" s="21">
        <v>40.43</v>
      </c>
      <c r="AG29" s="21">
        <v>2</v>
      </c>
      <c r="AH29" s="21">
        <v>12.5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1</v>
      </c>
      <c r="AR29" s="21">
        <v>1</v>
      </c>
      <c r="AS29" s="21">
        <v>2</v>
      </c>
      <c r="AT29" s="21">
        <v>0.5</v>
      </c>
    </row>
    <row r="30" spans="1:46" s="22" customFormat="1" ht="16.5" customHeight="1">
      <c r="A30" s="206" t="s">
        <v>60</v>
      </c>
      <c r="B30" s="206"/>
      <c r="C30" s="21">
        <v>8</v>
      </c>
      <c r="D30" s="21">
        <v>13.68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0.03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3</v>
      </c>
      <c r="R30" s="21">
        <v>5.35</v>
      </c>
      <c r="S30" s="21">
        <v>0</v>
      </c>
      <c r="T30" s="21">
        <v>0</v>
      </c>
      <c r="U30" s="21">
        <v>0</v>
      </c>
      <c r="V30" s="21">
        <v>0</v>
      </c>
      <c r="W30" s="206" t="s">
        <v>60</v>
      </c>
      <c r="X30" s="206"/>
      <c r="Y30" s="21">
        <v>0</v>
      </c>
      <c r="Z30" s="21">
        <v>0</v>
      </c>
      <c r="AA30" s="21">
        <v>1</v>
      </c>
      <c r="AB30" s="21">
        <v>5</v>
      </c>
      <c r="AC30" s="21">
        <v>0</v>
      </c>
      <c r="AD30" s="21">
        <v>0</v>
      </c>
      <c r="AE30" s="21">
        <v>0</v>
      </c>
      <c r="AF30" s="21">
        <v>0</v>
      </c>
      <c r="AG30" s="21">
        <v>1</v>
      </c>
      <c r="AH30" s="21">
        <v>1</v>
      </c>
      <c r="AI30" s="21">
        <v>0</v>
      </c>
      <c r="AJ30" s="21">
        <v>0</v>
      </c>
      <c r="AK30" s="21">
        <v>1</v>
      </c>
      <c r="AL30" s="21">
        <v>2</v>
      </c>
      <c r="AM30" s="21">
        <v>0</v>
      </c>
      <c r="AN30" s="21">
        <v>0</v>
      </c>
      <c r="AO30" s="21">
        <v>0</v>
      </c>
      <c r="AP30" s="21">
        <v>0</v>
      </c>
      <c r="AQ30" s="21">
        <v>1</v>
      </c>
      <c r="AR30" s="21">
        <v>0.3</v>
      </c>
      <c r="AS30" s="21">
        <v>0</v>
      </c>
      <c r="AT30" s="21">
        <v>0</v>
      </c>
    </row>
    <row r="31" spans="1:46" s="22" customFormat="1" ht="16.5" customHeight="1">
      <c r="A31" s="207" t="s">
        <v>61</v>
      </c>
      <c r="B31" s="207"/>
      <c r="C31" s="21">
        <v>14</v>
      </c>
      <c r="D31" s="21">
        <v>39.6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13</v>
      </c>
      <c r="Q31" s="21">
        <v>2</v>
      </c>
      <c r="R31" s="21">
        <v>7</v>
      </c>
      <c r="S31" s="21">
        <v>0</v>
      </c>
      <c r="T31" s="21">
        <v>0</v>
      </c>
      <c r="U31" s="21">
        <v>0</v>
      </c>
      <c r="V31" s="21">
        <v>0</v>
      </c>
      <c r="W31" s="207" t="s">
        <v>61</v>
      </c>
      <c r="X31" s="207"/>
      <c r="Y31" s="21">
        <v>0</v>
      </c>
      <c r="Z31" s="21">
        <v>0</v>
      </c>
      <c r="AA31" s="21">
        <v>4</v>
      </c>
      <c r="AB31" s="21">
        <v>6.6</v>
      </c>
      <c r="AC31" s="21">
        <v>3</v>
      </c>
      <c r="AD31" s="21">
        <v>8</v>
      </c>
      <c r="AE31" s="21">
        <v>1</v>
      </c>
      <c r="AF31" s="21">
        <v>3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1</v>
      </c>
      <c r="AR31" s="21">
        <v>2</v>
      </c>
      <c r="AS31" s="21">
        <v>1</v>
      </c>
      <c r="AT31" s="21">
        <v>0</v>
      </c>
    </row>
    <row r="32" spans="1:46" s="22" customFormat="1" ht="16.5" customHeight="1">
      <c r="A32" s="208" t="s">
        <v>62</v>
      </c>
      <c r="B32" s="208"/>
      <c r="C32" s="21">
        <v>12</v>
      </c>
      <c r="D32" s="21">
        <v>34.6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13</v>
      </c>
      <c r="Q32" s="21">
        <v>2</v>
      </c>
      <c r="R32" s="21">
        <v>7</v>
      </c>
      <c r="S32" s="21">
        <v>0</v>
      </c>
      <c r="T32" s="21">
        <v>0</v>
      </c>
      <c r="U32" s="21">
        <v>0</v>
      </c>
      <c r="V32" s="21">
        <v>0</v>
      </c>
      <c r="W32" s="208" t="s">
        <v>62</v>
      </c>
      <c r="X32" s="208"/>
      <c r="Y32" s="21">
        <v>0</v>
      </c>
      <c r="Z32" s="21">
        <v>0</v>
      </c>
      <c r="AA32" s="21">
        <v>3</v>
      </c>
      <c r="AB32" s="21">
        <v>1.6</v>
      </c>
      <c r="AC32" s="21">
        <v>3</v>
      </c>
      <c r="AD32" s="21">
        <v>8</v>
      </c>
      <c r="AE32" s="21">
        <v>1</v>
      </c>
      <c r="AF32" s="21">
        <v>3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1</v>
      </c>
      <c r="AR32" s="21">
        <v>2</v>
      </c>
      <c r="AS32" s="21">
        <v>0</v>
      </c>
      <c r="AT32" s="21">
        <v>0</v>
      </c>
    </row>
    <row r="33" spans="1:46" s="22" customFormat="1" ht="16.5" customHeight="1">
      <c r="A33" s="204" t="s">
        <v>63</v>
      </c>
      <c r="B33" s="204"/>
      <c r="C33" s="21">
        <v>2</v>
      </c>
      <c r="D33" s="21">
        <v>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4" t="s">
        <v>63</v>
      </c>
      <c r="X33" s="204"/>
      <c r="Y33" s="21">
        <v>0</v>
      </c>
      <c r="Z33" s="21">
        <v>0</v>
      </c>
      <c r="AA33" s="21">
        <v>1</v>
      </c>
      <c r="AB33" s="21">
        <v>5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1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中華民國111年09月20日編製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199" t="s">
        <v>368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195" t="s">
        <v>368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202" t="s">
        <v>168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202" t="s">
        <v>168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31" t="s">
        <v>74</v>
      </c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1:24" s="97" customFormat="1" ht="15" customHeight="1">
      <c r="A40" s="102"/>
      <c r="B40" s="31" t="s">
        <v>75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X40" s="31" t="s">
        <v>75</v>
      </c>
    </row>
    <row r="41" spans="1:46" s="150" customFormat="1" ht="19.5" customHeight="1">
      <c r="A41" s="271" t="s">
        <v>266</v>
      </c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 t="s">
        <v>267</v>
      </c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6">
      <selection activeCell="D8" sqref="D8:G43"/>
    </sheetView>
  </sheetViews>
  <sheetFormatPr defaultColWidth="9.00390625" defaultRowHeight="16.5"/>
  <cols>
    <col min="1" max="1" width="11.00390625" style="82" customWidth="1"/>
    <col min="2" max="2" width="8.875" style="82" customWidth="1"/>
    <col min="3" max="3" width="25.25390625" style="82" customWidth="1"/>
    <col min="4" max="4" width="20.625" style="82" customWidth="1"/>
    <col min="5" max="5" width="8.875" style="82" customWidth="1"/>
    <col min="6" max="6" width="7.75390625" style="82" customWidth="1"/>
    <col min="7" max="7" width="9.875" style="82" customWidth="1"/>
    <col min="8" max="16384" width="8.875" style="82" customWidth="1"/>
  </cols>
  <sheetData>
    <row r="1" spans="1:7" ht="15.75">
      <c r="A1" s="74" t="s">
        <v>0</v>
      </c>
      <c r="B1" s="151"/>
      <c r="C1" s="73"/>
      <c r="D1" s="73"/>
      <c r="E1" s="74" t="s">
        <v>1</v>
      </c>
      <c r="F1" s="277" t="s">
        <v>2</v>
      </c>
      <c r="G1" s="277"/>
    </row>
    <row r="2" spans="1:7" ht="15.75">
      <c r="A2" s="76" t="s">
        <v>3</v>
      </c>
      <c r="B2" s="152" t="s">
        <v>4</v>
      </c>
      <c r="C2" s="73"/>
      <c r="D2" s="73"/>
      <c r="E2" s="76" t="s">
        <v>5</v>
      </c>
      <c r="F2" s="278" t="s">
        <v>268</v>
      </c>
      <c r="G2" s="278"/>
    </row>
    <row r="3" spans="1:7" ht="15.75">
      <c r="A3" s="247" t="s">
        <v>269</v>
      </c>
      <c r="B3" s="247"/>
      <c r="C3" s="247"/>
      <c r="D3" s="247"/>
      <c r="E3" s="247"/>
      <c r="F3" s="247"/>
      <c r="G3" s="247"/>
    </row>
    <row r="4" spans="1:7" ht="15.75">
      <c r="A4" s="247"/>
      <c r="B4" s="247"/>
      <c r="C4" s="247"/>
      <c r="D4" s="247"/>
      <c r="E4" s="247"/>
      <c r="F4" s="247"/>
      <c r="G4" s="247"/>
    </row>
    <row r="5" spans="1:7" ht="15.75">
      <c r="A5" s="111"/>
      <c r="B5" s="111"/>
      <c r="C5" s="235" t="str">
        <f>CONCATENATE('2491-00-06'!G5,"底")</f>
        <v>中華民國111年08月底</v>
      </c>
      <c r="D5" s="235"/>
      <c r="E5" s="235"/>
      <c r="F5" s="111"/>
      <c r="G5" s="153" t="s">
        <v>270</v>
      </c>
    </row>
    <row r="6" spans="1:7" ht="16.5" customHeight="1">
      <c r="A6" s="279"/>
      <c r="B6" s="279"/>
      <c r="C6" s="279"/>
      <c r="D6" s="245" t="s">
        <v>178</v>
      </c>
      <c r="E6" s="256" t="s">
        <v>271</v>
      </c>
      <c r="F6" s="256"/>
      <c r="G6" s="256"/>
    </row>
    <row r="7" spans="1:7" ht="15.75">
      <c r="A7" s="279"/>
      <c r="B7" s="279"/>
      <c r="C7" s="279"/>
      <c r="D7" s="245"/>
      <c r="E7" s="256"/>
      <c r="F7" s="256"/>
      <c r="G7" s="256"/>
    </row>
    <row r="8" spans="1:7" ht="15.75">
      <c r="A8" s="276" t="s">
        <v>39</v>
      </c>
      <c r="B8" s="276"/>
      <c r="C8" s="276"/>
      <c r="D8" s="154">
        <v>5648</v>
      </c>
      <c r="E8" s="154"/>
      <c r="F8" s="154"/>
      <c r="G8" s="154">
        <v>4924</v>
      </c>
    </row>
    <row r="9" spans="1:7" ht="15.75">
      <c r="A9" s="273" t="s">
        <v>272</v>
      </c>
      <c r="B9" s="273"/>
      <c r="C9" s="273"/>
      <c r="D9" s="154"/>
      <c r="E9" s="154"/>
      <c r="F9" s="154"/>
      <c r="G9" s="154"/>
    </row>
    <row r="10" spans="1:7" ht="15.75">
      <c r="A10" s="273" t="s">
        <v>273</v>
      </c>
      <c r="B10" s="273"/>
      <c r="C10" s="273"/>
      <c r="D10" s="154">
        <v>1482</v>
      </c>
      <c r="E10" s="154"/>
      <c r="F10" s="154"/>
      <c r="G10" s="155">
        <v>0</v>
      </c>
    </row>
    <row r="11" spans="1:7" ht="15.75">
      <c r="A11" s="273" t="s">
        <v>274</v>
      </c>
      <c r="B11" s="273"/>
      <c r="C11" s="273"/>
      <c r="D11" s="154">
        <v>1625</v>
      </c>
      <c r="E11" s="154"/>
      <c r="F11" s="154"/>
      <c r="G11" s="155">
        <v>0</v>
      </c>
    </row>
    <row r="12" spans="1:7" ht="15.75">
      <c r="A12" s="273" t="s">
        <v>275</v>
      </c>
      <c r="B12" s="273"/>
      <c r="C12" s="273"/>
      <c r="D12" s="154">
        <v>1185</v>
      </c>
      <c r="E12" s="154"/>
      <c r="F12" s="154"/>
      <c r="G12" s="155">
        <v>0</v>
      </c>
    </row>
    <row r="13" spans="1:7" ht="15.75">
      <c r="A13" s="273" t="s">
        <v>276</v>
      </c>
      <c r="B13" s="273"/>
      <c r="C13" s="273"/>
      <c r="D13" s="154">
        <v>493</v>
      </c>
      <c r="E13" s="154"/>
      <c r="F13" s="154"/>
      <c r="G13" s="155">
        <v>0</v>
      </c>
    </row>
    <row r="14" spans="1:7" ht="15.75">
      <c r="A14" s="273" t="s">
        <v>277</v>
      </c>
      <c r="B14" s="273"/>
      <c r="C14" s="273"/>
      <c r="D14" s="154">
        <v>296</v>
      </c>
      <c r="E14" s="154"/>
      <c r="F14" s="154"/>
      <c r="G14" s="155">
        <v>0</v>
      </c>
    </row>
    <row r="15" spans="1:7" ht="15.75">
      <c r="A15" s="273" t="s">
        <v>278</v>
      </c>
      <c r="B15" s="273"/>
      <c r="C15" s="273"/>
      <c r="D15" s="154">
        <v>86</v>
      </c>
      <c r="E15" s="154"/>
      <c r="F15" s="154"/>
      <c r="G15" s="155">
        <v>0</v>
      </c>
    </row>
    <row r="16" spans="1:7" ht="15.75">
      <c r="A16" s="273" t="s">
        <v>279</v>
      </c>
      <c r="B16" s="273"/>
      <c r="C16" s="273"/>
      <c r="D16" s="154">
        <v>40</v>
      </c>
      <c r="E16" s="154"/>
      <c r="F16" s="154"/>
      <c r="G16" s="155">
        <v>0</v>
      </c>
    </row>
    <row r="17" spans="1:7" ht="15.75">
      <c r="A17" s="273" t="s">
        <v>280</v>
      </c>
      <c r="B17" s="273"/>
      <c r="C17" s="273"/>
      <c r="D17" s="154">
        <v>56</v>
      </c>
      <c r="E17" s="154"/>
      <c r="F17" s="154"/>
      <c r="G17" s="155">
        <v>0</v>
      </c>
    </row>
    <row r="18" spans="1:7" ht="15.75">
      <c r="A18" s="273" t="s">
        <v>281</v>
      </c>
      <c r="B18" s="273"/>
      <c r="C18" s="273"/>
      <c r="D18" s="154">
        <v>102</v>
      </c>
      <c r="E18" s="154"/>
      <c r="F18" s="154"/>
      <c r="G18" s="155">
        <v>0</v>
      </c>
    </row>
    <row r="19" spans="1:7" ht="15.75">
      <c r="A19" s="273" t="s">
        <v>282</v>
      </c>
      <c r="B19" s="273"/>
      <c r="C19" s="273"/>
      <c r="D19" s="154">
        <v>68</v>
      </c>
      <c r="E19" s="154"/>
      <c r="F19" s="154"/>
      <c r="G19" s="155">
        <v>0</v>
      </c>
    </row>
    <row r="20" spans="1:7" ht="15.75">
      <c r="A20" s="273" t="s">
        <v>283</v>
      </c>
      <c r="B20" s="273"/>
      <c r="C20" s="273"/>
      <c r="D20" s="154">
        <v>28</v>
      </c>
      <c r="E20" s="154"/>
      <c r="F20" s="154"/>
      <c r="G20" s="155">
        <v>0</v>
      </c>
    </row>
    <row r="21" spans="1:7" ht="15.75">
      <c r="A21" s="273" t="s">
        <v>284</v>
      </c>
      <c r="B21" s="273"/>
      <c r="C21" s="273"/>
      <c r="D21" s="154">
        <v>187</v>
      </c>
      <c r="E21" s="154"/>
      <c r="F21" s="154"/>
      <c r="G21" s="155">
        <v>0</v>
      </c>
    </row>
    <row r="22" spans="1:7" ht="15.75">
      <c r="A22" s="273"/>
      <c r="B22" s="273"/>
      <c r="C22" s="273"/>
      <c r="D22" s="154"/>
      <c r="E22" s="154"/>
      <c r="F22" s="154"/>
      <c r="G22" s="154"/>
    </row>
    <row r="23" spans="1:7" ht="15.75">
      <c r="A23" s="273" t="s">
        <v>285</v>
      </c>
      <c r="B23" s="273"/>
      <c r="C23" s="273"/>
      <c r="D23" s="154">
        <v>5648</v>
      </c>
      <c r="E23" s="154"/>
      <c r="F23" s="154"/>
      <c r="G23" s="154">
        <v>4924</v>
      </c>
    </row>
    <row r="24" spans="1:7" ht="15.75">
      <c r="A24" s="273" t="s">
        <v>286</v>
      </c>
      <c r="B24" s="273"/>
      <c r="C24" s="273"/>
      <c r="D24" s="154">
        <v>48</v>
      </c>
      <c r="E24" s="154"/>
      <c r="F24" s="154"/>
      <c r="G24" s="154">
        <v>15</v>
      </c>
    </row>
    <row r="25" spans="1:7" ht="15.75">
      <c r="A25" s="273" t="s">
        <v>287</v>
      </c>
      <c r="B25" s="273"/>
      <c r="C25" s="273"/>
      <c r="D25" s="154">
        <v>14</v>
      </c>
      <c r="E25" s="154"/>
      <c r="F25" s="154"/>
      <c r="G25" s="154">
        <v>3</v>
      </c>
    </row>
    <row r="26" spans="1:7" ht="15.75">
      <c r="A26" s="273" t="s">
        <v>288</v>
      </c>
      <c r="B26" s="273"/>
      <c r="C26" s="273"/>
      <c r="D26" s="154">
        <v>1092</v>
      </c>
      <c r="E26" s="154"/>
      <c r="F26" s="154"/>
      <c r="G26" s="154">
        <v>200</v>
      </c>
    </row>
    <row r="27" spans="1:7" ht="15.75">
      <c r="A27" s="273" t="s">
        <v>289</v>
      </c>
      <c r="B27" s="273"/>
      <c r="C27" s="273"/>
      <c r="D27" s="154">
        <v>38</v>
      </c>
      <c r="E27" s="154"/>
      <c r="F27" s="154"/>
      <c r="G27" s="154">
        <v>0</v>
      </c>
    </row>
    <row r="28" spans="1:7" ht="15.75">
      <c r="A28" s="273" t="s">
        <v>290</v>
      </c>
      <c r="B28" s="273"/>
      <c r="C28" s="273"/>
      <c r="D28" s="154">
        <v>6</v>
      </c>
      <c r="E28" s="154"/>
      <c r="F28" s="154"/>
      <c r="G28" s="154">
        <v>1</v>
      </c>
    </row>
    <row r="29" spans="1:7" ht="15.75">
      <c r="A29" s="274" t="s">
        <v>291</v>
      </c>
      <c r="B29" s="274"/>
      <c r="C29" s="274"/>
      <c r="D29" s="154">
        <v>400</v>
      </c>
      <c r="E29" s="154"/>
      <c r="F29" s="154"/>
      <c r="G29" s="154">
        <v>31</v>
      </c>
    </row>
    <row r="30" spans="1:7" ht="15.75">
      <c r="A30" s="273" t="s">
        <v>292</v>
      </c>
      <c r="B30" s="273"/>
      <c r="C30" s="273"/>
      <c r="D30" s="154">
        <v>951</v>
      </c>
      <c r="E30" s="154"/>
      <c r="F30" s="154"/>
      <c r="G30" s="154">
        <v>58</v>
      </c>
    </row>
    <row r="31" spans="1:7" ht="15.75">
      <c r="A31" s="273" t="s">
        <v>293</v>
      </c>
      <c r="B31" s="273"/>
      <c r="C31" s="273"/>
      <c r="D31" s="154">
        <v>143</v>
      </c>
      <c r="E31" s="154"/>
      <c r="F31" s="154"/>
      <c r="G31" s="154">
        <v>25</v>
      </c>
    </row>
    <row r="32" spans="1:7" ht="15.75">
      <c r="A32" s="273" t="s">
        <v>294</v>
      </c>
      <c r="B32" s="273"/>
      <c r="C32" s="273"/>
      <c r="D32" s="154">
        <v>15</v>
      </c>
      <c r="E32" s="154"/>
      <c r="F32" s="154"/>
      <c r="G32" s="154">
        <v>2</v>
      </c>
    </row>
    <row r="33" spans="1:7" ht="15.75">
      <c r="A33" s="274" t="s">
        <v>295</v>
      </c>
      <c r="B33" s="274"/>
      <c r="C33" s="274"/>
      <c r="D33" s="154">
        <v>524</v>
      </c>
      <c r="E33" s="154"/>
      <c r="F33" s="154"/>
      <c r="G33" s="154">
        <v>92</v>
      </c>
    </row>
    <row r="34" spans="1:7" ht="15.75">
      <c r="A34" s="273" t="s">
        <v>296</v>
      </c>
      <c r="B34" s="273"/>
      <c r="C34" s="273"/>
      <c r="D34" s="154">
        <v>725</v>
      </c>
      <c r="E34" s="154"/>
      <c r="F34" s="154"/>
      <c r="G34" s="154">
        <v>184</v>
      </c>
    </row>
    <row r="35" spans="1:7" ht="15.75">
      <c r="A35" s="273" t="s">
        <v>297</v>
      </c>
      <c r="B35" s="273"/>
      <c r="C35" s="273"/>
      <c r="D35" s="154">
        <v>390</v>
      </c>
      <c r="E35" s="154"/>
      <c r="F35" s="154"/>
      <c r="G35" s="154">
        <v>2</v>
      </c>
    </row>
    <row r="36" spans="1:7" ht="15.75">
      <c r="A36" s="273" t="s">
        <v>298</v>
      </c>
      <c r="B36" s="273"/>
      <c r="C36" s="273"/>
      <c r="D36" s="154">
        <v>875</v>
      </c>
      <c r="E36" s="154"/>
      <c r="F36" s="154"/>
      <c r="G36" s="154">
        <v>105</v>
      </c>
    </row>
    <row r="37" spans="1:7" ht="15.75">
      <c r="A37" s="273" t="s">
        <v>299</v>
      </c>
      <c r="B37" s="273"/>
      <c r="C37" s="273"/>
      <c r="D37" s="154">
        <v>112</v>
      </c>
      <c r="E37" s="154"/>
      <c r="F37" s="154"/>
      <c r="G37" s="154">
        <v>1165</v>
      </c>
    </row>
    <row r="38" spans="1:7" ht="15.75">
      <c r="A38" s="273" t="s">
        <v>300</v>
      </c>
      <c r="B38" s="273"/>
      <c r="C38" s="273"/>
      <c r="D38" s="154">
        <v>0</v>
      </c>
      <c r="E38" s="154"/>
      <c r="F38" s="154"/>
      <c r="G38" s="154">
        <v>0</v>
      </c>
    </row>
    <row r="39" spans="1:7" ht="15.75">
      <c r="A39" s="274" t="s">
        <v>301</v>
      </c>
      <c r="B39" s="274"/>
      <c r="C39" s="274"/>
      <c r="D39" s="154">
        <v>2</v>
      </c>
      <c r="E39" s="154"/>
      <c r="F39" s="154"/>
      <c r="G39" s="154">
        <v>0</v>
      </c>
    </row>
    <row r="40" spans="1:7" ht="15.75">
      <c r="A40" s="273" t="s">
        <v>302</v>
      </c>
      <c r="B40" s="273"/>
      <c r="C40" s="273"/>
      <c r="D40" s="154">
        <v>0</v>
      </c>
      <c r="E40" s="154"/>
      <c r="F40" s="154"/>
      <c r="G40" s="154">
        <v>0</v>
      </c>
    </row>
    <row r="41" spans="1:7" ht="15.75">
      <c r="A41" s="273" t="s">
        <v>303</v>
      </c>
      <c r="B41" s="273"/>
      <c r="C41" s="273"/>
      <c r="D41" s="154">
        <v>16</v>
      </c>
      <c r="E41" s="154"/>
      <c r="F41" s="154"/>
      <c r="G41" s="154">
        <v>1</v>
      </c>
    </row>
    <row r="42" spans="1:7" ht="15.75">
      <c r="A42" s="273" t="s">
        <v>304</v>
      </c>
      <c r="B42" s="273"/>
      <c r="C42" s="273"/>
      <c r="D42" s="154">
        <v>147</v>
      </c>
      <c r="E42" s="154"/>
      <c r="F42" s="154"/>
      <c r="G42" s="154">
        <v>0</v>
      </c>
    </row>
    <row r="43" spans="1:7" ht="15.75">
      <c r="A43" s="275" t="s">
        <v>305</v>
      </c>
      <c r="B43" s="275"/>
      <c r="C43" s="275"/>
      <c r="D43" s="154">
        <v>150</v>
      </c>
      <c r="E43" s="154"/>
      <c r="F43" s="154"/>
      <c r="G43" s="154">
        <v>3040</v>
      </c>
    </row>
    <row r="44" spans="1:7" ht="15.75">
      <c r="A44" s="272" t="s">
        <v>306</v>
      </c>
      <c r="B44" s="272"/>
      <c r="C44" s="272"/>
      <c r="D44" s="156" t="s">
        <v>66</v>
      </c>
      <c r="E44" s="157" t="s">
        <v>67</v>
      </c>
      <c r="F44" s="158"/>
      <c r="G44" s="158"/>
    </row>
    <row r="45" spans="1:7" ht="15.75">
      <c r="A45" s="159"/>
      <c r="B45" s="160"/>
      <c r="C45" s="160"/>
      <c r="D45" s="161" t="s">
        <v>68</v>
      </c>
      <c r="E45" s="160"/>
      <c r="F45" s="160"/>
      <c r="G45" s="160"/>
    </row>
    <row r="46" spans="1:7" ht="15.75">
      <c r="A46" s="107" t="s">
        <v>70</v>
      </c>
      <c r="B46" s="73" t="s">
        <v>307</v>
      </c>
      <c r="C46" s="73"/>
      <c r="D46" s="73"/>
      <c r="E46" s="73"/>
      <c r="F46" s="73"/>
      <c r="G46" s="73"/>
    </row>
    <row r="47" spans="1:7" ht="15.75">
      <c r="A47" s="107" t="s">
        <v>72</v>
      </c>
      <c r="B47" s="107" t="s">
        <v>73</v>
      </c>
      <c r="C47" s="107"/>
      <c r="D47" s="107"/>
      <c r="E47" s="107"/>
      <c r="F47" s="73"/>
      <c r="G47" s="73"/>
    </row>
    <row r="48" spans="1:7" ht="15.75">
      <c r="A48" s="107"/>
      <c r="B48" s="107" t="s">
        <v>308</v>
      </c>
      <c r="C48" s="107"/>
      <c r="D48" s="107"/>
      <c r="E48" s="107"/>
      <c r="F48" s="73"/>
      <c r="G48" s="73"/>
    </row>
    <row r="49" spans="1:7" ht="15.75">
      <c r="A49" s="107"/>
      <c r="B49" s="107" t="s">
        <v>309</v>
      </c>
      <c r="C49" s="107"/>
      <c r="D49" s="107"/>
      <c r="E49" s="107"/>
      <c r="F49" s="73"/>
      <c r="G49" s="73"/>
    </row>
    <row r="50" spans="1:7" ht="15.75">
      <c r="A50" s="242" t="s">
        <v>310</v>
      </c>
      <c r="B50" s="242"/>
      <c r="C50" s="242"/>
      <c r="D50" s="242"/>
      <c r="E50" s="242"/>
      <c r="F50" s="242"/>
      <c r="G50" s="242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1">
      <selection activeCell="B35" sqref="B35:B36"/>
    </sheetView>
  </sheetViews>
  <sheetFormatPr defaultColWidth="9.00390625" defaultRowHeight="16.5"/>
  <cols>
    <col min="1" max="1" width="9.125" style="162" customWidth="1"/>
    <col min="2" max="2" width="6.625" style="162" customWidth="1"/>
    <col min="3" max="3" width="22.25390625" style="162" customWidth="1"/>
    <col min="4" max="4" width="11.25390625" style="162" customWidth="1"/>
    <col min="5" max="5" width="10.50390625" style="162" customWidth="1"/>
    <col min="6" max="6" width="11.25390625" style="162" customWidth="1"/>
    <col min="7" max="7" width="10.50390625" style="162" customWidth="1"/>
    <col min="8" max="8" width="11.25390625" style="162" customWidth="1"/>
    <col min="9" max="9" width="10.50390625" style="162" customWidth="1"/>
    <col min="10" max="10" width="13.875" style="162" customWidth="1"/>
    <col min="11" max="11" width="11.50390625" style="162" customWidth="1"/>
    <col min="12" max="12" width="13.875" style="162" customWidth="1"/>
    <col min="13" max="13" width="11.50390625" style="162" customWidth="1"/>
    <col min="14" max="14" width="13.875" style="162" customWidth="1"/>
    <col min="15" max="15" width="11.50390625" style="162" customWidth="1"/>
    <col min="16" max="16384" width="8.875" style="162" customWidth="1"/>
  </cols>
  <sheetData>
    <row r="1" spans="1:15" s="163" customFormat="1" ht="18" customHeight="1">
      <c r="A1" s="288" t="s">
        <v>311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 s="163" customFormat="1" ht="38.2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 s="164" customFormat="1" ht="36" customHeight="1">
      <c r="A3" s="289" t="s">
        <v>360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s="164" customFormat="1" ht="28.5" customHeight="1">
      <c r="A4" s="165"/>
      <c r="B4" s="165"/>
      <c r="C4" s="165"/>
      <c r="D4" s="166"/>
      <c r="E4" s="166"/>
      <c r="F4" s="166"/>
      <c r="G4" s="166"/>
      <c r="H4" s="166"/>
      <c r="I4" s="166"/>
      <c r="J4" s="166"/>
      <c r="K4" s="166"/>
      <c r="L4" s="166"/>
      <c r="M4" s="290" t="s">
        <v>312</v>
      </c>
      <c r="N4" s="290"/>
      <c r="O4" s="290"/>
    </row>
    <row r="5" spans="1:15" s="167" customFormat="1" ht="36" customHeight="1">
      <c r="A5" s="291" t="s">
        <v>10</v>
      </c>
      <c r="B5" s="291"/>
      <c r="C5" s="292" t="s">
        <v>313</v>
      </c>
      <c r="D5" s="293" t="s">
        <v>314</v>
      </c>
      <c r="E5" s="293"/>
      <c r="F5" s="293"/>
      <c r="G5" s="293"/>
      <c r="H5" s="293"/>
      <c r="I5" s="293"/>
      <c r="J5" s="294" t="s">
        <v>315</v>
      </c>
      <c r="K5" s="294"/>
      <c r="L5" s="294"/>
      <c r="M5" s="294"/>
      <c r="N5" s="294"/>
      <c r="O5" s="294"/>
    </row>
    <row r="6" spans="1:15" s="168" customFormat="1" ht="33.75" customHeight="1">
      <c r="A6" s="291"/>
      <c r="B6" s="291"/>
      <c r="C6" s="292"/>
      <c r="D6" s="285" t="s">
        <v>316</v>
      </c>
      <c r="E6" s="285"/>
      <c r="F6" s="285" t="s">
        <v>317</v>
      </c>
      <c r="G6" s="285"/>
      <c r="H6" s="293" t="s">
        <v>318</v>
      </c>
      <c r="I6" s="293"/>
      <c r="J6" s="284" t="s">
        <v>319</v>
      </c>
      <c r="K6" s="284"/>
      <c r="L6" s="285" t="s">
        <v>317</v>
      </c>
      <c r="M6" s="285"/>
      <c r="N6" s="286" t="s">
        <v>318</v>
      </c>
      <c r="O6" s="286"/>
    </row>
    <row r="7" spans="1:15" s="168" customFormat="1" ht="33" customHeight="1">
      <c r="A7" s="291"/>
      <c r="B7" s="291"/>
      <c r="C7" s="292"/>
      <c r="D7" s="169" t="s">
        <v>320</v>
      </c>
      <c r="E7" s="170" t="s">
        <v>321</v>
      </c>
      <c r="F7" s="169" t="s">
        <v>320</v>
      </c>
      <c r="G7" s="170" t="s">
        <v>321</v>
      </c>
      <c r="H7" s="169" t="s">
        <v>320</v>
      </c>
      <c r="I7" s="171" t="s">
        <v>321</v>
      </c>
      <c r="J7" s="170" t="s">
        <v>322</v>
      </c>
      <c r="K7" s="170" t="s">
        <v>321</v>
      </c>
      <c r="L7" s="170" t="s">
        <v>322</v>
      </c>
      <c r="M7" s="170" t="s">
        <v>321</v>
      </c>
      <c r="N7" s="170" t="s">
        <v>322</v>
      </c>
      <c r="O7" s="170" t="s">
        <v>321</v>
      </c>
    </row>
    <row r="8" spans="1:15" s="168" customFormat="1" ht="16.5" customHeight="1">
      <c r="A8" s="287" t="s">
        <v>39</v>
      </c>
      <c r="B8" s="287"/>
      <c r="C8" s="172" t="s">
        <v>323</v>
      </c>
      <c r="D8" s="173">
        <v>747506</v>
      </c>
      <c r="E8" s="174">
        <v>100</v>
      </c>
      <c r="F8" s="173">
        <v>511049</v>
      </c>
      <c r="G8" s="174">
        <v>68.3672104304179</v>
      </c>
      <c r="H8" s="173">
        <v>236457</v>
      </c>
      <c r="I8" s="174">
        <v>31.632789569582</v>
      </c>
      <c r="J8" s="175">
        <v>27012922.10576</v>
      </c>
      <c r="K8" s="174">
        <v>100</v>
      </c>
      <c r="L8" s="175">
        <v>23274746.798335</v>
      </c>
      <c r="M8" s="174">
        <v>86.1615293125659</v>
      </c>
      <c r="N8" s="175">
        <v>3738175.307425</v>
      </c>
      <c r="O8" s="174">
        <v>13.838470687434</v>
      </c>
    </row>
    <row r="9" spans="1:15" s="168" customFormat="1" ht="16.5" customHeight="1">
      <c r="A9" s="281" t="s">
        <v>40</v>
      </c>
      <c r="B9" s="281"/>
      <c r="C9" s="176" t="s">
        <v>324</v>
      </c>
      <c r="D9" s="173">
        <v>745843</v>
      </c>
      <c r="E9" s="174">
        <v>100</v>
      </c>
      <c r="F9" s="173">
        <v>509858</v>
      </c>
      <c r="G9" s="174">
        <v>68.3599631557847</v>
      </c>
      <c r="H9" s="173">
        <v>235985</v>
      </c>
      <c r="I9" s="174">
        <v>31.6400368442152</v>
      </c>
      <c r="J9" s="175">
        <v>26986722.269532</v>
      </c>
      <c r="K9" s="174">
        <v>100</v>
      </c>
      <c r="L9" s="175">
        <v>23256113.752395</v>
      </c>
      <c r="M9" s="174">
        <v>86.176133285557</v>
      </c>
      <c r="N9" s="175">
        <v>3730608.517137</v>
      </c>
      <c r="O9" s="174">
        <v>13.8238667144429</v>
      </c>
    </row>
    <row r="10" spans="1:15" s="168" customFormat="1" ht="16.5" customHeight="1">
      <c r="A10" s="280" t="s">
        <v>41</v>
      </c>
      <c r="B10" s="280"/>
      <c r="C10" s="176" t="s">
        <v>325</v>
      </c>
      <c r="D10" s="173">
        <v>144900</v>
      </c>
      <c r="E10" s="174">
        <v>100</v>
      </c>
      <c r="F10" s="173">
        <v>99619</v>
      </c>
      <c r="G10" s="174">
        <v>68.7501725327812</v>
      </c>
      <c r="H10" s="173">
        <v>45281</v>
      </c>
      <c r="I10" s="174">
        <v>31.2498274672187</v>
      </c>
      <c r="J10" s="175">
        <v>2620716.447332</v>
      </c>
      <c r="K10" s="174">
        <v>100</v>
      </c>
      <c r="L10" s="175">
        <v>2186141.493012</v>
      </c>
      <c r="M10" s="174">
        <v>83.4177041639733</v>
      </c>
      <c r="N10" s="175">
        <v>434574.95432</v>
      </c>
      <c r="O10" s="174">
        <v>16.5822958360266</v>
      </c>
    </row>
    <row r="11" spans="1:15" s="168" customFormat="1" ht="16.5" customHeight="1">
      <c r="A11" s="280" t="s">
        <v>42</v>
      </c>
      <c r="B11" s="280"/>
      <c r="C11" s="176" t="s">
        <v>326</v>
      </c>
      <c r="D11" s="173">
        <v>175010</v>
      </c>
      <c r="E11" s="174">
        <v>100</v>
      </c>
      <c r="F11" s="173">
        <v>118640</v>
      </c>
      <c r="G11" s="174">
        <v>67.7904119764584</v>
      </c>
      <c r="H11" s="173">
        <v>56370</v>
      </c>
      <c r="I11" s="174">
        <v>32.2095880235415</v>
      </c>
      <c r="J11" s="175">
        <v>13888936.124673</v>
      </c>
      <c r="K11" s="174">
        <v>100</v>
      </c>
      <c r="L11" s="175">
        <v>12032371.157733</v>
      </c>
      <c r="M11" s="174">
        <v>86.6327776996403</v>
      </c>
      <c r="N11" s="175">
        <v>1856564.96694</v>
      </c>
      <c r="O11" s="174">
        <v>13.3672223003596</v>
      </c>
    </row>
    <row r="12" spans="1:15" s="168" customFormat="1" ht="16.5" customHeight="1">
      <c r="A12" s="280" t="s">
        <v>43</v>
      </c>
      <c r="B12" s="280"/>
      <c r="C12" s="176" t="s">
        <v>327</v>
      </c>
      <c r="D12" s="173">
        <v>67578</v>
      </c>
      <c r="E12" s="174">
        <v>100</v>
      </c>
      <c r="F12" s="173">
        <v>46174</v>
      </c>
      <c r="G12" s="174">
        <v>68.3269703157832</v>
      </c>
      <c r="H12" s="173">
        <v>21404</v>
      </c>
      <c r="I12" s="174">
        <v>31.6730296842167</v>
      </c>
      <c r="J12" s="175">
        <v>1674553.056956</v>
      </c>
      <c r="K12" s="174">
        <v>100</v>
      </c>
      <c r="L12" s="175">
        <v>1473747.222791</v>
      </c>
      <c r="M12" s="174">
        <v>88.0083922494504</v>
      </c>
      <c r="N12" s="175">
        <v>200805.834165</v>
      </c>
      <c r="O12" s="174">
        <v>11.9916077505495</v>
      </c>
    </row>
    <row r="13" spans="1:15" s="168" customFormat="1" ht="16.5" customHeight="1">
      <c r="A13" s="280" t="s">
        <v>44</v>
      </c>
      <c r="B13" s="280"/>
      <c r="C13" s="176" t="s">
        <v>328</v>
      </c>
      <c r="D13" s="173">
        <v>112781</v>
      </c>
      <c r="E13" s="174">
        <v>100</v>
      </c>
      <c r="F13" s="173">
        <v>76191</v>
      </c>
      <c r="G13" s="174">
        <v>67.5565919791454</v>
      </c>
      <c r="H13" s="173">
        <v>36590</v>
      </c>
      <c r="I13" s="174">
        <v>32.4434080208545</v>
      </c>
      <c r="J13" s="175">
        <v>2048274.024171</v>
      </c>
      <c r="K13" s="174">
        <v>100</v>
      </c>
      <c r="L13" s="175">
        <v>1645090.684445</v>
      </c>
      <c r="M13" s="174">
        <v>80.3159472332233</v>
      </c>
      <c r="N13" s="175">
        <v>403183.339726</v>
      </c>
      <c r="O13" s="174">
        <v>19.6840527667766</v>
      </c>
    </row>
    <row r="14" spans="1:15" s="168" customFormat="1" ht="16.5" customHeight="1">
      <c r="A14" s="280" t="s">
        <v>45</v>
      </c>
      <c r="B14" s="280"/>
      <c r="C14" s="176" t="s">
        <v>329</v>
      </c>
      <c r="D14" s="173">
        <v>42378</v>
      </c>
      <c r="E14" s="174">
        <v>100</v>
      </c>
      <c r="F14" s="173">
        <v>29264</v>
      </c>
      <c r="G14" s="174">
        <v>69.0546981924583</v>
      </c>
      <c r="H14" s="173">
        <v>13114</v>
      </c>
      <c r="I14" s="174">
        <v>30.9453018075416</v>
      </c>
      <c r="J14" s="175">
        <v>1034711.128893</v>
      </c>
      <c r="K14" s="174">
        <v>100</v>
      </c>
      <c r="L14" s="175">
        <v>860432.419616</v>
      </c>
      <c r="M14" s="174">
        <v>83.1567763784028</v>
      </c>
      <c r="N14" s="175">
        <v>174278.709277</v>
      </c>
      <c r="O14" s="174">
        <v>16.8432236215971</v>
      </c>
    </row>
    <row r="15" spans="1:15" s="168" customFormat="1" ht="16.5" customHeight="1">
      <c r="A15" s="281" t="s">
        <v>46</v>
      </c>
      <c r="B15" s="281"/>
      <c r="C15" s="176" t="s">
        <v>330</v>
      </c>
      <c r="D15" s="173">
        <v>84074</v>
      </c>
      <c r="E15" s="174">
        <v>100</v>
      </c>
      <c r="F15" s="173">
        <v>57764</v>
      </c>
      <c r="G15" s="174">
        <v>68.706139829198</v>
      </c>
      <c r="H15" s="173">
        <v>26310</v>
      </c>
      <c r="I15" s="174">
        <v>31.2938601708019</v>
      </c>
      <c r="J15" s="175">
        <v>2220404.822559</v>
      </c>
      <c r="K15" s="174">
        <v>100</v>
      </c>
      <c r="L15" s="175">
        <v>1953557.147666</v>
      </c>
      <c r="M15" s="174">
        <v>87.9820259719369</v>
      </c>
      <c r="N15" s="175">
        <v>266847.674893</v>
      </c>
      <c r="O15" s="174">
        <v>12.017974028063</v>
      </c>
    </row>
    <row r="16" spans="1:15" s="168" customFormat="1" ht="16.5" customHeight="1">
      <c r="A16" s="280" t="s">
        <v>47</v>
      </c>
      <c r="B16" s="280"/>
      <c r="C16" s="176" t="s">
        <v>331</v>
      </c>
      <c r="D16" s="173">
        <v>6982</v>
      </c>
      <c r="E16" s="174">
        <v>100</v>
      </c>
      <c r="F16" s="173">
        <v>4954</v>
      </c>
      <c r="G16" s="174">
        <v>70.9538814093382</v>
      </c>
      <c r="H16" s="173">
        <v>2028</v>
      </c>
      <c r="I16" s="174">
        <v>29.0461185906617</v>
      </c>
      <c r="J16" s="175">
        <v>99600.151472</v>
      </c>
      <c r="K16" s="174">
        <v>100</v>
      </c>
      <c r="L16" s="175">
        <v>78801.816016</v>
      </c>
      <c r="M16" s="174">
        <v>79.1181688495253</v>
      </c>
      <c r="N16" s="175">
        <v>20798.335456</v>
      </c>
      <c r="O16" s="174">
        <v>20.8818311504746</v>
      </c>
    </row>
    <row r="17" spans="1:15" s="168" customFormat="1" ht="16.5" customHeight="1">
      <c r="A17" s="280" t="s">
        <v>48</v>
      </c>
      <c r="B17" s="280"/>
      <c r="C17" s="176" t="s">
        <v>332</v>
      </c>
      <c r="D17" s="173">
        <v>15034</v>
      </c>
      <c r="E17" s="174">
        <v>100</v>
      </c>
      <c r="F17" s="173">
        <v>10601</v>
      </c>
      <c r="G17" s="174">
        <v>70.5135027271517</v>
      </c>
      <c r="H17" s="173">
        <v>4433</v>
      </c>
      <c r="I17" s="174">
        <v>29.4864972728482</v>
      </c>
      <c r="J17" s="175">
        <v>613009.865246</v>
      </c>
      <c r="K17" s="174">
        <v>100</v>
      </c>
      <c r="L17" s="175">
        <v>545959.229709</v>
      </c>
      <c r="M17" s="174">
        <v>89.0620625640188</v>
      </c>
      <c r="N17" s="175">
        <v>67050.635537</v>
      </c>
      <c r="O17" s="174">
        <v>10.9379374359811</v>
      </c>
    </row>
    <row r="18" spans="1:15" s="168" customFormat="1" ht="16.5" customHeight="1">
      <c r="A18" s="280" t="s">
        <v>49</v>
      </c>
      <c r="B18" s="280"/>
      <c r="C18" s="176" t="s">
        <v>333</v>
      </c>
      <c r="D18" s="173">
        <v>8260</v>
      </c>
      <c r="E18" s="174">
        <v>100</v>
      </c>
      <c r="F18" s="173">
        <v>5803</v>
      </c>
      <c r="G18" s="174">
        <v>70.2542372881355</v>
      </c>
      <c r="H18" s="173">
        <v>2457</v>
      </c>
      <c r="I18" s="174">
        <v>29.7457627118644</v>
      </c>
      <c r="J18" s="175">
        <v>298708.060683</v>
      </c>
      <c r="K18" s="174">
        <v>100</v>
      </c>
      <c r="L18" s="175">
        <v>260982.738562</v>
      </c>
      <c r="M18" s="174">
        <v>87.3705041522011</v>
      </c>
      <c r="N18" s="175">
        <v>37725.322121</v>
      </c>
      <c r="O18" s="174">
        <v>12.6294958477988</v>
      </c>
    </row>
    <row r="19" spans="1:15" s="168" customFormat="1" ht="16.5" customHeight="1">
      <c r="A19" s="280" t="s">
        <v>50</v>
      </c>
      <c r="B19" s="280"/>
      <c r="C19" s="176" t="s">
        <v>334</v>
      </c>
      <c r="D19" s="173">
        <v>29389</v>
      </c>
      <c r="E19" s="174">
        <v>100</v>
      </c>
      <c r="F19" s="173">
        <v>20110</v>
      </c>
      <c r="G19" s="174">
        <v>68.4269624689509</v>
      </c>
      <c r="H19" s="173">
        <v>9279</v>
      </c>
      <c r="I19" s="174">
        <v>31.573037531049</v>
      </c>
      <c r="J19" s="175">
        <v>574917.107238</v>
      </c>
      <c r="K19" s="174">
        <v>100</v>
      </c>
      <c r="L19" s="175">
        <v>507997.3377</v>
      </c>
      <c r="M19" s="174">
        <v>88.3601011875444</v>
      </c>
      <c r="N19" s="175">
        <v>66919.769538</v>
      </c>
      <c r="O19" s="174">
        <v>11.6398988124555</v>
      </c>
    </row>
    <row r="20" spans="1:15" s="168" customFormat="1" ht="16.5" customHeight="1">
      <c r="A20" s="280" t="s">
        <v>51</v>
      </c>
      <c r="B20" s="280"/>
      <c r="C20" s="176" t="s">
        <v>335</v>
      </c>
      <c r="D20" s="173">
        <v>5961</v>
      </c>
      <c r="E20" s="174">
        <v>100</v>
      </c>
      <c r="F20" s="173">
        <v>3980</v>
      </c>
      <c r="G20" s="174">
        <v>66.7673209193088</v>
      </c>
      <c r="H20" s="173">
        <v>1981</v>
      </c>
      <c r="I20" s="174">
        <v>33.2326790806911</v>
      </c>
      <c r="J20" s="175">
        <v>109841.863251</v>
      </c>
      <c r="K20" s="174">
        <v>100</v>
      </c>
      <c r="L20" s="175">
        <v>93761.929156</v>
      </c>
      <c r="M20" s="174">
        <v>85.3608327289062</v>
      </c>
      <c r="N20" s="175">
        <v>16079.934095</v>
      </c>
      <c r="O20" s="174">
        <v>14.6391672710937</v>
      </c>
    </row>
    <row r="21" spans="1:15" s="168" customFormat="1" ht="16.5" customHeight="1">
      <c r="A21" s="280" t="s">
        <v>52</v>
      </c>
      <c r="B21" s="280"/>
      <c r="C21" s="176" t="s">
        <v>336</v>
      </c>
      <c r="D21" s="173">
        <v>8144</v>
      </c>
      <c r="E21" s="174">
        <v>100</v>
      </c>
      <c r="F21" s="173">
        <v>5723</v>
      </c>
      <c r="G21" s="174">
        <v>70.2725933202357</v>
      </c>
      <c r="H21" s="173">
        <v>2421</v>
      </c>
      <c r="I21" s="174">
        <v>29.7274066797642</v>
      </c>
      <c r="J21" s="175">
        <v>293115.936873</v>
      </c>
      <c r="K21" s="174">
        <v>100</v>
      </c>
      <c r="L21" s="175">
        <v>274414.571664</v>
      </c>
      <c r="M21" s="174">
        <v>93.6198060711032</v>
      </c>
      <c r="N21" s="175">
        <v>18701.365209</v>
      </c>
      <c r="O21" s="174">
        <v>6.38019392889675</v>
      </c>
    </row>
    <row r="22" spans="1:15" s="168" customFormat="1" ht="16.5" customHeight="1">
      <c r="A22" s="280" t="s">
        <v>53</v>
      </c>
      <c r="B22" s="280"/>
      <c r="C22" s="176" t="s">
        <v>337</v>
      </c>
      <c r="D22" s="173">
        <v>5302</v>
      </c>
      <c r="E22" s="174">
        <v>100</v>
      </c>
      <c r="F22" s="173">
        <v>3681</v>
      </c>
      <c r="G22" s="174">
        <v>69.4266314598264</v>
      </c>
      <c r="H22" s="173">
        <v>1621</v>
      </c>
      <c r="I22" s="174">
        <v>30.5733685401735</v>
      </c>
      <c r="J22" s="175">
        <v>81549.993511</v>
      </c>
      <c r="K22" s="174">
        <v>100</v>
      </c>
      <c r="L22" s="175">
        <v>66712.147773</v>
      </c>
      <c r="M22" s="174">
        <v>81.8052153051384</v>
      </c>
      <c r="N22" s="175">
        <v>14837.845738</v>
      </c>
      <c r="O22" s="174">
        <v>18.1947846948615</v>
      </c>
    </row>
    <row r="23" spans="1:15" s="168" customFormat="1" ht="16.5" customHeight="1">
      <c r="A23" s="280" t="s">
        <v>54</v>
      </c>
      <c r="B23" s="280"/>
      <c r="C23" s="176" t="s">
        <v>338</v>
      </c>
      <c r="D23" s="173">
        <v>8415</v>
      </c>
      <c r="E23" s="174">
        <v>100</v>
      </c>
      <c r="F23" s="173">
        <v>5664</v>
      </c>
      <c r="G23" s="174">
        <v>67.3083778966131</v>
      </c>
      <c r="H23" s="173">
        <v>2751</v>
      </c>
      <c r="I23" s="174">
        <v>32.6916221033868</v>
      </c>
      <c r="J23" s="175">
        <v>124154.146796</v>
      </c>
      <c r="K23" s="174">
        <v>100</v>
      </c>
      <c r="L23" s="175">
        <v>99423.153864</v>
      </c>
      <c r="M23" s="174">
        <v>80.0804132844342</v>
      </c>
      <c r="N23" s="175">
        <v>24730.992932</v>
      </c>
      <c r="O23" s="174">
        <v>19.9195867155657</v>
      </c>
    </row>
    <row r="24" spans="1:15" s="168" customFormat="1" ht="16.5" customHeight="1">
      <c r="A24" s="280" t="s">
        <v>55</v>
      </c>
      <c r="B24" s="280"/>
      <c r="C24" s="176" t="s">
        <v>339</v>
      </c>
      <c r="D24" s="173">
        <v>1699</v>
      </c>
      <c r="E24" s="174">
        <v>100</v>
      </c>
      <c r="F24" s="173">
        <v>1108</v>
      </c>
      <c r="G24" s="174">
        <v>65.2148322542672</v>
      </c>
      <c r="H24" s="173">
        <v>591</v>
      </c>
      <c r="I24" s="174">
        <v>34.7851677457327</v>
      </c>
      <c r="J24" s="175">
        <v>18737.152032</v>
      </c>
      <c r="K24" s="174">
        <v>100</v>
      </c>
      <c r="L24" s="175">
        <v>14866.963252</v>
      </c>
      <c r="M24" s="174">
        <v>79.3448397419717</v>
      </c>
      <c r="N24" s="175">
        <v>3870.18878</v>
      </c>
      <c r="O24" s="174">
        <v>20.6551602580282</v>
      </c>
    </row>
    <row r="25" spans="1:15" s="168" customFormat="1" ht="16.5" customHeight="1">
      <c r="A25" s="280" t="s">
        <v>56</v>
      </c>
      <c r="B25" s="280"/>
      <c r="C25" s="176" t="s">
        <v>340</v>
      </c>
      <c r="D25" s="173">
        <v>3944</v>
      </c>
      <c r="E25" s="174">
        <v>100</v>
      </c>
      <c r="F25" s="173">
        <v>2674</v>
      </c>
      <c r="G25" s="174">
        <v>67.7991886409736</v>
      </c>
      <c r="H25" s="173">
        <v>1270</v>
      </c>
      <c r="I25" s="174">
        <v>32.2008113590263</v>
      </c>
      <c r="J25" s="175">
        <v>80855.001773</v>
      </c>
      <c r="K25" s="174">
        <v>100</v>
      </c>
      <c r="L25" s="175">
        <v>70193.036583</v>
      </c>
      <c r="M25" s="174">
        <v>86.8134747928972</v>
      </c>
      <c r="N25" s="175">
        <v>10661.96519</v>
      </c>
      <c r="O25" s="174">
        <v>13.1865252071027</v>
      </c>
    </row>
    <row r="26" spans="1:15" s="168" customFormat="1" ht="16.5" customHeight="1">
      <c r="A26" s="280" t="s">
        <v>57</v>
      </c>
      <c r="B26" s="280"/>
      <c r="C26" s="176" t="s">
        <v>341</v>
      </c>
      <c r="D26" s="173">
        <v>995</v>
      </c>
      <c r="E26" s="174">
        <v>100</v>
      </c>
      <c r="F26" s="173">
        <v>669</v>
      </c>
      <c r="G26" s="174">
        <v>67.2361809045226</v>
      </c>
      <c r="H26" s="173">
        <v>326</v>
      </c>
      <c r="I26" s="174">
        <v>32.7638190954773</v>
      </c>
      <c r="J26" s="175">
        <v>13061.41267</v>
      </c>
      <c r="K26" s="174">
        <v>100</v>
      </c>
      <c r="L26" s="175">
        <v>10988.95435</v>
      </c>
      <c r="M26" s="174">
        <v>84.1329695924843</v>
      </c>
      <c r="N26" s="175">
        <v>2072.45832</v>
      </c>
      <c r="O26" s="174">
        <v>15.8670304075156</v>
      </c>
    </row>
    <row r="27" spans="1:15" s="168" customFormat="1" ht="16.5" customHeight="1">
      <c r="A27" s="280" t="s">
        <v>58</v>
      </c>
      <c r="B27" s="280"/>
      <c r="C27" s="176" t="s">
        <v>342</v>
      </c>
      <c r="D27" s="173">
        <v>6353</v>
      </c>
      <c r="E27" s="174">
        <v>100</v>
      </c>
      <c r="F27" s="173">
        <v>4295</v>
      </c>
      <c r="G27" s="174">
        <v>67.6058555013379</v>
      </c>
      <c r="H27" s="173">
        <v>2058</v>
      </c>
      <c r="I27" s="174">
        <v>32.394144498662</v>
      </c>
      <c r="J27" s="175">
        <v>88863.912532</v>
      </c>
      <c r="K27" s="174">
        <v>100</v>
      </c>
      <c r="L27" s="175">
        <v>74951.307814</v>
      </c>
      <c r="M27" s="174">
        <v>84.3439205841965</v>
      </c>
      <c r="N27" s="175">
        <v>13912.604718</v>
      </c>
      <c r="O27" s="174">
        <v>15.6560794158034</v>
      </c>
    </row>
    <row r="28" spans="1:15" s="168" customFormat="1" ht="16.5" customHeight="1">
      <c r="A28" s="280" t="s">
        <v>59</v>
      </c>
      <c r="B28" s="280"/>
      <c r="C28" s="176" t="s">
        <v>343</v>
      </c>
      <c r="D28" s="173">
        <v>13263</v>
      </c>
      <c r="E28" s="174">
        <v>100</v>
      </c>
      <c r="F28" s="173">
        <v>9339</v>
      </c>
      <c r="G28" s="174">
        <v>70.4139334992083</v>
      </c>
      <c r="H28" s="173">
        <v>3924</v>
      </c>
      <c r="I28" s="174">
        <v>29.5860665007916</v>
      </c>
      <c r="J28" s="175">
        <v>1026226.552243</v>
      </c>
      <c r="K28" s="174">
        <v>100</v>
      </c>
      <c r="L28" s="175">
        <v>951642.817361</v>
      </c>
      <c r="M28" s="174">
        <v>92.7322349320445</v>
      </c>
      <c r="N28" s="175">
        <v>74583.734882</v>
      </c>
      <c r="O28" s="174">
        <v>7.26776506795541</v>
      </c>
    </row>
    <row r="29" spans="1:15" s="168" customFormat="1" ht="16.5" customHeight="1">
      <c r="A29" s="280" t="s">
        <v>60</v>
      </c>
      <c r="B29" s="280"/>
      <c r="C29" s="176" t="s">
        <v>344</v>
      </c>
      <c r="D29" s="173">
        <v>5381</v>
      </c>
      <c r="E29" s="174">
        <v>100</v>
      </c>
      <c r="F29" s="173">
        <v>3605</v>
      </c>
      <c r="G29" s="174">
        <v>66.9949823452889</v>
      </c>
      <c r="H29" s="173">
        <v>1776</v>
      </c>
      <c r="I29" s="174">
        <v>33.005017654711</v>
      </c>
      <c r="J29" s="175">
        <v>76485.508628</v>
      </c>
      <c r="K29" s="174">
        <v>100</v>
      </c>
      <c r="L29" s="175">
        <v>54077.623328</v>
      </c>
      <c r="M29" s="174">
        <v>70.7030969631326</v>
      </c>
      <c r="N29" s="175">
        <v>22407.8853</v>
      </c>
      <c r="O29" s="174">
        <v>29.2969030368673</v>
      </c>
    </row>
    <row r="30" spans="1:15" s="168" customFormat="1" ht="16.5" customHeight="1">
      <c r="A30" s="281" t="s">
        <v>61</v>
      </c>
      <c r="B30" s="281"/>
      <c r="C30" s="176" t="s">
        <v>345</v>
      </c>
      <c r="D30" s="173">
        <v>1663</v>
      </c>
      <c r="E30" s="174">
        <v>100</v>
      </c>
      <c r="F30" s="173">
        <v>1191</v>
      </c>
      <c r="G30" s="174">
        <v>71.6175586289837</v>
      </c>
      <c r="H30" s="173">
        <v>472</v>
      </c>
      <c r="I30" s="174">
        <v>28.3824413710162</v>
      </c>
      <c r="J30" s="175">
        <v>26199.836228</v>
      </c>
      <c r="K30" s="174">
        <v>100</v>
      </c>
      <c r="L30" s="175">
        <v>18633.04594</v>
      </c>
      <c r="M30" s="174">
        <v>71.1189405072948</v>
      </c>
      <c r="N30" s="175">
        <v>7566.790288</v>
      </c>
      <c r="O30" s="174">
        <v>28.8810594927051</v>
      </c>
    </row>
    <row r="31" spans="1:15" s="168" customFormat="1" ht="16.5" customHeight="1">
      <c r="A31" s="282" t="s">
        <v>62</v>
      </c>
      <c r="B31" s="282"/>
      <c r="C31" s="177" t="s">
        <v>346</v>
      </c>
      <c r="D31" s="173">
        <v>1432</v>
      </c>
      <c r="E31" s="174">
        <v>100</v>
      </c>
      <c r="F31" s="173">
        <v>1011</v>
      </c>
      <c r="G31" s="174">
        <v>70.6005586592178</v>
      </c>
      <c r="H31" s="173">
        <v>421</v>
      </c>
      <c r="I31" s="174">
        <v>29.3994413407821</v>
      </c>
      <c r="J31" s="175">
        <v>24078.256228</v>
      </c>
      <c r="K31" s="174">
        <v>100</v>
      </c>
      <c r="L31" s="175">
        <v>16866.75594</v>
      </c>
      <c r="M31" s="174">
        <v>70.0497402315458</v>
      </c>
      <c r="N31" s="175">
        <v>7211.500288</v>
      </c>
      <c r="O31" s="174">
        <v>29.9502597684541</v>
      </c>
    </row>
    <row r="32" spans="1:15" s="168" customFormat="1" ht="16.5" customHeight="1">
      <c r="A32" s="283" t="s">
        <v>63</v>
      </c>
      <c r="B32" s="283"/>
      <c r="C32" s="178" t="s">
        <v>347</v>
      </c>
      <c r="D32" s="173">
        <v>231</v>
      </c>
      <c r="E32" s="174">
        <v>100</v>
      </c>
      <c r="F32" s="173">
        <v>180</v>
      </c>
      <c r="G32" s="174">
        <v>77.9220779220779</v>
      </c>
      <c r="H32" s="173">
        <v>51</v>
      </c>
      <c r="I32" s="174">
        <v>22.077922077922</v>
      </c>
      <c r="J32" s="175">
        <v>2121.58</v>
      </c>
      <c r="K32" s="174">
        <v>100</v>
      </c>
      <c r="L32" s="175">
        <v>1766.29</v>
      </c>
      <c r="M32" s="174">
        <v>83.2535186040592</v>
      </c>
      <c r="N32" s="175">
        <v>355.29</v>
      </c>
      <c r="O32" s="174">
        <v>16.7464813959407</v>
      </c>
    </row>
    <row r="33" spans="1:15" s="180" customFormat="1" ht="17.25" customHeight="1">
      <c r="A33" s="179" t="s">
        <v>64</v>
      </c>
      <c r="B33" s="179"/>
      <c r="C33" s="179"/>
      <c r="D33" s="179" t="s">
        <v>65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</row>
    <row r="34" spans="1:16" s="180" customFormat="1" ht="15" customHeight="1">
      <c r="A34" s="181"/>
      <c r="B34" s="181"/>
      <c r="C34" s="181"/>
      <c r="D34" s="181"/>
      <c r="E34" s="182"/>
      <c r="F34" s="182"/>
      <c r="G34" s="182"/>
      <c r="H34" s="162"/>
      <c r="J34" s="162"/>
      <c r="K34" s="182"/>
      <c r="L34" s="182"/>
      <c r="M34" s="182"/>
      <c r="N34" s="162"/>
      <c r="O34" s="182"/>
      <c r="P34" s="182"/>
    </row>
    <row r="35" spans="1:16" ht="15">
      <c r="A35" s="183" t="s">
        <v>348</v>
      </c>
      <c r="B35" s="167" t="s">
        <v>370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</row>
    <row r="36" spans="1:16" s="186" customFormat="1" ht="15" customHeight="1">
      <c r="A36" s="184"/>
      <c r="B36" s="167" t="s">
        <v>371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s="180" customFormat="1" ht="15" customHeight="1">
      <c r="A37" s="187" t="s">
        <v>349</v>
      </c>
      <c r="B37" s="188"/>
      <c r="C37" s="188"/>
      <c r="D37" s="181"/>
      <c r="E37" s="182"/>
      <c r="F37" s="182"/>
      <c r="G37" s="182"/>
      <c r="H37" s="162"/>
      <c r="J37" s="162"/>
      <c r="K37" s="182"/>
      <c r="L37" s="182"/>
      <c r="M37" s="182"/>
      <c r="N37" s="162"/>
      <c r="O37" s="182"/>
      <c r="P37" s="182"/>
    </row>
    <row r="38" spans="1:16" ht="15" customHeight="1">
      <c r="A38" s="189"/>
      <c r="B38" s="190" t="s">
        <v>350</v>
      </c>
      <c r="C38" s="190"/>
      <c r="D38" s="191"/>
      <c r="E38" s="192"/>
      <c r="F38" s="192"/>
      <c r="G38" s="192"/>
      <c r="H38" s="192"/>
      <c r="I38" s="192"/>
      <c r="J38" s="192"/>
      <c r="K38" s="192"/>
      <c r="L38" s="192"/>
      <c r="M38" s="192"/>
      <c r="N38" s="181"/>
      <c r="O38" s="181"/>
      <c r="P38" s="181"/>
    </row>
    <row r="39" spans="1:16" ht="15" customHeight="1">
      <c r="A39" s="187"/>
      <c r="B39" s="190" t="s">
        <v>351</v>
      </c>
      <c r="C39" s="190"/>
      <c r="D39" s="191"/>
      <c r="E39" s="192"/>
      <c r="F39" s="192"/>
      <c r="G39" s="192"/>
      <c r="H39" s="192"/>
      <c r="I39" s="192"/>
      <c r="J39" s="192"/>
      <c r="K39" s="192"/>
      <c r="L39" s="192"/>
      <c r="M39" s="192"/>
      <c r="N39" s="181"/>
      <c r="O39" s="181"/>
      <c r="P39" s="181"/>
    </row>
    <row r="40" spans="1:16" ht="15" customHeight="1">
      <c r="A40" s="187"/>
      <c r="B40" s="190" t="s">
        <v>352</v>
      </c>
      <c r="C40" s="190"/>
      <c r="D40" s="191"/>
      <c r="E40" s="192"/>
      <c r="F40" s="192"/>
      <c r="G40" s="192"/>
      <c r="H40" s="192"/>
      <c r="I40" s="192"/>
      <c r="J40" s="192"/>
      <c r="K40" s="192"/>
      <c r="L40" s="192"/>
      <c r="M40" s="192"/>
      <c r="N40" s="181"/>
      <c r="O40" s="181"/>
      <c r="P40" s="181"/>
    </row>
    <row r="41" spans="1:16" ht="15" customHeight="1">
      <c r="A41" s="193"/>
      <c r="B41" s="190" t="s">
        <v>353</v>
      </c>
      <c r="C41" s="190"/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81"/>
      <c r="O41" s="181"/>
      <c r="P41" s="181"/>
    </row>
    <row r="42" spans="1:16" s="186" customFormat="1" ht="19.5">
      <c r="A42" s="183" t="s">
        <v>354</v>
      </c>
      <c r="B42" s="164" t="s">
        <v>355</v>
      </c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 s="186" customFormat="1" ht="19.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s="186" customFormat="1" ht="19.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s="186" customFormat="1" ht="19.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zoomScalePageLayoutView="0" workbookViewId="0" topLeftCell="A14">
      <selection activeCell="W19" sqref="W19:X21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3" t="s">
        <v>1</v>
      </c>
      <c r="U1" s="227" t="s">
        <v>2</v>
      </c>
      <c r="V1" s="227"/>
      <c r="W1" s="33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3" t="s">
        <v>1</v>
      </c>
      <c r="AS1" s="227" t="s">
        <v>2</v>
      </c>
      <c r="AT1" s="227"/>
    </row>
    <row r="2" spans="1:46" ht="16.5" customHeight="1">
      <c r="A2" s="34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5"/>
      <c r="L2" s="35"/>
      <c r="M2" s="35"/>
      <c r="N2" s="35"/>
      <c r="O2" s="35"/>
      <c r="P2" s="35"/>
      <c r="Q2" s="35"/>
      <c r="R2" s="35"/>
      <c r="S2" s="36"/>
      <c r="T2" s="34" t="s">
        <v>5</v>
      </c>
      <c r="U2" s="228" t="s">
        <v>78</v>
      </c>
      <c r="V2" s="228"/>
      <c r="W2" s="34" t="s">
        <v>3</v>
      </c>
      <c r="X2" s="6" t="s">
        <v>4</v>
      </c>
      <c r="Y2" s="37"/>
      <c r="Z2" s="37"/>
      <c r="AA2" s="37"/>
      <c r="AB2" s="37"/>
      <c r="AC2" s="37"/>
      <c r="AD2" s="37"/>
      <c r="AE2" s="37"/>
      <c r="AF2" s="37"/>
      <c r="AG2" s="37"/>
      <c r="AH2" s="4"/>
      <c r="AI2" s="35"/>
      <c r="AJ2" s="35"/>
      <c r="AK2" s="35"/>
      <c r="AL2" s="35"/>
      <c r="AM2" s="35"/>
      <c r="AN2" s="35"/>
      <c r="AO2" s="35"/>
      <c r="AP2" s="35"/>
      <c r="AQ2" s="38"/>
      <c r="AR2" s="39" t="s">
        <v>5</v>
      </c>
      <c r="AS2" s="228" t="s">
        <v>78</v>
      </c>
      <c r="AT2" s="228"/>
    </row>
    <row r="3" spans="1:46" s="12" customFormat="1" ht="19.5" customHeight="1">
      <c r="A3" s="229" t="s">
        <v>79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 t="s">
        <v>80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</row>
    <row r="4" spans="1:46" s="12" customFormat="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9" t="str">
        <f>'2491-00-01'!H5</f>
        <v>中華民國111年08月底</v>
      </c>
      <c r="I5" s="219"/>
      <c r="J5" s="219"/>
      <c r="K5" s="219"/>
      <c r="L5" s="219"/>
      <c r="M5" s="219"/>
      <c r="N5" s="40"/>
      <c r="O5" s="40"/>
      <c r="P5" s="40"/>
      <c r="Q5" s="41"/>
      <c r="R5" s="41"/>
      <c r="S5" s="41"/>
      <c r="T5" s="41"/>
      <c r="U5" s="15"/>
      <c r="V5" s="42" t="s">
        <v>9</v>
      </c>
      <c r="W5" s="13"/>
      <c r="X5" s="13"/>
      <c r="Y5" s="41"/>
      <c r="Z5" s="41"/>
      <c r="AA5" s="41"/>
      <c r="AB5" s="41"/>
      <c r="AC5" s="220" t="str">
        <f>'2491-00-01'!H5</f>
        <v>中華民國111年08月底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13"/>
      <c r="AP5" s="17"/>
      <c r="AQ5" s="17"/>
      <c r="AR5" s="17"/>
      <c r="AS5" s="13"/>
      <c r="AT5" s="42" t="s">
        <v>9</v>
      </c>
    </row>
    <row r="6" spans="1:46" ht="16.5" customHeight="1">
      <c r="A6" s="218" t="s">
        <v>81</v>
      </c>
      <c r="B6" s="218"/>
      <c r="C6" s="211" t="s">
        <v>11</v>
      </c>
      <c r="D6" s="211"/>
      <c r="E6" s="216" t="s">
        <v>12</v>
      </c>
      <c r="F6" s="216"/>
      <c r="G6" s="211" t="s">
        <v>13</v>
      </c>
      <c r="H6" s="211"/>
      <c r="I6" s="211" t="s">
        <v>14</v>
      </c>
      <c r="J6" s="211"/>
      <c r="K6" s="216" t="s">
        <v>15</v>
      </c>
      <c r="L6" s="216"/>
      <c r="M6" s="221" t="s">
        <v>16</v>
      </c>
      <c r="N6" s="221"/>
      <c r="O6" s="217" t="s">
        <v>17</v>
      </c>
      <c r="P6" s="217"/>
      <c r="Q6" s="216" t="s">
        <v>18</v>
      </c>
      <c r="R6" s="216"/>
      <c r="S6" s="211" t="s">
        <v>19</v>
      </c>
      <c r="T6" s="211"/>
      <c r="U6" s="211" t="s">
        <v>20</v>
      </c>
      <c r="V6" s="211"/>
      <c r="W6" s="218" t="s">
        <v>81</v>
      </c>
      <c r="X6" s="218"/>
      <c r="Y6" s="217" t="s">
        <v>21</v>
      </c>
      <c r="Z6" s="217"/>
      <c r="AA6" s="211" t="s">
        <v>22</v>
      </c>
      <c r="AB6" s="211"/>
      <c r="AC6" s="211" t="s">
        <v>23</v>
      </c>
      <c r="AD6" s="211"/>
      <c r="AE6" s="210" t="s">
        <v>24</v>
      </c>
      <c r="AF6" s="210"/>
      <c r="AG6" s="216" t="s">
        <v>25</v>
      </c>
      <c r="AH6" s="216"/>
      <c r="AI6" s="210" t="s">
        <v>26</v>
      </c>
      <c r="AJ6" s="210"/>
      <c r="AK6" s="217" t="s">
        <v>27</v>
      </c>
      <c r="AL6" s="217"/>
      <c r="AM6" s="210" t="s">
        <v>28</v>
      </c>
      <c r="AN6" s="210"/>
      <c r="AO6" s="210" t="s">
        <v>29</v>
      </c>
      <c r="AP6" s="210"/>
      <c r="AQ6" s="211" t="s">
        <v>30</v>
      </c>
      <c r="AR6" s="211"/>
      <c r="AS6" s="212" t="s">
        <v>31</v>
      </c>
      <c r="AT6" s="212"/>
    </row>
    <row r="7" spans="1:46" ht="16.5" customHeight="1">
      <c r="A7" s="218"/>
      <c r="B7" s="218"/>
      <c r="C7" s="211"/>
      <c r="D7" s="211"/>
      <c r="E7" s="216"/>
      <c r="F7" s="216"/>
      <c r="G7" s="211"/>
      <c r="H7" s="211"/>
      <c r="I7" s="211"/>
      <c r="J7" s="211"/>
      <c r="K7" s="216"/>
      <c r="L7" s="216"/>
      <c r="M7" s="213" t="s">
        <v>32</v>
      </c>
      <c r="N7" s="213"/>
      <c r="O7" s="217"/>
      <c r="P7" s="217"/>
      <c r="Q7" s="216"/>
      <c r="R7" s="216"/>
      <c r="S7" s="211"/>
      <c r="T7" s="211"/>
      <c r="U7" s="211"/>
      <c r="V7" s="211"/>
      <c r="W7" s="218"/>
      <c r="X7" s="218"/>
      <c r="Y7" s="217"/>
      <c r="Z7" s="217"/>
      <c r="AA7" s="211"/>
      <c r="AB7" s="211"/>
      <c r="AC7" s="211"/>
      <c r="AD7" s="211"/>
      <c r="AE7" s="214" t="s">
        <v>33</v>
      </c>
      <c r="AF7" s="214"/>
      <c r="AG7" s="216"/>
      <c r="AH7" s="216"/>
      <c r="AI7" s="214" t="s">
        <v>34</v>
      </c>
      <c r="AJ7" s="214"/>
      <c r="AK7" s="217"/>
      <c r="AL7" s="217"/>
      <c r="AM7" s="214" t="s">
        <v>35</v>
      </c>
      <c r="AN7" s="214"/>
      <c r="AO7" s="215" t="s">
        <v>36</v>
      </c>
      <c r="AP7" s="215"/>
      <c r="AQ7" s="211"/>
      <c r="AR7" s="211"/>
      <c r="AS7" s="212"/>
      <c r="AT7" s="212"/>
    </row>
    <row r="8" spans="1:46" ht="22.5" customHeight="1">
      <c r="A8" s="218"/>
      <c r="B8" s="21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8"/>
      <c r="X8" s="21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3" t="s">
        <v>39</v>
      </c>
      <c r="B9" s="44"/>
      <c r="C9" s="45">
        <v>747506</v>
      </c>
      <c r="D9" s="45">
        <v>27012922.10576</v>
      </c>
      <c r="E9" s="45">
        <v>18411</v>
      </c>
      <c r="F9" s="45">
        <v>707320.249321</v>
      </c>
      <c r="G9" s="45">
        <v>4198</v>
      </c>
      <c r="H9" s="45">
        <v>308824.313671</v>
      </c>
      <c r="I9" s="45">
        <v>199647</v>
      </c>
      <c r="J9" s="45">
        <v>8224108.144579</v>
      </c>
      <c r="K9" s="45">
        <v>7082</v>
      </c>
      <c r="L9" s="45">
        <v>1175047.010212</v>
      </c>
      <c r="M9" s="45">
        <v>3495</v>
      </c>
      <c r="N9" s="45">
        <v>191976.69763</v>
      </c>
      <c r="O9" s="45">
        <v>115571</v>
      </c>
      <c r="P9" s="45">
        <v>1357017.44443</v>
      </c>
      <c r="Q9" s="45">
        <v>96345</v>
      </c>
      <c r="R9" s="45">
        <v>1041039.305834</v>
      </c>
      <c r="S9" s="45">
        <v>16454</v>
      </c>
      <c r="T9" s="45">
        <v>1001560.934099</v>
      </c>
      <c r="U9" s="45">
        <v>7487</v>
      </c>
      <c r="V9" s="45">
        <v>64819.862181</v>
      </c>
      <c r="W9" s="43" t="s">
        <v>39</v>
      </c>
      <c r="X9" s="44"/>
      <c r="Y9" s="45">
        <v>27075</v>
      </c>
      <c r="Z9" s="45">
        <v>549182.21793</v>
      </c>
      <c r="AA9" s="45">
        <v>56074</v>
      </c>
      <c r="AB9" s="45">
        <v>8895469.246516</v>
      </c>
      <c r="AC9" s="45">
        <v>38626</v>
      </c>
      <c r="AD9" s="45">
        <v>1475785.515255</v>
      </c>
      <c r="AE9" s="45">
        <v>96490</v>
      </c>
      <c r="AF9" s="45">
        <v>1240099.194919</v>
      </c>
      <c r="AG9" s="45">
        <v>22606</v>
      </c>
      <c r="AH9" s="45">
        <v>362497.264175</v>
      </c>
      <c r="AI9" s="45">
        <v>1</v>
      </c>
      <c r="AJ9" s="45">
        <v>6.5</v>
      </c>
      <c r="AK9" s="45">
        <v>420</v>
      </c>
      <c r="AL9" s="45">
        <v>1692.233922</v>
      </c>
      <c r="AM9" s="45">
        <v>56</v>
      </c>
      <c r="AN9" s="45">
        <v>268.75</v>
      </c>
      <c r="AO9" s="45">
        <v>3186</v>
      </c>
      <c r="AP9" s="45">
        <v>80992.098478</v>
      </c>
      <c r="AQ9" s="45">
        <v>13825</v>
      </c>
      <c r="AR9" s="45">
        <v>148920.31302</v>
      </c>
      <c r="AS9" s="45">
        <v>20457</v>
      </c>
      <c r="AT9" s="45">
        <v>186294.809588</v>
      </c>
    </row>
    <row r="10" spans="1:46" s="22" customFormat="1" ht="45" customHeight="1">
      <c r="A10" s="43" t="s">
        <v>82</v>
      </c>
      <c r="B10" s="44"/>
      <c r="C10" s="45">
        <v>10422</v>
      </c>
      <c r="D10" s="45">
        <v>17320319.86402</v>
      </c>
      <c r="E10" s="45">
        <v>209</v>
      </c>
      <c r="F10" s="45">
        <v>477475.345053</v>
      </c>
      <c r="G10" s="45">
        <v>41</v>
      </c>
      <c r="H10" s="45">
        <v>239899.93143</v>
      </c>
      <c r="I10" s="45">
        <v>2741</v>
      </c>
      <c r="J10" s="45">
        <v>4247003.191045</v>
      </c>
      <c r="K10" s="45">
        <v>237</v>
      </c>
      <c r="L10" s="45">
        <v>1017870.119113</v>
      </c>
      <c r="M10" s="45">
        <v>21</v>
      </c>
      <c r="N10" s="45">
        <v>165923.60828</v>
      </c>
      <c r="O10" s="45">
        <v>654</v>
      </c>
      <c r="P10" s="45">
        <v>477852.434392</v>
      </c>
      <c r="Q10" s="45">
        <v>1090</v>
      </c>
      <c r="R10" s="45">
        <v>483874.298575</v>
      </c>
      <c r="S10" s="45">
        <v>394</v>
      </c>
      <c r="T10" s="45">
        <v>740213.643806</v>
      </c>
      <c r="U10" s="45">
        <v>25</v>
      </c>
      <c r="V10" s="45">
        <v>13614.2884</v>
      </c>
      <c r="W10" s="43" t="s">
        <v>82</v>
      </c>
      <c r="X10" s="44"/>
      <c r="Y10" s="45">
        <v>640</v>
      </c>
      <c r="Z10" s="45">
        <v>355918.102329</v>
      </c>
      <c r="AA10" s="45">
        <v>1811</v>
      </c>
      <c r="AB10" s="45">
        <v>7584308.284529</v>
      </c>
      <c r="AC10" s="45">
        <v>811</v>
      </c>
      <c r="AD10" s="45">
        <v>706142.686797</v>
      </c>
      <c r="AE10" s="45">
        <v>1153</v>
      </c>
      <c r="AF10" s="45">
        <v>455063.532571</v>
      </c>
      <c r="AG10" s="45">
        <v>172</v>
      </c>
      <c r="AH10" s="45">
        <v>182871.956476</v>
      </c>
      <c r="AI10" s="45">
        <v>0</v>
      </c>
      <c r="AJ10" s="45">
        <v>0</v>
      </c>
      <c r="AK10" s="45">
        <v>2</v>
      </c>
      <c r="AL10" s="45">
        <v>0.4</v>
      </c>
      <c r="AM10" s="45">
        <v>0</v>
      </c>
      <c r="AN10" s="45">
        <v>0</v>
      </c>
      <c r="AO10" s="45">
        <v>44</v>
      </c>
      <c r="AP10" s="45">
        <v>50682.61555</v>
      </c>
      <c r="AQ10" s="45">
        <v>186</v>
      </c>
      <c r="AR10" s="45">
        <v>65757.612797</v>
      </c>
      <c r="AS10" s="45">
        <v>191</v>
      </c>
      <c r="AT10" s="45">
        <v>55847.812877</v>
      </c>
    </row>
    <row r="11" spans="1:46" s="22" customFormat="1" ht="45" customHeight="1">
      <c r="A11" s="43" t="s">
        <v>83</v>
      </c>
      <c r="B11" s="44"/>
      <c r="C11" s="45">
        <v>119309</v>
      </c>
      <c r="D11" s="45">
        <v>1201217.7065</v>
      </c>
      <c r="E11" s="45">
        <v>5301</v>
      </c>
      <c r="F11" s="45">
        <v>55238.098097</v>
      </c>
      <c r="G11" s="45">
        <v>1476</v>
      </c>
      <c r="H11" s="45">
        <v>21573.946938</v>
      </c>
      <c r="I11" s="45">
        <v>35328</v>
      </c>
      <c r="J11" s="45">
        <v>450368.735663</v>
      </c>
      <c r="K11" s="45">
        <v>1833</v>
      </c>
      <c r="L11" s="45">
        <v>31939.648293</v>
      </c>
      <c r="M11" s="45">
        <v>628</v>
      </c>
      <c r="N11" s="45">
        <v>3907.316688</v>
      </c>
      <c r="O11" s="45">
        <v>19650</v>
      </c>
      <c r="P11" s="45">
        <v>131626.717585</v>
      </c>
      <c r="Q11" s="45">
        <v>12292</v>
      </c>
      <c r="R11" s="45">
        <v>56687.961603</v>
      </c>
      <c r="S11" s="45">
        <v>2712</v>
      </c>
      <c r="T11" s="45">
        <v>48019.726109</v>
      </c>
      <c r="U11" s="45">
        <v>1175</v>
      </c>
      <c r="V11" s="45">
        <v>8630.145552</v>
      </c>
      <c r="W11" s="43" t="s">
        <v>83</v>
      </c>
      <c r="X11" s="44"/>
      <c r="Y11" s="45">
        <v>2593</v>
      </c>
      <c r="Z11" s="45">
        <v>15496.505375</v>
      </c>
      <c r="AA11" s="45">
        <v>6097</v>
      </c>
      <c r="AB11" s="45">
        <v>113781.007627</v>
      </c>
      <c r="AC11" s="45">
        <v>8348</v>
      </c>
      <c r="AD11" s="45">
        <v>110015.309106</v>
      </c>
      <c r="AE11" s="45">
        <v>11851</v>
      </c>
      <c r="AF11" s="45">
        <v>87433.909206</v>
      </c>
      <c r="AG11" s="45">
        <v>4534</v>
      </c>
      <c r="AH11" s="45">
        <v>31451.937194</v>
      </c>
      <c r="AI11" s="45">
        <v>0</v>
      </c>
      <c r="AJ11" s="45">
        <v>0</v>
      </c>
      <c r="AK11" s="45">
        <v>37</v>
      </c>
      <c r="AL11" s="45">
        <v>71.216666</v>
      </c>
      <c r="AM11" s="45">
        <v>25</v>
      </c>
      <c r="AN11" s="45">
        <v>106.42</v>
      </c>
      <c r="AO11" s="45">
        <v>611</v>
      </c>
      <c r="AP11" s="45">
        <v>7233.233396</v>
      </c>
      <c r="AQ11" s="45">
        <v>1827</v>
      </c>
      <c r="AR11" s="45">
        <v>8030.279363</v>
      </c>
      <c r="AS11" s="45">
        <v>2991</v>
      </c>
      <c r="AT11" s="45">
        <v>19605.592039</v>
      </c>
    </row>
    <row r="12" spans="1:46" s="22" customFormat="1" ht="45" customHeight="1">
      <c r="A12" s="43" t="s">
        <v>84</v>
      </c>
      <c r="B12" s="44"/>
      <c r="C12" s="45">
        <v>143601</v>
      </c>
      <c r="D12" s="45">
        <v>1374364.943816</v>
      </c>
      <c r="E12" s="45">
        <v>2274</v>
      </c>
      <c r="F12" s="45">
        <v>24389.970036</v>
      </c>
      <c r="G12" s="45">
        <v>402</v>
      </c>
      <c r="H12" s="45">
        <v>6610.024408</v>
      </c>
      <c r="I12" s="45">
        <v>46578</v>
      </c>
      <c r="J12" s="45">
        <v>560375.905512</v>
      </c>
      <c r="K12" s="45">
        <v>785</v>
      </c>
      <c r="L12" s="45">
        <v>14916.381038</v>
      </c>
      <c r="M12" s="45">
        <v>645</v>
      </c>
      <c r="N12" s="45">
        <v>3158.078725</v>
      </c>
      <c r="O12" s="45">
        <v>24417</v>
      </c>
      <c r="P12" s="45">
        <v>157857.956464</v>
      </c>
      <c r="Q12" s="45">
        <v>17643</v>
      </c>
      <c r="R12" s="45">
        <v>87568.579728</v>
      </c>
      <c r="S12" s="45">
        <v>2030</v>
      </c>
      <c r="T12" s="45">
        <v>29807.372675</v>
      </c>
      <c r="U12" s="45">
        <v>967</v>
      </c>
      <c r="V12" s="45">
        <v>5317.575105</v>
      </c>
      <c r="W12" s="43" t="s">
        <v>84</v>
      </c>
      <c r="X12" s="44"/>
      <c r="Y12" s="45">
        <v>5276</v>
      </c>
      <c r="Z12" s="45">
        <v>30981.315256</v>
      </c>
      <c r="AA12" s="45">
        <v>8451</v>
      </c>
      <c r="AB12" s="45">
        <v>156346.140848</v>
      </c>
      <c r="AC12" s="45">
        <v>5327</v>
      </c>
      <c r="AD12" s="45">
        <v>117316.567577</v>
      </c>
      <c r="AE12" s="45">
        <v>17881</v>
      </c>
      <c r="AF12" s="45">
        <v>111766.825829</v>
      </c>
      <c r="AG12" s="45">
        <v>3438</v>
      </c>
      <c r="AH12" s="45">
        <v>27133.402889</v>
      </c>
      <c r="AI12" s="45">
        <v>0</v>
      </c>
      <c r="AJ12" s="45">
        <v>0</v>
      </c>
      <c r="AK12" s="45">
        <v>57</v>
      </c>
      <c r="AL12" s="45">
        <v>159.155</v>
      </c>
      <c r="AM12" s="45">
        <v>5</v>
      </c>
      <c r="AN12" s="45">
        <v>16.9</v>
      </c>
      <c r="AO12" s="45">
        <v>474</v>
      </c>
      <c r="AP12" s="45">
        <v>3693.238296</v>
      </c>
      <c r="AQ12" s="45">
        <v>2682</v>
      </c>
      <c r="AR12" s="45">
        <v>14437.714622</v>
      </c>
      <c r="AS12" s="45">
        <v>4269</v>
      </c>
      <c r="AT12" s="45">
        <v>22511.839808</v>
      </c>
    </row>
    <row r="13" spans="1:46" s="22" customFormat="1" ht="45" customHeight="1">
      <c r="A13" s="43" t="s">
        <v>85</v>
      </c>
      <c r="B13" s="44"/>
      <c r="C13" s="45">
        <v>168840</v>
      </c>
      <c r="D13" s="45">
        <v>2565271.238535</v>
      </c>
      <c r="E13" s="45">
        <v>2670</v>
      </c>
      <c r="F13" s="45">
        <v>54437.996949</v>
      </c>
      <c r="G13" s="45">
        <v>370</v>
      </c>
      <c r="H13" s="45">
        <v>10722.885645</v>
      </c>
      <c r="I13" s="45">
        <v>26989</v>
      </c>
      <c r="J13" s="45">
        <v>518730.345161</v>
      </c>
      <c r="K13" s="45">
        <v>1276</v>
      </c>
      <c r="L13" s="45">
        <v>42657.717755</v>
      </c>
      <c r="M13" s="45">
        <v>382</v>
      </c>
      <c r="N13" s="45">
        <v>3739.433232</v>
      </c>
      <c r="O13" s="45">
        <v>19410</v>
      </c>
      <c r="P13" s="45">
        <v>239030.168078</v>
      </c>
      <c r="Q13" s="45">
        <v>26569</v>
      </c>
      <c r="R13" s="45">
        <v>205156.748602</v>
      </c>
      <c r="S13" s="45">
        <v>4752</v>
      </c>
      <c r="T13" s="45">
        <v>77937.524698</v>
      </c>
      <c r="U13" s="45">
        <v>1928</v>
      </c>
      <c r="V13" s="45">
        <v>15023.965061</v>
      </c>
      <c r="W13" s="43" t="s">
        <v>85</v>
      </c>
      <c r="X13" s="44"/>
      <c r="Y13" s="45">
        <v>10726</v>
      </c>
      <c r="Z13" s="45">
        <v>108282.196232</v>
      </c>
      <c r="AA13" s="45">
        <v>21559</v>
      </c>
      <c r="AB13" s="45">
        <v>640438.670796</v>
      </c>
      <c r="AC13" s="45">
        <v>8319</v>
      </c>
      <c r="AD13" s="45">
        <v>275106.290633</v>
      </c>
      <c r="AE13" s="45">
        <v>30234</v>
      </c>
      <c r="AF13" s="45">
        <v>236581.816423</v>
      </c>
      <c r="AG13" s="45">
        <v>4976</v>
      </c>
      <c r="AH13" s="45">
        <v>52720.320563</v>
      </c>
      <c r="AI13" s="45">
        <v>0</v>
      </c>
      <c r="AJ13" s="45">
        <v>0</v>
      </c>
      <c r="AK13" s="45">
        <v>161</v>
      </c>
      <c r="AL13" s="45">
        <v>683.74523</v>
      </c>
      <c r="AM13" s="45">
        <v>4</v>
      </c>
      <c r="AN13" s="45">
        <v>23</v>
      </c>
      <c r="AO13" s="45">
        <v>843</v>
      </c>
      <c r="AP13" s="45">
        <v>9378.287063</v>
      </c>
      <c r="AQ13" s="45">
        <v>3656</v>
      </c>
      <c r="AR13" s="45">
        <v>37921.449551</v>
      </c>
      <c r="AS13" s="45">
        <v>4016</v>
      </c>
      <c r="AT13" s="45">
        <v>36698.676863</v>
      </c>
    </row>
    <row r="14" spans="1:46" s="22" customFormat="1" ht="45" customHeight="1">
      <c r="A14" s="43" t="s">
        <v>86</v>
      </c>
      <c r="B14" s="44"/>
      <c r="C14" s="45">
        <v>66951</v>
      </c>
      <c r="D14" s="45">
        <v>713519.033722</v>
      </c>
      <c r="E14" s="45">
        <v>1194</v>
      </c>
      <c r="F14" s="45">
        <v>13376.975398</v>
      </c>
      <c r="G14" s="45">
        <v>331</v>
      </c>
      <c r="H14" s="45">
        <v>4659.36</v>
      </c>
      <c r="I14" s="45">
        <v>20564</v>
      </c>
      <c r="J14" s="45">
        <v>318036.239972</v>
      </c>
      <c r="K14" s="45">
        <v>532</v>
      </c>
      <c r="L14" s="45">
        <v>8200.105973</v>
      </c>
      <c r="M14" s="45">
        <v>455</v>
      </c>
      <c r="N14" s="45">
        <v>4185.39519</v>
      </c>
      <c r="O14" s="45">
        <v>12158</v>
      </c>
      <c r="P14" s="45">
        <v>80275.765485</v>
      </c>
      <c r="Q14" s="45">
        <v>7353</v>
      </c>
      <c r="R14" s="45">
        <v>37535.915126</v>
      </c>
      <c r="S14" s="45">
        <v>1439</v>
      </c>
      <c r="T14" s="45">
        <v>21137.349298</v>
      </c>
      <c r="U14" s="45">
        <v>492</v>
      </c>
      <c r="V14" s="45">
        <v>2558.2281</v>
      </c>
      <c r="W14" s="43" t="s">
        <v>86</v>
      </c>
      <c r="X14" s="44"/>
      <c r="Y14" s="45">
        <v>1682</v>
      </c>
      <c r="Z14" s="45">
        <v>8050.573788</v>
      </c>
      <c r="AA14" s="45">
        <v>3870</v>
      </c>
      <c r="AB14" s="45">
        <v>67347.150983</v>
      </c>
      <c r="AC14" s="45">
        <v>3603</v>
      </c>
      <c r="AD14" s="45">
        <v>62383.975483</v>
      </c>
      <c r="AE14" s="45">
        <v>7978</v>
      </c>
      <c r="AF14" s="45">
        <v>52728.729899</v>
      </c>
      <c r="AG14" s="45">
        <v>2197</v>
      </c>
      <c r="AH14" s="45">
        <v>14604.850051</v>
      </c>
      <c r="AI14" s="45">
        <v>0</v>
      </c>
      <c r="AJ14" s="45">
        <v>0</v>
      </c>
      <c r="AK14" s="45">
        <v>34</v>
      </c>
      <c r="AL14" s="45">
        <v>48.591</v>
      </c>
      <c r="AM14" s="45">
        <v>4</v>
      </c>
      <c r="AN14" s="45">
        <v>27</v>
      </c>
      <c r="AO14" s="45">
        <v>274</v>
      </c>
      <c r="AP14" s="45">
        <v>2054.301</v>
      </c>
      <c r="AQ14" s="45">
        <v>1137</v>
      </c>
      <c r="AR14" s="45">
        <v>3904.043582</v>
      </c>
      <c r="AS14" s="45">
        <v>1654</v>
      </c>
      <c r="AT14" s="45">
        <v>12404.483394</v>
      </c>
    </row>
    <row r="15" spans="1:46" s="22" customFormat="1" ht="45" customHeight="1">
      <c r="A15" s="43" t="s">
        <v>87</v>
      </c>
      <c r="B15" s="44"/>
      <c r="C15" s="45">
        <v>111777</v>
      </c>
      <c r="D15" s="45">
        <v>969419.32222</v>
      </c>
      <c r="E15" s="45">
        <v>2372</v>
      </c>
      <c r="F15" s="45">
        <v>25189.666606</v>
      </c>
      <c r="G15" s="45">
        <v>570</v>
      </c>
      <c r="H15" s="45">
        <v>8689.606613</v>
      </c>
      <c r="I15" s="45">
        <v>34362</v>
      </c>
      <c r="J15" s="45">
        <v>351888.677766</v>
      </c>
      <c r="K15" s="45">
        <v>896</v>
      </c>
      <c r="L15" s="45">
        <v>12822.530063</v>
      </c>
      <c r="M15" s="45">
        <v>434</v>
      </c>
      <c r="N15" s="45">
        <v>2878.267109</v>
      </c>
      <c r="O15" s="45">
        <v>16627</v>
      </c>
      <c r="P15" s="45">
        <v>107607.998042</v>
      </c>
      <c r="Q15" s="45">
        <v>14536</v>
      </c>
      <c r="R15" s="45">
        <v>62600.672138</v>
      </c>
      <c r="S15" s="45">
        <v>1824</v>
      </c>
      <c r="T15" s="45">
        <v>27309.211855</v>
      </c>
      <c r="U15" s="45">
        <v>1079</v>
      </c>
      <c r="V15" s="45">
        <v>6536.253318</v>
      </c>
      <c r="W15" s="43" t="s">
        <v>87</v>
      </c>
      <c r="X15" s="44"/>
      <c r="Y15" s="45">
        <v>3182</v>
      </c>
      <c r="Z15" s="45">
        <v>12923.64011</v>
      </c>
      <c r="AA15" s="45">
        <v>6810</v>
      </c>
      <c r="AB15" s="45">
        <v>129032.618403</v>
      </c>
      <c r="AC15" s="45">
        <v>6016</v>
      </c>
      <c r="AD15" s="45">
        <v>101598.895217</v>
      </c>
      <c r="AE15" s="45">
        <v>13845</v>
      </c>
      <c r="AF15" s="45">
        <v>64925.266596</v>
      </c>
      <c r="AG15" s="45">
        <v>3290</v>
      </c>
      <c r="AH15" s="45">
        <v>25135.231681</v>
      </c>
      <c r="AI15" s="45">
        <v>0</v>
      </c>
      <c r="AJ15" s="45">
        <v>0</v>
      </c>
      <c r="AK15" s="45">
        <v>67</v>
      </c>
      <c r="AL15" s="45">
        <v>186.545</v>
      </c>
      <c r="AM15" s="45">
        <v>7</v>
      </c>
      <c r="AN15" s="45">
        <v>43.2</v>
      </c>
      <c r="AO15" s="45">
        <v>470</v>
      </c>
      <c r="AP15" s="45">
        <v>2619.230562</v>
      </c>
      <c r="AQ15" s="45">
        <v>2237</v>
      </c>
      <c r="AR15" s="45">
        <v>9270.131919</v>
      </c>
      <c r="AS15" s="45">
        <v>3153</v>
      </c>
      <c r="AT15" s="45">
        <v>18161.679222</v>
      </c>
    </row>
    <row r="16" spans="1:46" s="22" customFormat="1" ht="45" customHeight="1">
      <c r="A16" s="43" t="s">
        <v>88</v>
      </c>
      <c r="B16" s="44"/>
      <c r="C16" s="45">
        <v>41968</v>
      </c>
      <c r="D16" s="45">
        <v>448243.031114</v>
      </c>
      <c r="E16" s="45">
        <v>1238</v>
      </c>
      <c r="F16" s="45">
        <v>17915.86885</v>
      </c>
      <c r="G16" s="45">
        <v>302</v>
      </c>
      <c r="H16" s="45">
        <v>4855.36643</v>
      </c>
      <c r="I16" s="45">
        <v>13355</v>
      </c>
      <c r="J16" s="45">
        <v>183762.847439</v>
      </c>
      <c r="K16" s="45">
        <v>596</v>
      </c>
      <c r="L16" s="45">
        <v>10141.349993</v>
      </c>
      <c r="M16" s="45">
        <v>204</v>
      </c>
      <c r="N16" s="45">
        <v>1425.436</v>
      </c>
      <c r="O16" s="45">
        <v>6162</v>
      </c>
      <c r="P16" s="45">
        <v>39991.07963</v>
      </c>
      <c r="Q16" s="45">
        <v>5165</v>
      </c>
      <c r="R16" s="45">
        <v>26419.684266</v>
      </c>
      <c r="S16" s="45">
        <v>675</v>
      </c>
      <c r="T16" s="45">
        <v>10412.2715</v>
      </c>
      <c r="U16" s="45">
        <v>360</v>
      </c>
      <c r="V16" s="45">
        <v>2455.384134</v>
      </c>
      <c r="W16" s="43" t="s">
        <v>88</v>
      </c>
      <c r="X16" s="44"/>
      <c r="Y16" s="45">
        <v>937</v>
      </c>
      <c r="Z16" s="45">
        <v>3832.244348</v>
      </c>
      <c r="AA16" s="45">
        <v>2666</v>
      </c>
      <c r="AB16" s="45">
        <v>61197.880125</v>
      </c>
      <c r="AC16" s="45">
        <v>2545</v>
      </c>
      <c r="AD16" s="45">
        <v>41362.508438</v>
      </c>
      <c r="AE16" s="45">
        <v>4368</v>
      </c>
      <c r="AF16" s="45">
        <v>23955.624239</v>
      </c>
      <c r="AG16" s="45">
        <v>1215</v>
      </c>
      <c r="AH16" s="45">
        <v>8429.03522</v>
      </c>
      <c r="AI16" s="45">
        <v>0</v>
      </c>
      <c r="AJ16" s="45">
        <v>0</v>
      </c>
      <c r="AK16" s="45">
        <v>23</v>
      </c>
      <c r="AL16" s="45">
        <v>86.376026</v>
      </c>
      <c r="AM16" s="45">
        <v>4</v>
      </c>
      <c r="AN16" s="45">
        <v>28.68</v>
      </c>
      <c r="AO16" s="45">
        <v>152</v>
      </c>
      <c r="AP16" s="45">
        <v>1565.46995</v>
      </c>
      <c r="AQ16" s="45">
        <v>664</v>
      </c>
      <c r="AR16" s="45">
        <v>2770.845446</v>
      </c>
      <c r="AS16" s="45">
        <v>1337</v>
      </c>
      <c r="AT16" s="45">
        <v>7635.07908</v>
      </c>
    </row>
    <row r="17" spans="1:46" s="22" customFormat="1" ht="45" customHeight="1">
      <c r="A17" s="43" t="s">
        <v>89</v>
      </c>
      <c r="B17" s="44"/>
      <c r="C17" s="45">
        <v>83052</v>
      </c>
      <c r="D17" s="45">
        <v>760948.997508</v>
      </c>
      <c r="E17" s="45">
        <v>3098</v>
      </c>
      <c r="F17" s="45">
        <v>35214.910032</v>
      </c>
      <c r="G17" s="45">
        <v>704</v>
      </c>
      <c r="H17" s="45">
        <v>11795.192207</v>
      </c>
      <c r="I17" s="45">
        <v>18939</v>
      </c>
      <c r="J17" s="45">
        <v>222452.537461</v>
      </c>
      <c r="K17" s="45">
        <v>895</v>
      </c>
      <c r="L17" s="45">
        <v>12671.786648</v>
      </c>
      <c r="M17" s="45">
        <v>725</v>
      </c>
      <c r="N17" s="45">
        <v>6724.162406</v>
      </c>
      <c r="O17" s="45">
        <v>16429</v>
      </c>
      <c r="P17" s="45">
        <v>111809.675552</v>
      </c>
      <c r="Q17" s="45">
        <v>11654</v>
      </c>
      <c r="R17" s="45">
        <v>61733.776186</v>
      </c>
      <c r="S17" s="45">
        <v>2575</v>
      </c>
      <c r="T17" s="45">
        <v>38502.710964</v>
      </c>
      <c r="U17" s="45">
        <v>1459</v>
      </c>
      <c r="V17" s="45">
        <v>10671.502511</v>
      </c>
      <c r="W17" s="43" t="s">
        <v>89</v>
      </c>
      <c r="X17" s="44"/>
      <c r="Y17" s="45">
        <v>1970</v>
      </c>
      <c r="Z17" s="45">
        <v>8956.880922</v>
      </c>
      <c r="AA17" s="45">
        <v>4778</v>
      </c>
      <c r="AB17" s="45">
        <v>94221.574185</v>
      </c>
      <c r="AC17" s="45">
        <v>3648</v>
      </c>
      <c r="AD17" s="45">
        <v>61690.782004</v>
      </c>
      <c r="AE17" s="45">
        <v>8796</v>
      </c>
      <c r="AF17" s="45">
        <v>40952.324123</v>
      </c>
      <c r="AG17" s="45">
        <v>2775</v>
      </c>
      <c r="AH17" s="45">
        <v>20069.330101</v>
      </c>
      <c r="AI17" s="45">
        <v>1</v>
      </c>
      <c r="AJ17" s="45">
        <v>6.5</v>
      </c>
      <c r="AK17" s="45">
        <v>38</v>
      </c>
      <c r="AL17" s="45">
        <v>455.205</v>
      </c>
      <c r="AM17" s="45">
        <v>7</v>
      </c>
      <c r="AN17" s="45">
        <v>23.55</v>
      </c>
      <c r="AO17" s="45">
        <v>316</v>
      </c>
      <c r="AP17" s="45">
        <v>3762.022661</v>
      </c>
      <c r="AQ17" s="45">
        <v>1416</v>
      </c>
      <c r="AR17" s="45">
        <v>6345.44324</v>
      </c>
      <c r="AS17" s="45">
        <v>2829</v>
      </c>
      <c r="AT17" s="45">
        <v>12889.131305</v>
      </c>
    </row>
    <row r="18" spans="1:46" s="22" customFormat="1" ht="45" customHeight="1">
      <c r="A18" s="43" t="s">
        <v>90</v>
      </c>
      <c r="B18" s="44"/>
      <c r="C18" s="45">
        <v>618</v>
      </c>
      <c r="D18" s="45">
        <v>242397.209246</v>
      </c>
      <c r="E18" s="45">
        <v>18</v>
      </c>
      <c r="F18" s="45">
        <v>381</v>
      </c>
      <c r="G18" s="45">
        <v>1</v>
      </c>
      <c r="H18" s="45">
        <v>15</v>
      </c>
      <c r="I18" s="45">
        <v>280</v>
      </c>
      <c r="J18" s="45">
        <v>177321.64289</v>
      </c>
      <c r="K18" s="45">
        <v>16</v>
      </c>
      <c r="L18" s="45">
        <v>2161.422566</v>
      </c>
      <c r="M18" s="45">
        <v>1</v>
      </c>
      <c r="N18" s="45">
        <v>35</v>
      </c>
      <c r="O18" s="45">
        <v>37</v>
      </c>
      <c r="P18" s="45">
        <v>1567.8791</v>
      </c>
      <c r="Q18" s="45">
        <v>22</v>
      </c>
      <c r="R18" s="45">
        <v>411.76</v>
      </c>
      <c r="S18" s="45">
        <v>10</v>
      </c>
      <c r="T18" s="45">
        <v>244.59</v>
      </c>
      <c r="U18" s="45">
        <v>2</v>
      </c>
      <c r="V18" s="45">
        <v>12.52</v>
      </c>
      <c r="W18" s="43" t="s">
        <v>90</v>
      </c>
      <c r="X18" s="44"/>
      <c r="Y18" s="45">
        <v>43</v>
      </c>
      <c r="Z18" s="45">
        <v>1160.71371</v>
      </c>
      <c r="AA18" s="45">
        <v>27</v>
      </c>
      <c r="AB18" s="45">
        <v>45032.88432</v>
      </c>
      <c r="AC18" s="45">
        <v>9</v>
      </c>
      <c r="AD18" s="45">
        <v>168.5</v>
      </c>
      <c r="AE18" s="45">
        <v>124</v>
      </c>
      <c r="AF18" s="45">
        <v>13536.25416</v>
      </c>
      <c r="AG18" s="45">
        <v>2</v>
      </c>
      <c r="AH18" s="45">
        <v>10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14</v>
      </c>
      <c r="AR18" s="45">
        <v>147.0625</v>
      </c>
      <c r="AS18" s="45">
        <v>12</v>
      </c>
      <c r="AT18" s="45">
        <v>190.98</v>
      </c>
    </row>
    <row r="19" spans="1:46" s="22" customFormat="1" ht="45" customHeight="1">
      <c r="A19" s="225" t="s">
        <v>362</v>
      </c>
      <c r="B19" s="226"/>
      <c r="C19" s="45">
        <v>516</v>
      </c>
      <c r="D19" s="45">
        <v>1094639.159358</v>
      </c>
      <c r="E19" s="45">
        <v>7</v>
      </c>
      <c r="F19" s="45">
        <v>319.5276</v>
      </c>
      <c r="G19" s="45">
        <v>0</v>
      </c>
      <c r="H19" s="45">
        <v>0</v>
      </c>
      <c r="I19" s="45">
        <v>289</v>
      </c>
      <c r="J19" s="45">
        <v>929473.392775</v>
      </c>
      <c r="K19" s="45">
        <v>3</v>
      </c>
      <c r="L19" s="45">
        <v>16573.13978</v>
      </c>
      <c r="M19" s="45">
        <v>0</v>
      </c>
      <c r="N19" s="45">
        <v>0</v>
      </c>
      <c r="O19" s="45">
        <v>7</v>
      </c>
      <c r="P19" s="45">
        <v>3385.42363</v>
      </c>
      <c r="Q19" s="45">
        <v>12</v>
      </c>
      <c r="R19" s="45">
        <v>18648.60961</v>
      </c>
      <c r="S19" s="45">
        <v>0</v>
      </c>
      <c r="T19" s="45">
        <v>0</v>
      </c>
      <c r="U19" s="45">
        <v>0</v>
      </c>
      <c r="V19" s="45">
        <v>0</v>
      </c>
      <c r="W19" s="225" t="s">
        <v>362</v>
      </c>
      <c r="X19" s="226"/>
      <c r="Y19" s="45">
        <v>20</v>
      </c>
      <c r="Z19" s="45">
        <v>3545.53086</v>
      </c>
      <c r="AA19" s="45">
        <v>2</v>
      </c>
      <c r="AB19" s="45">
        <v>3333.0347</v>
      </c>
      <c r="AC19" s="45">
        <v>0</v>
      </c>
      <c r="AD19" s="45">
        <v>0</v>
      </c>
      <c r="AE19" s="45">
        <v>168</v>
      </c>
      <c r="AF19" s="45">
        <v>118874.090403</v>
      </c>
      <c r="AG19" s="45">
        <v>1</v>
      </c>
      <c r="AH19" s="45">
        <v>3.2</v>
      </c>
      <c r="AI19" s="45">
        <v>0</v>
      </c>
      <c r="AJ19" s="45">
        <v>0</v>
      </c>
      <c r="AK19" s="45">
        <v>1</v>
      </c>
      <c r="AL19" s="45">
        <v>1</v>
      </c>
      <c r="AM19" s="45">
        <v>0</v>
      </c>
      <c r="AN19" s="45">
        <v>0</v>
      </c>
      <c r="AO19" s="45">
        <v>2</v>
      </c>
      <c r="AP19" s="45">
        <v>3.7</v>
      </c>
      <c r="AQ19" s="45">
        <v>2</v>
      </c>
      <c r="AR19" s="45">
        <v>303.7</v>
      </c>
      <c r="AS19" s="45">
        <v>2</v>
      </c>
      <c r="AT19" s="45">
        <v>174.81</v>
      </c>
    </row>
    <row r="20" spans="1:46" s="22" customFormat="1" ht="45" customHeight="1">
      <c r="A20" s="225" t="s">
        <v>363</v>
      </c>
      <c r="B20" s="226"/>
      <c r="C20" s="45">
        <v>176</v>
      </c>
      <c r="D20" s="45">
        <v>84534.218209</v>
      </c>
      <c r="E20" s="45">
        <v>1</v>
      </c>
      <c r="F20" s="45">
        <v>8.5</v>
      </c>
      <c r="G20" s="45">
        <v>0</v>
      </c>
      <c r="H20" s="45">
        <v>0</v>
      </c>
      <c r="I20" s="45">
        <v>108</v>
      </c>
      <c r="J20" s="45">
        <v>55944.039079</v>
      </c>
      <c r="K20" s="45">
        <v>4</v>
      </c>
      <c r="L20" s="45">
        <v>803.74426</v>
      </c>
      <c r="M20" s="45">
        <v>0</v>
      </c>
      <c r="N20" s="45">
        <v>0</v>
      </c>
      <c r="O20" s="45">
        <v>5</v>
      </c>
      <c r="P20" s="45">
        <v>1031.19177</v>
      </c>
      <c r="Q20" s="45">
        <v>2</v>
      </c>
      <c r="R20" s="45">
        <v>303</v>
      </c>
      <c r="S20" s="45">
        <v>1</v>
      </c>
      <c r="T20" s="45">
        <v>716.66667</v>
      </c>
      <c r="U20" s="45">
        <v>0</v>
      </c>
      <c r="V20" s="45">
        <v>0</v>
      </c>
      <c r="W20" s="225" t="s">
        <v>363</v>
      </c>
      <c r="X20" s="226"/>
      <c r="Y20" s="45">
        <v>5</v>
      </c>
      <c r="Z20" s="45">
        <v>24.515</v>
      </c>
      <c r="AA20" s="45">
        <v>1</v>
      </c>
      <c r="AB20" s="45">
        <v>110</v>
      </c>
      <c r="AC20" s="45">
        <v>0</v>
      </c>
      <c r="AD20" s="45">
        <v>0</v>
      </c>
      <c r="AE20" s="45">
        <v>47</v>
      </c>
      <c r="AF20" s="45">
        <v>25590.53143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2</v>
      </c>
      <c r="AR20" s="45">
        <v>2.03</v>
      </c>
      <c r="AS20" s="45">
        <v>0</v>
      </c>
      <c r="AT20" s="45">
        <v>0</v>
      </c>
    </row>
    <row r="21" spans="1:46" s="22" customFormat="1" ht="45" customHeight="1">
      <c r="A21" s="225" t="s">
        <v>364</v>
      </c>
      <c r="B21" s="226"/>
      <c r="C21" s="45">
        <v>113</v>
      </c>
      <c r="D21" s="45">
        <v>216867.016918</v>
      </c>
      <c r="E21" s="45">
        <v>1</v>
      </c>
      <c r="F21" s="45">
        <v>970.83</v>
      </c>
      <c r="G21" s="45">
        <v>0</v>
      </c>
      <c r="H21" s="45">
        <v>0</v>
      </c>
      <c r="I21" s="45">
        <v>74</v>
      </c>
      <c r="J21" s="45">
        <v>204991.848576</v>
      </c>
      <c r="K21" s="45">
        <v>6</v>
      </c>
      <c r="L21" s="45">
        <v>3424.95473</v>
      </c>
      <c r="M21" s="45">
        <v>0</v>
      </c>
      <c r="N21" s="45">
        <v>0</v>
      </c>
      <c r="O21" s="45">
        <v>2</v>
      </c>
      <c r="P21" s="45">
        <v>239.304702</v>
      </c>
      <c r="Q21" s="45">
        <v>1</v>
      </c>
      <c r="R21" s="45">
        <v>28.8</v>
      </c>
      <c r="S21" s="45">
        <v>1</v>
      </c>
      <c r="T21" s="45">
        <v>300</v>
      </c>
      <c r="U21" s="45">
        <v>0</v>
      </c>
      <c r="V21" s="45">
        <v>0</v>
      </c>
      <c r="W21" s="225" t="s">
        <v>364</v>
      </c>
      <c r="X21" s="226"/>
      <c r="Y21" s="45">
        <v>1</v>
      </c>
      <c r="Z21" s="45">
        <v>10</v>
      </c>
      <c r="AA21" s="45">
        <v>0</v>
      </c>
      <c r="AB21" s="45">
        <v>0</v>
      </c>
      <c r="AC21" s="45">
        <v>0</v>
      </c>
      <c r="AD21" s="45">
        <v>0</v>
      </c>
      <c r="AE21" s="45">
        <v>24</v>
      </c>
      <c r="AF21" s="45">
        <v>6726.55391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3</v>
      </c>
      <c r="AT21" s="45">
        <v>174.725</v>
      </c>
    </row>
    <row r="22" spans="1:46" s="22" customFormat="1" ht="45" customHeight="1">
      <c r="A22" s="43" t="s">
        <v>91</v>
      </c>
      <c r="B22" s="44"/>
      <c r="C22" s="45">
        <v>72</v>
      </c>
      <c r="D22" s="45">
        <v>5682.04683</v>
      </c>
      <c r="E22" s="45">
        <v>27</v>
      </c>
      <c r="F22" s="45">
        <v>2396.5607</v>
      </c>
      <c r="G22" s="45">
        <v>0</v>
      </c>
      <c r="H22" s="45">
        <v>0</v>
      </c>
      <c r="I22" s="45">
        <v>23</v>
      </c>
      <c r="J22" s="45">
        <v>1447.8</v>
      </c>
      <c r="K22" s="45">
        <v>0</v>
      </c>
      <c r="L22" s="45">
        <v>0</v>
      </c>
      <c r="M22" s="45">
        <v>0</v>
      </c>
      <c r="N22" s="45">
        <v>0</v>
      </c>
      <c r="O22" s="45">
        <v>1</v>
      </c>
      <c r="P22" s="45">
        <v>5.25</v>
      </c>
      <c r="Q22" s="45">
        <v>3</v>
      </c>
      <c r="R22" s="45">
        <v>29.5</v>
      </c>
      <c r="S22" s="45">
        <v>0</v>
      </c>
      <c r="T22" s="45">
        <v>0</v>
      </c>
      <c r="U22" s="45">
        <v>0</v>
      </c>
      <c r="V22" s="45">
        <v>0</v>
      </c>
      <c r="W22" s="43" t="s">
        <v>91</v>
      </c>
      <c r="X22" s="44"/>
      <c r="Y22" s="45">
        <v>0</v>
      </c>
      <c r="Z22" s="45">
        <v>0</v>
      </c>
      <c r="AA22" s="45">
        <v>1</v>
      </c>
      <c r="AB22" s="45">
        <v>10</v>
      </c>
      <c r="AC22" s="45">
        <v>0</v>
      </c>
      <c r="AD22" s="45">
        <v>0</v>
      </c>
      <c r="AE22" s="45">
        <v>16</v>
      </c>
      <c r="AF22" s="45">
        <v>1779.93613</v>
      </c>
      <c r="AG22" s="45">
        <v>1</v>
      </c>
      <c r="AH22" s="45">
        <v>13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</row>
    <row r="23" spans="1:46" s="22" customFormat="1" ht="45" customHeight="1">
      <c r="A23" s="43" t="s">
        <v>92</v>
      </c>
      <c r="B23" s="44"/>
      <c r="C23" s="45">
        <v>54</v>
      </c>
      <c r="D23" s="45">
        <v>5292.9</v>
      </c>
      <c r="E23" s="45">
        <v>1</v>
      </c>
      <c r="F23" s="45">
        <v>5</v>
      </c>
      <c r="G23" s="45">
        <v>1</v>
      </c>
      <c r="H23" s="45">
        <v>3</v>
      </c>
      <c r="I23" s="45">
        <v>10</v>
      </c>
      <c r="J23" s="45">
        <v>924.6</v>
      </c>
      <c r="K23" s="45">
        <v>0</v>
      </c>
      <c r="L23" s="45">
        <v>0</v>
      </c>
      <c r="M23" s="45">
        <v>0</v>
      </c>
      <c r="N23" s="45">
        <v>0</v>
      </c>
      <c r="O23" s="45">
        <v>8</v>
      </c>
      <c r="P23" s="45">
        <v>4132</v>
      </c>
      <c r="Q23" s="45">
        <v>1</v>
      </c>
      <c r="R23" s="45">
        <v>5</v>
      </c>
      <c r="S23" s="45">
        <v>25</v>
      </c>
      <c r="T23" s="45">
        <v>154.2</v>
      </c>
      <c r="U23" s="45">
        <v>0</v>
      </c>
      <c r="V23" s="45">
        <v>0</v>
      </c>
      <c r="W23" s="43" t="s">
        <v>92</v>
      </c>
      <c r="X23" s="44"/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3</v>
      </c>
      <c r="AF23" s="45">
        <v>14.1</v>
      </c>
      <c r="AG23" s="45">
        <v>5</v>
      </c>
      <c r="AH23" s="45">
        <v>55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</row>
    <row r="24" spans="1:46" s="22" customFormat="1" ht="45" customHeight="1">
      <c r="A24" s="43" t="s">
        <v>93</v>
      </c>
      <c r="B24" s="44"/>
      <c r="C24" s="45">
        <v>37</v>
      </c>
      <c r="D24" s="45">
        <v>10205.417764</v>
      </c>
      <c r="E24" s="45">
        <v>0</v>
      </c>
      <c r="F24" s="45">
        <v>0</v>
      </c>
      <c r="G24" s="45">
        <v>0</v>
      </c>
      <c r="H24" s="45">
        <v>0</v>
      </c>
      <c r="I24" s="45">
        <v>7</v>
      </c>
      <c r="J24" s="45">
        <v>1386.34124</v>
      </c>
      <c r="K24" s="45">
        <v>3</v>
      </c>
      <c r="L24" s="45">
        <v>864.11</v>
      </c>
      <c r="M24" s="45">
        <v>0</v>
      </c>
      <c r="N24" s="45">
        <v>0</v>
      </c>
      <c r="O24" s="45">
        <v>4</v>
      </c>
      <c r="P24" s="45">
        <v>604.6</v>
      </c>
      <c r="Q24" s="45">
        <v>2</v>
      </c>
      <c r="R24" s="45">
        <v>35</v>
      </c>
      <c r="S24" s="45">
        <v>16</v>
      </c>
      <c r="T24" s="45">
        <v>6805.666524</v>
      </c>
      <c r="U24" s="45">
        <v>0</v>
      </c>
      <c r="V24" s="45">
        <v>0</v>
      </c>
      <c r="W24" s="43" t="s">
        <v>93</v>
      </c>
      <c r="X24" s="44"/>
      <c r="Y24" s="45">
        <v>0</v>
      </c>
      <c r="Z24" s="45">
        <v>0</v>
      </c>
      <c r="AA24" s="45">
        <v>1</v>
      </c>
      <c r="AB24" s="45">
        <v>310</v>
      </c>
      <c r="AC24" s="45">
        <v>0</v>
      </c>
      <c r="AD24" s="45">
        <v>0</v>
      </c>
      <c r="AE24" s="45">
        <v>2</v>
      </c>
      <c r="AF24" s="45">
        <v>169.7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2</v>
      </c>
      <c r="AR24" s="45">
        <v>30</v>
      </c>
      <c r="AS24" s="45">
        <v>0</v>
      </c>
      <c r="AT24" s="45">
        <v>0</v>
      </c>
    </row>
    <row r="25" spans="1:46" s="48" customFormat="1" ht="20.25" customHeight="1">
      <c r="A25" s="46" t="s">
        <v>64</v>
      </c>
      <c r="B25" s="46"/>
      <c r="C25" s="46"/>
      <c r="D25" s="46"/>
      <c r="E25" s="46"/>
      <c r="F25" s="46" t="s">
        <v>65</v>
      </c>
      <c r="G25" s="46"/>
      <c r="H25" s="46"/>
      <c r="I25" s="46"/>
      <c r="J25" s="47" t="s">
        <v>66</v>
      </c>
      <c r="K25" s="47"/>
      <c r="L25" s="46"/>
      <c r="M25" s="47"/>
      <c r="N25" s="47" t="s">
        <v>67</v>
      </c>
      <c r="O25" s="46"/>
      <c r="P25" s="46"/>
      <c r="Q25" s="47"/>
      <c r="R25" s="47" t="s">
        <v>67</v>
      </c>
      <c r="S25" s="46"/>
      <c r="T25" s="46"/>
      <c r="U25" s="46"/>
      <c r="V25" s="25" t="str">
        <f>'2491-00-01'!V34</f>
        <v>中華民國111年09月20日編製</v>
      </c>
      <c r="W25" s="46" t="s">
        <v>64</v>
      </c>
      <c r="X25" s="46"/>
      <c r="Y25" s="46"/>
      <c r="Z25" s="46"/>
      <c r="AA25" s="46"/>
      <c r="AB25" s="46" t="s">
        <v>65</v>
      </c>
      <c r="AC25" s="46"/>
      <c r="AD25" s="46"/>
      <c r="AE25" s="46"/>
      <c r="AF25" s="47" t="s">
        <v>66</v>
      </c>
      <c r="AG25" s="47"/>
      <c r="AH25" s="46"/>
      <c r="AI25" s="47"/>
      <c r="AJ25" s="47"/>
      <c r="AK25" s="47" t="s">
        <v>67</v>
      </c>
      <c r="AL25" s="46"/>
      <c r="AM25" s="47"/>
      <c r="AN25" s="47"/>
      <c r="AO25" s="47" t="s">
        <v>67</v>
      </c>
      <c r="AP25" s="46"/>
      <c r="AQ25" s="46"/>
      <c r="AR25" s="46"/>
      <c r="AS25" s="46"/>
      <c r="AT25" s="25" t="str">
        <f>'2491-00-01'!V34</f>
        <v>中華民國111年09月20日編製</v>
      </c>
    </row>
    <row r="26" spans="1:46" s="48" customFormat="1" ht="19.5" customHeight="1">
      <c r="A26" s="49"/>
      <c r="B26" s="49"/>
      <c r="C26" s="49"/>
      <c r="D26" s="49"/>
      <c r="E26" s="49"/>
      <c r="F26" s="49"/>
      <c r="G26" s="49"/>
      <c r="H26" s="49"/>
      <c r="I26" s="49"/>
      <c r="J26" s="49" t="s">
        <v>68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50" t="s">
        <v>69</v>
      </c>
      <c r="W26" s="49"/>
      <c r="X26" s="49"/>
      <c r="Y26" s="49"/>
      <c r="Z26" s="49"/>
      <c r="AA26" s="49"/>
      <c r="AB26" s="49"/>
      <c r="AC26" s="49"/>
      <c r="AD26" s="49"/>
      <c r="AE26" s="49"/>
      <c r="AF26" s="49" t="s">
        <v>68</v>
      </c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 t="s">
        <v>69</v>
      </c>
    </row>
    <row r="27" spans="1:46" s="30" customFormat="1" ht="19.5" customHeight="1">
      <c r="A27" s="28" t="s">
        <v>70</v>
      </c>
      <c r="B27" s="195" t="s">
        <v>365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195" t="s">
        <v>365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195" t="s">
        <v>71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195" t="s">
        <v>71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72</v>
      </c>
      <c r="B29" s="31" t="s">
        <v>73</v>
      </c>
      <c r="C29" s="31"/>
      <c r="D29" s="31"/>
      <c r="E29" s="31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72</v>
      </c>
      <c r="X29" s="31" t="s">
        <v>73</v>
      </c>
      <c r="Y29" s="31"/>
      <c r="Z29" s="31"/>
      <c r="AA29" s="31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2"/>
      <c r="B30" s="31" t="s">
        <v>94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1" t="s">
        <v>94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1:46" s="30" customFormat="1" ht="15">
      <c r="A31" s="32"/>
      <c r="B31" s="31" t="s">
        <v>95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1" t="s">
        <v>95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1:46" s="30" customFormat="1" ht="15">
      <c r="A32" s="32"/>
      <c r="B32" s="31" t="s">
        <v>96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1" t="s">
        <v>96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:46" ht="15">
      <c r="A33" s="205" t="s">
        <v>97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 t="s">
        <v>98</v>
      </c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</row>
  </sheetData>
  <sheetProtection selectLockedCells="1" selectUnlockedCells="1"/>
  <mergeCells count="44"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Y6:Z7"/>
    <mergeCell ref="AA6:AB7"/>
    <mergeCell ref="AC6:AD7"/>
    <mergeCell ref="AE6:AF6"/>
    <mergeCell ref="AG6:AH7"/>
    <mergeCell ref="AI6:AJ6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AM7:AN7"/>
    <mergeCell ref="AO7:AP7"/>
    <mergeCell ref="A19:B19"/>
    <mergeCell ref="A20:B20"/>
    <mergeCell ref="A21:B21"/>
    <mergeCell ref="W19:X19"/>
    <mergeCell ref="W20:X20"/>
    <mergeCell ref="W21:X21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21">
      <selection activeCell="B59" sqref="B59:B60"/>
    </sheetView>
  </sheetViews>
  <sheetFormatPr defaultColWidth="9.00390625" defaultRowHeight="16.5"/>
  <cols>
    <col min="1" max="1" width="9.625" style="51" customWidth="1"/>
    <col min="2" max="2" width="26.50390625" style="51" customWidth="1"/>
    <col min="3" max="3" width="8.25390625" style="51" customWidth="1"/>
    <col min="4" max="4" width="9.50390625" style="51" customWidth="1"/>
    <col min="5" max="5" width="8.75390625" style="51" customWidth="1"/>
    <col min="6" max="6" width="8.125" style="51" customWidth="1"/>
    <col min="7" max="10" width="8.25390625" style="51" customWidth="1"/>
    <col min="11" max="11" width="7.50390625" style="51" customWidth="1"/>
    <col min="12" max="12" width="8.625" style="51" customWidth="1"/>
    <col min="13" max="13" width="7.50390625" style="51" customWidth="1"/>
    <col min="14" max="14" width="8.25390625" style="51" customWidth="1"/>
    <col min="15" max="15" width="6.75390625" style="51" customWidth="1"/>
    <col min="16" max="16" width="8.25390625" style="51" customWidth="1"/>
    <col min="17" max="17" width="6.75390625" style="51" customWidth="1"/>
    <col min="18" max="18" width="9.50390625" style="51" customWidth="1"/>
    <col min="19" max="19" width="7.50390625" style="51" customWidth="1"/>
    <col min="20" max="20" width="8.25390625" style="51" customWidth="1"/>
    <col min="21" max="21" width="7.50390625" style="51" customWidth="1"/>
    <col min="22" max="22" width="8.875" style="51" customWidth="1"/>
    <col min="23" max="23" width="6.75390625" style="51" customWidth="1"/>
    <col min="24" max="24" width="9.625" style="51" customWidth="1"/>
    <col min="25" max="16384" width="8.875" style="51" customWidth="1"/>
  </cols>
  <sheetData>
    <row r="1" spans="1:24" ht="16.5" customHeight="1">
      <c r="A1" s="52" t="s">
        <v>0</v>
      </c>
      <c r="D1" s="241"/>
      <c r="E1" s="241"/>
      <c r="F1" s="241"/>
      <c r="G1" s="241"/>
      <c r="H1" s="241"/>
      <c r="U1" s="238" t="s">
        <v>1</v>
      </c>
      <c r="V1" s="238"/>
      <c r="W1" s="238" t="s">
        <v>2</v>
      </c>
      <c r="X1" s="238"/>
    </row>
    <row r="2" spans="1:24" ht="16.5" customHeight="1">
      <c r="A2" s="53" t="s">
        <v>3</v>
      </c>
      <c r="B2" s="54" t="s">
        <v>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8" t="s">
        <v>5</v>
      </c>
      <c r="V2" s="238"/>
      <c r="W2" s="240" t="s">
        <v>99</v>
      </c>
      <c r="X2" s="240"/>
    </row>
    <row r="3" spans="1:24" s="55" customFormat="1" ht="19.5" customHeight="1">
      <c r="A3" s="234" t="s">
        <v>100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1:24" ht="19.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</row>
    <row r="5" spans="5:24" s="56" customFormat="1" ht="19.5" customHeight="1">
      <c r="E5" s="235" t="str">
        <f>'2491-00-01'!H5</f>
        <v>中華民國111年08月底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U5" s="236" t="s">
        <v>9</v>
      </c>
      <c r="V5" s="236"/>
      <c r="W5" s="236"/>
      <c r="X5" s="236"/>
    </row>
    <row r="6" spans="1:24" s="57" customFormat="1" ht="13.5" customHeight="1">
      <c r="A6" s="237" t="s">
        <v>101</v>
      </c>
      <c r="B6" s="237"/>
      <c r="C6" s="238" t="s">
        <v>102</v>
      </c>
      <c r="D6" s="238"/>
      <c r="E6" s="238" t="s">
        <v>103</v>
      </c>
      <c r="F6" s="238"/>
      <c r="G6" s="232" t="s">
        <v>104</v>
      </c>
      <c r="H6" s="232"/>
      <c r="I6" s="232" t="s">
        <v>105</v>
      </c>
      <c r="J6" s="232"/>
      <c r="K6" s="232" t="s">
        <v>106</v>
      </c>
      <c r="L6" s="232"/>
      <c r="M6" s="232" t="s">
        <v>107</v>
      </c>
      <c r="N6" s="232"/>
      <c r="O6" s="232" t="s">
        <v>108</v>
      </c>
      <c r="P6" s="232"/>
      <c r="Q6" s="232" t="s">
        <v>109</v>
      </c>
      <c r="R6" s="232"/>
      <c r="S6" s="232" t="s">
        <v>110</v>
      </c>
      <c r="T6" s="232"/>
      <c r="U6" s="232" t="s">
        <v>111</v>
      </c>
      <c r="V6" s="232"/>
      <c r="W6" s="233" t="s">
        <v>112</v>
      </c>
      <c r="X6" s="233"/>
    </row>
    <row r="7" spans="1:24" s="57" customFormat="1" ht="14.25" customHeight="1">
      <c r="A7" s="237"/>
      <c r="B7" s="237"/>
      <c r="C7" s="238"/>
      <c r="D7" s="238"/>
      <c r="E7" s="238"/>
      <c r="F7" s="238"/>
      <c r="G7" s="230" t="s">
        <v>113</v>
      </c>
      <c r="H7" s="230"/>
      <c r="I7" s="230" t="s">
        <v>114</v>
      </c>
      <c r="J7" s="230"/>
      <c r="K7" s="230" t="s">
        <v>115</v>
      </c>
      <c r="L7" s="230"/>
      <c r="M7" s="230" t="s">
        <v>116</v>
      </c>
      <c r="N7" s="230"/>
      <c r="O7" s="230" t="s">
        <v>117</v>
      </c>
      <c r="P7" s="230"/>
      <c r="Q7" s="230" t="s">
        <v>118</v>
      </c>
      <c r="R7" s="230"/>
      <c r="S7" s="230" t="s">
        <v>119</v>
      </c>
      <c r="T7" s="230"/>
      <c r="U7" s="230" t="s">
        <v>120</v>
      </c>
      <c r="V7" s="230"/>
      <c r="W7" s="233"/>
      <c r="X7" s="233"/>
    </row>
    <row r="8" spans="1:24" s="57" customFormat="1" ht="17.25" customHeight="1">
      <c r="A8" s="237"/>
      <c r="B8" s="237"/>
      <c r="C8" s="58" t="s">
        <v>37</v>
      </c>
      <c r="D8" s="59" t="s">
        <v>38</v>
      </c>
      <c r="E8" s="60" t="s">
        <v>37</v>
      </c>
      <c r="F8" s="60" t="s">
        <v>38</v>
      </c>
      <c r="G8" s="60" t="s">
        <v>37</v>
      </c>
      <c r="H8" s="60" t="s">
        <v>38</v>
      </c>
      <c r="I8" s="60" t="s">
        <v>37</v>
      </c>
      <c r="J8" s="60" t="s">
        <v>38</v>
      </c>
      <c r="K8" s="60" t="s">
        <v>37</v>
      </c>
      <c r="L8" s="60" t="s">
        <v>38</v>
      </c>
      <c r="M8" s="60" t="s">
        <v>37</v>
      </c>
      <c r="N8" s="60" t="s">
        <v>38</v>
      </c>
      <c r="O8" s="60" t="s">
        <v>37</v>
      </c>
      <c r="P8" s="60" t="s">
        <v>38</v>
      </c>
      <c r="Q8" s="60" t="s">
        <v>37</v>
      </c>
      <c r="R8" s="60" t="s">
        <v>38</v>
      </c>
      <c r="S8" s="60" t="s">
        <v>37</v>
      </c>
      <c r="T8" s="60" t="s">
        <v>38</v>
      </c>
      <c r="U8" s="60" t="s">
        <v>37</v>
      </c>
      <c r="V8" s="60" t="s">
        <v>38</v>
      </c>
      <c r="W8" s="60" t="s">
        <v>37</v>
      </c>
      <c r="X8" s="61" t="s">
        <v>38</v>
      </c>
    </row>
    <row r="9" spans="1:24" s="57" customFormat="1" ht="12.75" customHeight="1">
      <c r="A9" s="62" t="s">
        <v>39</v>
      </c>
      <c r="B9" s="63"/>
      <c r="C9" s="64">
        <v>747506</v>
      </c>
      <c r="D9" s="64">
        <v>27012922.10576</v>
      </c>
      <c r="E9" s="64">
        <v>156172</v>
      </c>
      <c r="F9" s="64">
        <v>55052.411642</v>
      </c>
      <c r="G9" s="64">
        <v>277220</v>
      </c>
      <c r="H9" s="64">
        <v>482148.024162</v>
      </c>
      <c r="I9" s="64">
        <v>143019</v>
      </c>
      <c r="J9" s="64">
        <v>801728.285794</v>
      </c>
      <c r="K9" s="64">
        <v>76441</v>
      </c>
      <c r="L9" s="64">
        <v>914566.656132</v>
      </c>
      <c r="M9" s="64">
        <v>42233</v>
      </c>
      <c r="N9" s="64">
        <v>1016464.715805</v>
      </c>
      <c r="O9" s="64">
        <v>8932</v>
      </c>
      <c r="P9" s="64">
        <v>290017.015333</v>
      </c>
      <c r="Q9" s="64">
        <v>4920</v>
      </c>
      <c r="R9" s="64">
        <v>210661.119861</v>
      </c>
      <c r="S9" s="64">
        <v>16702</v>
      </c>
      <c r="T9" s="64">
        <v>1091562.764098</v>
      </c>
      <c r="U9" s="64">
        <v>16758</v>
      </c>
      <c r="V9" s="64">
        <v>3362699.53942</v>
      </c>
      <c r="W9" s="64">
        <v>5109</v>
      </c>
      <c r="X9" s="64">
        <v>18788021.573513</v>
      </c>
    </row>
    <row r="10" spans="1:24" s="57" customFormat="1" ht="12.75" customHeight="1">
      <c r="A10" s="62" t="s">
        <v>121</v>
      </c>
      <c r="B10" s="63"/>
      <c r="C10" s="64">
        <v>18411</v>
      </c>
      <c r="D10" s="64">
        <v>707320.249321</v>
      </c>
      <c r="E10" s="64">
        <v>3698</v>
      </c>
      <c r="F10" s="64">
        <v>1238.052776</v>
      </c>
      <c r="G10" s="64">
        <v>6602</v>
      </c>
      <c r="H10" s="64">
        <v>11996.4948</v>
      </c>
      <c r="I10" s="64">
        <v>3296</v>
      </c>
      <c r="J10" s="64">
        <v>18831.900043</v>
      </c>
      <c r="K10" s="64">
        <v>2163</v>
      </c>
      <c r="L10" s="64">
        <v>25993.407615</v>
      </c>
      <c r="M10" s="64">
        <v>1165</v>
      </c>
      <c r="N10" s="64">
        <v>27949.82676</v>
      </c>
      <c r="O10" s="64">
        <v>247</v>
      </c>
      <c r="P10" s="64">
        <v>7973.884881</v>
      </c>
      <c r="Q10" s="64">
        <v>123</v>
      </c>
      <c r="R10" s="64">
        <v>5317.40552</v>
      </c>
      <c r="S10" s="64">
        <v>477</v>
      </c>
      <c r="T10" s="64">
        <v>31369.095102</v>
      </c>
      <c r="U10" s="64">
        <v>477</v>
      </c>
      <c r="V10" s="64">
        <v>98220.508954</v>
      </c>
      <c r="W10" s="64">
        <v>163</v>
      </c>
      <c r="X10" s="64">
        <v>478429.67287</v>
      </c>
    </row>
    <row r="11" spans="1:24" s="57" customFormat="1" ht="12.75" customHeight="1">
      <c r="A11" s="62" t="s">
        <v>122</v>
      </c>
      <c r="B11" s="63"/>
      <c r="C11" s="64">
        <v>4198</v>
      </c>
      <c r="D11" s="64">
        <v>308824.313671</v>
      </c>
      <c r="E11" s="64">
        <v>425</v>
      </c>
      <c r="F11" s="64">
        <v>143.071129</v>
      </c>
      <c r="G11" s="64">
        <v>1305</v>
      </c>
      <c r="H11" s="64">
        <v>2806.928888</v>
      </c>
      <c r="I11" s="64">
        <v>782</v>
      </c>
      <c r="J11" s="64">
        <v>4426.094226</v>
      </c>
      <c r="K11" s="64">
        <v>684</v>
      </c>
      <c r="L11" s="64">
        <v>8154.628993</v>
      </c>
      <c r="M11" s="64">
        <v>525</v>
      </c>
      <c r="N11" s="64">
        <v>12590.937896</v>
      </c>
      <c r="O11" s="64">
        <v>84</v>
      </c>
      <c r="P11" s="64">
        <v>2707.648169</v>
      </c>
      <c r="Q11" s="64">
        <v>48</v>
      </c>
      <c r="R11" s="64">
        <v>2085.6</v>
      </c>
      <c r="S11" s="64">
        <v>177</v>
      </c>
      <c r="T11" s="64">
        <v>11746.39077</v>
      </c>
      <c r="U11" s="64">
        <v>140</v>
      </c>
      <c r="V11" s="64">
        <v>24552.23217</v>
      </c>
      <c r="W11" s="64">
        <v>28</v>
      </c>
      <c r="X11" s="64">
        <v>239610.78143</v>
      </c>
    </row>
    <row r="12" spans="1:24" s="57" customFormat="1" ht="12.75" customHeight="1">
      <c r="A12" s="62" t="s">
        <v>123</v>
      </c>
      <c r="B12" s="63"/>
      <c r="C12" s="64">
        <v>199647</v>
      </c>
      <c r="D12" s="64">
        <v>8224108.144579</v>
      </c>
      <c r="E12" s="64">
        <v>29355</v>
      </c>
      <c r="F12" s="64">
        <v>11069.521452</v>
      </c>
      <c r="G12" s="64">
        <v>72284</v>
      </c>
      <c r="H12" s="64">
        <v>127011.799567</v>
      </c>
      <c r="I12" s="64">
        <v>44896</v>
      </c>
      <c r="J12" s="64">
        <v>249764.543953</v>
      </c>
      <c r="K12" s="64">
        <v>23329</v>
      </c>
      <c r="L12" s="64">
        <v>280542.752824</v>
      </c>
      <c r="M12" s="64">
        <v>12246</v>
      </c>
      <c r="N12" s="64">
        <v>293100.871407</v>
      </c>
      <c r="O12" s="64">
        <v>2659</v>
      </c>
      <c r="P12" s="64">
        <v>87099.43697</v>
      </c>
      <c r="Q12" s="64">
        <v>1541</v>
      </c>
      <c r="R12" s="64">
        <v>66585.802622</v>
      </c>
      <c r="S12" s="64">
        <v>5623</v>
      </c>
      <c r="T12" s="64">
        <v>372205.277338</v>
      </c>
      <c r="U12" s="64">
        <v>5860</v>
      </c>
      <c r="V12" s="64">
        <v>1208025.14637</v>
      </c>
      <c r="W12" s="64">
        <v>1854</v>
      </c>
      <c r="X12" s="64">
        <v>5528702.992076</v>
      </c>
    </row>
    <row r="13" spans="1:24" s="57" customFormat="1" ht="12.75" customHeight="1">
      <c r="A13" s="62" t="s">
        <v>124</v>
      </c>
      <c r="B13" s="63"/>
      <c r="C13" s="64">
        <v>19180</v>
      </c>
      <c r="D13" s="64">
        <v>464355.169544</v>
      </c>
      <c r="E13" s="64">
        <v>4159</v>
      </c>
      <c r="F13" s="64">
        <v>1495.558047</v>
      </c>
      <c r="G13" s="64">
        <v>7148</v>
      </c>
      <c r="H13" s="64">
        <v>12487.876057</v>
      </c>
      <c r="I13" s="64">
        <v>3538</v>
      </c>
      <c r="J13" s="64">
        <v>20077.230298</v>
      </c>
      <c r="K13" s="64">
        <v>2025</v>
      </c>
      <c r="L13" s="64">
        <v>24711.39471</v>
      </c>
      <c r="M13" s="64">
        <v>1092</v>
      </c>
      <c r="N13" s="64">
        <v>26333.235031</v>
      </c>
      <c r="O13" s="64">
        <v>173</v>
      </c>
      <c r="P13" s="64">
        <v>5716.82698</v>
      </c>
      <c r="Q13" s="64">
        <v>110</v>
      </c>
      <c r="R13" s="64">
        <v>4756.20098</v>
      </c>
      <c r="S13" s="64">
        <v>430</v>
      </c>
      <c r="T13" s="64">
        <v>29122.829459</v>
      </c>
      <c r="U13" s="64">
        <v>395</v>
      </c>
      <c r="V13" s="64">
        <v>83454.864422</v>
      </c>
      <c r="W13" s="64">
        <v>110</v>
      </c>
      <c r="X13" s="64">
        <v>256199.15356</v>
      </c>
    </row>
    <row r="14" spans="1:24" s="57" customFormat="1" ht="12.75" customHeight="1">
      <c r="A14" s="62" t="s">
        <v>125</v>
      </c>
      <c r="B14" s="63"/>
      <c r="C14" s="64">
        <v>1630</v>
      </c>
      <c r="D14" s="64">
        <v>48984.944944</v>
      </c>
      <c r="E14" s="64">
        <v>356</v>
      </c>
      <c r="F14" s="64">
        <v>121.066186</v>
      </c>
      <c r="G14" s="64">
        <v>595</v>
      </c>
      <c r="H14" s="64">
        <v>1141.449717</v>
      </c>
      <c r="I14" s="64">
        <v>271</v>
      </c>
      <c r="J14" s="64">
        <v>1565.033331</v>
      </c>
      <c r="K14" s="64">
        <v>159</v>
      </c>
      <c r="L14" s="64">
        <v>1905.48866</v>
      </c>
      <c r="M14" s="64">
        <v>94</v>
      </c>
      <c r="N14" s="64">
        <v>2239.7258</v>
      </c>
      <c r="O14" s="64">
        <v>17</v>
      </c>
      <c r="P14" s="64">
        <v>550.6</v>
      </c>
      <c r="Q14" s="64">
        <v>5</v>
      </c>
      <c r="R14" s="64">
        <v>215.991</v>
      </c>
      <c r="S14" s="64">
        <v>48</v>
      </c>
      <c r="T14" s="64">
        <v>3383.00145</v>
      </c>
      <c r="U14" s="64">
        <v>68</v>
      </c>
      <c r="V14" s="64">
        <v>15497.76715</v>
      </c>
      <c r="W14" s="64">
        <v>17</v>
      </c>
      <c r="X14" s="64">
        <v>22364.82165</v>
      </c>
    </row>
    <row r="15" spans="1:24" s="57" customFormat="1" ht="12.75" customHeight="1">
      <c r="A15" s="62" t="s">
        <v>126</v>
      </c>
      <c r="B15" s="63"/>
      <c r="C15" s="64">
        <v>31</v>
      </c>
      <c r="D15" s="64">
        <v>55416.43105</v>
      </c>
      <c r="E15" s="64">
        <v>0</v>
      </c>
      <c r="F15" s="64">
        <v>0</v>
      </c>
      <c r="G15" s="64">
        <v>4</v>
      </c>
      <c r="H15" s="64">
        <v>8.2</v>
      </c>
      <c r="I15" s="64">
        <v>5</v>
      </c>
      <c r="J15" s="64">
        <v>30</v>
      </c>
      <c r="K15" s="64">
        <v>5</v>
      </c>
      <c r="L15" s="64">
        <v>63.5</v>
      </c>
      <c r="M15" s="64">
        <v>3</v>
      </c>
      <c r="N15" s="64">
        <v>62</v>
      </c>
      <c r="O15" s="64">
        <v>0</v>
      </c>
      <c r="P15" s="64">
        <v>0</v>
      </c>
      <c r="Q15" s="64">
        <v>3</v>
      </c>
      <c r="R15" s="64">
        <v>134</v>
      </c>
      <c r="S15" s="64">
        <v>4</v>
      </c>
      <c r="T15" s="64">
        <v>224.25</v>
      </c>
      <c r="U15" s="64">
        <v>2</v>
      </c>
      <c r="V15" s="64">
        <v>215</v>
      </c>
      <c r="W15" s="64">
        <v>5</v>
      </c>
      <c r="X15" s="64">
        <v>54679.48105</v>
      </c>
    </row>
    <row r="16" spans="1:24" s="57" customFormat="1" ht="12.75" customHeight="1">
      <c r="A16" s="62" t="s">
        <v>127</v>
      </c>
      <c r="B16" s="63"/>
      <c r="C16" s="64">
        <v>9492</v>
      </c>
      <c r="D16" s="64">
        <v>389574.508732</v>
      </c>
      <c r="E16" s="64">
        <v>820</v>
      </c>
      <c r="F16" s="64">
        <v>315.845944</v>
      </c>
      <c r="G16" s="64">
        <v>2785</v>
      </c>
      <c r="H16" s="64">
        <v>5027.355537</v>
      </c>
      <c r="I16" s="64">
        <v>2886</v>
      </c>
      <c r="J16" s="64">
        <v>15895.218212</v>
      </c>
      <c r="K16" s="64">
        <v>1297</v>
      </c>
      <c r="L16" s="64">
        <v>15962.62492</v>
      </c>
      <c r="M16" s="64">
        <v>769</v>
      </c>
      <c r="N16" s="64">
        <v>18624.97628</v>
      </c>
      <c r="O16" s="64">
        <v>128</v>
      </c>
      <c r="P16" s="64">
        <v>4267.05882</v>
      </c>
      <c r="Q16" s="64">
        <v>91</v>
      </c>
      <c r="R16" s="64">
        <v>3962.142686</v>
      </c>
      <c r="S16" s="64">
        <v>327</v>
      </c>
      <c r="T16" s="64">
        <v>21697.398313</v>
      </c>
      <c r="U16" s="64">
        <v>287</v>
      </c>
      <c r="V16" s="64">
        <v>57801.79779</v>
      </c>
      <c r="W16" s="64">
        <v>102</v>
      </c>
      <c r="X16" s="64">
        <v>246020.09023</v>
      </c>
    </row>
    <row r="17" spans="1:24" s="57" customFormat="1" ht="12.75" customHeight="1">
      <c r="A17" s="62" t="s">
        <v>128</v>
      </c>
      <c r="B17" s="63"/>
      <c r="C17" s="64">
        <v>5090</v>
      </c>
      <c r="D17" s="64">
        <v>95659.981884</v>
      </c>
      <c r="E17" s="64">
        <v>1120</v>
      </c>
      <c r="F17" s="64">
        <v>423.601007</v>
      </c>
      <c r="G17" s="64">
        <v>1844</v>
      </c>
      <c r="H17" s="64">
        <v>3084.699381</v>
      </c>
      <c r="I17" s="64">
        <v>1086</v>
      </c>
      <c r="J17" s="64">
        <v>5984.663556</v>
      </c>
      <c r="K17" s="64">
        <v>510</v>
      </c>
      <c r="L17" s="64">
        <v>6061.6442</v>
      </c>
      <c r="M17" s="64">
        <v>247</v>
      </c>
      <c r="N17" s="64">
        <v>5915.768</v>
      </c>
      <c r="O17" s="64">
        <v>55</v>
      </c>
      <c r="P17" s="64">
        <v>1782.04982</v>
      </c>
      <c r="Q17" s="64">
        <v>22</v>
      </c>
      <c r="R17" s="64">
        <v>939.528</v>
      </c>
      <c r="S17" s="64">
        <v>94</v>
      </c>
      <c r="T17" s="64">
        <v>6144.62409</v>
      </c>
      <c r="U17" s="64">
        <v>86</v>
      </c>
      <c r="V17" s="64">
        <v>16758.66144</v>
      </c>
      <c r="W17" s="64">
        <v>26</v>
      </c>
      <c r="X17" s="64">
        <v>48564.74239</v>
      </c>
    </row>
    <row r="18" spans="1:24" s="57" customFormat="1" ht="12.75" customHeight="1">
      <c r="A18" s="62" t="s">
        <v>129</v>
      </c>
      <c r="B18" s="63"/>
      <c r="C18" s="64">
        <v>1976</v>
      </c>
      <c r="D18" s="64">
        <v>33583.935018</v>
      </c>
      <c r="E18" s="64">
        <v>331</v>
      </c>
      <c r="F18" s="64">
        <v>121.079777</v>
      </c>
      <c r="G18" s="64">
        <v>686</v>
      </c>
      <c r="H18" s="64">
        <v>1164.085311</v>
      </c>
      <c r="I18" s="64">
        <v>500</v>
      </c>
      <c r="J18" s="64">
        <v>2763.72</v>
      </c>
      <c r="K18" s="64">
        <v>199</v>
      </c>
      <c r="L18" s="64">
        <v>2440.16874</v>
      </c>
      <c r="M18" s="64">
        <v>130</v>
      </c>
      <c r="N18" s="64">
        <v>3077.35</v>
      </c>
      <c r="O18" s="64">
        <v>22</v>
      </c>
      <c r="P18" s="64">
        <v>743.898</v>
      </c>
      <c r="Q18" s="64">
        <v>11</v>
      </c>
      <c r="R18" s="64">
        <v>453.2</v>
      </c>
      <c r="S18" s="64">
        <v>54</v>
      </c>
      <c r="T18" s="64">
        <v>3677.0263</v>
      </c>
      <c r="U18" s="64">
        <v>35</v>
      </c>
      <c r="V18" s="64">
        <v>6629.9367</v>
      </c>
      <c r="W18" s="64">
        <v>8</v>
      </c>
      <c r="X18" s="64">
        <v>12513.47019</v>
      </c>
    </row>
    <row r="19" spans="1:24" s="57" customFormat="1" ht="12.75" customHeight="1">
      <c r="A19" s="62" t="s">
        <v>130</v>
      </c>
      <c r="B19" s="63"/>
      <c r="C19" s="64">
        <v>3658</v>
      </c>
      <c r="D19" s="64">
        <v>44940.759349</v>
      </c>
      <c r="E19" s="64">
        <v>488</v>
      </c>
      <c r="F19" s="64">
        <v>189.464666</v>
      </c>
      <c r="G19" s="64">
        <v>1280</v>
      </c>
      <c r="H19" s="64">
        <v>2323.92346</v>
      </c>
      <c r="I19" s="64">
        <v>973</v>
      </c>
      <c r="J19" s="64">
        <v>5410.169573</v>
      </c>
      <c r="K19" s="64">
        <v>474</v>
      </c>
      <c r="L19" s="64">
        <v>5718.27</v>
      </c>
      <c r="M19" s="64">
        <v>233</v>
      </c>
      <c r="N19" s="64">
        <v>5619.3345</v>
      </c>
      <c r="O19" s="64">
        <v>43</v>
      </c>
      <c r="P19" s="64">
        <v>1410.0155</v>
      </c>
      <c r="Q19" s="64">
        <v>26</v>
      </c>
      <c r="R19" s="64">
        <v>1121.448</v>
      </c>
      <c r="S19" s="64">
        <v>76</v>
      </c>
      <c r="T19" s="64">
        <v>5082.23612</v>
      </c>
      <c r="U19" s="64">
        <v>57</v>
      </c>
      <c r="V19" s="64">
        <v>10393.83946</v>
      </c>
      <c r="W19" s="64">
        <v>8</v>
      </c>
      <c r="X19" s="64">
        <v>7672.05807</v>
      </c>
    </row>
    <row r="20" spans="1:24" s="57" customFormat="1" ht="12.75" customHeight="1">
      <c r="A20" s="62" t="s">
        <v>131</v>
      </c>
      <c r="B20" s="63"/>
      <c r="C20" s="64">
        <v>3086</v>
      </c>
      <c r="D20" s="64">
        <v>57008.239048</v>
      </c>
      <c r="E20" s="64">
        <v>345</v>
      </c>
      <c r="F20" s="64">
        <v>141.995609</v>
      </c>
      <c r="G20" s="64">
        <v>1209</v>
      </c>
      <c r="H20" s="64">
        <v>2127.6889</v>
      </c>
      <c r="I20" s="64">
        <v>713</v>
      </c>
      <c r="J20" s="64">
        <v>3949.733665</v>
      </c>
      <c r="K20" s="64">
        <v>385</v>
      </c>
      <c r="L20" s="64">
        <v>4716.87626</v>
      </c>
      <c r="M20" s="64">
        <v>190</v>
      </c>
      <c r="N20" s="64">
        <v>4541.448809</v>
      </c>
      <c r="O20" s="64">
        <v>38</v>
      </c>
      <c r="P20" s="64">
        <v>1240.044999</v>
      </c>
      <c r="Q20" s="64">
        <v>27</v>
      </c>
      <c r="R20" s="64">
        <v>1177.760599</v>
      </c>
      <c r="S20" s="64">
        <v>81</v>
      </c>
      <c r="T20" s="64">
        <v>5428.47986</v>
      </c>
      <c r="U20" s="64">
        <v>88</v>
      </c>
      <c r="V20" s="64">
        <v>19506.93493</v>
      </c>
      <c r="W20" s="64">
        <v>10</v>
      </c>
      <c r="X20" s="64">
        <v>14177.275417</v>
      </c>
    </row>
    <row r="21" spans="1:24" s="57" customFormat="1" ht="12.75" customHeight="1">
      <c r="A21" s="62" t="s">
        <v>132</v>
      </c>
      <c r="B21" s="63"/>
      <c r="C21" s="64">
        <v>10590</v>
      </c>
      <c r="D21" s="64">
        <v>102161.765607</v>
      </c>
      <c r="E21" s="64">
        <v>2009</v>
      </c>
      <c r="F21" s="64">
        <v>740.607934</v>
      </c>
      <c r="G21" s="64">
        <v>4860</v>
      </c>
      <c r="H21" s="64">
        <v>8096.480325</v>
      </c>
      <c r="I21" s="64">
        <v>2017</v>
      </c>
      <c r="J21" s="64">
        <v>11110.405265</v>
      </c>
      <c r="K21" s="64">
        <v>889</v>
      </c>
      <c r="L21" s="64">
        <v>10491.056548</v>
      </c>
      <c r="M21" s="64">
        <v>407</v>
      </c>
      <c r="N21" s="64">
        <v>9614.379716</v>
      </c>
      <c r="O21" s="64">
        <v>74</v>
      </c>
      <c r="P21" s="64">
        <v>2430.653</v>
      </c>
      <c r="Q21" s="64">
        <v>52</v>
      </c>
      <c r="R21" s="64">
        <v>2216.098264</v>
      </c>
      <c r="S21" s="64">
        <v>142</v>
      </c>
      <c r="T21" s="64">
        <v>9268.64647</v>
      </c>
      <c r="U21" s="64">
        <v>117</v>
      </c>
      <c r="V21" s="64">
        <v>23640.2075</v>
      </c>
      <c r="W21" s="64">
        <v>23</v>
      </c>
      <c r="X21" s="64">
        <v>24553.230585</v>
      </c>
    </row>
    <row r="22" spans="1:24" s="57" customFormat="1" ht="12.75" customHeight="1">
      <c r="A22" s="62" t="s">
        <v>133</v>
      </c>
      <c r="B22" s="63"/>
      <c r="C22" s="64">
        <v>315</v>
      </c>
      <c r="D22" s="64">
        <v>23947.403013</v>
      </c>
      <c r="E22" s="64">
        <v>28</v>
      </c>
      <c r="F22" s="64">
        <v>7.37316</v>
      </c>
      <c r="G22" s="64">
        <v>80</v>
      </c>
      <c r="H22" s="64">
        <v>134.41</v>
      </c>
      <c r="I22" s="64">
        <v>74</v>
      </c>
      <c r="J22" s="64">
        <v>425.8</v>
      </c>
      <c r="K22" s="64">
        <v>48</v>
      </c>
      <c r="L22" s="64">
        <v>567.55</v>
      </c>
      <c r="M22" s="64">
        <v>31</v>
      </c>
      <c r="N22" s="64">
        <v>759.5</v>
      </c>
      <c r="O22" s="64">
        <v>10</v>
      </c>
      <c r="P22" s="64">
        <v>318.68</v>
      </c>
      <c r="Q22" s="64">
        <v>6</v>
      </c>
      <c r="R22" s="64">
        <v>258.306</v>
      </c>
      <c r="S22" s="64">
        <v>19</v>
      </c>
      <c r="T22" s="64">
        <v>1252.185503</v>
      </c>
      <c r="U22" s="64">
        <v>14</v>
      </c>
      <c r="V22" s="64">
        <v>2832.7092</v>
      </c>
      <c r="W22" s="64">
        <v>5</v>
      </c>
      <c r="X22" s="64">
        <v>17390.88915</v>
      </c>
    </row>
    <row r="23" spans="1:24" s="57" customFormat="1" ht="12.75" customHeight="1">
      <c r="A23" s="62" t="s">
        <v>134</v>
      </c>
      <c r="B23" s="63"/>
      <c r="C23" s="64">
        <v>8728</v>
      </c>
      <c r="D23" s="64">
        <v>637426.98601</v>
      </c>
      <c r="E23" s="64">
        <v>948</v>
      </c>
      <c r="F23" s="64">
        <v>371.842282</v>
      </c>
      <c r="G23" s="64">
        <v>2830</v>
      </c>
      <c r="H23" s="64">
        <v>4990.127464</v>
      </c>
      <c r="I23" s="64">
        <v>2165</v>
      </c>
      <c r="J23" s="64">
        <v>12144.788643</v>
      </c>
      <c r="K23" s="64">
        <v>1096</v>
      </c>
      <c r="L23" s="64">
        <v>13148.797246</v>
      </c>
      <c r="M23" s="64">
        <v>613</v>
      </c>
      <c r="N23" s="64">
        <v>14671.125879</v>
      </c>
      <c r="O23" s="64">
        <v>144</v>
      </c>
      <c r="P23" s="64">
        <v>4768.91422</v>
      </c>
      <c r="Q23" s="64">
        <v>74</v>
      </c>
      <c r="R23" s="64">
        <v>3171.506</v>
      </c>
      <c r="S23" s="64">
        <v>333</v>
      </c>
      <c r="T23" s="64">
        <v>22033.265965</v>
      </c>
      <c r="U23" s="64">
        <v>378</v>
      </c>
      <c r="V23" s="64">
        <v>77083.280423</v>
      </c>
      <c r="W23" s="64">
        <v>147</v>
      </c>
      <c r="X23" s="64">
        <v>485043.337888</v>
      </c>
    </row>
    <row r="24" spans="1:24" s="57" customFormat="1" ht="12.75" customHeight="1">
      <c r="A24" s="62" t="s">
        <v>135</v>
      </c>
      <c r="B24" s="63"/>
      <c r="C24" s="64">
        <v>6955</v>
      </c>
      <c r="D24" s="64">
        <v>213884.43519</v>
      </c>
      <c r="E24" s="64">
        <v>1367</v>
      </c>
      <c r="F24" s="64">
        <v>455.368423</v>
      </c>
      <c r="G24" s="64">
        <v>2366</v>
      </c>
      <c r="H24" s="64">
        <v>4068.767634</v>
      </c>
      <c r="I24" s="64">
        <v>1420</v>
      </c>
      <c r="J24" s="64">
        <v>7893.936592</v>
      </c>
      <c r="K24" s="64">
        <v>763</v>
      </c>
      <c r="L24" s="64">
        <v>9058.174872</v>
      </c>
      <c r="M24" s="64">
        <v>369</v>
      </c>
      <c r="N24" s="64">
        <v>8920.771895</v>
      </c>
      <c r="O24" s="64">
        <v>100</v>
      </c>
      <c r="P24" s="64">
        <v>3330.22048</v>
      </c>
      <c r="Q24" s="64">
        <v>69</v>
      </c>
      <c r="R24" s="64">
        <v>2984.35555</v>
      </c>
      <c r="S24" s="64">
        <v>203</v>
      </c>
      <c r="T24" s="64">
        <v>13363.447718</v>
      </c>
      <c r="U24" s="64">
        <v>241</v>
      </c>
      <c r="V24" s="64">
        <v>51058.619316</v>
      </c>
      <c r="W24" s="64">
        <v>57</v>
      </c>
      <c r="X24" s="64">
        <v>112750.77271</v>
      </c>
    </row>
    <row r="25" spans="1:24" s="57" customFormat="1" ht="12.75" customHeight="1">
      <c r="A25" s="62" t="s">
        <v>136</v>
      </c>
      <c r="B25" s="63"/>
      <c r="C25" s="64">
        <v>211</v>
      </c>
      <c r="D25" s="64">
        <v>49146.540806</v>
      </c>
      <c r="E25" s="64">
        <v>12</v>
      </c>
      <c r="F25" s="64">
        <v>3.51</v>
      </c>
      <c r="G25" s="64">
        <v>28</v>
      </c>
      <c r="H25" s="64">
        <v>58.88</v>
      </c>
      <c r="I25" s="64">
        <v>24</v>
      </c>
      <c r="J25" s="64">
        <v>129.8</v>
      </c>
      <c r="K25" s="64">
        <v>27</v>
      </c>
      <c r="L25" s="64">
        <v>333</v>
      </c>
      <c r="M25" s="64">
        <v>14</v>
      </c>
      <c r="N25" s="64">
        <v>338.14</v>
      </c>
      <c r="O25" s="64">
        <v>6</v>
      </c>
      <c r="P25" s="64">
        <v>193.1</v>
      </c>
      <c r="Q25" s="64">
        <v>7</v>
      </c>
      <c r="R25" s="64">
        <v>311.12</v>
      </c>
      <c r="S25" s="64">
        <v>16</v>
      </c>
      <c r="T25" s="64">
        <v>1148.248176</v>
      </c>
      <c r="U25" s="64">
        <v>48</v>
      </c>
      <c r="V25" s="64">
        <v>11694.48593</v>
      </c>
      <c r="W25" s="64">
        <v>29</v>
      </c>
      <c r="X25" s="64">
        <v>34936.2567</v>
      </c>
    </row>
    <row r="26" spans="1:24" s="57" customFormat="1" ht="12.75" customHeight="1">
      <c r="A26" s="62" t="s">
        <v>137</v>
      </c>
      <c r="B26" s="63"/>
      <c r="C26" s="64">
        <v>1788</v>
      </c>
      <c r="D26" s="64">
        <v>69085.991262</v>
      </c>
      <c r="E26" s="64">
        <v>164</v>
      </c>
      <c r="F26" s="64">
        <v>66.900813</v>
      </c>
      <c r="G26" s="64">
        <v>599</v>
      </c>
      <c r="H26" s="64">
        <v>1074.2905</v>
      </c>
      <c r="I26" s="64">
        <v>469</v>
      </c>
      <c r="J26" s="64">
        <v>2592.5661</v>
      </c>
      <c r="K26" s="64">
        <v>246</v>
      </c>
      <c r="L26" s="64">
        <v>2979.36476</v>
      </c>
      <c r="M26" s="64">
        <v>122</v>
      </c>
      <c r="N26" s="64">
        <v>2997.058999</v>
      </c>
      <c r="O26" s="64">
        <v>21</v>
      </c>
      <c r="P26" s="64">
        <v>703.97</v>
      </c>
      <c r="Q26" s="64">
        <v>20</v>
      </c>
      <c r="R26" s="64">
        <v>873.29416</v>
      </c>
      <c r="S26" s="64">
        <v>75</v>
      </c>
      <c r="T26" s="64">
        <v>4811.77</v>
      </c>
      <c r="U26" s="64">
        <v>51</v>
      </c>
      <c r="V26" s="64">
        <v>11078.41621</v>
      </c>
      <c r="W26" s="64">
        <v>21</v>
      </c>
      <c r="X26" s="64">
        <v>41908.35972</v>
      </c>
    </row>
    <row r="27" spans="1:24" s="57" customFormat="1" ht="12.75" customHeight="1">
      <c r="A27" s="62" t="s">
        <v>138</v>
      </c>
      <c r="B27" s="63"/>
      <c r="C27" s="64">
        <v>8938</v>
      </c>
      <c r="D27" s="64">
        <v>222458.377062</v>
      </c>
      <c r="E27" s="64">
        <v>968</v>
      </c>
      <c r="F27" s="64">
        <v>409.815977</v>
      </c>
      <c r="G27" s="64">
        <v>3177</v>
      </c>
      <c r="H27" s="64">
        <v>5617.091659</v>
      </c>
      <c r="I27" s="64">
        <v>2320</v>
      </c>
      <c r="J27" s="64">
        <v>12860.245828</v>
      </c>
      <c r="K27" s="64">
        <v>1107</v>
      </c>
      <c r="L27" s="64">
        <v>13416.323899</v>
      </c>
      <c r="M27" s="64">
        <v>568</v>
      </c>
      <c r="N27" s="64">
        <v>13620.09789</v>
      </c>
      <c r="O27" s="64">
        <v>156</v>
      </c>
      <c r="P27" s="64">
        <v>5076.1192</v>
      </c>
      <c r="Q27" s="64">
        <v>64</v>
      </c>
      <c r="R27" s="64">
        <v>2777.857359</v>
      </c>
      <c r="S27" s="64">
        <v>251</v>
      </c>
      <c r="T27" s="64">
        <v>16809.19935</v>
      </c>
      <c r="U27" s="64">
        <v>258</v>
      </c>
      <c r="V27" s="64">
        <v>50899.76903</v>
      </c>
      <c r="W27" s="64">
        <v>69</v>
      </c>
      <c r="X27" s="64">
        <v>100971.85687</v>
      </c>
    </row>
    <row r="28" spans="1:24" s="57" customFormat="1" ht="12.75" customHeight="1">
      <c r="A28" s="62" t="s">
        <v>139</v>
      </c>
      <c r="B28" s="63"/>
      <c r="C28" s="64">
        <v>3532</v>
      </c>
      <c r="D28" s="64">
        <v>186840.056033</v>
      </c>
      <c r="E28" s="64">
        <v>518</v>
      </c>
      <c r="F28" s="64">
        <v>195.376028</v>
      </c>
      <c r="G28" s="64">
        <v>1221</v>
      </c>
      <c r="H28" s="64">
        <v>2210.422879</v>
      </c>
      <c r="I28" s="64">
        <v>679</v>
      </c>
      <c r="J28" s="64">
        <v>3865.219</v>
      </c>
      <c r="K28" s="64">
        <v>440</v>
      </c>
      <c r="L28" s="64">
        <v>5374.457</v>
      </c>
      <c r="M28" s="64">
        <v>280</v>
      </c>
      <c r="N28" s="64">
        <v>6803.706</v>
      </c>
      <c r="O28" s="64">
        <v>65</v>
      </c>
      <c r="P28" s="64">
        <v>2128.98</v>
      </c>
      <c r="Q28" s="64">
        <v>55</v>
      </c>
      <c r="R28" s="64">
        <v>2383.07904</v>
      </c>
      <c r="S28" s="64">
        <v>120</v>
      </c>
      <c r="T28" s="64">
        <v>7969.163051</v>
      </c>
      <c r="U28" s="64">
        <v>126</v>
      </c>
      <c r="V28" s="64">
        <v>25147.9657</v>
      </c>
      <c r="W28" s="64">
        <v>28</v>
      </c>
      <c r="X28" s="64">
        <v>130761.687335</v>
      </c>
    </row>
    <row r="29" spans="1:24" s="57" customFormat="1" ht="12.75" customHeight="1">
      <c r="A29" s="62" t="s">
        <v>140</v>
      </c>
      <c r="B29" s="63"/>
      <c r="C29" s="64">
        <v>7977</v>
      </c>
      <c r="D29" s="64">
        <v>570403.027076</v>
      </c>
      <c r="E29" s="64">
        <v>877</v>
      </c>
      <c r="F29" s="64">
        <v>345.644599</v>
      </c>
      <c r="G29" s="64">
        <v>2610</v>
      </c>
      <c r="H29" s="64">
        <v>4736.881444</v>
      </c>
      <c r="I29" s="64">
        <v>1772</v>
      </c>
      <c r="J29" s="64">
        <v>10034.162388</v>
      </c>
      <c r="K29" s="64">
        <v>1080</v>
      </c>
      <c r="L29" s="64">
        <v>12967.698506</v>
      </c>
      <c r="M29" s="64">
        <v>633</v>
      </c>
      <c r="N29" s="64">
        <v>15077.8843</v>
      </c>
      <c r="O29" s="64">
        <v>157</v>
      </c>
      <c r="P29" s="64">
        <v>5199.7616</v>
      </c>
      <c r="Q29" s="64">
        <v>81</v>
      </c>
      <c r="R29" s="64">
        <v>3473.78883</v>
      </c>
      <c r="S29" s="64">
        <v>345</v>
      </c>
      <c r="T29" s="64">
        <v>22433.500371</v>
      </c>
      <c r="U29" s="64">
        <v>341</v>
      </c>
      <c r="V29" s="64">
        <v>67033.394758</v>
      </c>
      <c r="W29" s="64">
        <v>81</v>
      </c>
      <c r="X29" s="64">
        <v>429100.31028</v>
      </c>
    </row>
    <row r="30" spans="1:24" s="57" customFormat="1" ht="12.75" customHeight="1">
      <c r="A30" s="62" t="s">
        <v>141</v>
      </c>
      <c r="B30" s="63"/>
      <c r="C30" s="64">
        <v>32571</v>
      </c>
      <c r="D30" s="64">
        <v>814836.460039</v>
      </c>
      <c r="E30" s="64">
        <v>4043</v>
      </c>
      <c r="F30" s="64">
        <v>1599.113776</v>
      </c>
      <c r="G30" s="64">
        <v>12423</v>
      </c>
      <c r="H30" s="64">
        <v>21981.678645</v>
      </c>
      <c r="I30" s="64">
        <v>8295</v>
      </c>
      <c r="J30" s="64">
        <v>45758.385037</v>
      </c>
      <c r="K30" s="64">
        <v>3750</v>
      </c>
      <c r="L30" s="64">
        <v>45406.966627</v>
      </c>
      <c r="M30" s="64">
        <v>1829</v>
      </c>
      <c r="N30" s="64">
        <v>43323.071587</v>
      </c>
      <c r="O30" s="64">
        <v>412</v>
      </c>
      <c r="P30" s="64">
        <v>13562.57156</v>
      </c>
      <c r="Q30" s="64">
        <v>237</v>
      </c>
      <c r="R30" s="64">
        <v>10189.12693</v>
      </c>
      <c r="S30" s="64">
        <v>800</v>
      </c>
      <c r="T30" s="64">
        <v>53391.281887</v>
      </c>
      <c r="U30" s="64">
        <v>656</v>
      </c>
      <c r="V30" s="64">
        <v>124672.98888</v>
      </c>
      <c r="W30" s="64">
        <v>126</v>
      </c>
      <c r="X30" s="64">
        <v>454951.27511</v>
      </c>
    </row>
    <row r="31" spans="1:24" s="57" customFormat="1" ht="12.75" customHeight="1">
      <c r="A31" s="62" t="s">
        <v>142</v>
      </c>
      <c r="B31" s="63"/>
      <c r="C31" s="64">
        <v>5161</v>
      </c>
      <c r="D31" s="64">
        <v>794323.032346</v>
      </c>
      <c r="E31" s="64">
        <v>680</v>
      </c>
      <c r="F31" s="64">
        <v>255.930876</v>
      </c>
      <c r="G31" s="64">
        <v>1607</v>
      </c>
      <c r="H31" s="64">
        <v>2878.480738</v>
      </c>
      <c r="I31" s="64">
        <v>956</v>
      </c>
      <c r="J31" s="64">
        <v>5350.166301</v>
      </c>
      <c r="K31" s="64">
        <v>689</v>
      </c>
      <c r="L31" s="64">
        <v>8266.886974</v>
      </c>
      <c r="M31" s="64">
        <v>348</v>
      </c>
      <c r="N31" s="64">
        <v>8339.656948</v>
      </c>
      <c r="O31" s="64">
        <v>82</v>
      </c>
      <c r="P31" s="64">
        <v>2635.22564</v>
      </c>
      <c r="Q31" s="64">
        <v>69</v>
      </c>
      <c r="R31" s="64">
        <v>2974.562212</v>
      </c>
      <c r="S31" s="64">
        <v>237</v>
      </c>
      <c r="T31" s="64">
        <v>15224.164161</v>
      </c>
      <c r="U31" s="64">
        <v>337</v>
      </c>
      <c r="V31" s="64">
        <v>74381.932179</v>
      </c>
      <c r="W31" s="64">
        <v>156</v>
      </c>
      <c r="X31" s="64">
        <v>674016.026317</v>
      </c>
    </row>
    <row r="32" spans="1:24" s="57" customFormat="1" ht="12.75" customHeight="1">
      <c r="A32" s="62" t="s">
        <v>143</v>
      </c>
      <c r="B32" s="63"/>
      <c r="C32" s="64">
        <v>23532</v>
      </c>
      <c r="D32" s="64">
        <v>2107980.653331</v>
      </c>
      <c r="E32" s="64">
        <v>3214</v>
      </c>
      <c r="F32" s="64">
        <v>1175.696486</v>
      </c>
      <c r="G32" s="64">
        <v>8100</v>
      </c>
      <c r="H32" s="64">
        <v>14171.469425</v>
      </c>
      <c r="I32" s="64">
        <v>4925</v>
      </c>
      <c r="J32" s="64">
        <v>27566.88334</v>
      </c>
      <c r="K32" s="64">
        <v>2920</v>
      </c>
      <c r="L32" s="64">
        <v>34687.429421</v>
      </c>
      <c r="M32" s="64">
        <v>1546</v>
      </c>
      <c r="N32" s="64">
        <v>36838.200201</v>
      </c>
      <c r="O32" s="64">
        <v>350</v>
      </c>
      <c r="P32" s="64">
        <v>11416.033973</v>
      </c>
      <c r="Q32" s="64">
        <v>210</v>
      </c>
      <c r="R32" s="64">
        <v>9163.9854</v>
      </c>
      <c r="S32" s="64">
        <v>772</v>
      </c>
      <c r="T32" s="64">
        <v>51166.827543</v>
      </c>
      <c r="U32" s="64">
        <v>1030</v>
      </c>
      <c r="V32" s="64">
        <v>221567.241468</v>
      </c>
      <c r="W32" s="64">
        <v>465</v>
      </c>
      <c r="X32" s="64">
        <v>1700226.886074</v>
      </c>
    </row>
    <row r="33" spans="1:24" s="57" customFormat="1" ht="12.75" customHeight="1">
      <c r="A33" s="62" t="s">
        <v>144</v>
      </c>
      <c r="B33" s="63"/>
      <c r="C33" s="64">
        <v>5028</v>
      </c>
      <c r="D33" s="64">
        <v>208899.808156</v>
      </c>
      <c r="E33" s="64">
        <v>460</v>
      </c>
      <c r="F33" s="64">
        <v>178.046363</v>
      </c>
      <c r="G33" s="64">
        <v>1558</v>
      </c>
      <c r="H33" s="64">
        <v>2752.267864</v>
      </c>
      <c r="I33" s="64">
        <v>1432</v>
      </c>
      <c r="J33" s="64">
        <v>7800.021839</v>
      </c>
      <c r="K33" s="64">
        <v>751</v>
      </c>
      <c r="L33" s="64">
        <v>8874.642038</v>
      </c>
      <c r="M33" s="64">
        <v>346</v>
      </c>
      <c r="N33" s="64">
        <v>8303.989955</v>
      </c>
      <c r="O33" s="64">
        <v>71</v>
      </c>
      <c r="P33" s="64">
        <v>2311.77906</v>
      </c>
      <c r="Q33" s="64">
        <v>47</v>
      </c>
      <c r="R33" s="64">
        <v>2028.41096</v>
      </c>
      <c r="S33" s="64">
        <v>159</v>
      </c>
      <c r="T33" s="64">
        <v>10738.125307</v>
      </c>
      <c r="U33" s="64">
        <v>146</v>
      </c>
      <c r="V33" s="64">
        <v>31607.23084</v>
      </c>
      <c r="W33" s="64">
        <v>58</v>
      </c>
      <c r="X33" s="64">
        <v>134305.29393</v>
      </c>
    </row>
    <row r="34" spans="1:24" s="57" customFormat="1" ht="12.75" customHeight="1">
      <c r="A34" s="62" t="s">
        <v>145</v>
      </c>
      <c r="B34" s="63"/>
      <c r="C34" s="64">
        <v>7054</v>
      </c>
      <c r="D34" s="64">
        <v>270425.847537</v>
      </c>
      <c r="E34" s="64">
        <v>1012</v>
      </c>
      <c r="F34" s="64">
        <v>401.103473</v>
      </c>
      <c r="G34" s="64">
        <v>2425</v>
      </c>
      <c r="H34" s="64">
        <v>4353.314419</v>
      </c>
      <c r="I34" s="64">
        <v>1559</v>
      </c>
      <c r="J34" s="64">
        <v>8710.568985</v>
      </c>
      <c r="K34" s="64">
        <v>930</v>
      </c>
      <c r="L34" s="64">
        <v>11109.171246</v>
      </c>
      <c r="M34" s="64">
        <v>484</v>
      </c>
      <c r="N34" s="64">
        <v>11452.689987</v>
      </c>
      <c r="O34" s="64">
        <v>89</v>
      </c>
      <c r="P34" s="64">
        <v>2868.53334</v>
      </c>
      <c r="Q34" s="64">
        <v>61</v>
      </c>
      <c r="R34" s="64">
        <v>2653.3556</v>
      </c>
      <c r="S34" s="64">
        <v>227</v>
      </c>
      <c r="T34" s="64">
        <v>15046.627236</v>
      </c>
      <c r="U34" s="64">
        <v>206</v>
      </c>
      <c r="V34" s="64">
        <v>41047.703991</v>
      </c>
      <c r="W34" s="64">
        <v>61</v>
      </c>
      <c r="X34" s="64">
        <v>172782.77926</v>
      </c>
    </row>
    <row r="35" spans="1:24" s="57" customFormat="1" ht="12.75" customHeight="1">
      <c r="A35" s="62" t="s">
        <v>146</v>
      </c>
      <c r="B35" s="63"/>
      <c r="C35" s="64">
        <v>2587</v>
      </c>
      <c r="D35" s="64">
        <v>73936.627093</v>
      </c>
      <c r="E35" s="64">
        <v>338</v>
      </c>
      <c r="F35" s="64">
        <v>128.155877</v>
      </c>
      <c r="G35" s="64">
        <v>920</v>
      </c>
      <c r="H35" s="64">
        <v>1679.683223</v>
      </c>
      <c r="I35" s="64">
        <v>613</v>
      </c>
      <c r="J35" s="64">
        <v>3463.844575</v>
      </c>
      <c r="K35" s="64">
        <v>309</v>
      </c>
      <c r="L35" s="64">
        <v>3658.64</v>
      </c>
      <c r="M35" s="64">
        <v>167</v>
      </c>
      <c r="N35" s="64">
        <v>3990.55</v>
      </c>
      <c r="O35" s="64">
        <v>38</v>
      </c>
      <c r="P35" s="64">
        <v>1222.172222</v>
      </c>
      <c r="Q35" s="64">
        <v>15</v>
      </c>
      <c r="R35" s="64">
        <v>645.78</v>
      </c>
      <c r="S35" s="64">
        <v>88</v>
      </c>
      <c r="T35" s="64">
        <v>5672.82814</v>
      </c>
      <c r="U35" s="64">
        <v>79</v>
      </c>
      <c r="V35" s="64">
        <v>15296.770376</v>
      </c>
      <c r="W35" s="64">
        <v>20</v>
      </c>
      <c r="X35" s="64">
        <v>38178.20268</v>
      </c>
    </row>
    <row r="36" spans="1:24" s="57" customFormat="1" ht="12.75" customHeight="1">
      <c r="A36" s="62" t="s">
        <v>147</v>
      </c>
      <c r="B36" s="63"/>
      <c r="C36" s="64">
        <v>6151</v>
      </c>
      <c r="D36" s="64">
        <v>159775.707731</v>
      </c>
      <c r="E36" s="64">
        <v>1200</v>
      </c>
      <c r="F36" s="64">
        <v>445.789298</v>
      </c>
      <c r="G36" s="64">
        <v>2430</v>
      </c>
      <c r="H36" s="64">
        <v>4276.603378</v>
      </c>
      <c r="I36" s="64">
        <v>972</v>
      </c>
      <c r="J36" s="64">
        <v>5522.425125</v>
      </c>
      <c r="K36" s="64">
        <v>628</v>
      </c>
      <c r="L36" s="64">
        <v>7566.2698</v>
      </c>
      <c r="M36" s="64">
        <v>396</v>
      </c>
      <c r="N36" s="64">
        <v>9777.13674</v>
      </c>
      <c r="O36" s="64">
        <v>92</v>
      </c>
      <c r="P36" s="64">
        <v>2920.61206</v>
      </c>
      <c r="Q36" s="64">
        <v>33</v>
      </c>
      <c r="R36" s="64">
        <v>1409.39466</v>
      </c>
      <c r="S36" s="64">
        <v>152</v>
      </c>
      <c r="T36" s="64">
        <v>9703.95469</v>
      </c>
      <c r="U36" s="64">
        <v>192</v>
      </c>
      <c r="V36" s="64">
        <v>39151.48585</v>
      </c>
      <c r="W36" s="64">
        <v>56</v>
      </c>
      <c r="X36" s="64">
        <v>79002.03613</v>
      </c>
    </row>
    <row r="37" spans="1:24" s="57" customFormat="1" ht="12.75" customHeight="1">
      <c r="A37" s="62" t="s">
        <v>148</v>
      </c>
      <c r="B37" s="63"/>
      <c r="C37" s="64">
        <v>2465</v>
      </c>
      <c r="D37" s="64">
        <v>22070.109773</v>
      </c>
      <c r="E37" s="64">
        <v>542</v>
      </c>
      <c r="F37" s="64">
        <v>196.7847</v>
      </c>
      <c r="G37" s="64">
        <v>1061</v>
      </c>
      <c r="H37" s="64">
        <v>1776.970888</v>
      </c>
      <c r="I37" s="64">
        <v>483</v>
      </c>
      <c r="J37" s="64">
        <v>2630.15612</v>
      </c>
      <c r="K37" s="64">
        <v>184</v>
      </c>
      <c r="L37" s="64">
        <v>2142.93</v>
      </c>
      <c r="M37" s="64">
        <v>90</v>
      </c>
      <c r="N37" s="64">
        <v>2143.599</v>
      </c>
      <c r="O37" s="64">
        <v>18</v>
      </c>
      <c r="P37" s="64">
        <v>596.774855</v>
      </c>
      <c r="Q37" s="64">
        <v>13</v>
      </c>
      <c r="R37" s="64">
        <v>551.57</v>
      </c>
      <c r="S37" s="64">
        <v>40</v>
      </c>
      <c r="T37" s="64">
        <v>2659.76049</v>
      </c>
      <c r="U37" s="64">
        <v>28</v>
      </c>
      <c r="V37" s="64">
        <v>4590.10996</v>
      </c>
      <c r="W37" s="64">
        <v>6</v>
      </c>
      <c r="X37" s="64">
        <v>4781.45376</v>
      </c>
    </row>
    <row r="38" spans="1:24" s="57" customFormat="1" ht="12.75" customHeight="1">
      <c r="A38" s="62" t="s">
        <v>149</v>
      </c>
      <c r="B38" s="63"/>
      <c r="C38" s="64">
        <v>6168</v>
      </c>
      <c r="D38" s="64">
        <v>141130.908144</v>
      </c>
      <c r="E38" s="64">
        <v>1385</v>
      </c>
      <c r="F38" s="64">
        <v>487.311492</v>
      </c>
      <c r="G38" s="64">
        <v>2353</v>
      </c>
      <c r="H38" s="64">
        <v>3972.653113</v>
      </c>
      <c r="I38" s="64">
        <v>1050</v>
      </c>
      <c r="J38" s="64">
        <v>5858.49836</v>
      </c>
      <c r="K38" s="64">
        <v>555</v>
      </c>
      <c r="L38" s="64">
        <v>6696.218427</v>
      </c>
      <c r="M38" s="64">
        <v>302</v>
      </c>
      <c r="N38" s="64">
        <v>7220.895589</v>
      </c>
      <c r="O38" s="64">
        <v>73</v>
      </c>
      <c r="P38" s="64">
        <v>2353.001541</v>
      </c>
      <c r="Q38" s="64">
        <v>41</v>
      </c>
      <c r="R38" s="64">
        <v>1786.181592</v>
      </c>
      <c r="S38" s="64">
        <v>158</v>
      </c>
      <c r="T38" s="64">
        <v>10437.311526</v>
      </c>
      <c r="U38" s="64">
        <v>204</v>
      </c>
      <c r="V38" s="64">
        <v>43426.989069</v>
      </c>
      <c r="W38" s="64">
        <v>47</v>
      </c>
      <c r="X38" s="64">
        <v>58891.847435</v>
      </c>
    </row>
    <row r="39" spans="1:24" s="57" customFormat="1" ht="12.75" customHeight="1">
      <c r="A39" s="62" t="s">
        <v>150</v>
      </c>
      <c r="B39" s="63"/>
      <c r="C39" s="64">
        <v>15753</v>
      </c>
      <c r="D39" s="64">
        <v>365850.438801</v>
      </c>
      <c r="E39" s="64">
        <v>1971</v>
      </c>
      <c r="F39" s="64">
        <v>796.538659</v>
      </c>
      <c r="G39" s="64">
        <v>6085</v>
      </c>
      <c r="H39" s="64">
        <v>10816.047606</v>
      </c>
      <c r="I39" s="64">
        <v>3699</v>
      </c>
      <c r="J39" s="64">
        <v>20370.90182</v>
      </c>
      <c r="K39" s="64">
        <v>1863</v>
      </c>
      <c r="L39" s="64">
        <v>22217.20797</v>
      </c>
      <c r="M39" s="64">
        <v>943</v>
      </c>
      <c r="N39" s="64">
        <v>22494.578301</v>
      </c>
      <c r="O39" s="64">
        <v>225</v>
      </c>
      <c r="P39" s="64">
        <v>7351.8401</v>
      </c>
      <c r="Q39" s="64">
        <v>92</v>
      </c>
      <c r="R39" s="64">
        <v>3973.7588</v>
      </c>
      <c r="S39" s="64">
        <v>372</v>
      </c>
      <c r="T39" s="64">
        <v>24315.124162</v>
      </c>
      <c r="U39" s="64">
        <v>390</v>
      </c>
      <c r="V39" s="64">
        <v>81555.043798</v>
      </c>
      <c r="W39" s="64">
        <v>113</v>
      </c>
      <c r="X39" s="64">
        <v>171959.397585</v>
      </c>
    </row>
    <row r="40" spans="1:24" s="57" customFormat="1" ht="12.75" customHeight="1">
      <c r="A40" s="62" t="s">
        <v>151</v>
      </c>
      <c r="B40" s="63"/>
      <c r="C40" s="64">
        <v>7082</v>
      </c>
      <c r="D40" s="64">
        <v>1175047.010212</v>
      </c>
      <c r="E40" s="64">
        <v>1330</v>
      </c>
      <c r="F40" s="64">
        <v>375.168202</v>
      </c>
      <c r="G40" s="64">
        <v>2272</v>
      </c>
      <c r="H40" s="64">
        <v>4123.350974</v>
      </c>
      <c r="I40" s="64">
        <v>1018</v>
      </c>
      <c r="J40" s="64">
        <v>5858.421103</v>
      </c>
      <c r="K40" s="64">
        <v>928</v>
      </c>
      <c r="L40" s="64">
        <v>11053.679759</v>
      </c>
      <c r="M40" s="64">
        <v>458</v>
      </c>
      <c r="N40" s="64">
        <v>10708.003768</v>
      </c>
      <c r="O40" s="64">
        <v>144</v>
      </c>
      <c r="P40" s="64">
        <v>4619.818093</v>
      </c>
      <c r="Q40" s="64">
        <v>91</v>
      </c>
      <c r="R40" s="64">
        <v>3987.10322</v>
      </c>
      <c r="S40" s="64">
        <v>286</v>
      </c>
      <c r="T40" s="64">
        <v>18884.285059</v>
      </c>
      <c r="U40" s="64">
        <v>349</v>
      </c>
      <c r="V40" s="64">
        <v>76513.356001</v>
      </c>
      <c r="W40" s="64">
        <v>206</v>
      </c>
      <c r="X40" s="64">
        <v>1038923.824033</v>
      </c>
    </row>
    <row r="41" spans="1:24" s="57" customFormat="1" ht="12.75" customHeight="1">
      <c r="A41" s="62" t="s">
        <v>152</v>
      </c>
      <c r="B41" s="63"/>
      <c r="C41" s="64">
        <v>3495</v>
      </c>
      <c r="D41" s="64">
        <v>191976.69763</v>
      </c>
      <c r="E41" s="64">
        <v>616</v>
      </c>
      <c r="F41" s="64">
        <v>238.908888</v>
      </c>
      <c r="G41" s="64">
        <v>1427</v>
      </c>
      <c r="H41" s="64">
        <v>2476.97012</v>
      </c>
      <c r="I41" s="64">
        <v>791</v>
      </c>
      <c r="J41" s="64">
        <v>4318.855248</v>
      </c>
      <c r="K41" s="64">
        <v>355</v>
      </c>
      <c r="L41" s="64">
        <v>4111.439246</v>
      </c>
      <c r="M41" s="64">
        <v>162</v>
      </c>
      <c r="N41" s="64">
        <v>3891.960316</v>
      </c>
      <c r="O41" s="64">
        <v>32</v>
      </c>
      <c r="P41" s="64">
        <v>1054.15</v>
      </c>
      <c r="Q41" s="64">
        <v>16</v>
      </c>
      <c r="R41" s="64">
        <v>669.6</v>
      </c>
      <c r="S41" s="64">
        <v>45</v>
      </c>
      <c r="T41" s="64">
        <v>2753.016</v>
      </c>
      <c r="U41" s="64">
        <v>36</v>
      </c>
      <c r="V41" s="64">
        <v>6571.189532</v>
      </c>
      <c r="W41" s="64">
        <v>15</v>
      </c>
      <c r="X41" s="64">
        <v>165890.60828</v>
      </c>
    </row>
    <row r="42" spans="1:24" s="57" customFormat="1" ht="12.75" customHeight="1">
      <c r="A42" s="65" t="s">
        <v>153</v>
      </c>
      <c r="B42" s="63"/>
      <c r="C42" s="64">
        <v>115571</v>
      </c>
      <c r="D42" s="64">
        <v>1357017.44443</v>
      </c>
      <c r="E42" s="64">
        <v>23550</v>
      </c>
      <c r="F42" s="64">
        <v>8470.303259</v>
      </c>
      <c r="G42" s="64">
        <v>50755</v>
      </c>
      <c r="H42" s="64">
        <v>90872.223669</v>
      </c>
      <c r="I42" s="64">
        <v>20485</v>
      </c>
      <c r="J42" s="64">
        <v>113051.075886</v>
      </c>
      <c r="K42" s="64">
        <v>11091</v>
      </c>
      <c r="L42" s="64">
        <v>128495.496434</v>
      </c>
      <c r="M42" s="64">
        <v>4972</v>
      </c>
      <c r="N42" s="64">
        <v>118155.64386</v>
      </c>
      <c r="O42" s="64">
        <v>962</v>
      </c>
      <c r="P42" s="64">
        <v>31084.67226</v>
      </c>
      <c r="Q42" s="64">
        <v>400</v>
      </c>
      <c r="R42" s="64">
        <v>17074.339695</v>
      </c>
      <c r="S42" s="64">
        <v>1524</v>
      </c>
      <c r="T42" s="64">
        <v>96268.588134</v>
      </c>
      <c r="U42" s="64">
        <v>1563</v>
      </c>
      <c r="V42" s="64">
        <v>273795.560582</v>
      </c>
      <c r="W42" s="64">
        <v>269</v>
      </c>
      <c r="X42" s="64">
        <v>479749.540651</v>
      </c>
    </row>
    <row r="43" spans="1:24" s="57" customFormat="1" ht="12.75" customHeight="1">
      <c r="A43" s="62" t="s">
        <v>154</v>
      </c>
      <c r="B43" s="63"/>
      <c r="C43" s="64">
        <v>96345</v>
      </c>
      <c r="D43" s="64">
        <v>1041039.305834</v>
      </c>
      <c r="E43" s="64">
        <v>21861</v>
      </c>
      <c r="F43" s="64">
        <v>8034.133005</v>
      </c>
      <c r="G43" s="64">
        <v>38200</v>
      </c>
      <c r="H43" s="64">
        <v>63588.694824</v>
      </c>
      <c r="I43" s="64">
        <v>23300</v>
      </c>
      <c r="J43" s="64">
        <v>126787.011362</v>
      </c>
      <c r="K43" s="64">
        <v>7779</v>
      </c>
      <c r="L43" s="64">
        <v>91714.482186</v>
      </c>
      <c r="M43" s="64">
        <v>2904</v>
      </c>
      <c r="N43" s="64">
        <v>68341.199045</v>
      </c>
      <c r="O43" s="64">
        <v>535</v>
      </c>
      <c r="P43" s="64">
        <v>17380.832588</v>
      </c>
      <c r="Q43" s="64">
        <v>281</v>
      </c>
      <c r="R43" s="64">
        <v>11985.353906</v>
      </c>
      <c r="S43" s="64">
        <v>802</v>
      </c>
      <c r="T43" s="64">
        <v>52632.701806</v>
      </c>
      <c r="U43" s="64">
        <v>547</v>
      </c>
      <c r="V43" s="64">
        <v>106557.041735</v>
      </c>
      <c r="W43" s="64">
        <v>136</v>
      </c>
      <c r="X43" s="64">
        <v>494017.855377</v>
      </c>
    </row>
    <row r="44" spans="1:24" s="57" customFormat="1" ht="12.75" customHeight="1">
      <c r="A44" s="62" t="s">
        <v>155</v>
      </c>
      <c r="B44" s="63"/>
      <c r="C44" s="64">
        <v>16454</v>
      </c>
      <c r="D44" s="64">
        <v>1001560.934099</v>
      </c>
      <c r="E44" s="64">
        <v>1791</v>
      </c>
      <c r="F44" s="64">
        <v>593.469808</v>
      </c>
      <c r="G44" s="64">
        <v>4034</v>
      </c>
      <c r="H44" s="64">
        <v>8571.173746</v>
      </c>
      <c r="I44" s="64">
        <v>4328</v>
      </c>
      <c r="J44" s="64">
        <v>26076.888688</v>
      </c>
      <c r="K44" s="64">
        <v>2106</v>
      </c>
      <c r="L44" s="64">
        <v>25693.432491</v>
      </c>
      <c r="M44" s="64">
        <v>2152</v>
      </c>
      <c r="N44" s="64">
        <v>53520.082798</v>
      </c>
      <c r="O44" s="64">
        <v>729</v>
      </c>
      <c r="P44" s="64">
        <v>22576.812355</v>
      </c>
      <c r="Q44" s="64">
        <v>109</v>
      </c>
      <c r="R44" s="64">
        <v>4711.23209</v>
      </c>
      <c r="S44" s="64">
        <v>556</v>
      </c>
      <c r="T44" s="64">
        <v>33285.994825</v>
      </c>
      <c r="U44" s="64">
        <v>408</v>
      </c>
      <c r="V44" s="64">
        <v>81149.831184</v>
      </c>
      <c r="W44" s="64">
        <v>241</v>
      </c>
      <c r="X44" s="64">
        <v>745382.016114</v>
      </c>
    </row>
    <row r="45" spans="1:24" s="57" customFormat="1" ht="12.75" customHeight="1">
      <c r="A45" s="62" t="s">
        <v>156</v>
      </c>
      <c r="B45" s="63"/>
      <c r="C45" s="64">
        <v>7487</v>
      </c>
      <c r="D45" s="64">
        <v>64819.862181</v>
      </c>
      <c r="E45" s="64">
        <v>2200</v>
      </c>
      <c r="F45" s="64">
        <v>758.099406</v>
      </c>
      <c r="G45" s="64">
        <v>2704</v>
      </c>
      <c r="H45" s="64">
        <v>4960.147052</v>
      </c>
      <c r="I45" s="64">
        <v>1410</v>
      </c>
      <c r="J45" s="64">
        <v>8058.871776</v>
      </c>
      <c r="K45" s="64">
        <v>609</v>
      </c>
      <c r="L45" s="64">
        <v>7475.350544</v>
      </c>
      <c r="M45" s="64">
        <v>307</v>
      </c>
      <c r="N45" s="64">
        <v>7397.225393</v>
      </c>
      <c r="O45" s="64">
        <v>45</v>
      </c>
      <c r="P45" s="64">
        <v>1447.78922</v>
      </c>
      <c r="Q45" s="64">
        <v>33</v>
      </c>
      <c r="R45" s="64">
        <v>1392.90003</v>
      </c>
      <c r="S45" s="64">
        <v>90</v>
      </c>
      <c r="T45" s="64">
        <v>5645.94082</v>
      </c>
      <c r="U45" s="64">
        <v>79</v>
      </c>
      <c r="V45" s="64">
        <v>14391.52882</v>
      </c>
      <c r="W45" s="64">
        <v>10</v>
      </c>
      <c r="X45" s="64">
        <v>13292.00912</v>
      </c>
    </row>
    <row r="46" spans="1:24" s="57" customFormat="1" ht="12.75" customHeight="1">
      <c r="A46" s="65" t="s">
        <v>157</v>
      </c>
      <c r="B46" s="63"/>
      <c r="C46" s="64">
        <v>27075</v>
      </c>
      <c r="D46" s="64">
        <v>549182.21793</v>
      </c>
      <c r="E46" s="64">
        <v>8301</v>
      </c>
      <c r="F46" s="64">
        <v>2734.302109</v>
      </c>
      <c r="G46" s="64">
        <v>10558</v>
      </c>
      <c r="H46" s="64">
        <v>17437.252288</v>
      </c>
      <c r="I46" s="64">
        <v>4229</v>
      </c>
      <c r="J46" s="64">
        <v>23668.408961</v>
      </c>
      <c r="K46" s="64">
        <v>2019</v>
      </c>
      <c r="L46" s="64">
        <v>23697.761928</v>
      </c>
      <c r="M46" s="64">
        <v>763</v>
      </c>
      <c r="N46" s="64">
        <v>17978.157087</v>
      </c>
      <c r="O46" s="64">
        <v>224</v>
      </c>
      <c r="P46" s="64">
        <v>7269.00334</v>
      </c>
      <c r="Q46" s="64">
        <v>101</v>
      </c>
      <c r="R46" s="64">
        <v>4391.066521</v>
      </c>
      <c r="S46" s="64">
        <v>406</v>
      </c>
      <c r="T46" s="64">
        <v>25946.193324</v>
      </c>
      <c r="U46" s="64">
        <v>354</v>
      </c>
      <c r="V46" s="64">
        <v>71967.842011</v>
      </c>
      <c r="W46" s="64">
        <v>120</v>
      </c>
      <c r="X46" s="64">
        <v>354092.230361</v>
      </c>
    </row>
    <row r="47" spans="1:24" s="57" customFormat="1" ht="12.75" customHeight="1">
      <c r="A47" s="62" t="s">
        <v>158</v>
      </c>
      <c r="B47" s="63"/>
      <c r="C47" s="64">
        <v>56074</v>
      </c>
      <c r="D47" s="64">
        <v>8895469.246516</v>
      </c>
      <c r="E47" s="64">
        <v>10864</v>
      </c>
      <c r="F47" s="64">
        <v>3484.130188</v>
      </c>
      <c r="G47" s="64">
        <v>14476</v>
      </c>
      <c r="H47" s="64">
        <v>25923.900881</v>
      </c>
      <c r="I47" s="64">
        <v>7896</v>
      </c>
      <c r="J47" s="64">
        <v>47262.870851</v>
      </c>
      <c r="K47" s="64">
        <v>7523</v>
      </c>
      <c r="L47" s="64">
        <v>94634.141092</v>
      </c>
      <c r="M47" s="64">
        <v>6355</v>
      </c>
      <c r="N47" s="64">
        <v>157274.847665</v>
      </c>
      <c r="O47" s="64">
        <v>902</v>
      </c>
      <c r="P47" s="64">
        <v>30054.152038</v>
      </c>
      <c r="Q47" s="64">
        <v>704</v>
      </c>
      <c r="R47" s="64">
        <v>30934.880774</v>
      </c>
      <c r="S47" s="64">
        <v>2877</v>
      </c>
      <c r="T47" s="64">
        <v>193016.57402</v>
      </c>
      <c r="U47" s="64">
        <v>3350</v>
      </c>
      <c r="V47" s="64">
        <v>697197.351688</v>
      </c>
      <c r="W47" s="64">
        <v>1127</v>
      </c>
      <c r="X47" s="64">
        <v>7615686.397319</v>
      </c>
    </row>
    <row r="48" spans="1:24" s="57" customFormat="1" ht="12.75" customHeight="1">
      <c r="A48" s="62" t="s">
        <v>159</v>
      </c>
      <c r="B48" s="63"/>
      <c r="C48" s="64">
        <v>38626</v>
      </c>
      <c r="D48" s="64">
        <v>1475785.515255</v>
      </c>
      <c r="E48" s="64">
        <v>5653</v>
      </c>
      <c r="F48" s="64">
        <v>2119.358522</v>
      </c>
      <c r="G48" s="64">
        <v>10175</v>
      </c>
      <c r="H48" s="64">
        <v>18154.753356</v>
      </c>
      <c r="I48" s="64">
        <v>5463</v>
      </c>
      <c r="J48" s="64">
        <v>31608.401873</v>
      </c>
      <c r="K48" s="64">
        <v>6438</v>
      </c>
      <c r="L48" s="64">
        <v>78609.293179</v>
      </c>
      <c r="M48" s="64">
        <v>5281</v>
      </c>
      <c r="N48" s="64">
        <v>127433.545373</v>
      </c>
      <c r="O48" s="64">
        <v>1073</v>
      </c>
      <c r="P48" s="64">
        <v>34839.415449</v>
      </c>
      <c r="Q48" s="64">
        <v>393</v>
      </c>
      <c r="R48" s="64">
        <v>16847.075031</v>
      </c>
      <c r="S48" s="64">
        <v>1933</v>
      </c>
      <c r="T48" s="64">
        <v>123922.187447</v>
      </c>
      <c r="U48" s="64">
        <v>1788</v>
      </c>
      <c r="V48" s="64">
        <v>347597.126467</v>
      </c>
      <c r="W48" s="64">
        <v>429</v>
      </c>
      <c r="X48" s="64">
        <v>694654.358558</v>
      </c>
    </row>
    <row r="49" spans="1:24" s="57" customFormat="1" ht="12.75" customHeight="1">
      <c r="A49" s="62" t="s">
        <v>160</v>
      </c>
      <c r="B49" s="63"/>
      <c r="C49" s="64">
        <v>96490</v>
      </c>
      <c r="D49" s="64">
        <v>1240099.194919</v>
      </c>
      <c r="E49" s="64">
        <v>31023</v>
      </c>
      <c r="F49" s="64">
        <v>10346.415936</v>
      </c>
      <c r="G49" s="64">
        <v>39124</v>
      </c>
      <c r="H49" s="64">
        <v>64713.682339</v>
      </c>
      <c r="I49" s="64">
        <v>13011</v>
      </c>
      <c r="J49" s="64">
        <v>73291.635903</v>
      </c>
      <c r="K49" s="64">
        <v>6445</v>
      </c>
      <c r="L49" s="64">
        <v>75862.606241</v>
      </c>
      <c r="M49" s="64">
        <v>3057</v>
      </c>
      <c r="N49" s="64">
        <v>73046.419171</v>
      </c>
      <c r="O49" s="64">
        <v>815</v>
      </c>
      <c r="P49" s="64">
        <v>26270.111153</v>
      </c>
      <c r="Q49" s="64">
        <v>313</v>
      </c>
      <c r="R49" s="64">
        <v>13412.127032</v>
      </c>
      <c r="S49" s="64">
        <v>1193</v>
      </c>
      <c r="T49" s="64">
        <v>77719.384923</v>
      </c>
      <c r="U49" s="64">
        <v>1166</v>
      </c>
      <c r="V49" s="64">
        <v>236520.260347</v>
      </c>
      <c r="W49" s="64">
        <v>343</v>
      </c>
      <c r="X49" s="64">
        <v>588916.551874</v>
      </c>
    </row>
    <row r="50" spans="1:24" s="57" customFormat="1" ht="12.75" customHeight="1">
      <c r="A50" s="62" t="s">
        <v>161</v>
      </c>
      <c r="B50" s="63"/>
      <c r="C50" s="64">
        <v>22606</v>
      </c>
      <c r="D50" s="64">
        <v>362497.264175</v>
      </c>
      <c r="E50" s="64">
        <v>5060</v>
      </c>
      <c r="F50" s="64">
        <v>1715.254323</v>
      </c>
      <c r="G50" s="64">
        <v>7519</v>
      </c>
      <c r="H50" s="64">
        <v>13739.582645</v>
      </c>
      <c r="I50" s="64">
        <v>5945</v>
      </c>
      <c r="J50" s="64">
        <v>34445.961025</v>
      </c>
      <c r="K50" s="64">
        <v>2030</v>
      </c>
      <c r="L50" s="64">
        <v>23512.782217</v>
      </c>
      <c r="M50" s="64">
        <v>649</v>
      </c>
      <c r="N50" s="64">
        <v>15422.473514</v>
      </c>
      <c r="O50" s="64">
        <v>214</v>
      </c>
      <c r="P50" s="64">
        <v>6906.076208</v>
      </c>
      <c r="Q50" s="64">
        <v>639</v>
      </c>
      <c r="R50" s="64">
        <v>25800.57934</v>
      </c>
      <c r="S50" s="64">
        <v>259</v>
      </c>
      <c r="T50" s="64">
        <v>16295.94564</v>
      </c>
      <c r="U50" s="64">
        <v>231</v>
      </c>
      <c r="V50" s="64">
        <v>42677.214133</v>
      </c>
      <c r="W50" s="64">
        <v>60</v>
      </c>
      <c r="X50" s="64">
        <v>181981.39513</v>
      </c>
    </row>
    <row r="51" spans="1:24" s="57" customFormat="1" ht="12.75" customHeight="1">
      <c r="A51" s="62" t="s">
        <v>162</v>
      </c>
      <c r="B51" s="63"/>
      <c r="C51" s="64">
        <v>1</v>
      </c>
      <c r="D51" s="64">
        <v>6.5</v>
      </c>
      <c r="E51" s="64">
        <v>0</v>
      </c>
      <c r="F51" s="64">
        <v>0</v>
      </c>
      <c r="G51" s="64">
        <v>0</v>
      </c>
      <c r="H51" s="64">
        <v>0</v>
      </c>
      <c r="I51" s="64">
        <v>1</v>
      </c>
      <c r="J51" s="64">
        <v>6.5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4">
        <v>0</v>
      </c>
      <c r="X51" s="64">
        <v>0</v>
      </c>
    </row>
    <row r="52" spans="1:24" s="57" customFormat="1" ht="12.75" customHeight="1">
      <c r="A52" s="65" t="s">
        <v>163</v>
      </c>
      <c r="B52" s="63"/>
      <c r="C52" s="64">
        <v>420</v>
      </c>
      <c r="D52" s="64">
        <v>1692.233922</v>
      </c>
      <c r="E52" s="64">
        <v>177</v>
      </c>
      <c r="F52" s="64">
        <v>55.558666</v>
      </c>
      <c r="G52" s="64">
        <v>151</v>
      </c>
      <c r="H52" s="64">
        <v>282.66523</v>
      </c>
      <c r="I52" s="64">
        <v>59</v>
      </c>
      <c r="J52" s="64">
        <v>330.42</v>
      </c>
      <c r="K52" s="64">
        <v>20</v>
      </c>
      <c r="L52" s="64">
        <v>256.634</v>
      </c>
      <c r="M52" s="64">
        <v>10</v>
      </c>
      <c r="N52" s="64">
        <v>256.55</v>
      </c>
      <c r="O52" s="64">
        <v>1</v>
      </c>
      <c r="P52" s="64">
        <v>32.406026</v>
      </c>
      <c r="Q52" s="64">
        <v>0</v>
      </c>
      <c r="R52" s="64">
        <v>0</v>
      </c>
      <c r="S52" s="64">
        <v>0</v>
      </c>
      <c r="T52" s="64">
        <v>0</v>
      </c>
      <c r="U52" s="64">
        <v>2</v>
      </c>
      <c r="V52" s="64">
        <v>478</v>
      </c>
      <c r="W52" s="64">
        <v>0</v>
      </c>
      <c r="X52" s="64">
        <v>0</v>
      </c>
    </row>
    <row r="53" spans="1:24" s="57" customFormat="1" ht="12.75" customHeight="1">
      <c r="A53" s="62" t="s">
        <v>164</v>
      </c>
      <c r="B53" s="63"/>
      <c r="C53" s="64">
        <v>56</v>
      </c>
      <c r="D53" s="64">
        <v>268.75</v>
      </c>
      <c r="E53" s="64">
        <v>3</v>
      </c>
      <c r="F53" s="64">
        <v>1.45</v>
      </c>
      <c r="G53" s="64">
        <v>21</v>
      </c>
      <c r="H53" s="64">
        <v>44.3</v>
      </c>
      <c r="I53" s="64">
        <v>26</v>
      </c>
      <c r="J53" s="64">
        <v>155</v>
      </c>
      <c r="K53" s="64">
        <v>6</v>
      </c>
      <c r="L53" s="64">
        <v>68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</row>
    <row r="54" spans="1:24" s="57" customFormat="1" ht="12.75" customHeight="1">
      <c r="A54" s="62" t="s">
        <v>165</v>
      </c>
      <c r="B54" s="63"/>
      <c r="C54" s="64">
        <v>3186</v>
      </c>
      <c r="D54" s="64">
        <v>80992.098478</v>
      </c>
      <c r="E54" s="64">
        <v>1088</v>
      </c>
      <c r="F54" s="64">
        <v>345.131448</v>
      </c>
      <c r="G54" s="64">
        <v>1094</v>
      </c>
      <c r="H54" s="64">
        <v>1895.492142</v>
      </c>
      <c r="I54" s="64">
        <v>425</v>
      </c>
      <c r="J54" s="64">
        <v>2425.849133</v>
      </c>
      <c r="K54" s="64">
        <v>247</v>
      </c>
      <c r="L54" s="64">
        <v>3059.288525</v>
      </c>
      <c r="M54" s="64">
        <v>132</v>
      </c>
      <c r="N54" s="64">
        <v>3225.64762</v>
      </c>
      <c r="O54" s="64">
        <v>28</v>
      </c>
      <c r="P54" s="64">
        <v>935.13315</v>
      </c>
      <c r="Q54" s="64">
        <v>20</v>
      </c>
      <c r="R54" s="64">
        <v>883.205</v>
      </c>
      <c r="S54" s="64">
        <v>56</v>
      </c>
      <c r="T54" s="64">
        <v>3771.03201</v>
      </c>
      <c r="U54" s="64">
        <v>68</v>
      </c>
      <c r="V54" s="64">
        <v>13854.1539</v>
      </c>
      <c r="W54" s="64">
        <v>28</v>
      </c>
      <c r="X54" s="64">
        <v>50597.16555</v>
      </c>
    </row>
    <row r="55" spans="1:24" s="57" customFormat="1" ht="12.75" customHeight="1">
      <c r="A55" s="62" t="s">
        <v>166</v>
      </c>
      <c r="B55" s="63"/>
      <c r="C55" s="64">
        <v>13825</v>
      </c>
      <c r="D55" s="64">
        <v>148920.31302</v>
      </c>
      <c r="E55" s="64">
        <v>4097</v>
      </c>
      <c r="F55" s="64">
        <v>1508.703409</v>
      </c>
      <c r="G55" s="64">
        <v>5486</v>
      </c>
      <c r="H55" s="64">
        <v>9047.301354</v>
      </c>
      <c r="I55" s="64">
        <v>2223</v>
      </c>
      <c r="J55" s="64">
        <v>12468.981375</v>
      </c>
      <c r="K55" s="64">
        <v>1162</v>
      </c>
      <c r="L55" s="64">
        <v>13648.249784</v>
      </c>
      <c r="M55" s="64">
        <v>420</v>
      </c>
      <c r="N55" s="64">
        <v>9977.761626</v>
      </c>
      <c r="O55" s="64">
        <v>91</v>
      </c>
      <c r="P55" s="64">
        <v>2978.249265</v>
      </c>
      <c r="Q55" s="64">
        <v>43</v>
      </c>
      <c r="R55" s="64">
        <v>1843.32968</v>
      </c>
      <c r="S55" s="64">
        <v>132</v>
      </c>
      <c r="T55" s="64">
        <v>8574.151701</v>
      </c>
      <c r="U55" s="64">
        <v>132</v>
      </c>
      <c r="V55" s="64">
        <v>24255.073776</v>
      </c>
      <c r="W55" s="64">
        <v>39</v>
      </c>
      <c r="X55" s="64">
        <v>64618.51105</v>
      </c>
    </row>
    <row r="56" spans="1:24" s="57" customFormat="1" ht="12.75" customHeight="1">
      <c r="A56" s="62" t="s">
        <v>167</v>
      </c>
      <c r="B56" s="63"/>
      <c r="C56" s="64">
        <v>20457</v>
      </c>
      <c r="D56" s="64">
        <v>186294.809588</v>
      </c>
      <c r="E56" s="64">
        <v>5080</v>
      </c>
      <c r="F56" s="64">
        <v>1821.379116</v>
      </c>
      <c r="G56" s="64">
        <v>9033</v>
      </c>
      <c r="H56" s="64">
        <v>14501.310287</v>
      </c>
      <c r="I56" s="64">
        <v>3435</v>
      </c>
      <c r="J56" s="64">
        <v>18890.594388</v>
      </c>
      <c r="K56" s="64">
        <v>1507</v>
      </c>
      <c r="L56" s="64">
        <v>17983.229074</v>
      </c>
      <c r="M56" s="64">
        <v>675</v>
      </c>
      <c r="N56" s="64">
        <v>16193.562506</v>
      </c>
      <c r="O56" s="64">
        <v>147</v>
      </c>
      <c r="P56" s="64">
        <v>4787.424168</v>
      </c>
      <c r="Q56" s="64">
        <v>65</v>
      </c>
      <c r="R56" s="64">
        <v>2739.5194</v>
      </c>
      <c r="S56" s="64">
        <v>266</v>
      </c>
      <c r="T56" s="64">
        <v>17526.005179</v>
      </c>
      <c r="U56" s="64">
        <v>208</v>
      </c>
      <c r="V56" s="64">
        <v>38376.12175</v>
      </c>
      <c r="W56" s="64">
        <v>41</v>
      </c>
      <c r="X56" s="64">
        <v>53475.66372</v>
      </c>
    </row>
    <row r="57" spans="1:24" ht="16.5" customHeight="1">
      <c r="A57" s="66" t="s">
        <v>64</v>
      </c>
      <c r="B57" s="66"/>
      <c r="C57" s="66"/>
      <c r="D57" s="67" t="s">
        <v>65</v>
      </c>
      <c r="E57" s="66"/>
      <c r="F57" s="66"/>
      <c r="G57" s="66"/>
      <c r="H57" s="66"/>
      <c r="I57" s="66"/>
      <c r="J57" s="66"/>
      <c r="K57" s="66"/>
      <c r="L57" s="67" t="s">
        <v>66</v>
      </c>
      <c r="M57" s="67"/>
      <c r="N57" s="66"/>
      <c r="O57" s="66"/>
      <c r="P57" s="66"/>
      <c r="Q57" s="67"/>
      <c r="R57" s="66" t="s">
        <v>67</v>
      </c>
      <c r="S57" s="66"/>
      <c r="T57" s="66"/>
      <c r="U57" s="66"/>
      <c r="V57" s="66"/>
      <c r="W57" s="66"/>
      <c r="X57" s="25" t="str">
        <f>'2491-00-01'!V34</f>
        <v>中華民國111年09月20日編製</v>
      </c>
    </row>
    <row r="58" spans="12:24" ht="16.5" customHeight="1">
      <c r="L58" s="51" t="s">
        <v>68</v>
      </c>
      <c r="X58" s="68" t="s">
        <v>69</v>
      </c>
    </row>
    <row r="59" spans="1:24" ht="15">
      <c r="A59" s="69" t="s">
        <v>70</v>
      </c>
      <c r="B59" s="197" t="s">
        <v>366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</row>
    <row r="60" spans="1:24" s="57" customFormat="1" ht="15.75" customHeight="1">
      <c r="A60" s="71"/>
      <c r="B60" s="198" t="s">
        <v>168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15">
      <c r="A61" s="70" t="s">
        <v>72</v>
      </c>
      <c r="B61" s="69" t="s">
        <v>169</v>
      </c>
      <c r="C61" s="69"/>
      <c r="D61" s="69"/>
      <c r="E61" s="69"/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</row>
    <row r="62" spans="1:24" ht="15">
      <c r="A62" s="231" t="s">
        <v>170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11">
      <selection activeCell="B36" sqref="B36:B37"/>
    </sheetView>
  </sheetViews>
  <sheetFormatPr defaultColWidth="9.00390625" defaultRowHeight="16.5"/>
  <cols>
    <col min="1" max="1" width="9.50390625" style="73" customWidth="1"/>
    <col min="2" max="2" width="3.75390625" style="73" customWidth="1"/>
    <col min="3" max="3" width="12.00390625" style="73" customWidth="1"/>
    <col min="4" max="4" width="14.50390625" style="73" customWidth="1"/>
    <col min="5" max="5" width="7.50390625" style="73" customWidth="1"/>
    <col min="6" max="6" width="12.00390625" style="73" customWidth="1"/>
    <col min="7" max="7" width="7.50390625" style="73" customWidth="1"/>
    <col min="8" max="11" width="12.00390625" style="73" customWidth="1"/>
    <col min="12" max="12" width="13.75390625" style="73" customWidth="1"/>
    <col min="13" max="13" width="9.125" style="73" customWidth="1"/>
    <col min="14" max="14" width="11.50390625" style="73" customWidth="1"/>
    <col min="15" max="15" width="9.125" style="73" customWidth="1"/>
    <col min="16" max="16" width="10.50390625" style="73" customWidth="1"/>
    <col min="17" max="17" width="13.75390625" style="73" customWidth="1"/>
    <col min="18" max="18" width="17.25390625" style="73" customWidth="1"/>
    <col min="19" max="16384" width="8.875" style="73" customWidth="1"/>
  </cols>
  <sheetData>
    <row r="1" spans="1:18" ht="16.5" customHeight="1">
      <c r="A1" s="74" t="s">
        <v>0</v>
      </c>
      <c r="F1" s="246"/>
      <c r="G1" s="246"/>
      <c r="H1" s="246"/>
      <c r="I1" s="246"/>
      <c r="J1" s="246"/>
      <c r="Q1" s="74" t="s">
        <v>1</v>
      </c>
      <c r="R1" s="75" t="s">
        <v>2</v>
      </c>
    </row>
    <row r="2" spans="1:18" ht="16.5" customHeight="1">
      <c r="A2" s="76" t="s">
        <v>3</v>
      </c>
      <c r="B2" s="77" t="s">
        <v>4</v>
      </c>
      <c r="C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6" t="s">
        <v>5</v>
      </c>
      <c r="R2" s="80" t="s">
        <v>171</v>
      </c>
    </row>
    <row r="3" spans="1:18" s="81" customFormat="1" ht="19.5" customHeight="1">
      <c r="A3" s="247" t="s">
        <v>172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ht="19.5" customHeight="1">
      <c r="A5" s="82"/>
      <c r="B5" s="82"/>
      <c r="C5" s="82"/>
      <c r="D5" s="82"/>
      <c r="E5" s="82"/>
      <c r="G5" s="235" t="str">
        <f>'2491-00-01'!H5</f>
        <v>中華民國111年08月底</v>
      </c>
      <c r="H5" s="235"/>
      <c r="I5" s="235"/>
      <c r="J5" s="235"/>
      <c r="K5" s="235"/>
      <c r="L5" s="235"/>
      <c r="M5" s="235"/>
      <c r="O5" s="83"/>
      <c r="P5" s="83"/>
      <c r="Q5" s="83"/>
      <c r="R5" s="84" t="s">
        <v>9</v>
      </c>
    </row>
    <row r="6" spans="1:18" s="85" customFormat="1" ht="12" customHeight="1">
      <c r="A6" s="248" t="s">
        <v>10</v>
      </c>
      <c r="B6" s="248"/>
      <c r="C6" s="248" t="s">
        <v>173</v>
      </c>
      <c r="D6" s="248"/>
      <c r="E6" s="248" t="s">
        <v>174</v>
      </c>
      <c r="F6" s="248"/>
      <c r="G6" s="248" t="s">
        <v>175</v>
      </c>
      <c r="H6" s="248"/>
      <c r="I6" s="248" t="s">
        <v>176</v>
      </c>
      <c r="J6" s="248"/>
      <c r="K6" s="248" t="s">
        <v>177</v>
      </c>
      <c r="L6" s="248"/>
      <c r="M6" s="245" t="s">
        <v>178</v>
      </c>
      <c r="N6" s="245"/>
      <c r="O6" s="243" t="s">
        <v>179</v>
      </c>
      <c r="P6" s="243"/>
      <c r="Q6" s="244" t="s">
        <v>180</v>
      </c>
      <c r="R6" s="245" t="s">
        <v>181</v>
      </c>
    </row>
    <row r="7" spans="1:18" s="85" customFormat="1" ht="21.7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5"/>
      <c r="N7" s="245"/>
      <c r="O7" s="243"/>
      <c r="P7" s="243"/>
      <c r="Q7" s="244"/>
      <c r="R7" s="245"/>
    </row>
    <row r="8" spans="1:18" s="85" customFormat="1" ht="41.25">
      <c r="A8" s="248"/>
      <c r="B8" s="248"/>
      <c r="C8" s="86" t="s">
        <v>37</v>
      </c>
      <c r="D8" s="87" t="s">
        <v>182</v>
      </c>
      <c r="E8" s="86" t="s">
        <v>37</v>
      </c>
      <c r="F8" s="86" t="s">
        <v>38</v>
      </c>
      <c r="G8" s="86" t="s">
        <v>37</v>
      </c>
      <c r="H8" s="86" t="s">
        <v>38</v>
      </c>
      <c r="I8" s="86" t="s">
        <v>37</v>
      </c>
      <c r="J8" s="86" t="s">
        <v>38</v>
      </c>
      <c r="K8" s="86" t="s">
        <v>37</v>
      </c>
      <c r="L8" s="86" t="s">
        <v>38</v>
      </c>
      <c r="M8" s="86" t="s">
        <v>37</v>
      </c>
      <c r="N8" s="87" t="s">
        <v>183</v>
      </c>
      <c r="O8" s="86" t="s">
        <v>37</v>
      </c>
      <c r="P8" s="88" t="s">
        <v>183</v>
      </c>
      <c r="Q8" s="86" t="s">
        <v>37</v>
      </c>
      <c r="R8" s="86" t="s">
        <v>37</v>
      </c>
    </row>
    <row r="9" spans="1:18" s="85" customFormat="1" ht="15.75" customHeight="1">
      <c r="A9" s="209" t="s">
        <v>39</v>
      </c>
      <c r="B9" s="209"/>
      <c r="C9" s="89">
        <v>747506</v>
      </c>
      <c r="D9" s="89">
        <v>27012922.10576</v>
      </c>
      <c r="E9" s="89">
        <v>5</v>
      </c>
      <c r="F9" s="89">
        <v>54.65</v>
      </c>
      <c r="G9" s="89">
        <v>5</v>
      </c>
      <c r="H9" s="89">
        <v>13.6572</v>
      </c>
      <c r="I9" s="89">
        <v>560875</v>
      </c>
      <c r="J9" s="89">
        <v>2915296.261737</v>
      </c>
      <c r="K9" s="89">
        <v>180929</v>
      </c>
      <c r="L9" s="89">
        <v>23865590.685821</v>
      </c>
      <c r="M9" s="89">
        <v>5648</v>
      </c>
      <c r="N9" s="89">
        <v>225726.171122</v>
      </c>
      <c r="O9" s="89">
        <v>44</v>
      </c>
      <c r="P9" s="89">
        <v>6240.67988</v>
      </c>
      <c r="Q9" s="89">
        <v>4924</v>
      </c>
      <c r="R9" s="89">
        <v>110</v>
      </c>
    </row>
    <row r="10" spans="1:18" s="85" customFormat="1" ht="15.75" customHeight="1">
      <c r="A10" s="207" t="s">
        <v>40</v>
      </c>
      <c r="B10" s="207"/>
      <c r="C10" s="89">
        <v>745843</v>
      </c>
      <c r="D10" s="89">
        <v>26986722.269532</v>
      </c>
      <c r="E10" s="89">
        <v>5</v>
      </c>
      <c r="F10" s="89">
        <v>54.65</v>
      </c>
      <c r="G10" s="89">
        <v>5</v>
      </c>
      <c r="H10" s="89">
        <v>13.6572</v>
      </c>
      <c r="I10" s="89">
        <v>559591</v>
      </c>
      <c r="J10" s="89">
        <v>2907978.570859</v>
      </c>
      <c r="K10" s="89">
        <v>180550</v>
      </c>
      <c r="L10" s="89">
        <v>23846708.540471</v>
      </c>
      <c r="M10" s="89">
        <v>5648</v>
      </c>
      <c r="N10" s="89">
        <v>225726.171122</v>
      </c>
      <c r="O10" s="89">
        <v>44</v>
      </c>
      <c r="P10" s="89">
        <v>6240.67988</v>
      </c>
      <c r="Q10" s="89">
        <v>4924</v>
      </c>
      <c r="R10" s="89">
        <v>110</v>
      </c>
    </row>
    <row r="11" spans="1:18" s="85" customFormat="1" ht="15.75" customHeight="1">
      <c r="A11" s="206" t="s">
        <v>41</v>
      </c>
      <c r="B11" s="206"/>
      <c r="C11" s="89">
        <v>144900</v>
      </c>
      <c r="D11" s="89">
        <v>2620716.447332</v>
      </c>
      <c r="E11" s="89">
        <v>1</v>
      </c>
      <c r="F11" s="89">
        <v>11.75</v>
      </c>
      <c r="G11" s="89">
        <v>0</v>
      </c>
      <c r="H11" s="89">
        <v>0</v>
      </c>
      <c r="I11" s="89">
        <v>114484</v>
      </c>
      <c r="J11" s="89">
        <v>513730.318702</v>
      </c>
      <c r="K11" s="89">
        <v>29768</v>
      </c>
      <c r="L11" s="89">
        <v>2086986.141744</v>
      </c>
      <c r="M11" s="89">
        <v>642</v>
      </c>
      <c r="N11" s="89">
        <v>19966.736886</v>
      </c>
      <c r="O11" s="89">
        <v>5</v>
      </c>
      <c r="P11" s="89">
        <v>21.5</v>
      </c>
      <c r="Q11" s="89">
        <v>415</v>
      </c>
      <c r="R11" s="89">
        <v>27</v>
      </c>
    </row>
    <row r="12" spans="1:18" s="85" customFormat="1" ht="15.75" customHeight="1">
      <c r="A12" s="206" t="s">
        <v>42</v>
      </c>
      <c r="B12" s="206"/>
      <c r="C12" s="89">
        <v>175010</v>
      </c>
      <c r="D12" s="89">
        <v>13888936.124673</v>
      </c>
      <c r="E12" s="89">
        <v>0</v>
      </c>
      <c r="F12" s="89">
        <v>0</v>
      </c>
      <c r="G12" s="89">
        <v>2</v>
      </c>
      <c r="H12" s="89">
        <v>6.1</v>
      </c>
      <c r="I12" s="89">
        <v>114264</v>
      </c>
      <c r="J12" s="89">
        <v>805269.912249</v>
      </c>
      <c r="K12" s="89">
        <v>56987</v>
      </c>
      <c r="L12" s="89">
        <v>12910480.278348</v>
      </c>
      <c r="M12" s="89">
        <v>3727</v>
      </c>
      <c r="N12" s="89">
        <v>167114.454196</v>
      </c>
      <c r="O12" s="89">
        <v>30</v>
      </c>
      <c r="P12" s="89">
        <v>6065.37988</v>
      </c>
      <c r="Q12" s="89">
        <v>3168</v>
      </c>
      <c r="R12" s="89">
        <v>38</v>
      </c>
    </row>
    <row r="13" spans="1:18" s="85" customFormat="1" ht="15.75" customHeight="1">
      <c r="A13" s="206" t="s">
        <v>43</v>
      </c>
      <c r="B13" s="206"/>
      <c r="C13" s="89">
        <v>67578</v>
      </c>
      <c r="D13" s="89">
        <v>1674553.056956</v>
      </c>
      <c r="E13" s="89">
        <v>0</v>
      </c>
      <c r="F13" s="89">
        <v>0</v>
      </c>
      <c r="G13" s="89">
        <v>0</v>
      </c>
      <c r="H13" s="89">
        <v>0</v>
      </c>
      <c r="I13" s="89">
        <v>52625</v>
      </c>
      <c r="J13" s="89">
        <v>256567.017604</v>
      </c>
      <c r="K13" s="89">
        <v>14746</v>
      </c>
      <c r="L13" s="89">
        <v>1408693.894323</v>
      </c>
      <c r="M13" s="89">
        <v>202</v>
      </c>
      <c r="N13" s="89">
        <v>9256.345029</v>
      </c>
      <c r="O13" s="89">
        <v>5</v>
      </c>
      <c r="P13" s="89">
        <v>35.8</v>
      </c>
      <c r="Q13" s="89">
        <v>168</v>
      </c>
      <c r="R13" s="89">
        <v>14</v>
      </c>
    </row>
    <row r="14" spans="1:18" s="85" customFormat="1" ht="15.75" customHeight="1">
      <c r="A14" s="206" t="s">
        <v>44</v>
      </c>
      <c r="B14" s="206"/>
      <c r="C14" s="89">
        <v>112781</v>
      </c>
      <c r="D14" s="89">
        <v>2048274.024171</v>
      </c>
      <c r="E14" s="89">
        <v>0</v>
      </c>
      <c r="F14" s="89">
        <v>0</v>
      </c>
      <c r="G14" s="89">
        <v>1</v>
      </c>
      <c r="H14" s="89">
        <v>1.8072</v>
      </c>
      <c r="I14" s="89">
        <v>86874</v>
      </c>
      <c r="J14" s="89">
        <v>385032.445936</v>
      </c>
      <c r="K14" s="89">
        <v>25451</v>
      </c>
      <c r="L14" s="89">
        <v>1653690.02446</v>
      </c>
      <c r="M14" s="89">
        <v>455</v>
      </c>
      <c r="N14" s="89">
        <v>9549.746575</v>
      </c>
      <c r="O14" s="89">
        <v>0</v>
      </c>
      <c r="P14" s="89">
        <v>0</v>
      </c>
      <c r="Q14" s="89">
        <v>572</v>
      </c>
      <c r="R14" s="89">
        <v>9</v>
      </c>
    </row>
    <row r="15" spans="1:18" s="85" customFormat="1" ht="15.75" customHeight="1">
      <c r="A15" s="206" t="s">
        <v>45</v>
      </c>
      <c r="B15" s="206"/>
      <c r="C15" s="89">
        <v>42378</v>
      </c>
      <c r="D15" s="89">
        <v>1034711.128893</v>
      </c>
      <c r="E15" s="89">
        <v>0</v>
      </c>
      <c r="F15" s="89">
        <v>0</v>
      </c>
      <c r="G15" s="89">
        <v>0</v>
      </c>
      <c r="H15" s="89">
        <v>0</v>
      </c>
      <c r="I15" s="89">
        <v>32514</v>
      </c>
      <c r="J15" s="89">
        <v>169022.625795</v>
      </c>
      <c r="K15" s="89">
        <v>9773</v>
      </c>
      <c r="L15" s="89">
        <v>864330.239915</v>
      </c>
      <c r="M15" s="89">
        <v>91</v>
      </c>
      <c r="N15" s="89">
        <v>1358.263183</v>
      </c>
      <c r="O15" s="89">
        <v>0</v>
      </c>
      <c r="P15" s="89">
        <v>0</v>
      </c>
      <c r="Q15" s="89">
        <v>76</v>
      </c>
      <c r="R15" s="89">
        <v>3</v>
      </c>
    </row>
    <row r="16" spans="1:18" s="85" customFormat="1" ht="15.75" customHeight="1">
      <c r="A16" s="207" t="s">
        <v>46</v>
      </c>
      <c r="B16" s="207"/>
      <c r="C16" s="89">
        <v>84074</v>
      </c>
      <c r="D16" s="89">
        <v>2220404.822559</v>
      </c>
      <c r="E16" s="89">
        <v>1</v>
      </c>
      <c r="F16" s="89">
        <v>25</v>
      </c>
      <c r="G16" s="89">
        <v>2</v>
      </c>
      <c r="H16" s="89">
        <v>5.75</v>
      </c>
      <c r="I16" s="89">
        <v>67178</v>
      </c>
      <c r="J16" s="89">
        <v>318070.671469</v>
      </c>
      <c r="K16" s="89">
        <v>16687</v>
      </c>
      <c r="L16" s="89">
        <v>1895885.168692</v>
      </c>
      <c r="M16" s="89">
        <v>205</v>
      </c>
      <c r="N16" s="89">
        <v>6346.232398</v>
      </c>
      <c r="O16" s="89">
        <v>1</v>
      </c>
      <c r="P16" s="89">
        <v>72</v>
      </c>
      <c r="Q16" s="89">
        <v>255</v>
      </c>
      <c r="R16" s="89">
        <v>7</v>
      </c>
    </row>
    <row r="17" spans="1:18" s="85" customFormat="1" ht="15.75" customHeight="1">
      <c r="A17" s="206" t="s">
        <v>47</v>
      </c>
      <c r="B17" s="206"/>
      <c r="C17" s="89">
        <v>6982</v>
      </c>
      <c r="D17" s="89">
        <v>99600.151472</v>
      </c>
      <c r="E17" s="89">
        <v>1</v>
      </c>
      <c r="F17" s="89">
        <v>16.68</v>
      </c>
      <c r="G17" s="89">
        <v>0</v>
      </c>
      <c r="H17" s="89">
        <v>0</v>
      </c>
      <c r="I17" s="89">
        <v>5533</v>
      </c>
      <c r="J17" s="89">
        <v>31868.839818</v>
      </c>
      <c r="K17" s="89">
        <v>1437</v>
      </c>
      <c r="L17" s="89">
        <v>67553.831654</v>
      </c>
      <c r="M17" s="89">
        <v>11</v>
      </c>
      <c r="N17" s="89">
        <v>160.8</v>
      </c>
      <c r="O17" s="89">
        <v>0</v>
      </c>
      <c r="P17" s="89">
        <v>0</v>
      </c>
      <c r="Q17" s="89">
        <v>4</v>
      </c>
      <c r="R17" s="89">
        <v>0</v>
      </c>
    </row>
    <row r="18" spans="1:18" s="85" customFormat="1" ht="15.75" customHeight="1">
      <c r="A18" s="206" t="s">
        <v>48</v>
      </c>
      <c r="B18" s="206"/>
      <c r="C18" s="89">
        <v>15034</v>
      </c>
      <c r="D18" s="89">
        <v>613009.865246</v>
      </c>
      <c r="E18" s="89">
        <v>0</v>
      </c>
      <c r="F18" s="89">
        <v>0</v>
      </c>
      <c r="G18" s="89">
        <v>0</v>
      </c>
      <c r="H18" s="89">
        <v>0</v>
      </c>
      <c r="I18" s="89">
        <v>10517</v>
      </c>
      <c r="J18" s="89">
        <v>52887.906548</v>
      </c>
      <c r="K18" s="89">
        <v>4375</v>
      </c>
      <c r="L18" s="89">
        <v>556750.734545</v>
      </c>
      <c r="M18" s="89">
        <v>140</v>
      </c>
      <c r="N18" s="89">
        <v>3325.724153</v>
      </c>
      <c r="O18" s="89">
        <v>2</v>
      </c>
      <c r="P18" s="89">
        <v>45.5</v>
      </c>
      <c r="Q18" s="89">
        <v>78</v>
      </c>
      <c r="R18" s="89">
        <v>2</v>
      </c>
    </row>
    <row r="19" spans="1:18" s="85" customFormat="1" ht="15.75" customHeight="1">
      <c r="A19" s="206" t="s">
        <v>49</v>
      </c>
      <c r="B19" s="206"/>
      <c r="C19" s="89">
        <v>8260</v>
      </c>
      <c r="D19" s="89">
        <v>298708.060683</v>
      </c>
      <c r="E19" s="89">
        <v>0</v>
      </c>
      <c r="F19" s="89">
        <v>0</v>
      </c>
      <c r="G19" s="89">
        <v>0</v>
      </c>
      <c r="H19" s="89">
        <v>0</v>
      </c>
      <c r="I19" s="89">
        <v>6287</v>
      </c>
      <c r="J19" s="89">
        <v>29710.932908</v>
      </c>
      <c r="K19" s="89">
        <v>1966</v>
      </c>
      <c r="L19" s="89">
        <v>268082.503875</v>
      </c>
      <c r="M19" s="89">
        <v>7</v>
      </c>
      <c r="N19" s="89">
        <v>914.6239</v>
      </c>
      <c r="O19" s="89">
        <v>0</v>
      </c>
      <c r="P19" s="89">
        <v>0</v>
      </c>
      <c r="Q19" s="89">
        <v>13</v>
      </c>
      <c r="R19" s="89">
        <v>0</v>
      </c>
    </row>
    <row r="20" spans="1:18" s="85" customFormat="1" ht="15.75" customHeight="1">
      <c r="A20" s="206" t="s">
        <v>50</v>
      </c>
      <c r="B20" s="206"/>
      <c r="C20" s="89">
        <v>29389</v>
      </c>
      <c r="D20" s="89">
        <v>574917.107238</v>
      </c>
      <c r="E20" s="89">
        <v>1</v>
      </c>
      <c r="F20" s="89">
        <v>0.02</v>
      </c>
      <c r="G20" s="89">
        <v>0</v>
      </c>
      <c r="H20" s="89">
        <v>0</v>
      </c>
      <c r="I20" s="89">
        <v>22692</v>
      </c>
      <c r="J20" s="89">
        <v>98536.88647</v>
      </c>
      <c r="K20" s="89">
        <v>6659</v>
      </c>
      <c r="L20" s="89">
        <v>475270.887514</v>
      </c>
      <c r="M20" s="89">
        <v>37</v>
      </c>
      <c r="N20" s="89">
        <v>1109.313254</v>
      </c>
      <c r="O20" s="89">
        <v>0</v>
      </c>
      <c r="P20" s="89">
        <v>0</v>
      </c>
      <c r="Q20" s="89">
        <v>44</v>
      </c>
      <c r="R20" s="89">
        <v>0</v>
      </c>
    </row>
    <row r="21" spans="1:18" s="85" customFormat="1" ht="15.75" customHeight="1">
      <c r="A21" s="206" t="s">
        <v>51</v>
      </c>
      <c r="B21" s="206"/>
      <c r="C21" s="89">
        <v>5961</v>
      </c>
      <c r="D21" s="89">
        <v>109841.863251</v>
      </c>
      <c r="E21" s="89">
        <v>0</v>
      </c>
      <c r="F21" s="89">
        <v>0</v>
      </c>
      <c r="G21" s="89">
        <v>0</v>
      </c>
      <c r="H21" s="89">
        <v>0</v>
      </c>
      <c r="I21" s="89">
        <v>4610</v>
      </c>
      <c r="J21" s="89">
        <v>21403.44812</v>
      </c>
      <c r="K21" s="89">
        <v>1345</v>
      </c>
      <c r="L21" s="89">
        <v>88374.250131</v>
      </c>
      <c r="M21" s="89">
        <v>6</v>
      </c>
      <c r="N21" s="89">
        <v>64.165</v>
      </c>
      <c r="O21" s="89">
        <v>0</v>
      </c>
      <c r="P21" s="89">
        <v>0</v>
      </c>
      <c r="Q21" s="89">
        <v>5</v>
      </c>
      <c r="R21" s="89">
        <v>2</v>
      </c>
    </row>
    <row r="22" spans="1:18" s="85" customFormat="1" ht="15.75" customHeight="1">
      <c r="A22" s="206" t="s">
        <v>52</v>
      </c>
      <c r="B22" s="206"/>
      <c r="C22" s="89">
        <v>8144</v>
      </c>
      <c r="D22" s="89">
        <v>293115.936873</v>
      </c>
      <c r="E22" s="89">
        <v>1</v>
      </c>
      <c r="F22" s="89">
        <v>1.2</v>
      </c>
      <c r="G22" s="89">
        <v>0</v>
      </c>
      <c r="H22" s="89">
        <v>0</v>
      </c>
      <c r="I22" s="89">
        <v>6641</v>
      </c>
      <c r="J22" s="89">
        <v>37905.066411</v>
      </c>
      <c r="K22" s="89">
        <v>1494</v>
      </c>
      <c r="L22" s="89">
        <v>253109.39365</v>
      </c>
      <c r="M22" s="89">
        <v>8</v>
      </c>
      <c r="N22" s="89">
        <v>2100.276812</v>
      </c>
      <c r="O22" s="89">
        <v>0</v>
      </c>
      <c r="P22" s="89">
        <v>0</v>
      </c>
      <c r="Q22" s="89">
        <v>6</v>
      </c>
      <c r="R22" s="89">
        <v>0</v>
      </c>
    </row>
    <row r="23" spans="1:18" s="85" customFormat="1" ht="15.75" customHeight="1">
      <c r="A23" s="206" t="s">
        <v>53</v>
      </c>
      <c r="B23" s="206"/>
      <c r="C23" s="89">
        <v>5302</v>
      </c>
      <c r="D23" s="89">
        <v>81549.993511</v>
      </c>
      <c r="E23" s="89">
        <v>0</v>
      </c>
      <c r="F23" s="89">
        <v>0</v>
      </c>
      <c r="G23" s="89">
        <v>0</v>
      </c>
      <c r="H23" s="89">
        <v>0</v>
      </c>
      <c r="I23" s="89">
        <v>4133</v>
      </c>
      <c r="J23" s="89">
        <v>20185.207665</v>
      </c>
      <c r="K23" s="89">
        <v>1160</v>
      </c>
      <c r="L23" s="89">
        <v>61331.535846</v>
      </c>
      <c r="M23" s="89">
        <v>8</v>
      </c>
      <c r="N23" s="89">
        <v>32.75</v>
      </c>
      <c r="O23" s="89">
        <v>1</v>
      </c>
      <c r="P23" s="89">
        <v>0.5</v>
      </c>
      <c r="Q23" s="89">
        <v>2</v>
      </c>
      <c r="R23" s="89">
        <v>0</v>
      </c>
    </row>
    <row r="24" spans="1:18" s="85" customFormat="1" ht="15.75" customHeight="1">
      <c r="A24" s="206" t="s">
        <v>54</v>
      </c>
      <c r="B24" s="206"/>
      <c r="C24" s="89">
        <v>8415</v>
      </c>
      <c r="D24" s="89">
        <v>124154.146796</v>
      </c>
      <c r="E24" s="89">
        <v>0</v>
      </c>
      <c r="F24" s="89">
        <v>0</v>
      </c>
      <c r="G24" s="89">
        <v>0</v>
      </c>
      <c r="H24" s="89">
        <v>0</v>
      </c>
      <c r="I24" s="89">
        <v>6912</v>
      </c>
      <c r="J24" s="89">
        <v>33187.748846</v>
      </c>
      <c r="K24" s="89">
        <v>1499</v>
      </c>
      <c r="L24" s="89">
        <v>90636.79795</v>
      </c>
      <c r="M24" s="89">
        <v>4</v>
      </c>
      <c r="N24" s="89">
        <v>329.6</v>
      </c>
      <c r="O24" s="89">
        <v>0</v>
      </c>
      <c r="P24" s="89">
        <v>0</v>
      </c>
      <c r="Q24" s="89">
        <v>15</v>
      </c>
      <c r="R24" s="89">
        <v>2</v>
      </c>
    </row>
    <row r="25" spans="1:18" s="85" customFormat="1" ht="15.75" customHeight="1">
      <c r="A25" s="206" t="s">
        <v>55</v>
      </c>
      <c r="B25" s="206"/>
      <c r="C25" s="89">
        <v>1699</v>
      </c>
      <c r="D25" s="89">
        <v>18737.152032</v>
      </c>
      <c r="E25" s="89">
        <v>0</v>
      </c>
      <c r="F25" s="89">
        <v>0</v>
      </c>
      <c r="G25" s="89">
        <v>0</v>
      </c>
      <c r="H25" s="89">
        <v>0</v>
      </c>
      <c r="I25" s="89">
        <v>1366</v>
      </c>
      <c r="J25" s="89">
        <v>7171.637592</v>
      </c>
      <c r="K25" s="89">
        <v>330</v>
      </c>
      <c r="L25" s="89">
        <v>11524.51444</v>
      </c>
      <c r="M25" s="89">
        <v>3</v>
      </c>
      <c r="N25" s="89">
        <v>41</v>
      </c>
      <c r="O25" s="89">
        <v>0</v>
      </c>
      <c r="P25" s="89">
        <v>0</v>
      </c>
      <c r="Q25" s="89">
        <v>4</v>
      </c>
      <c r="R25" s="89">
        <v>0</v>
      </c>
    </row>
    <row r="26" spans="1:18" s="85" customFormat="1" ht="15.75" customHeight="1">
      <c r="A26" s="206" t="s">
        <v>56</v>
      </c>
      <c r="B26" s="206"/>
      <c r="C26" s="89">
        <v>3944</v>
      </c>
      <c r="D26" s="89">
        <v>80855.001773</v>
      </c>
      <c r="E26" s="89">
        <v>0</v>
      </c>
      <c r="F26" s="89">
        <v>0</v>
      </c>
      <c r="G26" s="89">
        <v>0</v>
      </c>
      <c r="H26" s="89">
        <v>0</v>
      </c>
      <c r="I26" s="89">
        <v>3026</v>
      </c>
      <c r="J26" s="89">
        <v>15401.369782</v>
      </c>
      <c r="K26" s="89">
        <v>914</v>
      </c>
      <c r="L26" s="89">
        <v>63251.798285</v>
      </c>
      <c r="M26" s="89">
        <v>4</v>
      </c>
      <c r="N26" s="89">
        <v>2201.833706</v>
      </c>
      <c r="O26" s="89">
        <v>0</v>
      </c>
      <c r="P26" s="89">
        <v>0</v>
      </c>
      <c r="Q26" s="89">
        <v>6</v>
      </c>
      <c r="R26" s="89">
        <v>0</v>
      </c>
    </row>
    <row r="27" spans="1:18" s="85" customFormat="1" ht="15.75" customHeight="1">
      <c r="A27" s="206" t="s">
        <v>57</v>
      </c>
      <c r="B27" s="206"/>
      <c r="C27" s="89">
        <v>995</v>
      </c>
      <c r="D27" s="89">
        <v>13061.41267</v>
      </c>
      <c r="E27" s="89">
        <v>0</v>
      </c>
      <c r="F27" s="89">
        <v>0</v>
      </c>
      <c r="G27" s="89">
        <v>0</v>
      </c>
      <c r="H27" s="89">
        <v>0</v>
      </c>
      <c r="I27" s="89">
        <v>788</v>
      </c>
      <c r="J27" s="89">
        <v>4158.41675</v>
      </c>
      <c r="K27" s="89">
        <v>207</v>
      </c>
      <c r="L27" s="89">
        <v>8902.99592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</row>
    <row r="28" spans="1:18" s="85" customFormat="1" ht="15.75" customHeight="1">
      <c r="A28" s="206" t="s">
        <v>58</v>
      </c>
      <c r="B28" s="206"/>
      <c r="C28" s="89">
        <v>6353</v>
      </c>
      <c r="D28" s="89">
        <v>88863.912532</v>
      </c>
      <c r="E28" s="89">
        <v>0</v>
      </c>
      <c r="F28" s="89">
        <v>0</v>
      </c>
      <c r="G28" s="89">
        <v>0</v>
      </c>
      <c r="H28" s="89">
        <v>0</v>
      </c>
      <c r="I28" s="89">
        <v>5289</v>
      </c>
      <c r="J28" s="89">
        <v>19748.135422</v>
      </c>
      <c r="K28" s="89">
        <v>1058</v>
      </c>
      <c r="L28" s="89">
        <v>69105.58461</v>
      </c>
      <c r="M28" s="89">
        <v>6</v>
      </c>
      <c r="N28" s="89">
        <v>10.1925</v>
      </c>
      <c r="O28" s="89">
        <v>0</v>
      </c>
      <c r="P28" s="89">
        <v>0</v>
      </c>
      <c r="Q28" s="89">
        <v>9</v>
      </c>
      <c r="R28" s="89">
        <v>1</v>
      </c>
    </row>
    <row r="29" spans="1:18" s="85" customFormat="1" ht="15.75" customHeight="1">
      <c r="A29" s="206" t="s">
        <v>59</v>
      </c>
      <c r="B29" s="206"/>
      <c r="C29" s="89">
        <v>13263</v>
      </c>
      <c r="D29" s="89">
        <v>1026226.552243</v>
      </c>
      <c r="E29" s="89">
        <v>0</v>
      </c>
      <c r="F29" s="89">
        <v>0</v>
      </c>
      <c r="G29" s="89">
        <v>0</v>
      </c>
      <c r="H29" s="89">
        <v>0</v>
      </c>
      <c r="I29" s="89">
        <v>9540</v>
      </c>
      <c r="J29" s="89">
        <v>55424.028364</v>
      </c>
      <c r="K29" s="89">
        <v>3636</v>
      </c>
      <c r="L29" s="89">
        <v>968989.960349</v>
      </c>
      <c r="M29" s="89">
        <v>87</v>
      </c>
      <c r="N29" s="89">
        <v>1812.56353</v>
      </c>
      <c r="O29" s="89">
        <v>0</v>
      </c>
      <c r="P29" s="89">
        <v>0</v>
      </c>
      <c r="Q29" s="89">
        <v>74</v>
      </c>
      <c r="R29" s="89">
        <v>5</v>
      </c>
    </row>
    <row r="30" spans="1:18" s="85" customFormat="1" ht="15.75" customHeight="1">
      <c r="A30" s="206" t="s">
        <v>60</v>
      </c>
      <c r="B30" s="206"/>
      <c r="C30" s="89">
        <v>5381</v>
      </c>
      <c r="D30" s="89">
        <v>76485.508628</v>
      </c>
      <c r="E30" s="89">
        <v>0</v>
      </c>
      <c r="F30" s="89">
        <v>0</v>
      </c>
      <c r="G30" s="89">
        <v>0</v>
      </c>
      <c r="H30" s="89">
        <v>0</v>
      </c>
      <c r="I30" s="89">
        <v>4318</v>
      </c>
      <c r="J30" s="89">
        <v>32695.954408</v>
      </c>
      <c r="K30" s="89">
        <v>1058</v>
      </c>
      <c r="L30" s="89">
        <v>43758.00422</v>
      </c>
      <c r="M30" s="89">
        <v>5</v>
      </c>
      <c r="N30" s="89">
        <v>31.55</v>
      </c>
      <c r="O30" s="89">
        <v>0</v>
      </c>
      <c r="P30" s="89">
        <v>0</v>
      </c>
      <c r="Q30" s="89">
        <v>10</v>
      </c>
      <c r="R30" s="89">
        <v>0</v>
      </c>
    </row>
    <row r="31" spans="1:18" s="85" customFormat="1" ht="15.75" customHeight="1">
      <c r="A31" s="207" t="s">
        <v>61</v>
      </c>
      <c r="B31" s="207"/>
      <c r="C31" s="89">
        <v>1663</v>
      </c>
      <c r="D31" s="89">
        <v>26199.836228</v>
      </c>
      <c r="E31" s="89">
        <v>0</v>
      </c>
      <c r="F31" s="89">
        <v>0</v>
      </c>
      <c r="G31" s="89">
        <v>0</v>
      </c>
      <c r="H31" s="89">
        <v>0</v>
      </c>
      <c r="I31" s="89">
        <v>1284</v>
      </c>
      <c r="J31" s="89">
        <v>7317.690878</v>
      </c>
      <c r="K31" s="89">
        <v>379</v>
      </c>
      <c r="L31" s="89">
        <v>18882.14535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</row>
    <row r="32" spans="1:18" s="85" customFormat="1" ht="15.75" customHeight="1">
      <c r="A32" s="208" t="s">
        <v>62</v>
      </c>
      <c r="B32" s="208"/>
      <c r="C32" s="89">
        <v>1432</v>
      </c>
      <c r="D32" s="89">
        <v>24078.256228</v>
      </c>
      <c r="E32" s="89">
        <v>0</v>
      </c>
      <c r="F32" s="89">
        <v>0</v>
      </c>
      <c r="G32" s="89">
        <v>0</v>
      </c>
      <c r="H32" s="89">
        <v>0</v>
      </c>
      <c r="I32" s="89">
        <v>1100</v>
      </c>
      <c r="J32" s="89">
        <v>6132.810878</v>
      </c>
      <c r="K32" s="89">
        <v>332</v>
      </c>
      <c r="L32" s="89">
        <v>17945.44535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</row>
    <row r="33" spans="1:18" s="85" customFormat="1" ht="15.75" customHeight="1">
      <c r="A33" s="204" t="s">
        <v>63</v>
      </c>
      <c r="B33" s="204"/>
      <c r="C33" s="89">
        <v>231</v>
      </c>
      <c r="D33" s="89">
        <v>2121.58</v>
      </c>
      <c r="E33" s="89">
        <v>0</v>
      </c>
      <c r="F33" s="89">
        <v>0</v>
      </c>
      <c r="G33" s="89">
        <v>0</v>
      </c>
      <c r="H33" s="89">
        <v>0</v>
      </c>
      <c r="I33" s="89">
        <v>184</v>
      </c>
      <c r="J33" s="89">
        <v>1184.88</v>
      </c>
      <c r="K33" s="89">
        <v>47</v>
      </c>
      <c r="L33" s="89">
        <v>936.7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</row>
    <row r="34" spans="1:18" ht="24.75" customHeight="1">
      <c r="A34" s="90" t="s">
        <v>64</v>
      </c>
      <c r="B34" s="90"/>
      <c r="C34" s="90"/>
      <c r="D34" s="90"/>
      <c r="E34" s="90" t="s">
        <v>65</v>
      </c>
      <c r="F34" s="90"/>
      <c r="G34" s="90"/>
      <c r="H34" s="91" t="s">
        <v>66</v>
      </c>
      <c r="I34" s="91"/>
      <c r="J34" s="90"/>
      <c r="K34" s="90"/>
      <c r="L34" s="91" t="s">
        <v>67</v>
      </c>
      <c r="M34" s="92"/>
      <c r="N34" s="92"/>
      <c r="O34" s="92"/>
      <c r="P34" s="92"/>
      <c r="Q34" s="92"/>
      <c r="R34" s="93" t="str">
        <f>'2491-00-01'!V34</f>
        <v>中華民國111年09月20日編製</v>
      </c>
    </row>
    <row r="35" spans="8:18" ht="19.5" customHeight="1">
      <c r="H35" s="73" t="s">
        <v>68</v>
      </c>
      <c r="L35" s="82"/>
      <c r="M35" s="82"/>
      <c r="N35" s="82"/>
      <c r="O35" s="82"/>
      <c r="P35" s="82"/>
      <c r="Q35" s="82"/>
      <c r="R35" s="94" t="s">
        <v>69</v>
      </c>
    </row>
    <row r="36" spans="1:18" s="97" customFormat="1" ht="15.75" customHeight="1">
      <c r="A36" s="95" t="s">
        <v>70</v>
      </c>
      <c r="B36" s="195" t="s">
        <v>184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s="100" customFormat="1" ht="18" customHeight="1">
      <c r="A37" s="98"/>
      <c r="B37" s="196" t="s">
        <v>367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8" s="97" customFormat="1" ht="15" customHeight="1">
      <c r="A38" s="95" t="s">
        <v>72</v>
      </c>
      <c r="B38" s="31" t="s">
        <v>73</v>
      </c>
      <c r="C38" s="101"/>
      <c r="D38" s="101"/>
      <c r="E38" s="101"/>
      <c r="F38" s="101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97" customFormat="1" ht="15" customHeight="1">
      <c r="A39" s="102"/>
      <c r="B39" s="31" t="s">
        <v>74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18" s="97" customFormat="1" ht="15" customHeight="1">
      <c r="A40" s="102"/>
      <c r="B40" s="31" t="s">
        <v>75</v>
      </c>
      <c r="C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97" customFormat="1" ht="15" customHeight="1">
      <c r="A41" s="102"/>
      <c r="B41" s="31" t="s">
        <v>185</v>
      </c>
      <c r="C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 ht="19.5" customHeight="1">
      <c r="A42" s="242" t="s">
        <v>186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80" zoomScaleSheetLayoutView="80" zoomScalePageLayoutView="0" workbookViewId="0" topLeftCell="A30">
      <selection activeCell="B59" sqref="B59:B60"/>
    </sheetView>
  </sheetViews>
  <sheetFormatPr defaultColWidth="9.00390625" defaultRowHeight="16.5"/>
  <cols>
    <col min="1" max="1" width="9.50390625" style="73" customWidth="1"/>
    <col min="2" max="2" width="31.125" style="73" customWidth="1"/>
    <col min="3" max="3" width="11.50390625" style="73" customWidth="1"/>
    <col min="4" max="4" width="14.50390625" style="73" customWidth="1"/>
    <col min="5" max="8" width="10.50390625" style="73" customWidth="1"/>
    <col min="9" max="9" width="11.50390625" style="73" customWidth="1"/>
    <col min="10" max="10" width="12.625" style="73" customWidth="1"/>
    <col min="11" max="11" width="11.50390625" style="73" customWidth="1"/>
    <col min="12" max="12" width="13.75390625" style="73" customWidth="1"/>
    <col min="13" max="13" width="9.50390625" style="73" customWidth="1"/>
    <col min="14" max="14" width="11.50390625" style="73" customWidth="1"/>
    <col min="15" max="15" width="9.125" style="73" customWidth="1"/>
    <col min="16" max="16" width="10.00390625" style="73" customWidth="1"/>
    <col min="17" max="17" width="15.50390625" style="73" customWidth="1"/>
    <col min="18" max="18" width="16.50390625" style="73" customWidth="1"/>
    <col min="19" max="16384" width="8.875" style="73" customWidth="1"/>
  </cols>
  <sheetData>
    <row r="1" spans="1:18" ht="16.5" customHeight="1">
      <c r="A1" s="74" t="s">
        <v>0</v>
      </c>
      <c r="D1" s="104"/>
      <c r="E1" s="104"/>
      <c r="F1" s="104"/>
      <c r="G1" s="104"/>
      <c r="H1" s="104"/>
      <c r="I1" s="104"/>
      <c r="Q1" s="74" t="s">
        <v>1</v>
      </c>
      <c r="R1" s="75" t="s">
        <v>2</v>
      </c>
    </row>
    <row r="2" spans="1:18" ht="16.5" customHeight="1">
      <c r="A2" s="76" t="s">
        <v>3</v>
      </c>
      <c r="B2" s="78" t="s">
        <v>4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6" t="s">
        <v>5</v>
      </c>
      <c r="R2" s="80" t="s">
        <v>187</v>
      </c>
    </row>
    <row r="3" spans="1:18" s="81" customFormat="1" ht="19.5" customHeight="1">
      <c r="A3" s="247" t="s">
        <v>188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ht="19.5" customHeight="1">
      <c r="A5" s="82"/>
      <c r="B5" s="82"/>
      <c r="C5" s="82"/>
      <c r="E5" s="105"/>
      <c r="F5" s="235" t="str">
        <f>'2491-00-01'!H5</f>
        <v>中華民國111年08月底</v>
      </c>
      <c r="G5" s="235"/>
      <c r="H5" s="235"/>
      <c r="I5" s="235"/>
      <c r="J5" s="235"/>
      <c r="K5" s="235"/>
      <c r="L5" s="235"/>
      <c r="M5" s="82"/>
      <c r="N5" s="82"/>
      <c r="O5" s="82"/>
      <c r="P5" s="82"/>
      <c r="Q5" s="82"/>
      <c r="R5" s="84" t="s">
        <v>9</v>
      </c>
    </row>
    <row r="6" spans="1:18" s="85" customFormat="1" ht="12" customHeight="1">
      <c r="A6" s="245" t="s">
        <v>189</v>
      </c>
      <c r="B6" s="245"/>
      <c r="C6" s="248" t="s">
        <v>173</v>
      </c>
      <c r="D6" s="248"/>
      <c r="E6" s="248" t="s">
        <v>174</v>
      </c>
      <c r="F6" s="248"/>
      <c r="G6" s="248" t="s">
        <v>175</v>
      </c>
      <c r="H6" s="248"/>
      <c r="I6" s="248" t="s">
        <v>176</v>
      </c>
      <c r="J6" s="248"/>
      <c r="K6" s="248" t="s">
        <v>177</v>
      </c>
      <c r="L6" s="248"/>
      <c r="M6" s="245" t="s">
        <v>178</v>
      </c>
      <c r="N6" s="245"/>
      <c r="O6" s="243" t="s">
        <v>179</v>
      </c>
      <c r="P6" s="243"/>
      <c r="Q6" s="244" t="s">
        <v>180</v>
      </c>
      <c r="R6" s="245" t="s">
        <v>181</v>
      </c>
    </row>
    <row r="7" spans="1:18" s="85" customFormat="1" ht="22.5" customHeight="1">
      <c r="A7" s="245"/>
      <c r="B7" s="245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5"/>
      <c r="N7" s="245"/>
      <c r="O7" s="243"/>
      <c r="P7" s="243"/>
      <c r="Q7" s="244"/>
      <c r="R7" s="245"/>
    </row>
    <row r="8" spans="1:18" s="85" customFormat="1" ht="33" customHeight="1">
      <c r="A8" s="245"/>
      <c r="B8" s="245"/>
      <c r="C8" s="86" t="s">
        <v>37</v>
      </c>
      <c r="D8" s="87" t="s">
        <v>182</v>
      </c>
      <c r="E8" s="86" t="s">
        <v>37</v>
      </c>
      <c r="F8" s="86" t="s">
        <v>38</v>
      </c>
      <c r="G8" s="86" t="s">
        <v>37</v>
      </c>
      <c r="H8" s="86" t="s">
        <v>38</v>
      </c>
      <c r="I8" s="86" t="s">
        <v>37</v>
      </c>
      <c r="J8" s="86" t="s">
        <v>38</v>
      </c>
      <c r="K8" s="86" t="s">
        <v>37</v>
      </c>
      <c r="L8" s="86" t="s">
        <v>38</v>
      </c>
      <c r="M8" s="86" t="s">
        <v>37</v>
      </c>
      <c r="N8" s="87" t="s">
        <v>183</v>
      </c>
      <c r="O8" s="86" t="s">
        <v>37</v>
      </c>
      <c r="P8" s="88" t="s">
        <v>183</v>
      </c>
      <c r="Q8" s="86" t="s">
        <v>37</v>
      </c>
      <c r="R8" s="86" t="s">
        <v>37</v>
      </c>
    </row>
    <row r="9" spans="1:18" s="85" customFormat="1" ht="15" customHeight="1">
      <c r="A9" s="62" t="s">
        <v>39</v>
      </c>
      <c r="B9" s="63"/>
      <c r="C9" s="89">
        <v>747506</v>
      </c>
      <c r="D9" s="89">
        <v>27012922.10576</v>
      </c>
      <c r="E9" s="89">
        <v>5</v>
      </c>
      <c r="F9" s="89">
        <v>54.65</v>
      </c>
      <c r="G9" s="89">
        <v>5</v>
      </c>
      <c r="H9" s="89">
        <v>13.6572</v>
      </c>
      <c r="I9" s="89">
        <v>560875</v>
      </c>
      <c r="J9" s="89">
        <v>2915296.261737</v>
      </c>
      <c r="K9" s="89">
        <v>180929</v>
      </c>
      <c r="L9" s="89">
        <v>23865590.685821</v>
      </c>
      <c r="M9" s="89">
        <v>5648</v>
      </c>
      <c r="N9" s="89">
        <v>225726.171122</v>
      </c>
      <c r="O9" s="89">
        <v>44</v>
      </c>
      <c r="P9" s="89">
        <v>6240.67988</v>
      </c>
      <c r="Q9" s="89">
        <v>4924</v>
      </c>
      <c r="R9" s="89">
        <v>110</v>
      </c>
    </row>
    <row r="10" spans="1:18" s="85" customFormat="1" ht="15" customHeight="1">
      <c r="A10" s="62" t="s">
        <v>121</v>
      </c>
      <c r="B10" s="63"/>
      <c r="C10" s="89">
        <v>18411</v>
      </c>
      <c r="D10" s="89">
        <v>707320.249321</v>
      </c>
      <c r="E10" s="89">
        <v>1</v>
      </c>
      <c r="F10" s="89">
        <v>16.68</v>
      </c>
      <c r="G10" s="89">
        <v>0</v>
      </c>
      <c r="H10" s="89">
        <v>0</v>
      </c>
      <c r="I10" s="89">
        <v>12574</v>
      </c>
      <c r="J10" s="89">
        <v>59440.050231</v>
      </c>
      <c r="K10" s="89">
        <v>5788</v>
      </c>
      <c r="L10" s="89">
        <v>646602.557207</v>
      </c>
      <c r="M10" s="89">
        <v>48</v>
      </c>
      <c r="N10" s="89">
        <v>1260.961883</v>
      </c>
      <c r="O10" s="89">
        <v>0</v>
      </c>
      <c r="P10" s="89">
        <v>0</v>
      </c>
      <c r="Q10" s="89">
        <v>15</v>
      </c>
      <c r="R10" s="89">
        <v>0</v>
      </c>
    </row>
    <row r="11" spans="1:18" s="85" customFormat="1" ht="15" customHeight="1">
      <c r="A11" s="62" t="s">
        <v>122</v>
      </c>
      <c r="B11" s="63"/>
      <c r="C11" s="89">
        <v>4198</v>
      </c>
      <c r="D11" s="89">
        <v>308824.313671</v>
      </c>
      <c r="E11" s="89">
        <v>0</v>
      </c>
      <c r="F11" s="89">
        <v>0</v>
      </c>
      <c r="G11" s="89">
        <v>0</v>
      </c>
      <c r="H11" s="89">
        <v>0</v>
      </c>
      <c r="I11" s="89">
        <v>2894</v>
      </c>
      <c r="J11" s="89">
        <v>26708.304974</v>
      </c>
      <c r="K11" s="89">
        <v>1290</v>
      </c>
      <c r="L11" s="89">
        <v>279926.858697</v>
      </c>
      <c r="M11" s="89">
        <v>14</v>
      </c>
      <c r="N11" s="89">
        <v>2189.15</v>
      </c>
      <c r="O11" s="89">
        <v>0</v>
      </c>
      <c r="P11" s="89">
        <v>0</v>
      </c>
      <c r="Q11" s="89">
        <v>3</v>
      </c>
      <c r="R11" s="89">
        <v>0</v>
      </c>
    </row>
    <row r="12" spans="1:18" s="85" customFormat="1" ht="15" customHeight="1">
      <c r="A12" s="62" t="s">
        <v>123</v>
      </c>
      <c r="B12" s="63"/>
      <c r="C12" s="89">
        <v>199647</v>
      </c>
      <c r="D12" s="89">
        <v>8224108.144579</v>
      </c>
      <c r="E12" s="89">
        <v>0</v>
      </c>
      <c r="F12" s="89">
        <v>0</v>
      </c>
      <c r="G12" s="89">
        <v>1</v>
      </c>
      <c r="H12" s="89">
        <v>0.15</v>
      </c>
      <c r="I12" s="89">
        <v>139953</v>
      </c>
      <c r="J12" s="89">
        <v>671811.453679</v>
      </c>
      <c r="K12" s="89">
        <v>58596</v>
      </c>
      <c r="L12" s="89">
        <v>7505913.232278</v>
      </c>
      <c r="M12" s="89">
        <v>1092</v>
      </c>
      <c r="N12" s="89">
        <v>46361.808622</v>
      </c>
      <c r="O12" s="89">
        <v>5</v>
      </c>
      <c r="P12" s="89">
        <v>21.5</v>
      </c>
      <c r="Q12" s="89">
        <v>200</v>
      </c>
      <c r="R12" s="89">
        <v>33</v>
      </c>
    </row>
    <row r="13" spans="1:18" s="85" customFormat="1" ht="15" customHeight="1">
      <c r="A13" s="62" t="s">
        <v>124</v>
      </c>
      <c r="B13" s="63"/>
      <c r="C13" s="89">
        <v>19180</v>
      </c>
      <c r="D13" s="89">
        <v>464355.169544</v>
      </c>
      <c r="E13" s="89">
        <v>0</v>
      </c>
      <c r="F13" s="89">
        <v>0</v>
      </c>
      <c r="G13" s="89">
        <v>1</v>
      </c>
      <c r="H13" s="89">
        <v>0.15</v>
      </c>
      <c r="I13" s="89">
        <v>14107</v>
      </c>
      <c r="J13" s="89">
        <v>60529.699273</v>
      </c>
      <c r="K13" s="89">
        <v>5008</v>
      </c>
      <c r="L13" s="89">
        <v>402414.652256</v>
      </c>
      <c r="M13" s="89">
        <v>64</v>
      </c>
      <c r="N13" s="89">
        <v>1410.668015</v>
      </c>
      <c r="O13" s="89">
        <v>0</v>
      </c>
      <c r="P13" s="89">
        <v>0</v>
      </c>
      <c r="Q13" s="89">
        <v>9</v>
      </c>
      <c r="R13" s="89">
        <v>0</v>
      </c>
    </row>
    <row r="14" spans="1:18" s="85" customFormat="1" ht="15" customHeight="1">
      <c r="A14" s="62" t="s">
        <v>125</v>
      </c>
      <c r="B14" s="63"/>
      <c r="C14" s="89">
        <v>1630</v>
      </c>
      <c r="D14" s="89">
        <v>48984.944944</v>
      </c>
      <c r="E14" s="89">
        <v>0</v>
      </c>
      <c r="F14" s="89">
        <v>0</v>
      </c>
      <c r="G14" s="89">
        <v>0</v>
      </c>
      <c r="H14" s="89">
        <v>0</v>
      </c>
      <c r="I14" s="89">
        <v>967</v>
      </c>
      <c r="J14" s="89">
        <v>4055.198241</v>
      </c>
      <c r="K14" s="89">
        <v>650</v>
      </c>
      <c r="L14" s="89">
        <v>44430.246703</v>
      </c>
      <c r="M14" s="89">
        <v>13</v>
      </c>
      <c r="N14" s="89">
        <v>499.5</v>
      </c>
      <c r="O14" s="89">
        <v>0</v>
      </c>
      <c r="P14" s="89">
        <v>0</v>
      </c>
      <c r="Q14" s="89">
        <v>0</v>
      </c>
      <c r="R14" s="89">
        <v>0</v>
      </c>
    </row>
    <row r="15" spans="1:18" s="85" customFormat="1" ht="15" customHeight="1">
      <c r="A15" s="62" t="s">
        <v>126</v>
      </c>
      <c r="B15" s="63"/>
      <c r="C15" s="89">
        <v>31</v>
      </c>
      <c r="D15" s="89">
        <v>55416.43105</v>
      </c>
      <c r="E15" s="89">
        <v>0</v>
      </c>
      <c r="F15" s="89">
        <v>0</v>
      </c>
      <c r="G15" s="89">
        <v>0</v>
      </c>
      <c r="H15" s="89">
        <v>0</v>
      </c>
      <c r="I15" s="89">
        <v>4</v>
      </c>
      <c r="J15" s="89">
        <v>107.2</v>
      </c>
      <c r="K15" s="89">
        <v>27</v>
      </c>
      <c r="L15" s="89">
        <v>55309.23105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</row>
    <row r="16" spans="1:18" s="85" customFormat="1" ht="15" customHeight="1">
      <c r="A16" s="62" t="s">
        <v>127</v>
      </c>
      <c r="B16" s="63"/>
      <c r="C16" s="89">
        <v>9492</v>
      </c>
      <c r="D16" s="89">
        <v>389574.508732</v>
      </c>
      <c r="E16" s="89">
        <v>0</v>
      </c>
      <c r="F16" s="89">
        <v>0</v>
      </c>
      <c r="G16" s="89">
        <v>0</v>
      </c>
      <c r="H16" s="89">
        <v>0</v>
      </c>
      <c r="I16" s="89">
        <v>6013</v>
      </c>
      <c r="J16" s="89">
        <v>33852.999693</v>
      </c>
      <c r="K16" s="89">
        <v>3448</v>
      </c>
      <c r="L16" s="89">
        <v>354606.878839</v>
      </c>
      <c r="M16" s="89">
        <v>31</v>
      </c>
      <c r="N16" s="89">
        <v>1114.6302</v>
      </c>
      <c r="O16" s="89">
        <v>0</v>
      </c>
      <c r="P16" s="89">
        <v>0</v>
      </c>
      <c r="Q16" s="89">
        <v>4</v>
      </c>
      <c r="R16" s="89">
        <v>0</v>
      </c>
    </row>
    <row r="17" spans="1:18" s="85" customFormat="1" ht="15" customHeight="1">
      <c r="A17" s="62" t="s">
        <v>128</v>
      </c>
      <c r="B17" s="63"/>
      <c r="C17" s="89">
        <v>5090</v>
      </c>
      <c r="D17" s="89">
        <v>95659.981884</v>
      </c>
      <c r="E17" s="89">
        <v>0</v>
      </c>
      <c r="F17" s="89">
        <v>0</v>
      </c>
      <c r="G17" s="89">
        <v>0</v>
      </c>
      <c r="H17" s="89">
        <v>0</v>
      </c>
      <c r="I17" s="89">
        <v>4018</v>
      </c>
      <c r="J17" s="89">
        <v>16747.505165</v>
      </c>
      <c r="K17" s="89">
        <v>1038</v>
      </c>
      <c r="L17" s="89">
        <v>76813.375719</v>
      </c>
      <c r="M17" s="89">
        <v>34</v>
      </c>
      <c r="N17" s="89">
        <v>2099.101</v>
      </c>
      <c r="O17" s="89">
        <v>0</v>
      </c>
      <c r="P17" s="89">
        <v>0</v>
      </c>
      <c r="Q17" s="89">
        <v>3</v>
      </c>
      <c r="R17" s="89">
        <v>0</v>
      </c>
    </row>
    <row r="18" spans="1:18" s="85" customFormat="1" ht="15" customHeight="1">
      <c r="A18" s="62" t="s">
        <v>129</v>
      </c>
      <c r="B18" s="63"/>
      <c r="C18" s="89">
        <v>1976</v>
      </c>
      <c r="D18" s="89">
        <v>33583.935018</v>
      </c>
      <c r="E18" s="89">
        <v>0</v>
      </c>
      <c r="F18" s="89">
        <v>0</v>
      </c>
      <c r="G18" s="89">
        <v>0</v>
      </c>
      <c r="H18" s="89">
        <v>0</v>
      </c>
      <c r="I18" s="89">
        <v>1424</v>
      </c>
      <c r="J18" s="89">
        <v>7041.365088</v>
      </c>
      <c r="K18" s="89">
        <v>538</v>
      </c>
      <c r="L18" s="89">
        <v>25702.65993</v>
      </c>
      <c r="M18" s="89">
        <v>14</v>
      </c>
      <c r="N18" s="89">
        <v>839.91</v>
      </c>
      <c r="O18" s="89">
        <v>0</v>
      </c>
      <c r="P18" s="89">
        <v>0</v>
      </c>
      <c r="Q18" s="89">
        <v>4</v>
      </c>
      <c r="R18" s="89">
        <v>0</v>
      </c>
    </row>
    <row r="19" spans="1:18" s="85" customFormat="1" ht="15" customHeight="1">
      <c r="A19" s="62" t="s">
        <v>130</v>
      </c>
      <c r="B19" s="63"/>
      <c r="C19" s="89">
        <v>3658</v>
      </c>
      <c r="D19" s="89">
        <v>44940.759349</v>
      </c>
      <c r="E19" s="89">
        <v>0</v>
      </c>
      <c r="F19" s="89">
        <v>0</v>
      </c>
      <c r="G19" s="89">
        <v>0</v>
      </c>
      <c r="H19" s="89">
        <v>0</v>
      </c>
      <c r="I19" s="89">
        <v>2683</v>
      </c>
      <c r="J19" s="89">
        <v>13418.139311</v>
      </c>
      <c r="K19" s="89">
        <v>970</v>
      </c>
      <c r="L19" s="89">
        <v>31260.520038</v>
      </c>
      <c r="M19" s="89">
        <v>5</v>
      </c>
      <c r="N19" s="89">
        <v>262.1</v>
      </c>
      <c r="O19" s="89">
        <v>0</v>
      </c>
      <c r="P19" s="89">
        <v>0</v>
      </c>
      <c r="Q19" s="89">
        <v>0</v>
      </c>
      <c r="R19" s="89">
        <v>0</v>
      </c>
    </row>
    <row r="20" spans="1:18" s="85" customFormat="1" ht="15" customHeight="1">
      <c r="A20" s="62" t="s">
        <v>131</v>
      </c>
      <c r="B20" s="63"/>
      <c r="C20" s="89">
        <v>3086</v>
      </c>
      <c r="D20" s="89">
        <v>57008.239048</v>
      </c>
      <c r="E20" s="89">
        <v>0</v>
      </c>
      <c r="F20" s="89">
        <v>0</v>
      </c>
      <c r="G20" s="89">
        <v>0</v>
      </c>
      <c r="H20" s="89">
        <v>0</v>
      </c>
      <c r="I20" s="89">
        <v>2198</v>
      </c>
      <c r="J20" s="89">
        <v>12377.084679</v>
      </c>
      <c r="K20" s="89">
        <v>881</v>
      </c>
      <c r="L20" s="89">
        <v>44588.904369</v>
      </c>
      <c r="M20" s="89">
        <v>7</v>
      </c>
      <c r="N20" s="89">
        <v>42.25</v>
      </c>
      <c r="O20" s="89">
        <v>0</v>
      </c>
      <c r="P20" s="89">
        <v>0</v>
      </c>
      <c r="Q20" s="89">
        <v>0</v>
      </c>
      <c r="R20" s="89">
        <v>0</v>
      </c>
    </row>
    <row r="21" spans="1:18" s="85" customFormat="1" ht="15" customHeight="1">
      <c r="A21" s="62" t="s">
        <v>132</v>
      </c>
      <c r="B21" s="63"/>
      <c r="C21" s="89">
        <v>10590</v>
      </c>
      <c r="D21" s="89">
        <v>102161.765607</v>
      </c>
      <c r="E21" s="89">
        <v>0</v>
      </c>
      <c r="F21" s="89">
        <v>0</v>
      </c>
      <c r="G21" s="89">
        <v>0</v>
      </c>
      <c r="H21" s="89">
        <v>0</v>
      </c>
      <c r="I21" s="89">
        <v>8567</v>
      </c>
      <c r="J21" s="89">
        <v>28692.213531</v>
      </c>
      <c r="K21" s="89">
        <v>1989</v>
      </c>
      <c r="L21" s="89">
        <v>73245.433176</v>
      </c>
      <c r="M21" s="89">
        <v>34</v>
      </c>
      <c r="N21" s="89">
        <v>224.1189</v>
      </c>
      <c r="O21" s="89">
        <v>0</v>
      </c>
      <c r="P21" s="89">
        <v>0</v>
      </c>
      <c r="Q21" s="89">
        <v>3</v>
      </c>
      <c r="R21" s="89">
        <v>0</v>
      </c>
    </row>
    <row r="22" spans="1:18" s="85" customFormat="1" ht="15" customHeight="1">
      <c r="A22" s="62" t="s">
        <v>133</v>
      </c>
      <c r="B22" s="63"/>
      <c r="C22" s="89">
        <v>315</v>
      </c>
      <c r="D22" s="89">
        <v>23947.403013</v>
      </c>
      <c r="E22" s="89">
        <v>0</v>
      </c>
      <c r="F22" s="89">
        <v>0</v>
      </c>
      <c r="G22" s="89">
        <v>0</v>
      </c>
      <c r="H22" s="89">
        <v>0</v>
      </c>
      <c r="I22" s="89">
        <v>174</v>
      </c>
      <c r="J22" s="89">
        <v>1084.69816</v>
      </c>
      <c r="K22" s="89">
        <v>141</v>
      </c>
      <c r="L22" s="89">
        <v>22862.704853</v>
      </c>
      <c r="M22" s="89">
        <v>0</v>
      </c>
      <c r="N22" s="89">
        <v>0</v>
      </c>
      <c r="O22" s="89">
        <v>0</v>
      </c>
      <c r="P22" s="89">
        <v>0</v>
      </c>
      <c r="Q22" s="89">
        <v>6</v>
      </c>
      <c r="R22" s="89">
        <v>0</v>
      </c>
    </row>
    <row r="23" spans="1:18" s="85" customFormat="1" ht="15" customHeight="1">
      <c r="A23" s="62" t="s">
        <v>134</v>
      </c>
      <c r="B23" s="63"/>
      <c r="C23" s="89">
        <v>8728</v>
      </c>
      <c r="D23" s="89">
        <v>637426.98601</v>
      </c>
      <c r="E23" s="89">
        <v>0</v>
      </c>
      <c r="F23" s="89">
        <v>0</v>
      </c>
      <c r="G23" s="89">
        <v>0</v>
      </c>
      <c r="H23" s="89">
        <v>0</v>
      </c>
      <c r="I23" s="89">
        <v>5445</v>
      </c>
      <c r="J23" s="89">
        <v>31826.631659</v>
      </c>
      <c r="K23" s="89">
        <v>3242</v>
      </c>
      <c r="L23" s="89">
        <v>604912.028289</v>
      </c>
      <c r="M23" s="89">
        <v>41</v>
      </c>
      <c r="N23" s="89">
        <v>688.326062</v>
      </c>
      <c r="O23" s="89">
        <v>0</v>
      </c>
      <c r="P23" s="89">
        <v>0</v>
      </c>
      <c r="Q23" s="89">
        <v>22</v>
      </c>
      <c r="R23" s="89">
        <v>1</v>
      </c>
    </row>
    <row r="24" spans="1:18" s="85" customFormat="1" ht="15" customHeight="1">
      <c r="A24" s="62" t="s">
        <v>135</v>
      </c>
      <c r="B24" s="63"/>
      <c r="C24" s="89">
        <v>6955</v>
      </c>
      <c r="D24" s="89">
        <v>213884.43519</v>
      </c>
      <c r="E24" s="89">
        <v>0</v>
      </c>
      <c r="F24" s="89">
        <v>0</v>
      </c>
      <c r="G24" s="89">
        <v>0</v>
      </c>
      <c r="H24" s="89">
        <v>0</v>
      </c>
      <c r="I24" s="89">
        <v>4772</v>
      </c>
      <c r="J24" s="89">
        <v>20317.482664</v>
      </c>
      <c r="K24" s="89">
        <v>2137</v>
      </c>
      <c r="L24" s="89">
        <v>188595.723916</v>
      </c>
      <c r="M24" s="89">
        <v>46</v>
      </c>
      <c r="N24" s="89">
        <v>4971.22861</v>
      </c>
      <c r="O24" s="89">
        <v>0</v>
      </c>
      <c r="P24" s="89">
        <v>0</v>
      </c>
      <c r="Q24" s="89">
        <v>4</v>
      </c>
      <c r="R24" s="89">
        <v>0</v>
      </c>
    </row>
    <row r="25" spans="1:18" s="85" customFormat="1" ht="15" customHeight="1">
      <c r="A25" s="62" t="s">
        <v>190</v>
      </c>
      <c r="B25" s="63"/>
      <c r="C25" s="89">
        <v>211</v>
      </c>
      <c r="D25" s="89">
        <v>49146.540806</v>
      </c>
      <c r="E25" s="89">
        <v>0</v>
      </c>
      <c r="F25" s="89">
        <v>0</v>
      </c>
      <c r="G25" s="89">
        <v>0</v>
      </c>
      <c r="H25" s="89">
        <v>0</v>
      </c>
      <c r="I25" s="89">
        <v>56</v>
      </c>
      <c r="J25" s="89">
        <v>499.48</v>
      </c>
      <c r="K25" s="89">
        <v>151</v>
      </c>
      <c r="L25" s="89">
        <v>48452.422806</v>
      </c>
      <c r="M25" s="89">
        <v>4</v>
      </c>
      <c r="N25" s="89">
        <v>194.638</v>
      </c>
      <c r="O25" s="89">
        <v>0</v>
      </c>
      <c r="P25" s="89">
        <v>0</v>
      </c>
      <c r="Q25" s="89">
        <v>0</v>
      </c>
      <c r="R25" s="89">
        <v>0</v>
      </c>
    </row>
    <row r="26" spans="1:18" s="85" customFormat="1" ht="15" customHeight="1">
      <c r="A26" s="62" t="s">
        <v>137</v>
      </c>
      <c r="B26" s="63"/>
      <c r="C26" s="89">
        <v>1788</v>
      </c>
      <c r="D26" s="89">
        <v>69085.991262</v>
      </c>
      <c r="E26" s="89">
        <v>0</v>
      </c>
      <c r="F26" s="89">
        <v>0</v>
      </c>
      <c r="G26" s="89">
        <v>0</v>
      </c>
      <c r="H26" s="89">
        <v>0</v>
      </c>
      <c r="I26" s="89">
        <v>1205</v>
      </c>
      <c r="J26" s="89">
        <v>7221.429412</v>
      </c>
      <c r="K26" s="89">
        <v>581</v>
      </c>
      <c r="L26" s="89">
        <v>61845.56185</v>
      </c>
      <c r="M26" s="89">
        <v>2</v>
      </c>
      <c r="N26" s="89">
        <v>19</v>
      </c>
      <c r="O26" s="89">
        <v>0</v>
      </c>
      <c r="P26" s="89">
        <v>0</v>
      </c>
      <c r="Q26" s="89">
        <v>0</v>
      </c>
      <c r="R26" s="89">
        <v>0</v>
      </c>
    </row>
    <row r="27" spans="1:18" s="85" customFormat="1" ht="15" customHeight="1">
      <c r="A27" s="62" t="s">
        <v>138</v>
      </c>
      <c r="B27" s="63"/>
      <c r="C27" s="89">
        <v>8938</v>
      </c>
      <c r="D27" s="89">
        <v>222458.377062</v>
      </c>
      <c r="E27" s="89">
        <v>0</v>
      </c>
      <c r="F27" s="89">
        <v>0</v>
      </c>
      <c r="G27" s="89">
        <v>0</v>
      </c>
      <c r="H27" s="89">
        <v>0</v>
      </c>
      <c r="I27" s="89">
        <v>6132</v>
      </c>
      <c r="J27" s="89">
        <v>32300.471983</v>
      </c>
      <c r="K27" s="89">
        <v>2769</v>
      </c>
      <c r="L27" s="89">
        <v>188915.23105</v>
      </c>
      <c r="M27" s="89">
        <v>37</v>
      </c>
      <c r="N27" s="89">
        <v>1242.674029</v>
      </c>
      <c r="O27" s="89">
        <v>0</v>
      </c>
      <c r="P27" s="89">
        <v>0</v>
      </c>
      <c r="Q27" s="89">
        <v>3</v>
      </c>
      <c r="R27" s="89">
        <v>0</v>
      </c>
    </row>
    <row r="28" spans="1:18" s="85" customFormat="1" ht="15" customHeight="1">
      <c r="A28" s="62" t="s">
        <v>139</v>
      </c>
      <c r="B28" s="63"/>
      <c r="C28" s="89">
        <v>3532</v>
      </c>
      <c r="D28" s="89">
        <v>186840.056033</v>
      </c>
      <c r="E28" s="89">
        <v>0</v>
      </c>
      <c r="F28" s="89">
        <v>0</v>
      </c>
      <c r="G28" s="89">
        <v>0</v>
      </c>
      <c r="H28" s="89">
        <v>0</v>
      </c>
      <c r="I28" s="89">
        <v>2477</v>
      </c>
      <c r="J28" s="89">
        <v>14675.445158</v>
      </c>
      <c r="K28" s="89">
        <v>1045</v>
      </c>
      <c r="L28" s="89">
        <v>172110.910875</v>
      </c>
      <c r="M28" s="89">
        <v>10</v>
      </c>
      <c r="N28" s="89">
        <v>53.7</v>
      </c>
      <c r="O28" s="89">
        <v>0</v>
      </c>
      <c r="P28" s="89">
        <v>0</v>
      </c>
      <c r="Q28" s="89">
        <v>2</v>
      </c>
      <c r="R28" s="89">
        <v>1</v>
      </c>
    </row>
    <row r="29" spans="1:18" s="85" customFormat="1" ht="15" customHeight="1">
      <c r="A29" s="62" t="s">
        <v>140</v>
      </c>
      <c r="B29" s="63"/>
      <c r="C29" s="89">
        <v>7977</v>
      </c>
      <c r="D29" s="89">
        <v>570403.027076</v>
      </c>
      <c r="E29" s="89">
        <v>0</v>
      </c>
      <c r="F29" s="89">
        <v>0</v>
      </c>
      <c r="G29" s="89">
        <v>0</v>
      </c>
      <c r="H29" s="89">
        <v>0</v>
      </c>
      <c r="I29" s="89">
        <v>5646</v>
      </c>
      <c r="J29" s="89">
        <v>38659.215666</v>
      </c>
      <c r="K29" s="89">
        <v>2313</v>
      </c>
      <c r="L29" s="89">
        <v>529018.96141</v>
      </c>
      <c r="M29" s="89">
        <v>18</v>
      </c>
      <c r="N29" s="89">
        <v>2724.85</v>
      </c>
      <c r="O29" s="89">
        <v>0</v>
      </c>
      <c r="P29" s="89">
        <v>0</v>
      </c>
      <c r="Q29" s="89">
        <v>5</v>
      </c>
      <c r="R29" s="89">
        <v>0</v>
      </c>
    </row>
    <row r="30" spans="1:18" s="85" customFormat="1" ht="15" customHeight="1">
      <c r="A30" s="62" t="s">
        <v>141</v>
      </c>
      <c r="B30" s="63"/>
      <c r="C30" s="89">
        <v>32571</v>
      </c>
      <c r="D30" s="89">
        <v>814836.460039</v>
      </c>
      <c r="E30" s="89">
        <v>0</v>
      </c>
      <c r="F30" s="89">
        <v>0</v>
      </c>
      <c r="G30" s="89">
        <v>0</v>
      </c>
      <c r="H30" s="89">
        <v>0</v>
      </c>
      <c r="I30" s="89">
        <v>23757</v>
      </c>
      <c r="J30" s="89">
        <v>113375.360264</v>
      </c>
      <c r="K30" s="89">
        <v>8757</v>
      </c>
      <c r="L30" s="89">
        <v>699289.117111</v>
      </c>
      <c r="M30" s="89">
        <v>57</v>
      </c>
      <c r="N30" s="89">
        <v>2171.982664</v>
      </c>
      <c r="O30" s="89">
        <v>0</v>
      </c>
      <c r="P30" s="89">
        <v>0</v>
      </c>
      <c r="Q30" s="89">
        <v>8</v>
      </c>
      <c r="R30" s="89">
        <v>1</v>
      </c>
    </row>
    <row r="31" spans="1:18" s="85" customFormat="1" ht="15" customHeight="1">
      <c r="A31" s="62" t="s">
        <v>142</v>
      </c>
      <c r="B31" s="63"/>
      <c r="C31" s="89">
        <v>5161</v>
      </c>
      <c r="D31" s="89">
        <v>794323.032346</v>
      </c>
      <c r="E31" s="89">
        <v>0</v>
      </c>
      <c r="F31" s="89">
        <v>0</v>
      </c>
      <c r="G31" s="89">
        <v>0</v>
      </c>
      <c r="H31" s="89">
        <v>0</v>
      </c>
      <c r="I31" s="89">
        <v>2961</v>
      </c>
      <c r="J31" s="89">
        <v>17131.217375</v>
      </c>
      <c r="K31" s="89">
        <v>2070</v>
      </c>
      <c r="L31" s="89">
        <v>773748.401079</v>
      </c>
      <c r="M31" s="89">
        <v>130</v>
      </c>
      <c r="N31" s="89">
        <v>3443.413892</v>
      </c>
      <c r="O31" s="89">
        <v>0</v>
      </c>
      <c r="P31" s="89">
        <v>0</v>
      </c>
      <c r="Q31" s="89">
        <v>11</v>
      </c>
      <c r="R31" s="89">
        <v>6</v>
      </c>
    </row>
    <row r="32" spans="1:18" s="85" customFormat="1" ht="15" customHeight="1">
      <c r="A32" s="62" t="s">
        <v>143</v>
      </c>
      <c r="B32" s="63"/>
      <c r="C32" s="89">
        <v>23532</v>
      </c>
      <c r="D32" s="89">
        <v>2107980.653331</v>
      </c>
      <c r="E32" s="89">
        <v>0</v>
      </c>
      <c r="F32" s="89">
        <v>0</v>
      </c>
      <c r="G32" s="89">
        <v>0</v>
      </c>
      <c r="H32" s="89">
        <v>0</v>
      </c>
      <c r="I32" s="89">
        <v>14737</v>
      </c>
      <c r="J32" s="89">
        <v>66749.574229</v>
      </c>
      <c r="K32" s="89">
        <v>8535</v>
      </c>
      <c r="L32" s="89">
        <v>2034638.501186</v>
      </c>
      <c r="M32" s="89">
        <v>258</v>
      </c>
      <c r="N32" s="89">
        <v>6586.577916</v>
      </c>
      <c r="O32" s="89">
        <v>2</v>
      </c>
      <c r="P32" s="89">
        <v>6</v>
      </c>
      <c r="Q32" s="89">
        <v>75</v>
      </c>
      <c r="R32" s="89">
        <v>22</v>
      </c>
    </row>
    <row r="33" spans="1:18" s="85" customFormat="1" ht="15" customHeight="1">
      <c r="A33" s="62" t="s">
        <v>144</v>
      </c>
      <c r="B33" s="63"/>
      <c r="C33" s="89">
        <v>5028</v>
      </c>
      <c r="D33" s="89">
        <v>208899.808156</v>
      </c>
      <c r="E33" s="89">
        <v>0</v>
      </c>
      <c r="F33" s="89">
        <v>0</v>
      </c>
      <c r="G33" s="89">
        <v>0</v>
      </c>
      <c r="H33" s="89">
        <v>0</v>
      </c>
      <c r="I33" s="89">
        <v>3279</v>
      </c>
      <c r="J33" s="89">
        <v>18305.234671</v>
      </c>
      <c r="K33" s="89">
        <v>1708</v>
      </c>
      <c r="L33" s="89">
        <v>190158.974316</v>
      </c>
      <c r="M33" s="89">
        <v>41</v>
      </c>
      <c r="N33" s="89">
        <v>435.599169</v>
      </c>
      <c r="O33" s="89">
        <v>0</v>
      </c>
      <c r="P33" s="89">
        <v>0</v>
      </c>
      <c r="Q33" s="89">
        <v>4</v>
      </c>
      <c r="R33" s="89">
        <v>0</v>
      </c>
    </row>
    <row r="34" spans="1:18" s="85" customFormat="1" ht="15" customHeight="1">
      <c r="A34" s="62" t="s">
        <v>145</v>
      </c>
      <c r="B34" s="63"/>
      <c r="C34" s="89">
        <v>7054</v>
      </c>
      <c r="D34" s="89">
        <v>270425.847537</v>
      </c>
      <c r="E34" s="89">
        <v>0</v>
      </c>
      <c r="F34" s="89">
        <v>0</v>
      </c>
      <c r="G34" s="89">
        <v>0</v>
      </c>
      <c r="H34" s="89">
        <v>0</v>
      </c>
      <c r="I34" s="89">
        <v>4860</v>
      </c>
      <c r="J34" s="89">
        <v>23507.415632</v>
      </c>
      <c r="K34" s="89">
        <v>2156</v>
      </c>
      <c r="L34" s="89">
        <v>238033.41178</v>
      </c>
      <c r="M34" s="89">
        <v>38</v>
      </c>
      <c r="N34" s="89">
        <v>8885.020125</v>
      </c>
      <c r="O34" s="89">
        <v>0</v>
      </c>
      <c r="P34" s="89">
        <v>0</v>
      </c>
      <c r="Q34" s="89">
        <v>3</v>
      </c>
      <c r="R34" s="89">
        <v>0</v>
      </c>
    </row>
    <row r="35" spans="1:18" s="85" customFormat="1" ht="15" customHeight="1">
      <c r="A35" s="62" t="s">
        <v>146</v>
      </c>
      <c r="B35" s="63"/>
      <c r="C35" s="89">
        <v>2587</v>
      </c>
      <c r="D35" s="89">
        <v>73936.627093</v>
      </c>
      <c r="E35" s="89">
        <v>0</v>
      </c>
      <c r="F35" s="89">
        <v>0</v>
      </c>
      <c r="G35" s="89">
        <v>0</v>
      </c>
      <c r="H35" s="89">
        <v>0</v>
      </c>
      <c r="I35" s="89">
        <v>1837</v>
      </c>
      <c r="J35" s="89">
        <v>9545.603496</v>
      </c>
      <c r="K35" s="89">
        <v>738</v>
      </c>
      <c r="L35" s="89">
        <v>64052.323597</v>
      </c>
      <c r="M35" s="89">
        <v>12</v>
      </c>
      <c r="N35" s="89">
        <v>338.7</v>
      </c>
      <c r="O35" s="89">
        <v>0</v>
      </c>
      <c r="P35" s="89">
        <v>0</v>
      </c>
      <c r="Q35" s="89">
        <v>1</v>
      </c>
      <c r="R35" s="89">
        <v>0</v>
      </c>
    </row>
    <row r="36" spans="1:18" s="85" customFormat="1" ht="15" customHeight="1">
      <c r="A36" s="62" t="s">
        <v>191</v>
      </c>
      <c r="B36" s="63"/>
      <c r="C36" s="89">
        <v>6151</v>
      </c>
      <c r="D36" s="89">
        <v>159775.707731</v>
      </c>
      <c r="E36" s="89">
        <v>0</v>
      </c>
      <c r="F36" s="89">
        <v>0</v>
      </c>
      <c r="G36" s="89">
        <v>0</v>
      </c>
      <c r="H36" s="89">
        <v>0</v>
      </c>
      <c r="I36" s="89">
        <v>4637</v>
      </c>
      <c r="J36" s="89">
        <v>19840.325834</v>
      </c>
      <c r="K36" s="89">
        <v>1466</v>
      </c>
      <c r="L36" s="89">
        <v>138823.52481</v>
      </c>
      <c r="M36" s="89">
        <v>48</v>
      </c>
      <c r="N36" s="89">
        <v>1111.857087</v>
      </c>
      <c r="O36" s="89">
        <v>0</v>
      </c>
      <c r="P36" s="89">
        <v>0</v>
      </c>
      <c r="Q36" s="89">
        <v>14</v>
      </c>
      <c r="R36" s="89">
        <v>0</v>
      </c>
    </row>
    <row r="37" spans="1:18" s="85" customFormat="1" ht="15" customHeight="1">
      <c r="A37" s="62" t="s">
        <v>148</v>
      </c>
      <c r="B37" s="63"/>
      <c r="C37" s="89">
        <v>2465</v>
      </c>
      <c r="D37" s="89">
        <v>22070.109773</v>
      </c>
      <c r="E37" s="89">
        <v>0</v>
      </c>
      <c r="F37" s="89">
        <v>0</v>
      </c>
      <c r="G37" s="89">
        <v>0</v>
      </c>
      <c r="H37" s="89">
        <v>0</v>
      </c>
      <c r="I37" s="89">
        <v>2050</v>
      </c>
      <c r="J37" s="89">
        <v>7850.427078</v>
      </c>
      <c r="K37" s="89">
        <v>407</v>
      </c>
      <c r="L37" s="89">
        <v>14132.682695</v>
      </c>
      <c r="M37" s="89">
        <v>7</v>
      </c>
      <c r="N37" s="89">
        <v>82</v>
      </c>
      <c r="O37" s="89">
        <v>1</v>
      </c>
      <c r="P37" s="89">
        <v>5</v>
      </c>
      <c r="Q37" s="89">
        <v>1</v>
      </c>
      <c r="R37" s="89">
        <v>0</v>
      </c>
    </row>
    <row r="38" spans="1:18" s="85" customFormat="1" ht="15" customHeight="1">
      <c r="A38" s="62" t="s">
        <v>149</v>
      </c>
      <c r="B38" s="63"/>
      <c r="C38" s="89">
        <v>6168</v>
      </c>
      <c r="D38" s="89">
        <v>141130.908144</v>
      </c>
      <c r="E38" s="89">
        <v>0</v>
      </c>
      <c r="F38" s="89">
        <v>0</v>
      </c>
      <c r="G38" s="89">
        <v>0</v>
      </c>
      <c r="H38" s="89">
        <v>0</v>
      </c>
      <c r="I38" s="89">
        <v>4507</v>
      </c>
      <c r="J38" s="89">
        <v>18978.37407</v>
      </c>
      <c r="K38" s="89">
        <v>1606</v>
      </c>
      <c r="L38" s="89">
        <v>118732.890693</v>
      </c>
      <c r="M38" s="89">
        <v>55</v>
      </c>
      <c r="N38" s="89">
        <v>3419.643381</v>
      </c>
      <c r="O38" s="89">
        <v>0</v>
      </c>
      <c r="P38" s="89">
        <v>0</v>
      </c>
      <c r="Q38" s="89">
        <v>11</v>
      </c>
      <c r="R38" s="89">
        <v>1</v>
      </c>
    </row>
    <row r="39" spans="1:18" s="85" customFormat="1" ht="15" customHeight="1">
      <c r="A39" s="62" t="s">
        <v>150</v>
      </c>
      <c r="B39" s="63"/>
      <c r="C39" s="89">
        <v>15753</v>
      </c>
      <c r="D39" s="89">
        <v>365850.438801</v>
      </c>
      <c r="E39" s="89">
        <v>0</v>
      </c>
      <c r="F39" s="89">
        <v>0</v>
      </c>
      <c r="G39" s="89">
        <v>0</v>
      </c>
      <c r="H39" s="89">
        <v>0</v>
      </c>
      <c r="I39" s="89">
        <v>11440</v>
      </c>
      <c r="J39" s="89">
        <v>53121.661347</v>
      </c>
      <c r="K39" s="89">
        <v>4225</v>
      </c>
      <c r="L39" s="89">
        <v>309217.957882</v>
      </c>
      <c r="M39" s="89">
        <v>86</v>
      </c>
      <c r="N39" s="89">
        <v>3500.319572</v>
      </c>
      <c r="O39" s="89">
        <v>2</v>
      </c>
      <c r="P39" s="89">
        <v>10.5</v>
      </c>
      <c r="Q39" s="89">
        <v>7</v>
      </c>
      <c r="R39" s="89">
        <v>1</v>
      </c>
    </row>
    <row r="40" spans="1:18" s="85" customFormat="1" ht="15" customHeight="1">
      <c r="A40" s="62" t="s">
        <v>151</v>
      </c>
      <c r="B40" s="63"/>
      <c r="C40" s="89">
        <v>7082</v>
      </c>
      <c r="D40" s="89">
        <v>1175047.010212</v>
      </c>
      <c r="E40" s="89">
        <v>0</v>
      </c>
      <c r="F40" s="89">
        <v>0</v>
      </c>
      <c r="G40" s="89">
        <v>0</v>
      </c>
      <c r="H40" s="89">
        <v>0</v>
      </c>
      <c r="I40" s="89">
        <v>4161</v>
      </c>
      <c r="J40" s="89">
        <v>29368.984079</v>
      </c>
      <c r="K40" s="89">
        <v>2883</v>
      </c>
      <c r="L40" s="89">
        <v>1144759.292857</v>
      </c>
      <c r="M40" s="89">
        <v>38</v>
      </c>
      <c r="N40" s="89">
        <v>918.733276</v>
      </c>
      <c r="O40" s="89">
        <v>0</v>
      </c>
      <c r="P40" s="89">
        <v>0</v>
      </c>
      <c r="Q40" s="89">
        <v>0</v>
      </c>
      <c r="R40" s="89">
        <v>0</v>
      </c>
    </row>
    <row r="41" spans="1:18" s="85" customFormat="1" ht="15" customHeight="1">
      <c r="A41" s="62" t="s">
        <v>152</v>
      </c>
      <c r="B41" s="63"/>
      <c r="C41" s="89">
        <v>3495</v>
      </c>
      <c r="D41" s="89">
        <v>191976.69763</v>
      </c>
      <c r="E41" s="89">
        <v>0</v>
      </c>
      <c r="F41" s="89">
        <v>0</v>
      </c>
      <c r="G41" s="89">
        <v>0</v>
      </c>
      <c r="H41" s="89">
        <v>0</v>
      </c>
      <c r="I41" s="89">
        <v>3016</v>
      </c>
      <c r="J41" s="89">
        <v>15773.569896</v>
      </c>
      <c r="K41" s="89">
        <v>473</v>
      </c>
      <c r="L41" s="89">
        <v>176170.127734</v>
      </c>
      <c r="M41" s="89">
        <v>6</v>
      </c>
      <c r="N41" s="89">
        <v>33</v>
      </c>
      <c r="O41" s="89">
        <v>0</v>
      </c>
      <c r="P41" s="89">
        <v>0</v>
      </c>
      <c r="Q41" s="89">
        <v>1</v>
      </c>
      <c r="R41" s="89">
        <v>0</v>
      </c>
    </row>
    <row r="42" spans="1:18" s="85" customFormat="1" ht="15" customHeight="1">
      <c r="A42" s="65" t="s">
        <v>153</v>
      </c>
      <c r="B42" s="63"/>
      <c r="C42" s="89">
        <v>115571</v>
      </c>
      <c r="D42" s="89">
        <v>1357017.44443</v>
      </c>
      <c r="E42" s="89">
        <v>0</v>
      </c>
      <c r="F42" s="89">
        <v>0</v>
      </c>
      <c r="G42" s="89">
        <v>0</v>
      </c>
      <c r="H42" s="89">
        <v>0</v>
      </c>
      <c r="I42" s="89">
        <v>99920</v>
      </c>
      <c r="J42" s="89">
        <v>475273.207799</v>
      </c>
      <c r="K42" s="89">
        <v>15250</v>
      </c>
      <c r="L42" s="89">
        <v>855050.656563</v>
      </c>
      <c r="M42" s="89">
        <v>400</v>
      </c>
      <c r="N42" s="89">
        <v>26687.430247</v>
      </c>
      <c r="O42" s="89">
        <v>1</v>
      </c>
      <c r="P42" s="89">
        <v>6.149821</v>
      </c>
      <c r="Q42" s="89">
        <v>31</v>
      </c>
      <c r="R42" s="89">
        <v>3</v>
      </c>
    </row>
    <row r="43" spans="1:18" s="85" customFormat="1" ht="15" customHeight="1">
      <c r="A43" s="62" t="s">
        <v>154</v>
      </c>
      <c r="B43" s="63"/>
      <c r="C43" s="89">
        <v>96345</v>
      </c>
      <c r="D43" s="89">
        <v>1041039.305834</v>
      </c>
      <c r="E43" s="89">
        <v>1</v>
      </c>
      <c r="F43" s="89">
        <v>25</v>
      </c>
      <c r="G43" s="89">
        <v>0</v>
      </c>
      <c r="H43" s="89">
        <v>0</v>
      </c>
      <c r="I43" s="89">
        <v>81812</v>
      </c>
      <c r="J43" s="89">
        <v>298551.332747</v>
      </c>
      <c r="K43" s="89">
        <v>13568</v>
      </c>
      <c r="L43" s="89">
        <v>732971.656542</v>
      </c>
      <c r="M43" s="89">
        <v>951</v>
      </c>
      <c r="N43" s="89">
        <v>9301.881545</v>
      </c>
      <c r="O43" s="89">
        <v>13</v>
      </c>
      <c r="P43" s="89">
        <v>189.435</v>
      </c>
      <c r="Q43" s="89">
        <v>58</v>
      </c>
      <c r="R43" s="89">
        <v>1</v>
      </c>
    </row>
    <row r="44" spans="1:18" s="85" customFormat="1" ht="15" customHeight="1">
      <c r="A44" s="62" t="s">
        <v>155</v>
      </c>
      <c r="B44" s="63"/>
      <c r="C44" s="89">
        <v>16454</v>
      </c>
      <c r="D44" s="89">
        <v>1001560.934099</v>
      </c>
      <c r="E44" s="89">
        <v>0</v>
      </c>
      <c r="F44" s="89">
        <v>0</v>
      </c>
      <c r="G44" s="89">
        <v>1</v>
      </c>
      <c r="H44" s="89">
        <v>1.8072</v>
      </c>
      <c r="I44" s="89">
        <v>10933</v>
      </c>
      <c r="J44" s="89">
        <v>104307.809334</v>
      </c>
      <c r="K44" s="89">
        <v>5361</v>
      </c>
      <c r="L44" s="89">
        <v>890640.458779</v>
      </c>
      <c r="M44" s="89">
        <v>143</v>
      </c>
      <c r="N44" s="89">
        <v>6554.558786</v>
      </c>
      <c r="O44" s="89">
        <v>16</v>
      </c>
      <c r="P44" s="89">
        <v>56.3</v>
      </c>
      <c r="Q44" s="89">
        <v>25</v>
      </c>
      <c r="R44" s="89">
        <v>2</v>
      </c>
    </row>
    <row r="45" spans="1:18" s="85" customFormat="1" ht="15" customHeight="1">
      <c r="A45" s="62" t="s">
        <v>156</v>
      </c>
      <c r="B45" s="63"/>
      <c r="C45" s="89">
        <v>7487</v>
      </c>
      <c r="D45" s="89">
        <v>64819.862181</v>
      </c>
      <c r="E45" s="89">
        <v>0</v>
      </c>
      <c r="F45" s="89">
        <v>0</v>
      </c>
      <c r="G45" s="89">
        <v>1</v>
      </c>
      <c r="H45" s="89">
        <v>5.6</v>
      </c>
      <c r="I45" s="89">
        <v>5997</v>
      </c>
      <c r="J45" s="89">
        <v>21612.184923</v>
      </c>
      <c r="K45" s="89">
        <v>1474</v>
      </c>
      <c r="L45" s="89">
        <v>42879.797978</v>
      </c>
      <c r="M45" s="89">
        <v>15</v>
      </c>
      <c r="N45" s="89">
        <v>322.27928</v>
      </c>
      <c r="O45" s="89">
        <v>0</v>
      </c>
      <c r="P45" s="89">
        <v>0</v>
      </c>
      <c r="Q45" s="89">
        <v>2</v>
      </c>
      <c r="R45" s="89">
        <v>0</v>
      </c>
    </row>
    <row r="46" spans="1:18" s="85" customFormat="1" ht="15" customHeight="1">
      <c r="A46" s="65" t="s">
        <v>157</v>
      </c>
      <c r="B46" s="63"/>
      <c r="C46" s="89">
        <v>27075</v>
      </c>
      <c r="D46" s="89">
        <v>549182.21793</v>
      </c>
      <c r="E46" s="89">
        <v>0</v>
      </c>
      <c r="F46" s="89">
        <v>0</v>
      </c>
      <c r="G46" s="89">
        <v>0</v>
      </c>
      <c r="H46" s="89">
        <v>0</v>
      </c>
      <c r="I46" s="89">
        <v>19868</v>
      </c>
      <c r="J46" s="89">
        <v>53227.052506</v>
      </c>
      <c r="K46" s="89">
        <v>6681</v>
      </c>
      <c r="L46" s="89">
        <v>482980.611465</v>
      </c>
      <c r="M46" s="89">
        <v>525</v>
      </c>
      <c r="N46" s="89">
        <v>12962.553959</v>
      </c>
      <c r="O46" s="89">
        <v>1</v>
      </c>
      <c r="P46" s="89">
        <v>12</v>
      </c>
      <c r="Q46" s="89">
        <v>92</v>
      </c>
      <c r="R46" s="89">
        <v>0</v>
      </c>
    </row>
    <row r="47" spans="1:18" s="85" customFormat="1" ht="15" customHeight="1">
      <c r="A47" s="62" t="s">
        <v>158</v>
      </c>
      <c r="B47" s="63"/>
      <c r="C47" s="89">
        <v>56074</v>
      </c>
      <c r="D47" s="89">
        <v>8895469.246516</v>
      </c>
      <c r="E47" s="89">
        <v>0</v>
      </c>
      <c r="F47" s="89">
        <v>0</v>
      </c>
      <c r="G47" s="89">
        <v>1</v>
      </c>
      <c r="H47" s="89">
        <v>5.5</v>
      </c>
      <c r="I47" s="89">
        <v>32632</v>
      </c>
      <c r="J47" s="89">
        <v>507823.595309</v>
      </c>
      <c r="K47" s="89">
        <v>22713</v>
      </c>
      <c r="L47" s="89">
        <v>8295444.068922</v>
      </c>
      <c r="M47" s="89">
        <v>725</v>
      </c>
      <c r="N47" s="89">
        <v>86287.487226</v>
      </c>
      <c r="O47" s="89">
        <v>3</v>
      </c>
      <c r="P47" s="89">
        <v>5908.595059</v>
      </c>
      <c r="Q47" s="89">
        <v>184</v>
      </c>
      <c r="R47" s="89">
        <v>4</v>
      </c>
    </row>
    <row r="48" spans="1:18" s="85" customFormat="1" ht="15" customHeight="1">
      <c r="A48" s="62" t="s">
        <v>159</v>
      </c>
      <c r="B48" s="63"/>
      <c r="C48" s="89">
        <v>38626</v>
      </c>
      <c r="D48" s="89">
        <v>1475785.515255</v>
      </c>
      <c r="E48" s="89">
        <v>0</v>
      </c>
      <c r="F48" s="89">
        <v>0</v>
      </c>
      <c r="G48" s="89">
        <v>0</v>
      </c>
      <c r="H48" s="89">
        <v>0</v>
      </c>
      <c r="I48" s="89">
        <v>24519</v>
      </c>
      <c r="J48" s="89">
        <v>260864.446998</v>
      </c>
      <c r="K48" s="89">
        <v>13717</v>
      </c>
      <c r="L48" s="89">
        <v>1196154.963206</v>
      </c>
      <c r="M48" s="89">
        <v>390</v>
      </c>
      <c r="N48" s="89">
        <v>18766.105051</v>
      </c>
      <c r="O48" s="89">
        <v>0</v>
      </c>
      <c r="P48" s="89">
        <v>0</v>
      </c>
      <c r="Q48" s="89">
        <v>2</v>
      </c>
      <c r="R48" s="89">
        <v>1</v>
      </c>
    </row>
    <row r="49" spans="1:18" s="85" customFormat="1" ht="15" customHeight="1">
      <c r="A49" s="62" t="s">
        <v>160</v>
      </c>
      <c r="B49" s="63"/>
      <c r="C49" s="89">
        <v>96490</v>
      </c>
      <c r="D49" s="89">
        <v>1240099.194919</v>
      </c>
      <c r="E49" s="89">
        <v>0</v>
      </c>
      <c r="F49" s="89">
        <v>0</v>
      </c>
      <c r="G49" s="89">
        <v>0</v>
      </c>
      <c r="H49" s="89">
        <v>0</v>
      </c>
      <c r="I49" s="89">
        <v>75104</v>
      </c>
      <c r="J49" s="89">
        <v>210668.539863</v>
      </c>
      <c r="K49" s="89">
        <v>20506</v>
      </c>
      <c r="L49" s="89">
        <v>1022396.396059</v>
      </c>
      <c r="M49" s="89">
        <v>876</v>
      </c>
      <c r="N49" s="89">
        <v>6998.058997</v>
      </c>
      <c r="O49" s="89">
        <v>4</v>
      </c>
      <c r="P49" s="89">
        <v>36.2</v>
      </c>
      <c r="Q49" s="89">
        <v>105</v>
      </c>
      <c r="R49" s="89">
        <v>1</v>
      </c>
    </row>
    <row r="50" spans="1:18" s="85" customFormat="1" ht="15" customHeight="1">
      <c r="A50" s="62" t="s">
        <v>161</v>
      </c>
      <c r="B50" s="63"/>
      <c r="C50" s="89">
        <v>22606</v>
      </c>
      <c r="D50" s="89">
        <v>362497.264175</v>
      </c>
      <c r="E50" s="89">
        <v>1</v>
      </c>
      <c r="F50" s="89">
        <v>1.2</v>
      </c>
      <c r="G50" s="89">
        <v>0</v>
      </c>
      <c r="H50" s="89">
        <v>0</v>
      </c>
      <c r="I50" s="89">
        <v>18312</v>
      </c>
      <c r="J50" s="89">
        <v>78867.858832</v>
      </c>
      <c r="K50" s="89">
        <v>4181</v>
      </c>
      <c r="L50" s="89">
        <v>282737.643997</v>
      </c>
      <c r="M50" s="89">
        <v>112</v>
      </c>
      <c r="N50" s="89">
        <v>890.561346</v>
      </c>
      <c r="O50" s="89">
        <v>0</v>
      </c>
      <c r="P50" s="89">
        <v>0</v>
      </c>
      <c r="Q50" s="89">
        <v>1165</v>
      </c>
      <c r="R50" s="89">
        <v>1</v>
      </c>
    </row>
    <row r="51" spans="1:18" s="85" customFormat="1" ht="15" customHeight="1">
      <c r="A51" s="62" t="s">
        <v>162</v>
      </c>
      <c r="B51" s="63"/>
      <c r="C51" s="89">
        <v>1</v>
      </c>
      <c r="D51" s="89">
        <v>6.5</v>
      </c>
      <c r="E51" s="89">
        <v>0</v>
      </c>
      <c r="F51" s="89">
        <v>0</v>
      </c>
      <c r="G51" s="89">
        <v>0</v>
      </c>
      <c r="H51" s="89">
        <v>0</v>
      </c>
      <c r="I51" s="89">
        <v>1</v>
      </c>
      <c r="J51" s="89">
        <v>6.5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0</v>
      </c>
      <c r="R51" s="89">
        <v>0</v>
      </c>
    </row>
    <row r="52" spans="1:18" s="85" customFormat="1" ht="15" customHeight="1">
      <c r="A52" s="65" t="s">
        <v>163</v>
      </c>
      <c r="B52" s="63"/>
      <c r="C52" s="89">
        <v>420</v>
      </c>
      <c r="D52" s="89">
        <v>1692.233922</v>
      </c>
      <c r="E52" s="89">
        <v>0</v>
      </c>
      <c r="F52" s="89">
        <v>0</v>
      </c>
      <c r="G52" s="89">
        <v>0</v>
      </c>
      <c r="H52" s="89">
        <v>0</v>
      </c>
      <c r="I52" s="89">
        <v>349</v>
      </c>
      <c r="J52" s="89">
        <v>923.643666</v>
      </c>
      <c r="K52" s="89">
        <v>69</v>
      </c>
      <c r="L52" s="89">
        <v>768.190256</v>
      </c>
      <c r="M52" s="89">
        <v>2</v>
      </c>
      <c r="N52" s="89">
        <v>0.4</v>
      </c>
      <c r="O52" s="89">
        <v>0</v>
      </c>
      <c r="P52" s="89">
        <v>0</v>
      </c>
      <c r="Q52" s="89">
        <v>0</v>
      </c>
      <c r="R52" s="89">
        <v>0</v>
      </c>
    </row>
    <row r="53" spans="1:18" s="85" customFormat="1" ht="15" customHeight="1">
      <c r="A53" s="62" t="s">
        <v>164</v>
      </c>
      <c r="B53" s="63"/>
      <c r="C53" s="89">
        <v>56</v>
      </c>
      <c r="D53" s="89">
        <v>268.75</v>
      </c>
      <c r="E53" s="89">
        <v>0</v>
      </c>
      <c r="F53" s="89">
        <v>0</v>
      </c>
      <c r="G53" s="89">
        <v>0</v>
      </c>
      <c r="H53" s="89">
        <v>0</v>
      </c>
      <c r="I53" s="89">
        <v>49</v>
      </c>
      <c r="J53" s="89">
        <v>227.75</v>
      </c>
      <c r="K53" s="89">
        <v>7</v>
      </c>
      <c r="L53" s="89">
        <v>41</v>
      </c>
      <c r="M53" s="89">
        <v>0</v>
      </c>
      <c r="N53" s="89">
        <v>0</v>
      </c>
      <c r="O53" s="89">
        <v>0</v>
      </c>
      <c r="P53" s="89">
        <v>0</v>
      </c>
      <c r="Q53" s="89">
        <v>0</v>
      </c>
      <c r="R53" s="89">
        <v>0</v>
      </c>
    </row>
    <row r="54" spans="1:18" s="85" customFormat="1" ht="15" customHeight="1">
      <c r="A54" s="62" t="s">
        <v>165</v>
      </c>
      <c r="B54" s="63"/>
      <c r="C54" s="89">
        <v>3186</v>
      </c>
      <c r="D54" s="89">
        <v>80992.098478</v>
      </c>
      <c r="E54" s="89">
        <v>0</v>
      </c>
      <c r="F54" s="89">
        <v>0</v>
      </c>
      <c r="G54" s="89">
        <v>0</v>
      </c>
      <c r="H54" s="89">
        <v>0</v>
      </c>
      <c r="I54" s="89">
        <v>2440</v>
      </c>
      <c r="J54" s="89">
        <v>7585.90487</v>
      </c>
      <c r="K54" s="89">
        <v>730</v>
      </c>
      <c r="L54" s="89">
        <v>73320.743608</v>
      </c>
      <c r="M54" s="89">
        <v>16</v>
      </c>
      <c r="N54" s="89">
        <v>85.45</v>
      </c>
      <c r="O54" s="89">
        <v>0</v>
      </c>
      <c r="P54" s="89">
        <v>0</v>
      </c>
      <c r="Q54" s="89">
        <v>1</v>
      </c>
      <c r="R54" s="89">
        <v>0</v>
      </c>
    </row>
    <row r="55" spans="1:18" s="85" customFormat="1" ht="15" customHeight="1">
      <c r="A55" s="62" t="s">
        <v>166</v>
      </c>
      <c r="B55" s="63"/>
      <c r="C55" s="89">
        <v>13825</v>
      </c>
      <c r="D55" s="89">
        <v>148920.31302</v>
      </c>
      <c r="E55" s="89">
        <v>0</v>
      </c>
      <c r="F55" s="89">
        <v>0</v>
      </c>
      <c r="G55" s="89">
        <v>0</v>
      </c>
      <c r="H55" s="89">
        <v>0</v>
      </c>
      <c r="I55" s="89">
        <v>10954</v>
      </c>
      <c r="J55" s="89">
        <v>41655.141714</v>
      </c>
      <c r="K55" s="89">
        <v>2723</v>
      </c>
      <c r="L55" s="89">
        <v>103451.069559</v>
      </c>
      <c r="M55" s="89">
        <v>147</v>
      </c>
      <c r="N55" s="89">
        <v>3803.601747</v>
      </c>
      <c r="O55" s="89">
        <v>1</v>
      </c>
      <c r="P55" s="89">
        <v>10.5</v>
      </c>
      <c r="Q55" s="89">
        <v>0</v>
      </c>
      <c r="R55" s="89">
        <v>0</v>
      </c>
    </row>
    <row r="56" spans="1:18" s="85" customFormat="1" ht="15" customHeight="1">
      <c r="A56" s="62" t="s">
        <v>167</v>
      </c>
      <c r="B56" s="63"/>
      <c r="C56" s="89">
        <v>20457</v>
      </c>
      <c r="D56" s="89">
        <v>186294.809588</v>
      </c>
      <c r="E56" s="89">
        <v>2</v>
      </c>
      <c r="F56" s="89">
        <v>11.77</v>
      </c>
      <c r="G56" s="89">
        <v>1</v>
      </c>
      <c r="H56" s="89">
        <v>0.6</v>
      </c>
      <c r="I56" s="89">
        <v>15387</v>
      </c>
      <c r="J56" s="89">
        <v>50598.930317</v>
      </c>
      <c r="K56" s="89">
        <v>4919</v>
      </c>
      <c r="L56" s="89">
        <v>133381.360114</v>
      </c>
      <c r="M56" s="89">
        <v>148</v>
      </c>
      <c r="N56" s="89">
        <v>2302.149157</v>
      </c>
      <c r="O56" s="89">
        <v>0</v>
      </c>
      <c r="P56" s="89">
        <v>0</v>
      </c>
      <c r="Q56" s="89">
        <v>3040</v>
      </c>
      <c r="R56" s="89">
        <v>64</v>
      </c>
    </row>
    <row r="57" spans="1:18" ht="16.5" customHeight="1">
      <c r="A57" s="90" t="s">
        <v>64</v>
      </c>
      <c r="B57" s="90"/>
      <c r="C57" s="90" t="s">
        <v>65</v>
      </c>
      <c r="D57" s="90"/>
      <c r="E57" s="90"/>
      <c r="F57" s="90"/>
      <c r="G57" s="91" t="s">
        <v>66</v>
      </c>
      <c r="H57" s="91"/>
      <c r="I57" s="90"/>
      <c r="J57" s="90"/>
      <c r="K57" s="106" t="s">
        <v>67</v>
      </c>
      <c r="L57" s="90"/>
      <c r="M57" s="106" t="s">
        <v>67</v>
      </c>
      <c r="N57" s="90"/>
      <c r="O57" s="106" t="s">
        <v>67</v>
      </c>
      <c r="P57" s="90"/>
      <c r="Q57" s="90"/>
      <c r="R57" s="93" t="str">
        <f>'2491-00-01'!V34</f>
        <v>中華民國111年09月20日編製</v>
      </c>
    </row>
    <row r="58" spans="7:18" ht="16.5" customHeight="1">
      <c r="G58" s="107" t="s">
        <v>68</v>
      </c>
      <c r="H58" s="107"/>
      <c r="R58" s="94" t="s">
        <v>69</v>
      </c>
    </row>
    <row r="59" spans="1:18" ht="16.5" customHeight="1">
      <c r="A59" s="69" t="s">
        <v>70</v>
      </c>
      <c r="B59" s="199" t="s">
        <v>368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6.5" customHeight="1">
      <c r="A60" s="69"/>
      <c r="B60" s="199" t="s">
        <v>168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19.5" customHeight="1">
      <c r="A61" s="69" t="s">
        <v>72</v>
      </c>
      <c r="B61" s="69" t="s">
        <v>73</v>
      </c>
      <c r="C61" s="69"/>
      <c r="D61" s="69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19.5" customHeight="1">
      <c r="A62" s="69"/>
      <c r="B62" s="69" t="s">
        <v>192</v>
      </c>
      <c r="C62" s="69"/>
      <c r="D62" s="69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15">
      <c r="A63" s="249" t="s">
        <v>356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</row>
  </sheetData>
  <sheetProtection selectLockedCells="1" selectUnlockedCells="1"/>
  <mergeCells count="13">
    <mergeCell ref="Q6:Q7"/>
    <mergeCell ref="R6:R7"/>
    <mergeCell ref="A63:R63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20">
      <selection activeCell="B59" sqref="B59:B60"/>
    </sheetView>
  </sheetViews>
  <sheetFormatPr defaultColWidth="9.00390625" defaultRowHeight="16.5"/>
  <cols>
    <col min="1" max="1" width="9.50390625" style="73" customWidth="1"/>
    <col min="2" max="2" width="29.875" style="73" customWidth="1"/>
    <col min="3" max="3" width="11.50390625" style="73" customWidth="1"/>
    <col min="4" max="4" width="13.25390625" style="73" customWidth="1"/>
    <col min="5" max="5" width="9.50390625" style="73" customWidth="1"/>
    <col min="6" max="6" width="9.625" style="73" customWidth="1"/>
    <col min="7" max="7" width="9.50390625" style="73" customWidth="1"/>
    <col min="8" max="8" width="9.625" style="73" customWidth="1"/>
    <col min="9" max="9" width="9.50390625" style="73" customWidth="1"/>
    <col min="10" max="10" width="11.50390625" style="73" customWidth="1"/>
    <col min="11" max="11" width="9.50390625" style="73" customWidth="1"/>
    <col min="12" max="12" width="9.625" style="73" customWidth="1"/>
    <col min="13" max="13" width="9.50390625" style="73" customWidth="1"/>
    <col min="14" max="14" width="11.375" style="73" bestFit="1" customWidth="1"/>
    <col min="15" max="15" width="9.50390625" style="73" customWidth="1"/>
    <col min="16" max="16" width="9.625" style="73" customWidth="1"/>
    <col min="17" max="17" width="11.50390625" style="73" customWidth="1"/>
    <col min="18" max="18" width="15.50390625" style="73" customWidth="1"/>
    <col min="19" max="16384" width="8.875" style="73" customWidth="1"/>
  </cols>
  <sheetData>
    <row r="1" spans="1:18" ht="16.5" customHeight="1">
      <c r="A1" s="74" t="s">
        <v>0</v>
      </c>
      <c r="D1" s="108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09" t="s">
        <v>1</v>
      </c>
      <c r="R1" s="75" t="s">
        <v>2</v>
      </c>
    </row>
    <row r="2" spans="1:18" ht="16.5" customHeight="1">
      <c r="A2" s="76" t="s">
        <v>193</v>
      </c>
      <c r="B2" s="77" t="s">
        <v>194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10"/>
      <c r="Q2" s="80" t="s">
        <v>5</v>
      </c>
      <c r="R2" s="80" t="s">
        <v>195</v>
      </c>
    </row>
    <row r="3" spans="1:18" s="81" customFormat="1" ht="18" customHeight="1">
      <c r="A3" s="247" t="s">
        <v>196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s="81" customFormat="1" ht="18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spans="1:18" s="111" customFormat="1" ht="18" customHeight="1">
      <c r="A5" s="83"/>
      <c r="G5" s="253" t="s">
        <v>359</v>
      </c>
      <c r="H5" s="253"/>
      <c r="I5" s="253"/>
      <c r="J5" s="253"/>
      <c r="K5" s="253"/>
      <c r="Q5" s="254" t="s">
        <v>9</v>
      </c>
      <c r="R5" s="254"/>
    </row>
    <row r="6" spans="1:18" s="111" customFormat="1" ht="15.75" customHeight="1">
      <c r="A6" s="255" t="s">
        <v>101</v>
      </c>
      <c r="B6" s="255"/>
      <c r="C6" s="245" t="s">
        <v>197</v>
      </c>
      <c r="D6" s="245"/>
      <c r="E6" s="245" t="s">
        <v>198</v>
      </c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6" t="s">
        <v>199</v>
      </c>
      <c r="R6" s="256"/>
    </row>
    <row r="7" spans="1:18" s="85" customFormat="1" ht="15.75" customHeight="1">
      <c r="A7" s="255"/>
      <c r="B7" s="255"/>
      <c r="C7" s="245"/>
      <c r="D7" s="245"/>
      <c r="E7" s="248" t="s">
        <v>200</v>
      </c>
      <c r="F7" s="248"/>
      <c r="G7" s="248" t="s">
        <v>201</v>
      </c>
      <c r="H7" s="248"/>
      <c r="I7" s="248" t="s">
        <v>202</v>
      </c>
      <c r="J7" s="248"/>
      <c r="K7" s="248" t="s">
        <v>203</v>
      </c>
      <c r="L7" s="248"/>
      <c r="M7" s="248" t="s">
        <v>204</v>
      </c>
      <c r="N7" s="248"/>
      <c r="O7" s="248" t="s">
        <v>205</v>
      </c>
      <c r="P7" s="248"/>
      <c r="Q7" s="256"/>
      <c r="R7" s="256"/>
    </row>
    <row r="8" spans="1:18" s="85" customFormat="1" ht="15.75" customHeight="1">
      <c r="A8" s="255"/>
      <c r="B8" s="255"/>
      <c r="C8" s="86" t="s">
        <v>206</v>
      </c>
      <c r="D8" s="86" t="s">
        <v>38</v>
      </c>
      <c r="E8" s="86" t="s">
        <v>206</v>
      </c>
      <c r="F8" s="86" t="s">
        <v>38</v>
      </c>
      <c r="G8" s="86" t="s">
        <v>206</v>
      </c>
      <c r="H8" s="86" t="s">
        <v>38</v>
      </c>
      <c r="I8" s="86" t="s">
        <v>206</v>
      </c>
      <c r="J8" s="86" t="s">
        <v>38</v>
      </c>
      <c r="K8" s="86" t="s">
        <v>206</v>
      </c>
      <c r="L8" s="86" t="s">
        <v>38</v>
      </c>
      <c r="M8" s="86" t="s">
        <v>206</v>
      </c>
      <c r="N8" s="86" t="s">
        <v>38</v>
      </c>
      <c r="O8" s="86" t="s">
        <v>37</v>
      </c>
      <c r="P8" s="86" t="s">
        <v>38</v>
      </c>
      <c r="Q8" s="86" t="s">
        <v>207</v>
      </c>
      <c r="R8" s="112" t="s">
        <v>38</v>
      </c>
    </row>
    <row r="9" spans="1:18" s="85" customFormat="1" ht="12.75" customHeight="1">
      <c r="A9" s="62" t="s">
        <v>39</v>
      </c>
      <c r="B9" s="63"/>
      <c r="C9" s="89">
        <v>746372</v>
      </c>
      <c r="D9" s="89">
        <v>26929295.384814</v>
      </c>
      <c r="E9" s="89">
        <v>3931</v>
      </c>
      <c r="F9" s="89">
        <v>16233.664301</v>
      </c>
      <c r="G9" s="89">
        <v>2797</v>
      </c>
      <c r="H9" s="89">
        <v>15351.902548</v>
      </c>
      <c r="I9" s="89">
        <v>3023</v>
      </c>
      <c r="J9" s="89">
        <v>187044.169113</v>
      </c>
      <c r="K9" s="89">
        <v>403</v>
      </c>
      <c r="L9" s="89">
        <v>93012.43537</v>
      </c>
      <c r="M9" s="89">
        <v>0</v>
      </c>
      <c r="N9" s="89">
        <v>0</v>
      </c>
      <c r="O9" s="89">
        <v>0</v>
      </c>
      <c r="P9" s="89">
        <v>-11286.77455</v>
      </c>
      <c r="Q9" s="89">
        <v>747506</v>
      </c>
      <c r="R9" s="89">
        <v>27012922.10576</v>
      </c>
    </row>
    <row r="10" spans="1:18" s="85" customFormat="1" ht="12.75" customHeight="1">
      <c r="A10" s="62" t="s">
        <v>208</v>
      </c>
      <c r="B10" s="63"/>
      <c r="C10" s="89">
        <v>18351</v>
      </c>
      <c r="D10" s="89">
        <v>697639.092108</v>
      </c>
      <c r="E10" s="89">
        <v>108</v>
      </c>
      <c r="F10" s="89">
        <v>264.943</v>
      </c>
      <c r="G10" s="89">
        <v>62</v>
      </c>
      <c r="H10" s="89">
        <v>352.25945</v>
      </c>
      <c r="I10" s="89">
        <v>113</v>
      </c>
      <c r="J10" s="89">
        <v>9725.939543</v>
      </c>
      <c r="K10" s="89">
        <v>11</v>
      </c>
      <c r="L10" s="89">
        <v>111.135</v>
      </c>
      <c r="M10" s="89">
        <v>21</v>
      </c>
      <c r="N10" s="89">
        <v>8554.62</v>
      </c>
      <c r="O10" s="89">
        <v>-7</v>
      </c>
      <c r="P10" s="89">
        <v>-8400.95088</v>
      </c>
      <c r="Q10" s="89">
        <v>18411</v>
      </c>
      <c r="R10" s="89">
        <v>707320.249321</v>
      </c>
    </row>
    <row r="11" spans="1:18" s="85" customFormat="1" ht="12.75" customHeight="1">
      <c r="A11" s="62" t="s">
        <v>209</v>
      </c>
      <c r="B11" s="63"/>
      <c r="C11" s="89">
        <v>4200</v>
      </c>
      <c r="D11" s="89">
        <v>302514.555282</v>
      </c>
      <c r="E11" s="89">
        <v>17</v>
      </c>
      <c r="F11" s="89">
        <v>20.326</v>
      </c>
      <c r="G11" s="89">
        <v>20</v>
      </c>
      <c r="H11" s="89">
        <v>112</v>
      </c>
      <c r="I11" s="89">
        <v>24</v>
      </c>
      <c r="J11" s="89">
        <v>328.268989</v>
      </c>
      <c r="K11" s="89">
        <v>5</v>
      </c>
      <c r="L11" s="89">
        <v>45.91</v>
      </c>
      <c r="M11" s="89">
        <v>5</v>
      </c>
      <c r="N11" s="89">
        <v>61</v>
      </c>
      <c r="O11" s="89">
        <v>-4</v>
      </c>
      <c r="P11" s="89">
        <v>6058.0734</v>
      </c>
      <c r="Q11" s="89">
        <v>4198</v>
      </c>
      <c r="R11" s="89">
        <v>308824.313671</v>
      </c>
    </row>
    <row r="12" spans="1:18" s="85" customFormat="1" ht="12.75" customHeight="1">
      <c r="A12" s="62" t="s">
        <v>210</v>
      </c>
      <c r="B12" s="63"/>
      <c r="C12" s="89">
        <v>199539</v>
      </c>
      <c r="D12" s="89">
        <v>8245474.152021</v>
      </c>
      <c r="E12" s="89">
        <v>623</v>
      </c>
      <c r="F12" s="89">
        <v>2051.116376</v>
      </c>
      <c r="G12" s="89">
        <v>478</v>
      </c>
      <c r="H12" s="89">
        <v>2692.463148</v>
      </c>
      <c r="I12" s="89">
        <v>726</v>
      </c>
      <c r="J12" s="89">
        <v>29609.180149</v>
      </c>
      <c r="K12" s="89">
        <v>100</v>
      </c>
      <c r="L12" s="89">
        <v>38788.837856</v>
      </c>
      <c r="M12" s="89">
        <v>134</v>
      </c>
      <c r="N12" s="89">
        <v>2092.762347</v>
      </c>
      <c r="O12" s="89">
        <v>-171</v>
      </c>
      <c r="P12" s="89">
        <v>-13637.76531</v>
      </c>
      <c r="Q12" s="89">
        <v>199647</v>
      </c>
      <c r="R12" s="89">
        <v>8224108.144579</v>
      </c>
    </row>
    <row r="13" spans="1:18" s="85" customFormat="1" ht="12.75" customHeight="1">
      <c r="A13" s="62" t="s">
        <v>124</v>
      </c>
      <c r="B13" s="63"/>
      <c r="C13" s="89">
        <v>19140</v>
      </c>
      <c r="D13" s="89">
        <v>463066.500304</v>
      </c>
      <c r="E13" s="89">
        <v>121</v>
      </c>
      <c r="F13" s="89">
        <v>524.312888</v>
      </c>
      <c r="G13" s="89">
        <v>78</v>
      </c>
      <c r="H13" s="89">
        <v>368.939888</v>
      </c>
      <c r="I13" s="89">
        <v>78</v>
      </c>
      <c r="J13" s="89">
        <v>1404.431235</v>
      </c>
      <c r="K13" s="89">
        <v>10</v>
      </c>
      <c r="L13" s="89">
        <v>673.36214</v>
      </c>
      <c r="M13" s="89">
        <v>16</v>
      </c>
      <c r="N13" s="89">
        <v>1129.969555</v>
      </c>
      <c r="O13" s="89">
        <v>-19</v>
      </c>
      <c r="P13" s="89">
        <v>-727.74241</v>
      </c>
      <c r="Q13" s="89">
        <v>19180</v>
      </c>
      <c r="R13" s="89">
        <v>464355.169544</v>
      </c>
    </row>
    <row r="14" spans="1:18" s="85" customFormat="1" ht="12.75" customHeight="1">
      <c r="A14" s="62" t="s">
        <v>125</v>
      </c>
      <c r="B14" s="63"/>
      <c r="C14" s="89">
        <v>1626</v>
      </c>
      <c r="D14" s="89">
        <v>48597.96557</v>
      </c>
      <c r="E14" s="89">
        <v>12</v>
      </c>
      <c r="F14" s="89">
        <v>26.19</v>
      </c>
      <c r="G14" s="89">
        <v>5</v>
      </c>
      <c r="H14" s="89">
        <v>11.2</v>
      </c>
      <c r="I14" s="89">
        <v>11</v>
      </c>
      <c r="J14" s="89">
        <v>732.45438</v>
      </c>
      <c r="K14" s="89">
        <v>2</v>
      </c>
      <c r="L14" s="89">
        <v>59.673</v>
      </c>
      <c r="M14" s="89">
        <v>-2</v>
      </c>
      <c r="N14" s="89">
        <v>1.577994</v>
      </c>
      <c r="O14" s="89">
        <v>-1</v>
      </c>
      <c r="P14" s="89">
        <v>-302.37</v>
      </c>
      <c r="Q14" s="89">
        <v>1630</v>
      </c>
      <c r="R14" s="89">
        <v>48984.944944</v>
      </c>
    </row>
    <row r="15" spans="1:18" s="85" customFormat="1" ht="12.75" customHeight="1">
      <c r="A15" s="62" t="s">
        <v>126</v>
      </c>
      <c r="B15" s="63"/>
      <c r="C15" s="89">
        <v>31</v>
      </c>
      <c r="D15" s="89">
        <v>55416.43105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31</v>
      </c>
      <c r="R15" s="89">
        <v>55416.43105</v>
      </c>
    </row>
    <row r="16" spans="1:18" s="85" customFormat="1" ht="12.75" customHeight="1">
      <c r="A16" s="62" t="s">
        <v>127</v>
      </c>
      <c r="B16" s="63"/>
      <c r="C16" s="89">
        <v>9522</v>
      </c>
      <c r="D16" s="89">
        <v>389416.828682</v>
      </c>
      <c r="E16" s="89">
        <v>14</v>
      </c>
      <c r="F16" s="89">
        <v>78.006</v>
      </c>
      <c r="G16" s="89">
        <v>23</v>
      </c>
      <c r="H16" s="89">
        <v>115.6</v>
      </c>
      <c r="I16" s="89">
        <v>12</v>
      </c>
      <c r="J16" s="89">
        <v>398.12405</v>
      </c>
      <c r="K16" s="89">
        <v>2</v>
      </c>
      <c r="L16" s="89">
        <v>20</v>
      </c>
      <c r="M16" s="89">
        <v>-6</v>
      </c>
      <c r="N16" s="89">
        <v>-111.25</v>
      </c>
      <c r="O16" s="89">
        <v>-15</v>
      </c>
      <c r="P16" s="89">
        <v>-71.6</v>
      </c>
      <c r="Q16" s="89">
        <v>9492</v>
      </c>
      <c r="R16" s="89">
        <v>389574.508732</v>
      </c>
    </row>
    <row r="17" spans="1:18" s="85" customFormat="1" ht="12.75" customHeight="1">
      <c r="A17" s="62" t="s">
        <v>128</v>
      </c>
      <c r="B17" s="63"/>
      <c r="C17" s="89">
        <v>5091</v>
      </c>
      <c r="D17" s="89">
        <v>95161.071884</v>
      </c>
      <c r="E17" s="89">
        <v>17</v>
      </c>
      <c r="F17" s="89">
        <v>54.678</v>
      </c>
      <c r="G17" s="89">
        <v>20</v>
      </c>
      <c r="H17" s="89">
        <v>55.018</v>
      </c>
      <c r="I17" s="89">
        <v>14</v>
      </c>
      <c r="J17" s="89">
        <v>59.75</v>
      </c>
      <c r="K17" s="89">
        <v>1</v>
      </c>
      <c r="L17" s="89">
        <v>4</v>
      </c>
      <c r="M17" s="89">
        <v>7</v>
      </c>
      <c r="N17" s="89">
        <v>434.9</v>
      </c>
      <c r="O17" s="89">
        <v>-5</v>
      </c>
      <c r="P17" s="89">
        <v>8.6</v>
      </c>
      <c r="Q17" s="89">
        <v>5090</v>
      </c>
      <c r="R17" s="89">
        <v>95659.981884</v>
      </c>
    </row>
    <row r="18" spans="1:18" s="85" customFormat="1" ht="12.75" customHeight="1">
      <c r="A18" s="62" t="s">
        <v>129</v>
      </c>
      <c r="B18" s="63"/>
      <c r="C18" s="89">
        <v>1974</v>
      </c>
      <c r="D18" s="89">
        <v>33600.985018</v>
      </c>
      <c r="E18" s="89">
        <v>8</v>
      </c>
      <c r="F18" s="89">
        <v>3.1</v>
      </c>
      <c r="G18" s="89">
        <v>10</v>
      </c>
      <c r="H18" s="89">
        <v>53.7</v>
      </c>
      <c r="I18" s="89">
        <v>5</v>
      </c>
      <c r="J18" s="89">
        <v>22.9</v>
      </c>
      <c r="K18" s="89">
        <v>2</v>
      </c>
      <c r="L18" s="89">
        <v>1.53</v>
      </c>
      <c r="M18" s="89">
        <v>3</v>
      </c>
      <c r="N18" s="89">
        <v>0.75</v>
      </c>
      <c r="O18" s="89">
        <v>1</v>
      </c>
      <c r="P18" s="89">
        <v>11.43</v>
      </c>
      <c r="Q18" s="89">
        <v>1976</v>
      </c>
      <c r="R18" s="89">
        <v>33583.935018</v>
      </c>
    </row>
    <row r="19" spans="1:18" s="85" customFormat="1" ht="12.75" customHeight="1">
      <c r="A19" s="62" t="s">
        <v>130</v>
      </c>
      <c r="B19" s="63"/>
      <c r="C19" s="89">
        <v>3664</v>
      </c>
      <c r="D19" s="89">
        <v>45229.110349</v>
      </c>
      <c r="E19" s="89">
        <v>3</v>
      </c>
      <c r="F19" s="89">
        <v>7</v>
      </c>
      <c r="G19" s="89">
        <v>11</v>
      </c>
      <c r="H19" s="89">
        <v>51.801</v>
      </c>
      <c r="I19" s="89">
        <v>6</v>
      </c>
      <c r="J19" s="89">
        <v>49.05</v>
      </c>
      <c r="K19" s="89">
        <v>0</v>
      </c>
      <c r="L19" s="89">
        <v>0</v>
      </c>
      <c r="M19" s="89">
        <v>5</v>
      </c>
      <c r="N19" s="89">
        <v>75.4</v>
      </c>
      <c r="O19" s="89">
        <v>-3</v>
      </c>
      <c r="P19" s="89">
        <v>-368</v>
      </c>
      <c r="Q19" s="89">
        <v>3658</v>
      </c>
      <c r="R19" s="89">
        <v>44940.759349</v>
      </c>
    </row>
    <row r="20" spans="1:18" s="85" customFormat="1" ht="12.75" customHeight="1">
      <c r="A20" s="62" t="s">
        <v>131</v>
      </c>
      <c r="B20" s="63"/>
      <c r="C20" s="89">
        <v>3088</v>
      </c>
      <c r="D20" s="89">
        <v>56881.572848</v>
      </c>
      <c r="E20" s="89">
        <v>2</v>
      </c>
      <c r="F20" s="89">
        <v>2</v>
      </c>
      <c r="G20" s="89">
        <v>3</v>
      </c>
      <c r="H20" s="89">
        <v>2.1</v>
      </c>
      <c r="I20" s="89">
        <v>8</v>
      </c>
      <c r="J20" s="89">
        <v>93.60383</v>
      </c>
      <c r="K20" s="89">
        <v>1</v>
      </c>
      <c r="L20" s="89">
        <v>31.33763</v>
      </c>
      <c r="M20" s="89">
        <v>3</v>
      </c>
      <c r="N20" s="89">
        <v>58</v>
      </c>
      <c r="O20" s="89">
        <v>-4</v>
      </c>
      <c r="P20" s="89">
        <v>6.5</v>
      </c>
      <c r="Q20" s="89">
        <v>3086</v>
      </c>
      <c r="R20" s="89">
        <v>57008.239048</v>
      </c>
    </row>
    <row r="21" spans="1:18" s="85" customFormat="1" ht="12.75" customHeight="1">
      <c r="A21" s="62" t="s">
        <v>132</v>
      </c>
      <c r="B21" s="63"/>
      <c r="C21" s="89">
        <v>10587</v>
      </c>
      <c r="D21" s="89">
        <v>102092.950607</v>
      </c>
      <c r="E21" s="89">
        <v>31</v>
      </c>
      <c r="F21" s="89">
        <v>66.55</v>
      </c>
      <c r="G21" s="89">
        <v>20</v>
      </c>
      <c r="H21" s="89">
        <v>42.225</v>
      </c>
      <c r="I21" s="89">
        <v>20</v>
      </c>
      <c r="J21" s="89">
        <v>123.32</v>
      </c>
      <c r="K21" s="89">
        <v>1</v>
      </c>
      <c r="L21" s="89">
        <v>0.18</v>
      </c>
      <c r="M21" s="89">
        <v>5</v>
      </c>
      <c r="N21" s="89">
        <v>-33.7</v>
      </c>
      <c r="O21" s="89">
        <v>-13</v>
      </c>
      <c r="P21" s="89">
        <v>-44.95</v>
      </c>
      <c r="Q21" s="89">
        <v>10590</v>
      </c>
      <c r="R21" s="89">
        <v>102161.765607</v>
      </c>
    </row>
    <row r="22" spans="1:18" s="85" customFormat="1" ht="12.75" customHeight="1">
      <c r="A22" s="62" t="s">
        <v>133</v>
      </c>
      <c r="B22" s="63"/>
      <c r="C22" s="89">
        <v>317</v>
      </c>
      <c r="D22" s="89">
        <v>24021.001613</v>
      </c>
      <c r="E22" s="89">
        <v>0</v>
      </c>
      <c r="F22" s="89">
        <v>0</v>
      </c>
      <c r="G22" s="89">
        <v>0</v>
      </c>
      <c r="H22" s="89">
        <v>0</v>
      </c>
      <c r="I22" s="89">
        <v>2</v>
      </c>
      <c r="J22" s="89">
        <v>4.4</v>
      </c>
      <c r="K22" s="89">
        <v>0</v>
      </c>
      <c r="L22" s="89">
        <v>0</v>
      </c>
      <c r="M22" s="89">
        <v>-2</v>
      </c>
      <c r="N22" s="89">
        <v>-79.5986</v>
      </c>
      <c r="O22" s="89">
        <v>0</v>
      </c>
      <c r="P22" s="89">
        <v>1.6</v>
      </c>
      <c r="Q22" s="89">
        <v>315</v>
      </c>
      <c r="R22" s="89">
        <v>23947.403013</v>
      </c>
    </row>
    <row r="23" spans="1:18" s="85" customFormat="1" ht="12.75" customHeight="1">
      <c r="A23" s="62" t="s">
        <v>134</v>
      </c>
      <c r="B23" s="63"/>
      <c r="C23" s="89">
        <v>8733</v>
      </c>
      <c r="D23" s="89">
        <v>637105.86655</v>
      </c>
      <c r="E23" s="89">
        <v>16</v>
      </c>
      <c r="F23" s="89">
        <v>88.62957</v>
      </c>
      <c r="G23" s="89">
        <v>20</v>
      </c>
      <c r="H23" s="89">
        <v>75.5</v>
      </c>
      <c r="I23" s="89">
        <v>39</v>
      </c>
      <c r="J23" s="89">
        <v>802.42499</v>
      </c>
      <c r="K23" s="89">
        <v>9</v>
      </c>
      <c r="L23" s="89">
        <v>716.80972</v>
      </c>
      <c r="M23" s="89">
        <v>8</v>
      </c>
      <c r="N23" s="89">
        <v>696.2</v>
      </c>
      <c r="O23" s="89">
        <v>-9</v>
      </c>
      <c r="P23" s="89">
        <v>-473.82538</v>
      </c>
      <c r="Q23" s="89">
        <v>8728</v>
      </c>
      <c r="R23" s="89">
        <v>637426.98601</v>
      </c>
    </row>
    <row r="24" spans="1:18" s="85" customFormat="1" ht="12.75" customHeight="1">
      <c r="A24" s="62" t="s">
        <v>135</v>
      </c>
      <c r="B24" s="63"/>
      <c r="C24" s="89">
        <v>6957</v>
      </c>
      <c r="D24" s="89">
        <v>213382.130563</v>
      </c>
      <c r="E24" s="89">
        <v>26</v>
      </c>
      <c r="F24" s="89">
        <v>155.856888</v>
      </c>
      <c r="G24" s="89">
        <v>18</v>
      </c>
      <c r="H24" s="89">
        <v>33.13</v>
      </c>
      <c r="I24" s="89">
        <v>37</v>
      </c>
      <c r="J24" s="89">
        <v>828.671867</v>
      </c>
      <c r="K24" s="89">
        <v>4</v>
      </c>
      <c r="L24" s="89">
        <v>42.424968</v>
      </c>
      <c r="M24" s="89">
        <v>-3</v>
      </c>
      <c r="N24" s="89">
        <v>-266.8394</v>
      </c>
      <c r="O24" s="89">
        <v>-7</v>
      </c>
      <c r="P24" s="89">
        <v>-139.82976</v>
      </c>
      <c r="Q24" s="89">
        <v>6955</v>
      </c>
      <c r="R24" s="89">
        <v>213884.43519</v>
      </c>
    </row>
    <row r="25" spans="1:18" s="85" customFormat="1" ht="12.75" customHeight="1">
      <c r="A25" s="62" t="s">
        <v>211</v>
      </c>
      <c r="B25" s="63"/>
      <c r="C25" s="89">
        <v>207</v>
      </c>
      <c r="D25" s="89">
        <v>48136.050806</v>
      </c>
      <c r="E25" s="89">
        <v>2</v>
      </c>
      <c r="F25" s="89">
        <v>8</v>
      </c>
      <c r="G25" s="89">
        <v>0</v>
      </c>
      <c r="H25" s="89">
        <v>0</v>
      </c>
      <c r="I25" s="89">
        <v>5</v>
      </c>
      <c r="J25" s="89">
        <v>71.75</v>
      </c>
      <c r="K25" s="89">
        <v>2</v>
      </c>
      <c r="L25" s="89">
        <v>0.855</v>
      </c>
      <c r="M25" s="89">
        <v>2</v>
      </c>
      <c r="N25" s="89">
        <v>931.045</v>
      </c>
      <c r="O25" s="89">
        <v>0</v>
      </c>
      <c r="P25" s="89">
        <v>0.55</v>
      </c>
      <c r="Q25" s="89">
        <v>211</v>
      </c>
      <c r="R25" s="89">
        <v>49146.540806</v>
      </c>
    </row>
    <row r="26" spans="1:18" s="85" customFormat="1" ht="12.75" customHeight="1">
      <c r="A26" s="62" t="s">
        <v>137</v>
      </c>
      <c r="B26" s="63"/>
      <c r="C26" s="89">
        <v>1790</v>
      </c>
      <c r="D26" s="89">
        <v>68867.430272</v>
      </c>
      <c r="E26" s="89">
        <v>1</v>
      </c>
      <c r="F26" s="89">
        <v>0.5</v>
      </c>
      <c r="G26" s="89">
        <v>4</v>
      </c>
      <c r="H26" s="89">
        <v>46</v>
      </c>
      <c r="I26" s="89">
        <v>11</v>
      </c>
      <c r="J26" s="89">
        <v>182.08099</v>
      </c>
      <c r="K26" s="89">
        <v>1</v>
      </c>
      <c r="L26" s="89">
        <v>37.5</v>
      </c>
      <c r="M26" s="89">
        <v>-2</v>
      </c>
      <c r="N26" s="89">
        <v>39.58</v>
      </c>
      <c r="O26" s="89">
        <v>3</v>
      </c>
      <c r="P26" s="89">
        <v>79.9</v>
      </c>
      <c r="Q26" s="89">
        <v>1788</v>
      </c>
      <c r="R26" s="89">
        <v>69085.991262</v>
      </c>
    </row>
    <row r="27" spans="1:18" s="85" customFormat="1" ht="12.75" customHeight="1">
      <c r="A27" s="62" t="s">
        <v>138</v>
      </c>
      <c r="B27" s="63"/>
      <c r="C27" s="89">
        <v>8941</v>
      </c>
      <c r="D27" s="89">
        <v>223476.050202</v>
      </c>
      <c r="E27" s="89">
        <v>13</v>
      </c>
      <c r="F27" s="89">
        <v>14.9</v>
      </c>
      <c r="G27" s="89">
        <v>13</v>
      </c>
      <c r="H27" s="89">
        <v>228.3927</v>
      </c>
      <c r="I27" s="89">
        <v>22</v>
      </c>
      <c r="J27" s="89">
        <v>380.40032</v>
      </c>
      <c r="K27" s="89">
        <v>2</v>
      </c>
      <c r="L27" s="89">
        <v>14.8</v>
      </c>
      <c r="M27" s="89">
        <v>10</v>
      </c>
      <c r="N27" s="89">
        <v>90.83</v>
      </c>
      <c r="O27" s="89">
        <v>-13</v>
      </c>
      <c r="P27" s="89">
        <v>-1260.61076</v>
      </c>
      <c r="Q27" s="89">
        <v>8938</v>
      </c>
      <c r="R27" s="89">
        <v>222458.377062</v>
      </c>
    </row>
    <row r="28" spans="1:18" s="85" customFormat="1" ht="12.75" customHeight="1">
      <c r="A28" s="62" t="s">
        <v>139</v>
      </c>
      <c r="B28" s="63"/>
      <c r="C28" s="89">
        <v>3525</v>
      </c>
      <c r="D28" s="89">
        <v>189806.037533</v>
      </c>
      <c r="E28" s="89">
        <v>7</v>
      </c>
      <c r="F28" s="89">
        <v>3.521</v>
      </c>
      <c r="G28" s="89">
        <v>4</v>
      </c>
      <c r="H28" s="89">
        <v>15</v>
      </c>
      <c r="I28" s="89">
        <v>18</v>
      </c>
      <c r="J28" s="89">
        <v>6269.8234</v>
      </c>
      <c r="K28" s="89">
        <v>4</v>
      </c>
      <c r="L28" s="89">
        <v>68.5</v>
      </c>
      <c r="M28" s="89">
        <v>6</v>
      </c>
      <c r="N28" s="89">
        <v>9.9</v>
      </c>
      <c r="O28" s="89">
        <v>-2</v>
      </c>
      <c r="P28" s="89">
        <v>-9165.7259</v>
      </c>
      <c r="Q28" s="89">
        <v>3532</v>
      </c>
      <c r="R28" s="89">
        <v>186840.056033</v>
      </c>
    </row>
    <row r="29" spans="1:18" s="85" customFormat="1" ht="12.75" customHeight="1">
      <c r="A29" s="62" t="s">
        <v>140</v>
      </c>
      <c r="B29" s="63"/>
      <c r="C29" s="89">
        <v>7974</v>
      </c>
      <c r="D29" s="89">
        <v>570358.754596</v>
      </c>
      <c r="E29" s="89">
        <v>19</v>
      </c>
      <c r="F29" s="89">
        <v>57.03</v>
      </c>
      <c r="G29" s="89">
        <v>10</v>
      </c>
      <c r="H29" s="89">
        <v>88.9</v>
      </c>
      <c r="I29" s="89">
        <v>30</v>
      </c>
      <c r="J29" s="89">
        <v>823.42248</v>
      </c>
      <c r="K29" s="89">
        <v>2</v>
      </c>
      <c r="L29" s="89">
        <v>8.5</v>
      </c>
      <c r="M29" s="89">
        <v>9</v>
      </c>
      <c r="N29" s="89">
        <v>-429.1</v>
      </c>
      <c r="O29" s="89">
        <v>-15</v>
      </c>
      <c r="P29" s="89">
        <v>-309.68</v>
      </c>
      <c r="Q29" s="89">
        <v>7977</v>
      </c>
      <c r="R29" s="89">
        <v>570403.027076</v>
      </c>
    </row>
    <row r="30" spans="1:18" s="85" customFormat="1" ht="12.75" customHeight="1">
      <c r="A30" s="62" t="s">
        <v>141</v>
      </c>
      <c r="B30" s="63"/>
      <c r="C30" s="89">
        <v>32529</v>
      </c>
      <c r="D30" s="89">
        <v>812926.061469</v>
      </c>
      <c r="E30" s="89">
        <v>89</v>
      </c>
      <c r="F30" s="89">
        <v>167.86</v>
      </c>
      <c r="G30" s="89">
        <v>59</v>
      </c>
      <c r="H30" s="89">
        <v>332.6</v>
      </c>
      <c r="I30" s="89">
        <v>91</v>
      </c>
      <c r="J30" s="89">
        <v>1667.16124</v>
      </c>
      <c r="K30" s="89">
        <v>8</v>
      </c>
      <c r="L30" s="89">
        <v>194.21255</v>
      </c>
      <c r="M30" s="89">
        <v>29</v>
      </c>
      <c r="N30" s="89">
        <v>1249.65926</v>
      </c>
      <c r="O30" s="89">
        <v>-17</v>
      </c>
      <c r="P30" s="89">
        <v>-647.46938</v>
      </c>
      <c r="Q30" s="89">
        <v>32571</v>
      </c>
      <c r="R30" s="89">
        <v>814836.460039</v>
      </c>
    </row>
    <row r="31" spans="1:18" s="85" customFormat="1" ht="12.75" customHeight="1">
      <c r="A31" s="62" t="s">
        <v>142</v>
      </c>
      <c r="B31" s="63"/>
      <c r="C31" s="89">
        <v>5174</v>
      </c>
      <c r="D31" s="89">
        <v>792601.057204</v>
      </c>
      <c r="E31" s="89">
        <v>9</v>
      </c>
      <c r="F31" s="89">
        <v>228.95</v>
      </c>
      <c r="G31" s="89">
        <v>20</v>
      </c>
      <c r="H31" s="89">
        <v>384.84488</v>
      </c>
      <c r="I31" s="89">
        <v>53</v>
      </c>
      <c r="J31" s="89">
        <v>3090.92313</v>
      </c>
      <c r="K31" s="89">
        <v>12</v>
      </c>
      <c r="L31" s="89">
        <v>918.315978</v>
      </c>
      <c r="M31" s="89">
        <v>-8</v>
      </c>
      <c r="N31" s="89">
        <v>-1593.34919</v>
      </c>
      <c r="O31" s="89">
        <v>6</v>
      </c>
      <c r="P31" s="89">
        <v>1298.61206</v>
      </c>
      <c r="Q31" s="89">
        <v>5161</v>
      </c>
      <c r="R31" s="89">
        <v>794323.032346</v>
      </c>
    </row>
    <row r="32" spans="1:18" s="85" customFormat="1" ht="12.75" customHeight="1">
      <c r="A32" s="62" t="s">
        <v>143</v>
      </c>
      <c r="B32" s="63"/>
      <c r="C32" s="89">
        <v>23524</v>
      </c>
      <c r="D32" s="89">
        <v>2136855.418406</v>
      </c>
      <c r="E32" s="89">
        <v>78</v>
      </c>
      <c r="F32" s="89">
        <v>176.5485</v>
      </c>
      <c r="G32" s="89">
        <v>57</v>
      </c>
      <c r="H32" s="89">
        <v>506.18168</v>
      </c>
      <c r="I32" s="89">
        <v>117</v>
      </c>
      <c r="J32" s="89">
        <v>7011.831887</v>
      </c>
      <c r="K32" s="89">
        <v>28</v>
      </c>
      <c r="L32" s="89">
        <v>35003.45858</v>
      </c>
      <c r="M32" s="89">
        <v>26</v>
      </c>
      <c r="N32" s="89">
        <v>1448.948778</v>
      </c>
      <c r="O32" s="89">
        <v>-39</v>
      </c>
      <c r="P32" s="89">
        <v>-2002.45398</v>
      </c>
      <c r="Q32" s="89">
        <v>23532</v>
      </c>
      <c r="R32" s="89">
        <v>2107980.653331</v>
      </c>
    </row>
    <row r="33" spans="1:18" s="85" customFormat="1" ht="12.75" customHeight="1">
      <c r="A33" s="62" t="s">
        <v>144</v>
      </c>
      <c r="B33" s="63"/>
      <c r="C33" s="89">
        <v>5033</v>
      </c>
      <c r="D33" s="89">
        <v>209736.265596</v>
      </c>
      <c r="E33" s="89">
        <v>16</v>
      </c>
      <c r="F33" s="89">
        <v>9.9</v>
      </c>
      <c r="G33" s="89">
        <v>8</v>
      </c>
      <c r="H33" s="89">
        <v>28.02</v>
      </c>
      <c r="I33" s="89">
        <v>19</v>
      </c>
      <c r="J33" s="89">
        <v>671.8774</v>
      </c>
      <c r="K33" s="89">
        <v>1</v>
      </c>
      <c r="L33" s="89">
        <v>8</v>
      </c>
      <c r="M33" s="89">
        <v>0</v>
      </c>
      <c r="N33" s="89">
        <v>-1318.112</v>
      </c>
      <c r="O33" s="89">
        <v>-13</v>
      </c>
      <c r="P33" s="89">
        <v>-164.10284</v>
      </c>
      <c r="Q33" s="89">
        <v>5028</v>
      </c>
      <c r="R33" s="89">
        <v>208899.808156</v>
      </c>
    </row>
    <row r="34" spans="1:18" s="85" customFormat="1" ht="12.75" customHeight="1">
      <c r="A34" s="62" t="s">
        <v>145</v>
      </c>
      <c r="B34" s="63"/>
      <c r="C34" s="89">
        <v>7048</v>
      </c>
      <c r="D34" s="89">
        <v>269101.211577</v>
      </c>
      <c r="E34" s="89">
        <v>15</v>
      </c>
      <c r="F34" s="89">
        <v>24.15</v>
      </c>
      <c r="G34" s="89">
        <v>26</v>
      </c>
      <c r="H34" s="89">
        <v>74.45</v>
      </c>
      <c r="I34" s="89">
        <v>23</v>
      </c>
      <c r="J34" s="89">
        <v>821.49596</v>
      </c>
      <c r="K34" s="89">
        <v>3</v>
      </c>
      <c r="L34" s="89">
        <v>9.48</v>
      </c>
      <c r="M34" s="89">
        <v>-2</v>
      </c>
      <c r="N34" s="89">
        <v>407.17</v>
      </c>
      <c r="O34" s="89">
        <v>19</v>
      </c>
      <c r="P34" s="89">
        <v>155.75</v>
      </c>
      <c r="Q34" s="89">
        <v>7054</v>
      </c>
      <c r="R34" s="89">
        <v>270425.847537</v>
      </c>
    </row>
    <row r="35" spans="1:18" s="85" customFormat="1" ht="12.75" customHeight="1">
      <c r="A35" s="62" t="s">
        <v>146</v>
      </c>
      <c r="B35" s="63"/>
      <c r="C35" s="89">
        <v>2586</v>
      </c>
      <c r="D35" s="89">
        <v>72999.427093</v>
      </c>
      <c r="E35" s="89">
        <v>7</v>
      </c>
      <c r="F35" s="89">
        <v>8.8</v>
      </c>
      <c r="G35" s="89">
        <v>4</v>
      </c>
      <c r="H35" s="89">
        <v>10.72</v>
      </c>
      <c r="I35" s="89">
        <v>6</v>
      </c>
      <c r="J35" s="89">
        <v>744.75</v>
      </c>
      <c r="K35" s="89">
        <v>0</v>
      </c>
      <c r="L35" s="89">
        <v>0</v>
      </c>
      <c r="M35" s="89">
        <v>-1</v>
      </c>
      <c r="N35" s="89">
        <v>191.37</v>
      </c>
      <c r="O35" s="89">
        <v>-1</v>
      </c>
      <c r="P35" s="89">
        <v>3</v>
      </c>
      <c r="Q35" s="89">
        <v>2587</v>
      </c>
      <c r="R35" s="89">
        <v>73936.627093</v>
      </c>
    </row>
    <row r="36" spans="1:18" s="85" customFormat="1" ht="12.75" customHeight="1">
      <c r="A36" s="62" t="s">
        <v>212</v>
      </c>
      <c r="B36" s="63"/>
      <c r="C36" s="89">
        <v>6126</v>
      </c>
      <c r="D36" s="89">
        <v>160258.409411</v>
      </c>
      <c r="E36" s="89">
        <v>37</v>
      </c>
      <c r="F36" s="89">
        <v>146.37503</v>
      </c>
      <c r="G36" s="89">
        <v>17</v>
      </c>
      <c r="H36" s="89">
        <v>33.65</v>
      </c>
      <c r="I36" s="89">
        <v>18</v>
      </c>
      <c r="J36" s="89">
        <v>404.86597</v>
      </c>
      <c r="K36" s="89">
        <v>1</v>
      </c>
      <c r="L36" s="89">
        <v>934.27829</v>
      </c>
      <c r="M36" s="89">
        <v>2</v>
      </c>
      <c r="N36" s="89">
        <v>-21.85</v>
      </c>
      <c r="O36" s="89">
        <v>3</v>
      </c>
      <c r="P36" s="89">
        <v>-44.16439</v>
      </c>
      <c r="Q36" s="89">
        <v>6151</v>
      </c>
      <c r="R36" s="89">
        <v>159775.707731</v>
      </c>
    </row>
    <row r="37" spans="1:18" s="85" customFormat="1" ht="12.75" customHeight="1">
      <c r="A37" s="62" t="s">
        <v>148</v>
      </c>
      <c r="B37" s="63"/>
      <c r="C37" s="89">
        <v>2455</v>
      </c>
      <c r="D37" s="89">
        <v>22023.169773</v>
      </c>
      <c r="E37" s="89">
        <v>14</v>
      </c>
      <c r="F37" s="89">
        <v>12.85</v>
      </c>
      <c r="G37" s="89">
        <v>5</v>
      </c>
      <c r="H37" s="89">
        <v>2.51</v>
      </c>
      <c r="I37" s="89">
        <v>8</v>
      </c>
      <c r="J37" s="89">
        <v>48.6</v>
      </c>
      <c r="K37" s="89">
        <v>0</v>
      </c>
      <c r="L37" s="89">
        <v>0</v>
      </c>
      <c r="M37" s="89">
        <v>1</v>
      </c>
      <c r="N37" s="89">
        <v>-12</v>
      </c>
      <c r="O37" s="89">
        <v>0</v>
      </c>
      <c r="P37" s="89">
        <v>0</v>
      </c>
      <c r="Q37" s="89">
        <v>2465</v>
      </c>
      <c r="R37" s="89">
        <v>22070.109773</v>
      </c>
    </row>
    <row r="38" spans="1:18" s="85" customFormat="1" ht="12.75" customHeight="1">
      <c r="A38" s="62" t="s">
        <v>149</v>
      </c>
      <c r="B38" s="63"/>
      <c r="C38" s="89">
        <v>6139</v>
      </c>
      <c r="D38" s="89">
        <v>138752.731874</v>
      </c>
      <c r="E38" s="89">
        <v>33</v>
      </c>
      <c r="F38" s="89">
        <v>138.5285</v>
      </c>
      <c r="G38" s="89">
        <v>15</v>
      </c>
      <c r="H38" s="89">
        <v>17.2</v>
      </c>
      <c r="I38" s="89">
        <v>28</v>
      </c>
      <c r="J38" s="89">
        <v>1989.83102</v>
      </c>
      <c r="K38" s="89">
        <v>1</v>
      </c>
      <c r="L38" s="89">
        <v>7.92</v>
      </c>
      <c r="M38" s="89">
        <v>15</v>
      </c>
      <c r="N38" s="89">
        <v>300.91675</v>
      </c>
      <c r="O38" s="89">
        <v>-4</v>
      </c>
      <c r="P38" s="89">
        <v>-25.98</v>
      </c>
      <c r="Q38" s="89">
        <v>6168</v>
      </c>
      <c r="R38" s="89">
        <v>141130.908144</v>
      </c>
    </row>
    <row r="39" spans="1:18" s="85" customFormat="1" ht="12.75" customHeight="1">
      <c r="A39" s="62" t="s">
        <v>150</v>
      </c>
      <c r="B39" s="63"/>
      <c r="C39" s="89">
        <v>15758</v>
      </c>
      <c r="D39" s="89">
        <v>365603.661171</v>
      </c>
      <c r="E39" s="89">
        <v>33</v>
      </c>
      <c r="F39" s="89">
        <v>46.88</v>
      </c>
      <c r="G39" s="89">
        <v>28</v>
      </c>
      <c r="H39" s="89">
        <v>114.78</v>
      </c>
      <c r="I39" s="89">
        <v>45</v>
      </c>
      <c r="J39" s="89">
        <v>911.236</v>
      </c>
      <c r="K39" s="89">
        <v>3</v>
      </c>
      <c r="L39" s="89">
        <v>33.7</v>
      </c>
      <c r="M39" s="89">
        <v>13</v>
      </c>
      <c r="N39" s="89">
        <v>-1107.6558</v>
      </c>
      <c r="O39" s="89">
        <v>-23</v>
      </c>
      <c r="P39" s="89">
        <v>544.79743</v>
      </c>
      <c r="Q39" s="89">
        <v>15753</v>
      </c>
      <c r="R39" s="89">
        <v>365850.438801</v>
      </c>
    </row>
    <row r="40" spans="1:18" s="85" customFormat="1" ht="12.75" customHeight="1">
      <c r="A40" s="62" t="s">
        <v>213</v>
      </c>
      <c r="B40" s="63"/>
      <c r="C40" s="89">
        <v>6997</v>
      </c>
      <c r="D40" s="89">
        <v>1166153.202322</v>
      </c>
      <c r="E40" s="89">
        <v>77</v>
      </c>
      <c r="F40" s="89">
        <v>235.766</v>
      </c>
      <c r="G40" s="89">
        <v>12</v>
      </c>
      <c r="H40" s="89">
        <v>29.812</v>
      </c>
      <c r="I40" s="89">
        <v>107</v>
      </c>
      <c r="J40" s="89">
        <v>6926.24179</v>
      </c>
      <c r="K40" s="89">
        <v>6</v>
      </c>
      <c r="L40" s="89">
        <v>131.162</v>
      </c>
      <c r="M40" s="89">
        <v>20</v>
      </c>
      <c r="N40" s="89">
        <v>1806.7741</v>
      </c>
      <c r="O40" s="89">
        <v>0</v>
      </c>
      <c r="P40" s="89">
        <v>86</v>
      </c>
      <c r="Q40" s="89">
        <v>7082</v>
      </c>
      <c r="R40" s="89">
        <v>1175047.010212</v>
      </c>
    </row>
    <row r="41" spans="1:18" s="85" customFormat="1" ht="12.75" customHeight="1">
      <c r="A41" s="62" t="s">
        <v>214</v>
      </c>
      <c r="B41" s="63"/>
      <c r="C41" s="89">
        <v>3502</v>
      </c>
      <c r="D41" s="89">
        <v>192018.75763</v>
      </c>
      <c r="E41" s="89">
        <v>11</v>
      </c>
      <c r="F41" s="89">
        <v>50.5</v>
      </c>
      <c r="G41" s="89">
        <v>23</v>
      </c>
      <c r="H41" s="89">
        <v>180.46</v>
      </c>
      <c r="I41" s="89">
        <v>12</v>
      </c>
      <c r="J41" s="89">
        <v>854.6</v>
      </c>
      <c r="K41" s="89">
        <v>0</v>
      </c>
      <c r="L41" s="89">
        <v>0</v>
      </c>
      <c r="M41" s="89">
        <v>-4</v>
      </c>
      <c r="N41" s="89">
        <v>-307.77</v>
      </c>
      <c r="O41" s="89">
        <v>9</v>
      </c>
      <c r="P41" s="89">
        <v>-458.93</v>
      </c>
      <c r="Q41" s="89">
        <v>3495</v>
      </c>
      <c r="R41" s="89">
        <v>191976.69763</v>
      </c>
    </row>
    <row r="42" spans="1:18" s="85" customFormat="1" ht="12.75" customHeight="1">
      <c r="A42" s="65" t="s">
        <v>215</v>
      </c>
      <c r="B42" s="63"/>
      <c r="C42" s="89">
        <v>115350</v>
      </c>
      <c r="D42" s="89">
        <v>1352364.820054</v>
      </c>
      <c r="E42" s="89">
        <v>589</v>
      </c>
      <c r="F42" s="89">
        <v>882.538788</v>
      </c>
      <c r="G42" s="89">
        <v>381</v>
      </c>
      <c r="H42" s="89">
        <v>2043.291667</v>
      </c>
      <c r="I42" s="89">
        <v>394</v>
      </c>
      <c r="J42" s="89">
        <v>9777.279245</v>
      </c>
      <c r="K42" s="89">
        <v>47</v>
      </c>
      <c r="L42" s="89">
        <v>2556.59885</v>
      </c>
      <c r="M42" s="89">
        <v>25</v>
      </c>
      <c r="N42" s="89">
        <v>372.12139</v>
      </c>
      <c r="O42" s="89">
        <v>-12</v>
      </c>
      <c r="P42" s="89">
        <v>-1779.42453</v>
      </c>
      <c r="Q42" s="89">
        <v>115571</v>
      </c>
      <c r="R42" s="89">
        <v>1357017.44443</v>
      </c>
    </row>
    <row r="43" spans="1:18" s="85" customFormat="1" ht="12.75" customHeight="1">
      <c r="A43" s="62" t="s">
        <v>216</v>
      </c>
      <c r="B43" s="63"/>
      <c r="C43" s="89">
        <v>96575</v>
      </c>
      <c r="D43" s="89">
        <v>1034749.357164</v>
      </c>
      <c r="E43" s="89">
        <v>334</v>
      </c>
      <c r="F43" s="89">
        <v>371.065565</v>
      </c>
      <c r="G43" s="89">
        <v>497</v>
      </c>
      <c r="H43" s="89">
        <v>2151.95</v>
      </c>
      <c r="I43" s="89">
        <v>236</v>
      </c>
      <c r="J43" s="89">
        <v>10583.846148</v>
      </c>
      <c r="K43" s="89">
        <v>33</v>
      </c>
      <c r="L43" s="89">
        <v>971.38762</v>
      </c>
      <c r="M43" s="89">
        <v>-166</v>
      </c>
      <c r="N43" s="89">
        <v>-3664.131703</v>
      </c>
      <c r="O43" s="89">
        <v>99</v>
      </c>
      <c r="P43" s="89">
        <v>2122.50628</v>
      </c>
      <c r="Q43" s="89">
        <v>96345</v>
      </c>
      <c r="R43" s="89">
        <v>1041039.305834</v>
      </c>
    </row>
    <row r="44" spans="1:18" s="85" customFormat="1" ht="12.75" customHeight="1">
      <c r="A44" s="62" t="s">
        <v>217</v>
      </c>
      <c r="B44" s="63"/>
      <c r="C44" s="89">
        <v>16439</v>
      </c>
      <c r="D44" s="89">
        <v>1025708.255811</v>
      </c>
      <c r="E44" s="89">
        <v>47</v>
      </c>
      <c r="F44" s="89">
        <v>2358.2</v>
      </c>
      <c r="G44" s="89">
        <v>51</v>
      </c>
      <c r="H44" s="89">
        <v>261.708</v>
      </c>
      <c r="I44" s="89">
        <v>57</v>
      </c>
      <c r="J44" s="89">
        <v>6729.44566</v>
      </c>
      <c r="K44" s="89">
        <v>9</v>
      </c>
      <c r="L44" s="89">
        <v>31810.11955</v>
      </c>
      <c r="M44" s="89">
        <v>-9</v>
      </c>
      <c r="N44" s="89">
        <v>908.272088</v>
      </c>
      <c r="O44" s="89">
        <v>28</v>
      </c>
      <c r="P44" s="89">
        <v>-2071.41191</v>
      </c>
      <c r="Q44" s="89">
        <v>16454</v>
      </c>
      <c r="R44" s="89">
        <v>1001560.934099</v>
      </c>
    </row>
    <row r="45" spans="1:18" s="85" customFormat="1" ht="12.75" customHeight="1">
      <c r="A45" s="62" t="s">
        <v>218</v>
      </c>
      <c r="B45" s="63"/>
      <c r="C45" s="89">
        <v>7465</v>
      </c>
      <c r="D45" s="89">
        <v>65229.696867</v>
      </c>
      <c r="E45" s="89">
        <v>83</v>
      </c>
      <c r="F45" s="89">
        <v>140.696</v>
      </c>
      <c r="G45" s="89">
        <v>65</v>
      </c>
      <c r="H45" s="89">
        <v>333.527</v>
      </c>
      <c r="I45" s="89">
        <v>18</v>
      </c>
      <c r="J45" s="89">
        <v>200.05641</v>
      </c>
      <c r="K45" s="89">
        <v>4</v>
      </c>
      <c r="L45" s="89">
        <v>475.160096</v>
      </c>
      <c r="M45" s="89">
        <v>-8</v>
      </c>
      <c r="N45" s="89">
        <v>-25.1</v>
      </c>
      <c r="O45" s="89">
        <v>12</v>
      </c>
      <c r="P45" s="89">
        <v>83.2</v>
      </c>
      <c r="Q45" s="89">
        <v>7487</v>
      </c>
      <c r="R45" s="89">
        <v>64819.862181</v>
      </c>
    </row>
    <row r="46" spans="1:18" s="85" customFormat="1" ht="12.75" customHeight="1">
      <c r="A46" s="65" t="s">
        <v>219</v>
      </c>
      <c r="B46" s="63"/>
      <c r="C46" s="89">
        <v>27032</v>
      </c>
      <c r="D46" s="89">
        <v>546708.510411</v>
      </c>
      <c r="E46" s="89">
        <v>199</v>
      </c>
      <c r="F46" s="89">
        <v>203.188106</v>
      </c>
      <c r="G46" s="89">
        <v>145</v>
      </c>
      <c r="H46" s="89">
        <v>513.373335</v>
      </c>
      <c r="I46" s="89">
        <v>97</v>
      </c>
      <c r="J46" s="89">
        <v>5812.54964</v>
      </c>
      <c r="K46" s="89">
        <v>15</v>
      </c>
      <c r="L46" s="89">
        <v>330.93489</v>
      </c>
      <c r="M46" s="89">
        <v>2</v>
      </c>
      <c r="N46" s="89">
        <v>-136.376112</v>
      </c>
      <c r="O46" s="89">
        <v>-13</v>
      </c>
      <c r="P46" s="89">
        <v>-2561.34589</v>
      </c>
      <c r="Q46" s="89">
        <v>27075</v>
      </c>
      <c r="R46" s="89">
        <v>549182.21793</v>
      </c>
    </row>
    <row r="47" spans="1:18" s="85" customFormat="1" ht="12.75" customHeight="1">
      <c r="A47" s="62" t="s">
        <v>220</v>
      </c>
      <c r="B47" s="63"/>
      <c r="C47" s="89">
        <v>55796</v>
      </c>
      <c r="D47" s="89">
        <v>8817640.057997</v>
      </c>
      <c r="E47" s="89">
        <v>498</v>
      </c>
      <c r="F47" s="89">
        <v>6695.403529</v>
      </c>
      <c r="G47" s="89">
        <v>202</v>
      </c>
      <c r="H47" s="89">
        <v>2387.15773</v>
      </c>
      <c r="I47" s="89">
        <v>360</v>
      </c>
      <c r="J47" s="89">
        <v>87807.462732</v>
      </c>
      <c r="K47" s="89">
        <v>57</v>
      </c>
      <c r="L47" s="89">
        <v>10224.244458</v>
      </c>
      <c r="M47" s="89">
        <v>-3</v>
      </c>
      <c r="N47" s="89">
        <v>-244.542184</v>
      </c>
      <c r="O47" s="89">
        <v>-15</v>
      </c>
      <c r="P47" s="89">
        <v>-3817.73337</v>
      </c>
      <c r="Q47" s="89">
        <v>56074</v>
      </c>
      <c r="R47" s="89">
        <v>8895469.246516</v>
      </c>
    </row>
    <row r="48" spans="1:18" s="85" customFormat="1" ht="12.75" customHeight="1">
      <c r="A48" s="62" t="s">
        <v>221</v>
      </c>
      <c r="B48" s="63"/>
      <c r="C48" s="89">
        <v>38591</v>
      </c>
      <c r="D48" s="89">
        <v>1464791.272315</v>
      </c>
      <c r="E48" s="89">
        <v>200</v>
      </c>
      <c r="F48" s="89">
        <v>905.35888</v>
      </c>
      <c r="G48" s="89">
        <v>145</v>
      </c>
      <c r="H48" s="89">
        <v>946.7822</v>
      </c>
      <c r="I48" s="89">
        <v>189</v>
      </c>
      <c r="J48" s="89">
        <v>8816.92706</v>
      </c>
      <c r="K48" s="89">
        <v>28</v>
      </c>
      <c r="L48" s="89">
        <v>705.26</v>
      </c>
      <c r="M48" s="89">
        <v>9</v>
      </c>
      <c r="N48" s="89">
        <v>262.096</v>
      </c>
      <c r="O48" s="89">
        <v>-29</v>
      </c>
      <c r="P48" s="89">
        <v>2661.9032</v>
      </c>
      <c r="Q48" s="89">
        <v>38626</v>
      </c>
      <c r="R48" s="89">
        <v>1475785.515255</v>
      </c>
    </row>
    <row r="49" spans="1:18" s="85" customFormat="1" ht="12.75" customHeight="1">
      <c r="A49" s="62" t="s">
        <v>222</v>
      </c>
      <c r="B49" s="63"/>
      <c r="C49" s="89">
        <v>96022</v>
      </c>
      <c r="D49" s="89">
        <v>1235955.009992</v>
      </c>
      <c r="E49" s="89">
        <v>879</v>
      </c>
      <c r="F49" s="89">
        <v>1606.193267</v>
      </c>
      <c r="G49" s="89">
        <v>483</v>
      </c>
      <c r="H49" s="89">
        <v>2218.588818</v>
      </c>
      <c r="I49" s="89">
        <v>538</v>
      </c>
      <c r="J49" s="89">
        <v>7824.614178</v>
      </c>
      <c r="K49" s="89">
        <v>69</v>
      </c>
      <c r="L49" s="89">
        <v>3894.19768</v>
      </c>
      <c r="M49" s="89">
        <v>9</v>
      </c>
      <c r="N49" s="89">
        <v>1066.43685</v>
      </c>
      <c r="O49" s="89">
        <v>63</v>
      </c>
      <c r="P49" s="89">
        <v>-240.27287</v>
      </c>
      <c r="Q49" s="89">
        <v>96490</v>
      </c>
      <c r="R49" s="89">
        <v>1240099.194919</v>
      </c>
    </row>
    <row r="50" spans="1:18" s="85" customFormat="1" ht="12.75" customHeight="1">
      <c r="A50" s="62" t="s">
        <v>223</v>
      </c>
      <c r="B50" s="63"/>
      <c r="C50" s="89">
        <v>22533</v>
      </c>
      <c r="D50" s="89">
        <v>363238.028727</v>
      </c>
      <c r="E50" s="89">
        <v>162</v>
      </c>
      <c r="F50" s="89">
        <v>362.20279</v>
      </c>
      <c r="G50" s="89">
        <v>93</v>
      </c>
      <c r="H50" s="89">
        <v>312.54</v>
      </c>
      <c r="I50" s="89">
        <v>74</v>
      </c>
      <c r="J50" s="89">
        <v>1049.047054</v>
      </c>
      <c r="K50" s="89">
        <v>10</v>
      </c>
      <c r="L50" s="89">
        <v>2684.77945</v>
      </c>
      <c r="M50" s="89">
        <v>6</v>
      </c>
      <c r="N50" s="89">
        <v>764.857224</v>
      </c>
      <c r="O50" s="89">
        <v>-2</v>
      </c>
      <c r="P50" s="89">
        <v>80.44783</v>
      </c>
      <c r="Q50" s="89">
        <v>22606</v>
      </c>
      <c r="R50" s="89">
        <v>362497.264175</v>
      </c>
    </row>
    <row r="51" spans="1:18" s="85" customFormat="1" ht="12.75" customHeight="1">
      <c r="A51" s="62" t="s">
        <v>224</v>
      </c>
      <c r="B51" s="63"/>
      <c r="C51" s="89">
        <v>1</v>
      </c>
      <c r="D51" s="89">
        <v>6.5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9">
        <v>1</v>
      </c>
      <c r="R51" s="89">
        <v>6.5</v>
      </c>
    </row>
    <row r="52" spans="1:18" s="85" customFormat="1" ht="12.75" customHeight="1">
      <c r="A52" s="65" t="s">
        <v>225</v>
      </c>
      <c r="B52" s="63"/>
      <c r="C52" s="89">
        <v>422</v>
      </c>
      <c r="D52" s="89">
        <v>1738.013922</v>
      </c>
      <c r="E52" s="89">
        <v>4</v>
      </c>
      <c r="F52" s="89">
        <v>0.6</v>
      </c>
      <c r="G52" s="89">
        <v>3</v>
      </c>
      <c r="H52" s="89">
        <v>3.2</v>
      </c>
      <c r="I52" s="89">
        <v>1</v>
      </c>
      <c r="J52" s="89">
        <v>0.25</v>
      </c>
      <c r="K52" s="89">
        <v>0</v>
      </c>
      <c r="L52" s="89">
        <v>0</v>
      </c>
      <c r="M52" s="89">
        <v>-3</v>
      </c>
      <c r="N52" s="89">
        <v>-43.43</v>
      </c>
      <c r="O52" s="89">
        <v>0</v>
      </c>
      <c r="P52" s="89">
        <v>0</v>
      </c>
      <c r="Q52" s="89">
        <v>420</v>
      </c>
      <c r="R52" s="89">
        <v>1692.233922</v>
      </c>
    </row>
    <row r="53" spans="1:18" s="85" customFormat="1" ht="12.75" customHeight="1">
      <c r="A53" s="62" t="s">
        <v>226</v>
      </c>
      <c r="B53" s="63"/>
      <c r="C53" s="89">
        <v>56</v>
      </c>
      <c r="D53" s="89">
        <v>268.75</v>
      </c>
      <c r="E53" s="89">
        <v>0</v>
      </c>
      <c r="F53" s="89">
        <v>0</v>
      </c>
      <c r="G53" s="89">
        <v>1</v>
      </c>
      <c r="H53" s="89">
        <v>5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1</v>
      </c>
      <c r="P53" s="89">
        <v>5</v>
      </c>
      <c r="Q53" s="89">
        <v>56</v>
      </c>
      <c r="R53" s="89">
        <v>268.75</v>
      </c>
    </row>
    <row r="54" spans="1:18" s="85" customFormat="1" ht="12.75" customHeight="1">
      <c r="A54" s="62" t="s">
        <v>227</v>
      </c>
      <c r="B54" s="63"/>
      <c r="C54" s="89">
        <v>3171</v>
      </c>
      <c r="D54" s="89">
        <v>81039.506478</v>
      </c>
      <c r="E54" s="89">
        <v>36</v>
      </c>
      <c r="F54" s="89">
        <v>34.01</v>
      </c>
      <c r="G54" s="89">
        <v>17</v>
      </c>
      <c r="H54" s="89">
        <v>99.498</v>
      </c>
      <c r="I54" s="89">
        <v>12</v>
      </c>
      <c r="J54" s="89">
        <v>28.4</v>
      </c>
      <c r="K54" s="89">
        <v>0</v>
      </c>
      <c r="L54" s="89">
        <v>0</v>
      </c>
      <c r="M54" s="89">
        <v>-3</v>
      </c>
      <c r="N54" s="89">
        <v>-10279.82</v>
      </c>
      <c r="O54" s="89">
        <v>-1</v>
      </c>
      <c r="P54" s="89">
        <v>10269.5</v>
      </c>
      <c r="Q54" s="89">
        <v>3186</v>
      </c>
      <c r="R54" s="89">
        <v>80992.098478</v>
      </c>
    </row>
    <row r="55" spans="1:18" s="85" customFormat="1" ht="12.75" customHeight="1">
      <c r="A55" s="62" t="s">
        <v>228</v>
      </c>
      <c r="B55" s="63"/>
      <c r="C55" s="89">
        <v>13818</v>
      </c>
      <c r="D55" s="89">
        <v>148978.366085</v>
      </c>
      <c r="E55" s="89">
        <v>64</v>
      </c>
      <c r="F55" s="89">
        <v>51.556</v>
      </c>
      <c r="G55" s="89">
        <v>51</v>
      </c>
      <c r="H55" s="89">
        <v>143.7912</v>
      </c>
      <c r="I55" s="89">
        <v>41</v>
      </c>
      <c r="J55" s="89">
        <v>464.908245</v>
      </c>
      <c r="K55" s="89">
        <v>3</v>
      </c>
      <c r="L55" s="89">
        <v>133.70792</v>
      </c>
      <c r="M55" s="89">
        <v>2</v>
      </c>
      <c r="N55" s="89">
        <v>-262.24</v>
      </c>
      <c r="O55" s="89">
        <v>-8</v>
      </c>
      <c r="P55" s="89">
        <v>-34.77819</v>
      </c>
      <c r="Q55" s="89">
        <v>13825</v>
      </c>
      <c r="R55" s="89">
        <v>148920.31302</v>
      </c>
    </row>
    <row r="56" spans="1:18" s="85" customFormat="1" ht="12.75" customHeight="1">
      <c r="A56" s="62" t="s">
        <v>229</v>
      </c>
      <c r="B56" s="63"/>
      <c r="C56" s="89">
        <v>20512</v>
      </c>
      <c r="D56" s="89">
        <v>187079.479628</v>
      </c>
      <c r="E56" s="89">
        <v>0</v>
      </c>
      <c r="F56" s="89">
        <v>0</v>
      </c>
      <c r="G56" s="89">
        <v>68</v>
      </c>
      <c r="H56" s="89">
        <v>564.5</v>
      </c>
      <c r="I56" s="89">
        <v>24</v>
      </c>
      <c r="J56" s="89">
        <v>505.15227</v>
      </c>
      <c r="K56" s="89">
        <v>6</v>
      </c>
      <c r="L56" s="89">
        <v>149</v>
      </c>
      <c r="M56" s="89">
        <v>-37</v>
      </c>
      <c r="N56" s="89">
        <v>-925.53</v>
      </c>
      <c r="O56" s="89">
        <v>50</v>
      </c>
      <c r="P56" s="89">
        <v>349.20769</v>
      </c>
      <c r="Q56" s="89">
        <v>20457</v>
      </c>
      <c r="R56" s="89">
        <v>186294.809588</v>
      </c>
    </row>
    <row r="57" spans="1:18" ht="17.25" customHeight="1">
      <c r="A57" s="90" t="s">
        <v>64</v>
      </c>
      <c r="B57" s="90"/>
      <c r="C57" s="90" t="s">
        <v>65</v>
      </c>
      <c r="D57" s="90"/>
      <c r="E57" s="92"/>
      <c r="F57" s="92"/>
      <c r="G57" s="92"/>
      <c r="H57" s="90"/>
      <c r="I57" s="90" t="s">
        <v>66</v>
      </c>
      <c r="J57" s="90"/>
      <c r="K57" s="92"/>
      <c r="L57" s="113"/>
      <c r="M57" s="106" t="s">
        <v>67</v>
      </c>
      <c r="N57" s="92"/>
      <c r="O57" s="113"/>
      <c r="P57" s="113"/>
      <c r="Q57" s="250" t="str">
        <f>'2491-00-01'!V34</f>
        <v>中華民國111年09月20日編製</v>
      </c>
      <c r="R57" s="250"/>
    </row>
    <row r="58" spans="4:18" ht="15" customHeight="1">
      <c r="D58" s="82"/>
      <c r="I58" s="73" t="s">
        <v>68</v>
      </c>
      <c r="K58" s="82"/>
      <c r="L58" s="82"/>
      <c r="M58" s="94"/>
      <c r="N58" s="94"/>
      <c r="O58" s="94"/>
      <c r="P58" s="94"/>
      <c r="Q58" s="251" t="s">
        <v>230</v>
      </c>
      <c r="R58" s="251"/>
    </row>
    <row r="59" spans="1:18" ht="15" customHeight="1">
      <c r="A59" s="69" t="s">
        <v>70</v>
      </c>
      <c r="B59" s="200" t="s">
        <v>369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15" customHeight="1">
      <c r="A60" s="69"/>
      <c r="B60" s="200" t="s">
        <v>168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15" customHeight="1">
      <c r="A61" s="69" t="s">
        <v>72</v>
      </c>
      <c r="B61" s="114" t="s">
        <v>231</v>
      </c>
      <c r="C61" s="114"/>
      <c r="D61" s="114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15" customHeight="1">
      <c r="A62" s="70"/>
      <c r="B62" s="114" t="s">
        <v>232</v>
      </c>
      <c r="C62" s="114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ht="15" customHeight="1">
      <c r="A63" s="107"/>
    </row>
    <row r="64" spans="1:18" ht="15" customHeight="1">
      <c r="A64" s="242" t="s">
        <v>233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6">
      <selection activeCell="B36" sqref="B36:B37"/>
    </sheetView>
  </sheetViews>
  <sheetFormatPr defaultColWidth="9.00390625" defaultRowHeight="16.5"/>
  <cols>
    <col min="1" max="1" width="9.50390625" style="115" customWidth="1"/>
    <col min="2" max="2" width="6.625" style="115" customWidth="1"/>
    <col min="3" max="3" width="11.50390625" style="115" customWidth="1"/>
    <col min="4" max="4" width="13.875" style="115" customWidth="1"/>
    <col min="5" max="5" width="9.50390625" style="115" customWidth="1"/>
    <col min="6" max="6" width="9.625" style="115" customWidth="1"/>
    <col min="7" max="7" width="9.50390625" style="115" customWidth="1"/>
    <col min="8" max="8" width="9.625" style="115" customWidth="1"/>
    <col min="9" max="9" width="9.50390625" style="115" customWidth="1"/>
    <col min="10" max="10" width="11.50390625" style="115" customWidth="1"/>
    <col min="11" max="11" width="9.50390625" style="115" customWidth="1"/>
    <col min="12" max="12" width="9.625" style="115" customWidth="1"/>
    <col min="13" max="13" width="9.50390625" style="115" customWidth="1"/>
    <col min="14" max="14" width="9.625" style="115" customWidth="1"/>
    <col min="15" max="15" width="9.50390625" style="115" customWidth="1"/>
    <col min="16" max="16" width="9.625" style="115" customWidth="1"/>
    <col min="17" max="17" width="11.875" style="115" customWidth="1"/>
    <col min="18" max="18" width="15.50390625" style="115" customWidth="1"/>
    <col min="19" max="16384" width="8.875" style="115" customWidth="1"/>
  </cols>
  <sheetData>
    <row r="1" spans="1:18" ht="16.5" customHeight="1">
      <c r="A1" s="116" t="s">
        <v>0</v>
      </c>
      <c r="D1" s="108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 t="s">
        <v>1</v>
      </c>
      <c r="R1" s="118" t="s">
        <v>2</v>
      </c>
    </row>
    <row r="2" spans="1:18" ht="16.5" customHeight="1">
      <c r="A2" s="119" t="s">
        <v>193</v>
      </c>
      <c r="B2" s="120" t="s">
        <v>194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3" t="s">
        <v>5</v>
      </c>
      <c r="R2" s="123" t="s">
        <v>234</v>
      </c>
    </row>
    <row r="3" spans="1:18" s="124" customFormat="1" ht="18" customHeight="1">
      <c r="A3" s="262" t="s">
        <v>235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s="124" customFormat="1" ht="18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s="127" customFormat="1" ht="18" customHeight="1">
      <c r="A5" s="125"/>
      <c r="B5" s="126"/>
      <c r="C5" s="126"/>
      <c r="D5" s="126"/>
      <c r="E5" s="126"/>
      <c r="F5" s="126"/>
      <c r="G5" s="263" t="str">
        <f>'2491-00-06'!G5</f>
        <v>中華民國111年08月</v>
      </c>
      <c r="H5" s="263"/>
      <c r="I5" s="263"/>
      <c r="J5" s="263"/>
      <c r="K5" s="263"/>
      <c r="L5" s="263"/>
      <c r="M5" s="126"/>
      <c r="N5" s="126"/>
      <c r="O5" s="126"/>
      <c r="P5" s="126"/>
      <c r="Q5" s="264" t="s">
        <v>9</v>
      </c>
      <c r="R5" s="264"/>
    </row>
    <row r="6" spans="2:18" s="127" customFormat="1" ht="15.75" customHeight="1">
      <c r="B6" s="128"/>
      <c r="C6" s="265" t="s">
        <v>197</v>
      </c>
      <c r="D6" s="265"/>
      <c r="E6" s="266" t="s">
        <v>198</v>
      </c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 t="s">
        <v>199</v>
      </c>
      <c r="R6" s="267"/>
    </row>
    <row r="7" spans="1:18" s="129" customFormat="1" ht="15.75" customHeight="1">
      <c r="A7" s="268" t="s">
        <v>10</v>
      </c>
      <c r="B7" s="268"/>
      <c r="C7" s="265"/>
      <c r="D7" s="265"/>
      <c r="E7" s="260" t="s">
        <v>200</v>
      </c>
      <c r="F7" s="260"/>
      <c r="G7" s="260" t="s">
        <v>201</v>
      </c>
      <c r="H7" s="260"/>
      <c r="I7" s="260" t="s">
        <v>202</v>
      </c>
      <c r="J7" s="260"/>
      <c r="K7" s="260" t="s">
        <v>203</v>
      </c>
      <c r="L7" s="260"/>
      <c r="M7" s="260" t="s">
        <v>204</v>
      </c>
      <c r="N7" s="260"/>
      <c r="O7" s="260" t="s">
        <v>205</v>
      </c>
      <c r="P7" s="260"/>
      <c r="Q7" s="267"/>
      <c r="R7" s="267"/>
    </row>
    <row r="8" spans="1:18" s="129" customFormat="1" ht="15.75" customHeight="1">
      <c r="A8" s="130"/>
      <c r="B8" s="131"/>
      <c r="C8" s="132" t="s">
        <v>206</v>
      </c>
      <c r="D8" s="132" t="s">
        <v>38</v>
      </c>
      <c r="E8" s="133" t="s">
        <v>206</v>
      </c>
      <c r="F8" s="133" t="s">
        <v>38</v>
      </c>
      <c r="G8" s="133" t="s">
        <v>206</v>
      </c>
      <c r="H8" s="133" t="s">
        <v>38</v>
      </c>
      <c r="I8" s="133" t="s">
        <v>206</v>
      </c>
      <c r="J8" s="133" t="s">
        <v>38</v>
      </c>
      <c r="K8" s="133" t="s">
        <v>206</v>
      </c>
      <c r="L8" s="133" t="s">
        <v>38</v>
      </c>
      <c r="M8" s="133" t="s">
        <v>206</v>
      </c>
      <c r="N8" s="133" t="s">
        <v>38</v>
      </c>
      <c r="O8" s="133" t="s">
        <v>206</v>
      </c>
      <c r="P8" s="133" t="s">
        <v>38</v>
      </c>
      <c r="Q8" s="132" t="s">
        <v>206</v>
      </c>
      <c r="R8" s="134" t="s">
        <v>38</v>
      </c>
    </row>
    <row r="9" spans="1:18" s="129" customFormat="1" ht="16.5" customHeight="1">
      <c r="A9" s="209" t="s">
        <v>39</v>
      </c>
      <c r="B9" s="209"/>
      <c r="C9" s="45">
        <v>746372</v>
      </c>
      <c r="D9" s="45">
        <v>26929295.384814</v>
      </c>
      <c r="E9" s="45">
        <v>3931</v>
      </c>
      <c r="F9" s="45">
        <v>16233.664301</v>
      </c>
      <c r="G9" s="45">
        <v>2797</v>
      </c>
      <c r="H9" s="45">
        <v>15351.902548</v>
      </c>
      <c r="I9" s="45">
        <v>3023</v>
      </c>
      <c r="J9" s="45">
        <v>187044.169113</v>
      </c>
      <c r="K9" s="45">
        <v>403</v>
      </c>
      <c r="L9" s="45">
        <v>93012.43537</v>
      </c>
      <c r="M9" s="45">
        <v>0</v>
      </c>
      <c r="N9" s="45">
        <v>0</v>
      </c>
      <c r="O9" s="45">
        <v>0</v>
      </c>
      <c r="P9" s="45">
        <v>-11286.77455</v>
      </c>
      <c r="Q9" s="45">
        <v>747506</v>
      </c>
      <c r="R9" s="45">
        <v>27012922.10576</v>
      </c>
    </row>
    <row r="10" spans="1:18" s="129" customFormat="1" ht="16.5" customHeight="1">
      <c r="A10" s="207" t="s">
        <v>40</v>
      </c>
      <c r="B10" s="207"/>
      <c r="C10" s="45">
        <v>744710</v>
      </c>
      <c r="D10" s="45">
        <v>26903044.798586</v>
      </c>
      <c r="E10" s="45">
        <v>3918</v>
      </c>
      <c r="F10" s="45">
        <v>16209.464301</v>
      </c>
      <c r="G10" s="45">
        <v>2783</v>
      </c>
      <c r="H10" s="45">
        <v>15312.302548</v>
      </c>
      <c r="I10" s="45">
        <v>3019</v>
      </c>
      <c r="J10" s="45">
        <v>187037.069113</v>
      </c>
      <c r="K10" s="45">
        <v>403</v>
      </c>
      <c r="L10" s="45">
        <v>93012.43537</v>
      </c>
      <c r="M10" s="45">
        <v>0</v>
      </c>
      <c r="N10" s="45">
        <v>0</v>
      </c>
      <c r="O10" s="45">
        <v>-2</v>
      </c>
      <c r="P10" s="45">
        <v>-11244.32455</v>
      </c>
      <c r="Q10" s="45">
        <v>745843</v>
      </c>
      <c r="R10" s="45">
        <v>26986722.269532</v>
      </c>
    </row>
    <row r="11" spans="1:18" s="129" customFormat="1" ht="16.5" customHeight="1">
      <c r="A11" s="206" t="s">
        <v>41</v>
      </c>
      <c r="B11" s="206"/>
      <c r="C11" s="45">
        <v>144562</v>
      </c>
      <c r="D11" s="45">
        <v>2584456.745962</v>
      </c>
      <c r="E11" s="45">
        <v>717</v>
      </c>
      <c r="F11" s="45">
        <v>1543.476144</v>
      </c>
      <c r="G11" s="45">
        <v>409</v>
      </c>
      <c r="H11" s="45">
        <v>2073.1558</v>
      </c>
      <c r="I11" s="45">
        <v>490</v>
      </c>
      <c r="J11" s="45">
        <v>15190.933016</v>
      </c>
      <c r="K11" s="45">
        <v>74</v>
      </c>
      <c r="L11" s="45">
        <v>2986.566676</v>
      </c>
      <c r="M11" s="45">
        <v>0</v>
      </c>
      <c r="N11" s="45">
        <v>0</v>
      </c>
      <c r="O11" s="45">
        <v>30</v>
      </c>
      <c r="P11" s="45">
        <v>24585.014686</v>
      </c>
      <c r="Q11" s="45">
        <v>144900</v>
      </c>
      <c r="R11" s="45">
        <v>2620716.447332</v>
      </c>
    </row>
    <row r="12" spans="1:18" s="129" customFormat="1" ht="16.5" customHeight="1">
      <c r="A12" s="206" t="s">
        <v>42</v>
      </c>
      <c r="B12" s="206"/>
      <c r="C12" s="45">
        <v>175392</v>
      </c>
      <c r="D12" s="45">
        <v>13848125.197423</v>
      </c>
      <c r="E12" s="45">
        <v>849</v>
      </c>
      <c r="F12" s="45">
        <v>4618.530965</v>
      </c>
      <c r="G12" s="45">
        <v>1132</v>
      </c>
      <c r="H12" s="45">
        <v>7985.82783</v>
      </c>
      <c r="I12" s="45">
        <v>887</v>
      </c>
      <c r="J12" s="45">
        <v>127636.684718</v>
      </c>
      <c r="K12" s="45">
        <v>136</v>
      </c>
      <c r="L12" s="45">
        <v>48272.760546</v>
      </c>
      <c r="M12" s="45">
        <v>0</v>
      </c>
      <c r="N12" s="45">
        <v>0</v>
      </c>
      <c r="O12" s="45">
        <v>-99</v>
      </c>
      <c r="P12" s="45">
        <v>-35185.700057</v>
      </c>
      <c r="Q12" s="45">
        <v>175010</v>
      </c>
      <c r="R12" s="45">
        <v>13888936.124673</v>
      </c>
    </row>
    <row r="13" spans="1:18" s="129" customFormat="1" ht="16.5" customHeight="1">
      <c r="A13" s="206" t="s">
        <v>43</v>
      </c>
      <c r="B13" s="206"/>
      <c r="C13" s="45">
        <v>67365</v>
      </c>
      <c r="D13" s="45">
        <v>1668065.701179</v>
      </c>
      <c r="E13" s="45">
        <v>383</v>
      </c>
      <c r="F13" s="45">
        <v>3947.684339</v>
      </c>
      <c r="G13" s="45">
        <v>216</v>
      </c>
      <c r="H13" s="45">
        <v>764.176888</v>
      </c>
      <c r="I13" s="45">
        <v>232</v>
      </c>
      <c r="J13" s="45">
        <v>3674.01575</v>
      </c>
      <c r="K13" s="45">
        <v>30</v>
      </c>
      <c r="L13" s="45">
        <v>2198.87933</v>
      </c>
      <c r="M13" s="45">
        <v>0</v>
      </c>
      <c r="N13" s="45">
        <v>0</v>
      </c>
      <c r="O13" s="45">
        <v>46</v>
      </c>
      <c r="P13" s="45">
        <v>1828.711906</v>
      </c>
      <c r="Q13" s="45">
        <v>67578</v>
      </c>
      <c r="R13" s="45">
        <v>1674553.056956</v>
      </c>
    </row>
    <row r="14" spans="1:18" s="129" customFormat="1" ht="16.5" customHeight="1">
      <c r="A14" s="206" t="s">
        <v>44</v>
      </c>
      <c r="B14" s="206"/>
      <c r="C14" s="45">
        <v>112442</v>
      </c>
      <c r="D14" s="45">
        <v>2043088.555331</v>
      </c>
      <c r="E14" s="45">
        <v>673</v>
      </c>
      <c r="F14" s="45">
        <v>1634.046575</v>
      </c>
      <c r="G14" s="45">
        <v>358</v>
      </c>
      <c r="H14" s="45">
        <v>1390.72297</v>
      </c>
      <c r="I14" s="45">
        <v>427</v>
      </c>
      <c r="J14" s="45">
        <v>9922.763105</v>
      </c>
      <c r="K14" s="45">
        <v>36</v>
      </c>
      <c r="L14" s="45">
        <v>1670.59009</v>
      </c>
      <c r="M14" s="45">
        <v>0</v>
      </c>
      <c r="N14" s="45">
        <v>0</v>
      </c>
      <c r="O14" s="45">
        <v>24</v>
      </c>
      <c r="P14" s="45">
        <v>-3310.02778</v>
      </c>
      <c r="Q14" s="45">
        <v>112781</v>
      </c>
      <c r="R14" s="45">
        <v>2048274.024171</v>
      </c>
    </row>
    <row r="15" spans="1:18" s="129" customFormat="1" ht="16.5" customHeight="1">
      <c r="A15" s="206" t="s">
        <v>45</v>
      </c>
      <c r="B15" s="206"/>
      <c r="C15" s="45">
        <v>42243</v>
      </c>
      <c r="D15" s="45">
        <v>1030059.164144</v>
      </c>
      <c r="E15" s="45">
        <v>240</v>
      </c>
      <c r="F15" s="45">
        <v>1776.718738</v>
      </c>
      <c r="G15" s="45">
        <v>104</v>
      </c>
      <c r="H15" s="45">
        <v>498.39576</v>
      </c>
      <c r="I15" s="45">
        <v>167</v>
      </c>
      <c r="J15" s="45">
        <v>4856.256049</v>
      </c>
      <c r="K15" s="45">
        <v>30</v>
      </c>
      <c r="L15" s="45">
        <v>742.183888</v>
      </c>
      <c r="M15" s="45">
        <v>0</v>
      </c>
      <c r="N15" s="45">
        <v>0</v>
      </c>
      <c r="O15" s="45">
        <v>-1</v>
      </c>
      <c r="P15" s="45">
        <v>-740.43039</v>
      </c>
      <c r="Q15" s="45">
        <v>42378</v>
      </c>
      <c r="R15" s="45">
        <v>1034711.128893</v>
      </c>
    </row>
    <row r="16" spans="1:18" s="129" customFormat="1" ht="16.5" customHeight="1">
      <c r="A16" s="206" t="s">
        <v>236</v>
      </c>
      <c r="B16" s="206"/>
      <c r="C16" s="45">
        <v>83887</v>
      </c>
      <c r="D16" s="45">
        <v>2215944.809235</v>
      </c>
      <c r="E16" s="45">
        <v>451</v>
      </c>
      <c r="F16" s="45">
        <v>896.22914</v>
      </c>
      <c r="G16" s="45">
        <v>260</v>
      </c>
      <c r="H16" s="45">
        <v>1033.919</v>
      </c>
      <c r="I16" s="45">
        <v>292</v>
      </c>
      <c r="J16" s="45">
        <v>5483.009494</v>
      </c>
      <c r="K16" s="45">
        <v>28</v>
      </c>
      <c r="L16" s="45">
        <v>1182.47731</v>
      </c>
      <c r="M16" s="45">
        <v>0</v>
      </c>
      <c r="N16" s="45">
        <v>0</v>
      </c>
      <c r="O16" s="45">
        <v>-4</v>
      </c>
      <c r="P16" s="45">
        <v>297.171</v>
      </c>
      <c r="Q16" s="45">
        <v>84074</v>
      </c>
      <c r="R16" s="45">
        <v>2220404.822559</v>
      </c>
    </row>
    <row r="17" spans="1:18" s="129" customFormat="1" ht="16.5" customHeight="1">
      <c r="A17" s="206" t="s">
        <v>47</v>
      </c>
      <c r="B17" s="206"/>
      <c r="C17" s="45">
        <v>6958</v>
      </c>
      <c r="D17" s="45">
        <v>97808.341975</v>
      </c>
      <c r="E17" s="45">
        <v>45</v>
      </c>
      <c r="F17" s="45">
        <v>243.235</v>
      </c>
      <c r="G17" s="45">
        <v>24</v>
      </c>
      <c r="H17" s="45">
        <v>96.35</v>
      </c>
      <c r="I17" s="45">
        <v>34</v>
      </c>
      <c r="J17" s="45">
        <v>1745.35</v>
      </c>
      <c r="K17" s="45">
        <v>4</v>
      </c>
      <c r="L17" s="45">
        <v>26.542</v>
      </c>
      <c r="M17" s="45">
        <v>0</v>
      </c>
      <c r="N17" s="45">
        <v>0</v>
      </c>
      <c r="O17" s="45">
        <v>3</v>
      </c>
      <c r="P17" s="45">
        <v>-73.883503</v>
      </c>
      <c r="Q17" s="45">
        <v>6982</v>
      </c>
      <c r="R17" s="45">
        <v>99600.151472</v>
      </c>
    </row>
    <row r="18" spans="1:18" s="129" customFormat="1" ht="16.5" customHeight="1">
      <c r="A18" s="206" t="s">
        <v>48</v>
      </c>
      <c r="B18" s="206"/>
      <c r="C18" s="45">
        <v>14984</v>
      </c>
      <c r="D18" s="45">
        <v>609371.365953</v>
      </c>
      <c r="E18" s="45">
        <v>99</v>
      </c>
      <c r="F18" s="45">
        <v>286.9494</v>
      </c>
      <c r="G18" s="45">
        <v>36</v>
      </c>
      <c r="H18" s="45">
        <v>321.62562</v>
      </c>
      <c r="I18" s="45">
        <v>109</v>
      </c>
      <c r="J18" s="45">
        <v>3563.431363</v>
      </c>
      <c r="K18" s="45">
        <v>20</v>
      </c>
      <c r="L18" s="45">
        <v>915.31894</v>
      </c>
      <c r="M18" s="45">
        <v>0</v>
      </c>
      <c r="N18" s="45">
        <v>0</v>
      </c>
      <c r="O18" s="45">
        <v>-13</v>
      </c>
      <c r="P18" s="45">
        <v>1025.06309</v>
      </c>
      <c r="Q18" s="45">
        <v>15034</v>
      </c>
      <c r="R18" s="45">
        <v>613009.865246</v>
      </c>
    </row>
    <row r="19" spans="1:18" s="129" customFormat="1" ht="16.5" customHeight="1">
      <c r="A19" s="206" t="s">
        <v>49</v>
      </c>
      <c r="B19" s="206"/>
      <c r="C19" s="45">
        <v>8232</v>
      </c>
      <c r="D19" s="45">
        <v>308541.904123</v>
      </c>
      <c r="E19" s="45">
        <v>41</v>
      </c>
      <c r="F19" s="45">
        <v>50.555</v>
      </c>
      <c r="G19" s="45">
        <v>16</v>
      </c>
      <c r="H19" s="45">
        <v>62.01</v>
      </c>
      <c r="I19" s="45">
        <v>45</v>
      </c>
      <c r="J19" s="45">
        <v>552.69661</v>
      </c>
      <c r="K19" s="45">
        <v>6</v>
      </c>
      <c r="L19" s="45">
        <v>10401.48505</v>
      </c>
      <c r="M19" s="45">
        <v>0</v>
      </c>
      <c r="N19" s="45">
        <v>0</v>
      </c>
      <c r="O19" s="45">
        <v>3</v>
      </c>
      <c r="P19" s="45">
        <v>26.4</v>
      </c>
      <c r="Q19" s="45">
        <v>8260</v>
      </c>
      <c r="R19" s="45">
        <v>298708.060683</v>
      </c>
    </row>
    <row r="20" spans="1:18" s="129" customFormat="1" ht="16.5" customHeight="1">
      <c r="A20" s="206" t="s">
        <v>50</v>
      </c>
      <c r="B20" s="206"/>
      <c r="C20" s="45">
        <v>29356</v>
      </c>
      <c r="D20" s="45">
        <v>569971.921108</v>
      </c>
      <c r="E20" s="45">
        <v>99</v>
      </c>
      <c r="F20" s="45">
        <v>314.257</v>
      </c>
      <c r="G20" s="45">
        <v>61</v>
      </c>
      <c r="H20" s="45">
        <v>437.521</v>
      </c>
      <c r="I20" s="45">
        <v>99</v>
      </c>
      <c r="J20" s="45">
        <v>5238.8759</v>
      </c>
      <c r="K20" s="45">
        <v>7</v>
      </c>
      <c r="L20" s="45">
        <v>107.71255</v>
      </c>
      <c r="M20" s="45">
        <v>0</v>
      </c>
      <c r="N20" s="45">
        <v>0</v>
      </c>
      <c r="O20" s="45">
        <v>-5</v>
      </c>
      <c r="P20" s="45">
        <v>-62.71322</v>
      </c>
      <c r="Q20" s="45">
        <v>29389</v>
      </c>
      <c r="R20" s="45">
        <v>574917.107238</v>
      </c>
    </row>
    <row r="21" spans="1:18" s="129" customFormat="1" ht="16.5" customHeight="1">
      <c r="A21" s="206" t="s">
        <v>51</v>
      </c>
      <c r="B21" s="206"/>
      <c r="C21" s="45">
        <v>5939</v>
      </c>
      <c r="D21" s="45">
        <v>109456.581291</v>
      </c>
      <c r="E21" s="45">
        <v>28</v>
      </c>
      <c r="F21" s="45">
        <v>30.77</v>
      </c>
      <c r="G21" s="45">
        <v>11</v>
      </c>
      <c r="H21" s="45">
        <v>14.85</v>
      </c>
      <c r="I21" s="45">
        <v>13</v>
      </c>
      <c r="J21" s="45">
        <v>342.07196</v>
      </c>
      <c r="K21" s="45">
        <v>1</v>
      </c>
      <c r="L21" s="45">
        <v>28</v>
      </c>
      <c r="M21" s="45">
        <v>0</v>
      </c>
      <c r="N21" s="45">
        <v>0</v>
      </c>
      <c r="O21" s="45">
        <v>5</v>
      </c>
      <c r="P21" s="45">
        <v>55.29</v>
      </c>
      <c r="Q21" s="45">
        <v>5961</v>
      </c>
      <c r="R21" s="45">
        <v>109841.863251</v>
      </c>
    </row>
    <row r="22" spans="1:18" s="129" customFormat="1" ht="16.5" customHeight="1">
      <c r="A22" s="206" t="s">
        <v>52</v>
      </c>
      <c r="B22" s="206"/>
      <c r="C22" s="45">
        <v>8128</v>
      </c>
      <c r="D22" s="45">
        <v>292189.726435</v>
      </c>
      <c r="E22" s="45">
        <v>43</v>
      </c>
      <c r="F22" s="45">
        <v>249.2</v>
      </c>
      <c r="G22" s="45">
        <v>23</v>
      </c>
      <c r="H22" s="45">
        <v>90.29</v>
      </c>
      <c r="I22" s="45">
        <v>34</v>
      </c>
      <c r="J22" s="45">
        <v>654.38361</v>
      </c>
      <c r="K22" s="45">
        <v>1</v>
      </c>
      <c r="L22" s="45">
        <v>0.8</v>
      </c>
      <c r="M22" s="45">
        <v>0</v>
      </c>
      <c r="N22" s="45">
        <v>0</v>
      </c>
      <c r="O22" s="45">
        <v>-4</v>
      </c>
      <c r="P22" s="45">
        <v>113.716828</v>
      </c>
      <c r="Q22" s="45">
        <v>8144</v>
      </c>
      <c r="R22" s="45">
        <v>293115.936873</v>
      </c>
    </row>
    <row r="23" spans="1:18" s="129" customFormat="1" ht="16.5" customHeight="1">
      <c r="A23" s="206" t="s">
        <v>53</v>
      </c>
      <c r="B23" s="206"/>
      <c r="C23" s="45">
        <v>5286</v>
      </c>
      <c r="D23" s="45">
        <v>81506.362512</v>
      </c>
      <c r="E23" s="45">
        <v>22</v>
      </c>
      <c r="F23" s="45">
        <v>15.675</v>
      </c>
      <c r="G23" s="45">
        <v>10</v>
      </c>
      <c r="H23" s="45">
        <v>43.816</v>
      </c>
      <c r="I23" s="45">
        <v>26</v>
      </c>
      <c r="J23" s="45">
        <v>162.221999</v>
      </c>
      <c r="K23" s="45">
        <v>3</v>
      </c>
      <c r="L23" s="45">
        <v>35</v>
      </c>
      <c r="M23" s="45">
        <v>0</v>
      </c>
      <c r="N23" s="45">
        <v>0</v>
      </c>
      <c r="O23" s="45">
        <v>4</v>
      </c>
      <c r="P23" s="45">
        <v>-55.45</v>
      </c>
      <c r="Q23" s="45">
        <v>5302</v>
      </c>
      <c r="R23" s="45">
        <v>81549.993511</v>
      </c>
    </row>
    <row r="24" spans="1:18" s="129" customFormat="1" ht="16.5" customHeight="1">
      <c r="A24" s="206" t="s">
        <v>54</v>
      </c>
      <c r="B24" s="206"/>
      <c r="C24" s="45">
        <v>8386</v>
      </c>
      <c r="D24" s="45">
        <v>123923.318416</v>
      </c>
      <c r="E24" s="45">
        <v>59</v>
      </c>
      <c r="F24" s="45">
        <v>129.941</v>
      </c>
      <c r="G24" s="45">
        <v>30</v>
      </c>
      <c r="H24" s="45">
        <v>91.71</v>
      </c>
      <c r="I24" s="45">
        <v>36</v>
      </c>
      <c r="J24" s="45">
        <v>500.91</v>
      </c>
      <c r="K24" s="45">
        <v>2</v>
      </c>
      <c r="L24" s="45">
        <v>43.59</v>
      </c>
      <c r="M24" s="45">
        <v>0</v>
      </c>
      <c r="N24" s="45">
        <v>0</v>
      </c>
      <c r="O24" s="45">
        <v>0</v>
      </c>
      <c r="P24" s="45">
        <v>-264.72262</v>
      </c>
      <c r="Q24" s="45">
        <v>8415</v>
      </c>
      <c r="R24" s="45">
        <v>124154.146796</v>
      </c>
    </row>
    <row r="25" spans="1:18" s="129" customFormat="1" ht="16.5" customHeight="1">
      <c r="A25" s="206" t="s">
        <v>55</v>
      </c>
      <c r="B25" s="206"/>
      <c r="C25" s="45">
        <v>1685</v>
      </c>
      <c r="D25" s="45">
        <v>18400.080532</v>
      </c>
      <c r="E25" s="45">
        <v>17</v>
      </c>
      <c r="F25" s="45">
        <v>38.2715</v>
      </c>
      <c r="G25" s="45">
        <v>5</v>
      </c>
      <c r="H25" s="45">
        <v>17.1</v>
      </c>
      <c r="I25" s="45">
        <v>7</v>
      </c>
      <c r="J25" s="45">
        <v>175.7</v>
      </c>
      <c r="K25" s="45">
        <v>1</v>
      </c>
      <c r="L25" s="45">
        <v>11.8</v>
      </c>
      <c r="M25" s="45">
        <v>0</v>
      </c>
      <c r="N25" s="45">
        <v>0</v>
      </c>
      <c r="O25" s="45">
        <v>2</v>
      </c>
      <c r="P25" s="45">
        <v>152</v>
      </c>
      <c r="Q25" s="45">
        <v>1699</v>
      </c>
      <c r="R25" s="45">
        <v>18737.152032</v>
      </c>
    </row>
    <row r="26" spans="1:18" s="129" customFormat="1" ht="16.5" customHeight="1">
      <c r="A26" s="206" t="s">
        <v>56</v>
      </c>
      <c r="B26" s="206"/>
      <c r="C26" s="45">
        <v>3942</v>
      </c>
      <c r="D26" s="45">
        <v>80831.735773</v>
      </c>
      <c r="E26" s="45">
        <v>16</v>
      </c>
      <c r="F26" s="45">
        <v>37.166</v>
      </c>
      <c r="G26" s="45">
        <v>12</v>
      </c>
      <c r="H26" s="45">
        <v>44.4</v>
      </c>
      <c r="I26" s="45">
        <v>7</v>
      </c>
      <c r="J26" s="45">
        <v>55.5</v>
      </c>
      <c r="K26" s="45">
        <v>2</v>
      </c>
      <c r="L26" s="45">
        <v>13.5</v>
      </c>
      <c r="M26" s="45">
        <v>0</v>
      </c>
      <c r="N26" s="45">
        <v>0</v>
      </c>
      <c r="O26" s="45">
        <v>-2</v>
      </c>
      <c r="P26" s="45">
        <v>-11.5</v>
      </c>
      <c r="Q26" s="45">
        <v>3944</v>
      </c>
      <c r="R26" s="45">
        <v>80855.001773</v>
      </c>
    </row>
    <row r="27" spans="1:18" s="129" customFormat="1" ht="16.5" customHeight="1">
      <c r="A27" s="206" t="s">
        <v>57</v>
      </c>
      <c r="B27" s="206"/>
      <c r="C27" s="45">
        <v>991</v>
      </c>
      <c r="D27" s="45">
        <v>13043.58267</v>
      </c>
      <c r="E27" s="45">
        <v>5</v>
      </c>
      <c r="F27" s="45">
        <v>18.61</v>
      </c>
      <c r="G27" s="45">
        <v>2</v>
      </c>
      <c r="H27" s="45">
        <v>9</v>
      </c>
      <c r="I27" s="45">
        <v>3</v>
      </c>
      <c r="J27" s="45">
        <v>3.2</v>
      </c>
      <c r="K27" s="45">
        <v>0</v>
      </c>
      <c r="L27" s="45">
        <v>0</v>
      </c>
      <c r="M27" s="45">
        <v>0</v>
      </c>
      <c r="N27" s="45">
        <v>0</v>
      </c>
      <c r="O27" s="45">
        <v>1</v>
      </c>
      <c r="P27" s="45">
        <v>5.02</v>
      </c>
      <c r="Q27" s="45">
        <v>995</v>
      </c>
      <c r="R27" s="45">
        <v>13061.41267</v>
      </c>
    </row>
    <row r="28" spans="1:18" s="129" customFormat="1" ht="16.5" customHeight="1">
      <c r="A28" s="206" t="s">
        <v>58</v>
      </c>
      <c r="B28" s="206"/>
      <c r="C28" s="45">
        <v>6350</v>
      </c>
      <c r="D28" s="45">
        <v>88597.404422</v>
      </c>
      <c r="E28" s="45">
        <v>33</v>
      </c>
      <c r="F28" s="45">
        <v>56.79</v>
      </c>
      <c r="G28" s="45">
        <v>26</v>
      </c>
      <c r="H28" s="45">
        <v>101.91</v>
      </c>
      <c r="I28" s="45">
        <v>12</v>
      </c>
      <c r="J28" s="45">
        <v>351.82025</v>
      </c>
      <c r="K28" s="45">
        <v>1</v>
      </c>
      <c r="L28" s="45">
        <v>1.45</v>
      </c>
      <c r="M28" s="45">
        <v>0</v>
      </c>
      <c r="N28" s="45">
        <v>0</v>
      </c>
      <c r="O28" s="45">
        <v>-4</v>
      </c>
      <c r="P28" s="45">
        <v>-38.74214</v>
      </c>
      <c r="Q28" s="45">
        <v>6353</v>
      </c>
      <c r="R28" s="45">
        <v>88863.912532</v>
      </c>
    </row>
    <row r="29" spans="1:18" s="129" customFormat="1" ht="16.5" customHeight="1">
      <c r="A29" s="206" t="s">
        <v>59</v>
      </c>
      <c r="B29" s="206"/>
      <c r="C29" s="45">
        <v>13225</v>
      </c>
      <c r="D29" s="45">
        <v>1044792.131474</v>
      </c>
      <c r="E29" s="45">
        <v>67</v>
      </c>
      <c r="F29" s="45">
        <v>216.9985</v>
      </c>
      <c r="G29" s="45">
        <v>40</v>
      </c>
      <c r="H29" s="45">
        <v>221.84168</v>
      </c>
      <c r="I29" s="45">
        <v>70</v>
      </c>
      <c r="J29" s="45">
        <v>5382.015289</v>
      </c>
      <c r="K29" s="45">
        <v>17</v>
      </c>
      <c r="L29" s="45">
        <v>24296.05899</v>
      </c>
      <c r="M29" s="45">
        <v>0</v>
      </c>
      <c r="N29" s="45">
        <v>0</v>
      </c>
      <c r="O29" s="45">
        <v>11</v>
      </c>
      <c r="P29" s="45">
        <v>353.30765</v>
      </c>
      <c r="Q29" s="45">
        <v>13263</v>
      </c>
      <c r="R29" s="45">
        <v>1026226.552243</v>
      </c>
    </row>
    <row r="30" spans="1:18" s="129" customFormat="1" ht="16.5" customHeight="1">
      <c r="A30" s="206" t="s">
        <v>60</v>
      </c>
      <c r="B30" s="206"/>
      <c r="C30" s="45">
        <v>5357</v>
      </c>
      <c r="D30" s="45">
        <v>74870.168628</v>
      </c>
      <c r="E30" s="45">
        <v>31</v>
      </c>
      <c r="F30" s="45">
        <v>104.36</v>
      </c>
      <c r="G30" s="45">
        <v>8</v>
      </c>
      <c r="H30" s="45">
        <v>13.68</v>
      </c>
      <c r="I30" s="45">
        <v>29</v>
      </c>
      <c r="J30" s="45">
        <v>1545.23</v>
      </c>
      <c r="K30" s="45">
        <v>4</v>
      </c>
      <c r="L30" s="45">
        <v>77.72</v>
      </c>
      <c r="M30" s="45">
        <v>0</v>
      </c>
      <c r="N30" s="45">
        <v>0</v>
      </c>
      <c r="O30" s="45">
        <v>1</v>
      </c>
      <c r="P30" s="45">
        <v>57.15</v>
      </c>
      <c r="Q30" s="45">
        <v>5381</v>
      </c>
      <c r="R30" s="45">
        <v>76485.508628</v>
      </c>
    </row>
    <row r="31" spans="1:18" s="129" customFormat="1" ht="16.5" customHeight="1">
      <c r="A31" s="207" t="s">
        <v>61</v>
      </c>
      <c r="B31" s="207"/>
      <c r="C31" s="45">
        <v>1662</v>
      </c>
      <c r="D31" s="45">
        <v>26250.586228</v>
      </c>
      <c r="E31" s="45">
        <v>13</v>
      </c>
      <c r="F31" s="45">
        <v>24.2</v>
      </c>
      <c r="G31" s="45">
        <v>14</v>
      </c>
      <c r="H31" s="45">
        <v>39.6</v>
      </c>
      <c r="I31" s="45">
        <v>4</v>
      </c>
      <c r="J31" s="45">
        <v>7.1</v>
      </c>
      <c r="K31" s="45">
        <v>0</v>
      </c>
      <c r="L31" s="45">
        <v>0</v>
      </c>
      <c r="M31" s="45">
        <v>0</v>
      </c>
      <c r="N31" s="45">
        <v>0</v>
      </c>
      <c r="O31" s="45">
        <v>2</v>
      </c>
      <c r="P31" s="45">
        <v>-42.45</v>
      </c>
      <c r="Q31" s="45">
        <v>1663</v>
      </c>
      <c r="R31" s="45">
        <v>26199.836228</v>
      </c>
    </row>
    <row r="32" spans="1:18" s="129" customFormat="1" ht="16.5" customHeight="1">
      <c r="A32" s="208" t="s">
        <v>62</v>
      </c>
      <c r="B32" s="208"/>
      <c r="C32" s="45">
        <v>1430</v>
      </c>
      <c r="D32" s="45">
        <v>24078.056228</v>
      </c>
      <c r="E32" s="45">
        <v>12</v>
      </c>
      <c r="F32" s="45">
        <v>14.2</v>
      </c>
      <c r="G32" s="45">
        <v>12</v>
      </c>
      <c r="H32" s="45">
        <v>34.6</v>
      </c>
      <c r="I32" s="45">
        <v>2</v>
      </c>
      <c r="J32" s="45">
        <v>5.6</v>
      </c>
      <c r="K32" s="45">
        <v>0</v>
      </c>
      <c r="L32" s="45">
        <v>0</v>
      </c>
      <c r="M32" s="45">
        <v>0</v>
      </c>
      <c r="N32" s="45">
        <v>0</v>
      </c>
      <c r="O32" s="45">
        <v>2</v>
      </c>
      <c r="P32" s="45">
        <v>15</v>
      </c>
      <c r="Q32" s="45">
        <v>1432</v>
      </c>
      <c r="R32" s="45">
        <v>24078.256228</v>
      </c>
    </row>
    <row r="33" spans="1:18" s="129" customFormat="1" ht="16.5" customHeight="1">
      <c r="A33" s="204" t="s">
        <v>63</v>
      </c>
      <c r="B33" s="204"/>
      <c r="C33" s="45">
        <v>232</v>
      </c>
      <c r="D33" s="45">
        <v>2172.53</v>
      </c>
      <c r="E33" s="45">
        <v>1</v>
      </c>
      <c r="F33" s="45">
        <v>10</v>
      </c>
      <c r="G33" s="45">
        <v>2</v>
      </c>
      <c r="H33" s="45">
        <v>5</v>
      </c>
      <c r="I33" s="45">
        <v>2</v>
      </c>
      <c r="J33" s="45">
        <v>1.5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-57.45</v>
      </c>
      <c r="Q33" s="45">
        <v>231</v>
      </c>
      <c r="R33" s="45">
        <v>2121.58</v>
      </c>
    </row>
    <row r="34" spans="1:18" s="139" customFormat="1" ht="17.25" customHeight="1">
      <c r="A34" s="135" t="s">
        <v>64</v>
      </c>
      <c r="B34" s="135"/>
      <c r="C34" s="135" t="s">
        <v>65</v>
      </c>
      <c r="D34" s="135"/>
      <c r="E34" s="136"/>
      <c r="F34" s="136"/>
      <c r="G34" s="136"/>
      <c r="H34" s="135"/>
      <c r="I34" s="135" t="s">
        <v>66</v>
      </c>
      <c r="J34" s="135"/>
      <c r="K34" s="136"/>
      <c r="L34" s="137"/>
      <c r="M34" s="138" t="s">
        <v>67</v>
      </c>
      <c r="N34" s="136"/>
      <c r="O34" s="137"/>
      <c r="P34" s="137"/>
      <c r="Q34" s="259" t="str">
        <f>'2491-00-01'!V34</f>
        <v>中華民國111年09月20日編製</v>
      </c>
      <c r="R34" s="259"/>
    </row>
    <row r="35" spans="1:18" s="139" customFormat="1" ht="15" customHeight="1">
      <c r="A35" s="140"/>
      <c r="B35" s="140"/>
      <c r="C35" s="140"/>
      <c r="E35" s="140"/>
      <c r="F35" s="140"/>
      <c r="G35" s="140"/>
      <c r="H35" s="140"/>
      <c r="I35" s="140" t="s">
        <v>68</v>
      </c>
      <c r="J35" s="140"/>
      <c r="K35" s="141"/>
      <c r="L35" s="141"/>
      <c r="M35" s="142"/>
      <c r="N35" s="142"/>
      <c r="O35" s="142"/>
      <c r="P35" s="142"/>
      <c r="Q35" s="257" t="s">
        <v>230</v>
      </c>
      <c r="R35" s="257"/>
    </row>
    <row r="36" spans="1:18" s="97" customFormat="1" ht="15" customHeight="1">
      <c r="A36" s="95" t="s">
        <v>70</v>
      </c>
      <c r="B36" s="201" t="s">
        <v>370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s="97" customFormat="1" ht="15" customHeight="1">
      <c r="A37" s="95"/>
      <c r="B37" s="201" t="s">
        <v>371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s="97" customFormat="1" ht="18.75" customHeight="1">
      <c r="A38" s="95" t="s">
        <v>72</v>
      </c>
      <c r="B38" s="31" t="s">
        <v>73</v>
      </c>
      <c r="C38" s="101"/>
      <c r="D38" s="101"/>
      <c r="E38" s="101"/>
      <c r="F38" s="101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97" customFormat="1" ht="15" customHeight="1">
      <c r="A39" s="143"/>
      <c r="B39" s="31" t="s">
        <v>357</v>
      </c>
      <c r="C39" s="101"/>
      <c r="D39" s="101"/>
      <c r="E39" s="101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</row>
    <row r="40" spans="1:18" s="97" customFormat="1" ht="15" customHeight="1">
      <c r="A40" s="102"/>
      <c r="B40" s="31" t="s">
        <v>237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97" customFormat="1" ht="15" customHeight="1">
      <c r="A41" s="102"/>
      <c r="B41" s="31" t="s">
        <v>238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 s="97" customFormat="1" ht="15" customHeight="1">
      <c r="A42" s="258" t="s">
        <v>239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2">
      <selection activeCell="A19" sqref="A19:B21"/>
    </sheetView>
  </sheetViews>
  <sheetFormatPr defaultColWidth="9.00390625" defaultRowHeight="16.5"/>
  <cols>
    <col min="1" max="1" width="9.50390625" style="115" customWidth="1"/>
    <col min="2" max="2" width="28.50390625" style="115" customWidth="1"/>
    <col min="3" max="3" width="11.50390625" style="115" customWidth="1"/>
    <col min="4" max="4" width="12.625" style="115" customWidth="1"/>
    <col min="5" max="5" width="9.50390625" style="115" customWidth="1"/>
    <col min="6" max="6" width="9.625" style="115" customWidth="1"/>
    <col min="7" max="7" width="9.50390625" style="115" customWidth="1"/>
    <col min="8" max="8" width="9.625" style="115" customWidth="1"/>
    <col min="9" max="9" width="9.50390625" style="115" customWidth="1"/>
    <col min="10" max="10" width="11.50390625" style="115" customWidth="1"/>
    <col min="11" max="11" width="9.50390625" style="115" customWidth="1"/>
    <col min="12" max="12" width="9.625" style="115" customWidth="1"/>
    <col min="13" max="13" width="9.50390625" style="115" customWidth="1"/>
    <col min="14" max="14" width="9.625" style="115" customWidth="1"/>
    <col min="15" max="15" width="9.50390625" style="115" customWidth="1"/>
    <col min="16" max="16" width="9.625" style="115" customWidth="1"/>
    <col min="17" max="17" width="11.50390625" style="115" customWidth="1"/>
    <col min="18" max="18" width="16.00390625" style="115" customWidth="1"/>
    <col min="19" max="16384" width="8.875" style="115" customWidth="1"/>
  </cols>
  <sheetData>
    <row r="1" spans="1:18" ht="16.5" customHeight="1">
      <c r="A1" s="116" t="s">
        <v>0</v>
      </c>
      <c r="D1" s="108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117" t="s">
        <v>1</v>
      </c>
      <c r="R1" s="118" t="s">
        <v>2</v>
      </c>
    </row>
    <row r="2" spans="1:18" ht="16.5" customHeight="1">
      <c r="A2" s="119" t="s">
        <v>193</v>
      </c>
      <c r="B2" s="120" t="s">
        <v>194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3" t="s">
        <v>5</v>
      </c>
      <c r="R2" s="123" t="s">
        <v>240</v>
      </c>
    </row>
    <row r="3" spans="1:18" s="124" customFormat="1" ht="18" customHeight="1">
      <c r="A3" s="262" t="s">
        <v>241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s="124" customFormat="1" ht="18" customHeigh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</row>
    <row r="5" spans="1:18" s="127" customFormat="1" ht="18" customHeight="1">
      <c r="A5" s="125"/>
      <c r="B5" s="126"/>
      <c r="C5" s="126"/>
      <c r="D5" s="126"/>
      <c r="E5" s="126"/>
      <c r="F5" s="126"/>
      <c r="G5" s="263" t="str">
        <f>'2491-00-06'!G5</f>
        <v>中華民國111年08月</v>
      </c>
      <c r="H5" s="263"/>
      <c r="I5" s="263"/>
      <c r="J5" s="263"/>
      <c r="K5" s="263"/>
      <c r="L5" s="126"/>
      <c r="M5" s="126"/>
      <c r="N5" s="126"/>
      <c r="O5" s="126"/>
      <c r="P5" s="126"/>
      <c r="Q5" s="264" t="s">
        <v>9</v>
      </c>
      <c r="R5" s="264"/>
    </row>
    <row r="6" spans="2:18" s="127" customFormat="1" ht="15.75" customHeight="1">
      <c r="B6" s="144"/>
      <c r="C6" s="265" t="s">
        <v>197</v>
      </c>
      <c r="D6" s="265"/>
      <c r="E6" s="266" t="s">
        <v>198</v>
      </c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7" t="s">
        <v>199</v>
      </c>
      <c r="R6" s="267"/>
    </row>
    <row r="7" spans="1:18" s="129" customFormat="1" ht="15.75" customHeight="1">
      <c r="A7" s="268" t="s">
        <v>81</v>
      </c>
      <c r="B7" s="268"/>
      <c r="C7" s="265"/>
      <c r="D7" s="265"/>
      <c r="E7" s="260" t="s">
        <v>200</v>
      </c>
      <c r="F7" s="260"/>
      <c r="G7" s="260" t="s">
        <v>201</v>
      </c>
      <c r="H7" s="260"/>
      <c r="I7" s="260" t="s">
        <v>202</v>
      </c>
      <c r="J7" s="260"/>
      <c r="K7" s="260" t="s">
        <v>203</v>
      </c>
      <c r="L7" s="260"/>
      <c r="M7" s="260" t="s">
        <v>204</v>
      </c>
      <c r="N7" s="260"/>
      <c r="O7" s="260" t="s">
        <v>205</v>
      </c>
      <c r="P7" s="260"/>
      <c r="Q7" s="267"/>
      <c r="R7" s="267"/>
    </row>
    <row r="8" spans="1:18" s="129" customFormat="1" ht="15.75" customHeight="1">
      <c r="A8" s="130"/>
      <c r="B8" s="131"/>
      <c r="C8" s="132" t="s">
        <v>206</v>
      </c>
      <c r="D8" s="132" t="s">
        <v>38</v>
      </c>
      <c r="E8" s="133" t="s">
        <v>206</v>
      </c>
      <c r="F8" s="133" t="s">
        <v>38</v>
      </c>
      <c r="G8" s="133" t="s">
        <v>206</v>
      </c>
      <c r="H8" s="133" t="s">
        <v>38</v>
      </c>
      <c r="I8" s="133" t="s">
        <v>206</v>
      </c>
      <c r="J8" s="133" t="s">
        <v>38</v>
      </c>
      <c r="K8" s="133" t="s">
        <v>206</v>
      </c>
      <c r="L8" s="133" t="s">
        <v>38</v>
      </c>
      <c r="M8" s="133" t="s">
        <v>206</v>
      </c>
      <c r="N8" s="133" t="s">
        <v>38</v>
      </c>
      <c r="O8" s="133" t="s">
        <v>37</v>
      </c>
      <c r="P8" s="133" t="s">
        <v>38</v>
      </c>
      <c r="Q8" s="132" t="s">
        <v>207</v>
      </c>
      <c r="R8" s="134" t="s">
        <v>38</v>
      </c>
    </row>
    <row r="9" spans="1:18" s="129" customFormat="1" ht="45" customHeight="1">
      <c r="A9" s="43" t="s">
        <v>39</v>
      </c>
      <c r="B9" s="145"/>
      <c r="C9" s="45">
        <v>746372</v>
      </c>
      <c r="D9" s="45">
        <v>26929295.384814</v>
      </c>
      <c r="E9" s="45">
        <v>3931</v>
      </c>
      <c r="F9" s="45">
        <v>16233.664301</v>
      </c>
      <c r="G9" s="45">
        <v>2797</v>
      </c>
      <c r="H9" s="45">
        <v>15351.902548</v>
      </c>
      <c r="I9" s="45">
        <v>3023</v>
      </c>
      <c r="J9" s="45">
        <v>187044.169113</v>
      </c>
      <c r="K9" s="45">
        <v>403</v>
      </c>
      <c r="L9" s="45">
        <v>93012.43537</v>
      </c>
      <c r="M9" s="45">
        <v>0</v>
      </c>
      <c r="N9" s="45">
        <v>0</v>
      </c>
      <c r="O9" s="45">
        <v>0</v>
      </c>
      <c r="P9" s="45">
        <v>-11286.77455</v>
      </c>
      <c r="Q9" s="45">
        <v>747506</v>
      </c>
      <c r="R9" s="45">
        <v>27012922.10576</v>
      </c>
    </row>
    <row r="10" spans="1:18" s="129" customFormat="1" ht="45" customHeight="1">
      <c r="A10" s="43" t="s">
        <v>242</v>
      </c>
      <c r="B10" s="145"/>
      <c r="C10" s="45">
        <v>10391</v>
      </c>
      <c r="D10" s="45">
        <v>17217672.895002</v>
      </c>
      <c r="E10" s="45">
        <v>37</v>
      </c>
      <c r="F10" s="45">
        <v>6143.88203</v>
      </c>
      <c r="G10" s="45">
        <v>34</v>
      </c>
      <c r="H10" s="45">
        <v>298.75</v>
      </c>
      <c r="I10" s="45">
        <v>262</v>
      </c>
      <c r="J10" s="45">
        <v>145078.965538</v>
      </c>
      <c r="K10" s="45">
        <v>46</v>
      </c>
      <c r="L10" s="45">
        <v>48112.9097</v>
      </c>
      <c r="M10" s="45">
        <v>0</v>
      </c>
      <c r="N10" s="45">
        <v>0</v>
      </c>
      <c r="O10" s="45">
        <v>28</v>
      </c>
      <c r="P10" s="45">
        <v>-164.21885</v>
      </c>
      <c r="Q10" s="45">
        <v>10422</v>
      </c>
      <c r="R10" s="45">
        <v>17320319.86402</v>
      </c>
    </row>
    <row r="11" spans="1:18" s="129" customFormat="1" ht="45" customHeight="1">
      <c r="A11" s="43" t="s">
        <v>243</v>
      </c>
      <c r="B11" s="145"/>
      <c r="C11" s="45">
        <v>119013</v>
      </c>
      <c r="D11" s="45">
        <v>1198268.218174</v>
      </c>
      <c r="E11" s="45">
        <v>615</v>
      </c>
      <c r="F11" s="45">
        <v>1772.4859</v>
      </c>
      <c r="G11" s="45">
        <v>317</v>
      </c>
      <c r="H11" s="45">
        <v>1605.4543</v>
      </c>
      <c r="I11" s="45">
        <v>471</v>
      </c>
      <c r="J11" s="45">
        <v>5404.080391</v>
      </c>
      <c r="K11" s="45">
        <v>46</v>
      </c>
      <c r="L11" s="45">
        <v>667.02916</v>
      </c>
      <c r="M11" s="45">
        <v>0</v>
      </c>
      <c r="N11" s="45">
        <v>0</v>
      </c>
      <c r="O11" s="45">
        <v>-2</v>
      </c>
      <c r="P11" s="45">
        <v>-1954.594505</v>
      </c>
      <c r="Q11" s="45">
        <v>119309</v>
      </c>
      <c r="R11" s="45">
        <v>1201217.7065</v>
      </c>
    </row>
    <row r="12" spans="1:18" s="129" customFormat="1" ht="45" customHeight="1">
      <c r="A12" s="43" t="s">
        <v>244</v>
      </c>
      <c r="B12" s="145"/>
      <c r="C12" s="45">
        <v>143271</v>
      </c>
      <c r="D12" s="45">
        <v>1370306.668616</v>
      </c>
      <c r="E12" s="45">
        <v>712</v>
      </c>
      <c r="F12" s="45">
        <v>1481.307504</v>
      </c>
      <c r="G12" s="45">
        <v>404</v>
      </c>
      <c r="H12" s="45">
        <v>1991.1558</v>
      </c>
      <c r="I12" s="45">
        <v>450</v>
      </c>
      <c r="J12" s="45">
        <v>6324.516506</v>
      </c>
      <c r="K12" s="45">
        <v>68</v>
      </c>
      <c r="L12" s="45">
        <v>1992.277096</v>
      </c>
      <c r="M12" s="45">
        <v>0</v>
      </c>
      <c r="N12" s="45">
        <v>0</v>
      </c>
      <c r="O12" s="45">
        <v>22</v>
      </c>
      <c r="P12" s="45">
        <v>235.884086</v>
      </c>
      <c r="Q12" s="45">
        <v>143601</v>
      </c>
      <c r="R12" s="45">
        <v>1374364.943816</v>
      </c>
    </row>
    <row r="13" spans="1:18" s="129" customFormat="1" ht="45" customHeight="1">
      <c r="A13" s="43" t="s">
        <v>245</v>
      </c>
      <c r="B13" s="145"/>
      <c r="C13" s="45">
        <v>169228</v>
      </c>
      <c r="D13" s="45">
        <v>2570510.097263</v>
      </c>
      <c r="E13" s="45">
        <v>827</v>
      </c>
      <c r="F13" s="45">
        <v>2516.230965</v>
      </c>
      <c r="G13" s="45">
        <v>1107</v>
      </c>
      <c r="H13" s="45">
        <v>7788.32783</v>
      </c>
      <c r="I13" s="45">
        <v>741</v>
      </c>
      <c r="J13" s="45">
        <v>11556.33294</v>
      </c>
      <c r="K13" s="45">
        <v>112</v>
      </c>
      <c r="L13" s="45">
        <v>5135.898126</v>
      </c>
      <c r="M13" s="45">
        <v>0</v>
      </c>
      <c r="N13" s="45">
        <v>0</v>
      </c>
      <c r="O13" s="45">
        <v>-108</v>
      </c>
      <c r="P13" s="45">
        <v>-6387.196677</v>
      </c>
      <c r="Q13" s="45">
        <v>168840</v>
      </c>
      <c r="R13" s="45">
        <v>2565271.238535</v>
      </c>
    </row>
    <row r="14" spans="1:18" s="129" customFormat="1" ht="45" customHeight="1">
      <c r="A14" s="43" t="s">
        <v>246</v>
      </c>
      <c r="B14" s="145"/>
      <c r="C14" s="45">
        <v>66741</v>
      </c>
      <c r="D14" s="45">
        <v>709930.529625</v>
      </c>
      <c r="E14" s="45">
        <v>380</v>
      </c>
      <c r="F14" s="45">
        <v>1163.184999</v>
      </c>
      <c r="G14" s="45">
        <v>215</v>
      </c>
      <c r="H14" s="45">
        <v>763.176888</v>
      </c>
      <c r="I14" s="45">
        <v>217</v>
      </c>
      <c r="J14" s="45">
        <v>2564.19345</v>
      </c>
      <c r="K14" s="45">
        <v>24</v>
      </c>
      <c r="L14" s="45">
        <v>603.42518</v>
      </c>
      <c r="M14" s="45">
        <v>0</v>
      </c>
      <c r="N14" s="45">
        <v>0</v>
      </c>
      <c r="O14" s="45">
        <v>45</v>
      </c>
      <c r="P14" s="45">
        <v>1227.727716</v>
      </c>
      <c r="Q14" s="45">
        <v>66951</v>
      </c>
      <c r="R14" s="45">
        <v>713519.033722</v>
      </c>
    </row>
    <row r="15" spans="1:18" s="129" customFormat="1" ht="45" customHeight="1">
      <c r="A15" s="43" t="s">
        <v>247</v>
      </c>
      <c r="B15" s="145"/>
      <c r="C15" s="45">
        <v>111441</v>
      </c>
      <c r="D15" s="45">
        <v>965733.66276</v>
      </c>
      <c r="E15" s="45">
        <v>671</v>
      </c>
      <c r="F15" s="45">
        <v>1627.546575</v>
      </c>
      <c r="G15" s="45">
        <v>355</v>
      </c>
      <c r="H15" s="45">
        <v>1362.72297</v>
      </c>
      <c r="I15" s="45">
        <v>412</v>
      </c>
      <c r="J15" s="45">
        <v>5348.902895</v>
      </c>
      <c r="K15" s="45">
        <v>37</v>
      </c>
      <c r="L15" s="45">
        <v>1693.09009</v>
      </c>
      <c r="M15" s="45">
        <v>0</v>
      </c>
      <c r="N15" s="45">
        <v>0</v>
      </c>
      <c r="O15" s="45">
        <v>20</v>
      </c>
      <c r="P15" s="45">
        <v>-234.97695</v>
      </c>
      <c r="Q15" s="45">
        <v>111777</v>
      </c>
      <c r="R15" s="45">
        <v>969419.32222</v>
      </c>
    </row>
    <row r="16" spans="1:18" s="129" customFormat="1" ht="45" customHeight="1">
      <c r="A16" s="43" t="s">
        <v>248</v>
      </c>
      <c r="B16" s="145"/>
      <c r="C16" s="45">
        <v>41836</v>
      </c>
      <c r="D16" s="45">
        <v>447460.869725</v>
      </c>
      <c r="E16" s="45">
        <v>238</v>
      </c>
      <c r="F16" s="45">
        <v>593.190888</v>
      </c>
      <c r="G16" s="45">
        <v>104</v>
      </c>
      <c r="H16" s="45">
        <v>498.39576</v>
      </c>
      <c r="I16" s="45">
        <v>155</v>
      </c>
      <c r="J16" s="45">
        <v>1972.922009</v>
      </c>
      <c r="K16" s="45">
        <v>26</v>
      </c>
      <c r="L16" s="45">
        <v>476.723888</v>
      </c>
      <c r="M16" s="45">
        <v>0</v>
      </c>
      <c r="N16" s="45">
        <v>0</v>
      </c>
      <c r="O16" s="45">
        <v>-2</v>
      </c>
      <c r="P16" s="45">
        <v>-808.83186</v>
      </c>
      <c r="Q16" s="45">
        <v>41968</v>
      </c>
      <c r="R16" s="45">
        <v>448243.031114</v>
      </c>
    </row>
    <row r="17" spans="1:18" s="129" customFormat="1" ht="45" customHeight="1">
      <c r="A17" s="43" t="s">
        <v>249</v>
      </c>
      <c r="B17" s="145"/>
      <c r="C17" s="45">
        <v>82868</v>
      </c>
      <c r="D17" s="45">
        <v>758397.358724</v>
      </c>
      <c r="E17" s="45">
        <v>449</v>
      </c>
      <c r="F17" s="45">
        <v>894.33544</v>
      </c>
      <c r="G17" s="45">
        <v>260</v>
      </c>
      <c r="H17" s="45">
        <v>1043.919</v>
      </c>
      <c r="I17" s="45">
        <v>275</v>
      </c>
      <c r="J17" s="45">
        <v>3089.640744</v>
      </c>
      <c r="K17" s="45">
        <v>25</v>
      </c>
      <c r="L17" s="45">
        <v>317.145</v>
      </c>
      <c r="M17" s="45">
        <v>0</v>
      </c>
      <c r="N17" s="45">
        <v>0</v>
      </c>
      <c r="O17" s="45">
        <v>-5</v>
      </c>
      <c r="P17" s="45">
        <v>-71.2734</v>
      </c>
      <c r="Q17" s="45">
        <v>83052</v>
      </c>
      <c r="R17" s="45">
        <v>760948.997508</v>
      </c>
    </row>
    <row r="18" spans="1:18" s="129" customFormat="1" ht="45" customHeight="1">
      <c r="A18" s="43" t="s">
        <v>250</v>
      </c>
      <c r="B18" s="145"/>
      <c r="C18" s="45">
        <v>615</v>
      </c>
      <c r="D18" s="45">
        <v>242329.108846</v>
      </c>
      <c r="E18" s="45">
        <v>2</v>
      </c>
      <c r="F18" s="45">
        <v>41.5</v>
      </c>
      <c r="G18" s="45">
        <v>0</v>
      </c>
      <c r="H18" s="45">
        <v>0</v>
      </c>
      <c r="I18" s="45">
        <v>11</v>
      </c>
      <c r="J18" s="45">
        <v>140.756</v>
      </c>
      <c r="K18" s="45">
        <v>1</v>
      </c>
      <c r="L18" s="45">
        <v>0.4</v>
      </c>
      <c r="M18" s="45">
        <v>0</v>
      </c>
      <c r="N18" s="45">
        <v>0</v>
      </c>
      <c r="O18" s="45">
        <v>1</v>
      </c>
      <c r="P18" s="45">
        <v>-113.7556</v>
      </c>
      <c r="Q18" s="45">
        <v>618</v>
      </c>
      <c r="R18" s="45">
        <v>242397.209246</v>
      </c>
    </row>
    <row r="19" spans="1:18" s="129" customFormat="1" ht="45" customHeight="1">
      <c r="A19" s="225" t="s">
        <v>372</v>
      </c>
      <c r="B19" s="269"/>
      <c r="C19" s="45">
        <v>515</v>
      </c>
      <c r="D19" s="45">
        <v>1123024.257518</v>
      </c>
      <c r="E19" s="45">
        <v>0</v>
      </c>
      <c r="F19" s="45">
        <v>0</v>
      </c>
      <c r="G19" s="45">
        <v>1</v>
      </c>
      <c r="H19" s="45">
        <v>0</v>
      </c>
      <c r="I19" s="45">
        <v>24</v>
      </c>
      <c r="J19" s="45">
        <v>5321.12864</v>
      </c>
      <c r="K19" s="45">
        <v>15</v>
      </c>
      <c r="L19" s="45">
        <v>33692.14454</v>
      </c>
      <c r="M19" s="45">
        <v>0</v>
      </c>
      <c r="N19" s="45">
        <v>0</v>
      </c>
      <c r="O19" s="45">
        <v>2</v>
      </c>
      <c r="P19" s="45">
        <v>-14.08226</v>
      </c>
      <c r="Q19" s="45">
        <v>516</v>
      </c>
      <c r="R19" s="45">
        <v>1094639.159358</v>
      </c>
    </row>
    <row r="20" spans="1:18" s="129" customFormat="1" ht="45" customHeight="1">
      <c r="A20" s="225" t="s">
        <v>373</v>
      </c>
      <c r="B20" s="269"/>
      <c r="C20" s="45">
        <v>176</v>
      </c>
      <c r="D20" s="45">
        <v>84528.114429</v>
      </c>
      <c r="E20" s="45">
        <v>0</v>
      </c>
      <c r="F20" s="45">
        <v>0</v>
      </c>
      <c r="G20" s="45">
        <v>0</v>
      </c>
      <c r="H20" s="45">
        <v>0</v>
      </c>
      <c r="I20" s="45">
        <v>2</v>
      </c>
      <c r="J20" s="45">
        <v>90.1</v>
      </c>
      <c r="K20" s="45">
        <v>3</v>
      </c>
      <c r="L20" s="45">
        <v>321.39259</v>
      </c>
      <c r="M20" s="45">
        <v>0</v>
      </c>
      <c r="N20" s="45">
        <v>0</v>
      </c>
      <c r="O20" s="45">
        <v>0</v>
      </c>
      <c r="P20" s="45">
        <v>237.39637</v>
      </c>
      <c r="Q20" s="45">
        <v>176</v>
      </c>
      <c r="R20" s="45">
        <v>84534.218209</v>
      </c>
    </row>
    <row r="21" spans="1:18" s="129" customFormat="1" ht="45" customHeight="1">
      <c r="A21" s="225" t="s">
        <v>374</v>
      </c>
      <c r="B21" s="269"/>
      <c r="C21" s="45">
        <v>113</v>
      </c>
      <c r="D21" s="45">
        <v>219710.386918</v>
      </c>
      <c r="E21" s="45">
        <v>0</v>
      </c>
      <c r="F21" s="45">
        <v>0</v>
      </c>
      <c r="G21" s="45">
        <v>0</v>
      </c>
      <c r="H21" s="45">
        <v>0</v>
      </c>
      <c r="I21" s="45">
        <v>1</v>
      </c>
      <c r="J21" s="45">
        <v>126.63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-2970</v>
      </c>
      <c r="Q21" s="45">
        <v>113</v>
      </c>
      <c r="R21" s="45">
        <v>216867.016918</v>
      </c>
    </row>
    <row r="22" spans="1:18" s="129" customFormat="1" ht="45" customHeight="1">
      <c r="A22" s="43" t="s">
        <v>251</v>
      </c>
      <c r="B22" s="145"/>
      <c r="C22" s="45">
        <v>73</v>
      </c>
      <c r="D22" s="45">
        <v>5924.89945</v>
      </c>
      <c r="E22" s="45">
        <v>0</v>
      </c>
      <c r="F22" s="45">
        <v>0</v>
      </c>
      <c r="G22" s="45">
        <v>0</v>
      </c>
      <c r="H22" s="45">
        <v>0</v>
      </c>
      <c r="I22" s="45">
        <v>2</v>
      </c>
      <c r="J22" s="45">
        <v>26</v>
      </c>
      <c r="K22" s="45">
        <v>0</v>
      </c>
      <c r="L22" s="45">
        <v>0</v>
      </c>
      <c r="M22" s="45">
        <v>0</v>
      </c>
      <c r="N22" s="45">
        <v>0</v>
      </c>
      <c r="O22" s="45">
        <v>-1</v>
      </c>
      <c r="P22" s="45">
        <v>-268.85262</v>
      </c>
      <c r="Q22" s="45">
        <v>72</v>
      </c>
      <c r="R22" s="45">
        <v>5682.04683</v>
      </c>
    </row>
    <row r="23" spans="1:18" s="129" customFormat="1" ht="45" customHeight="1">
      <c r="A23" s="43" t="s">
        <v>252</v>
      </c>
      <c r="B23" s="145"/>
      <c r="C23" s="45">
        <v>54</v>
      </c>
      <c r="D23" s="45">
        <v>5292.9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54</v>
      </c>
      <c r="R23" s="45">
        <v>5292.9</v>
      </c>
    </row>
    <row r="24" spans="1:18" s="129" customFormat="1" ht="45" customHeight="1">
      <c r="A24" s="43" t="s">
        <v>253</v>
      </c>
      <c r="B24" s="145"/>
      <c r="C24" s="45">
        <v>37</v>
      </c>
      <c r="D24" s="45">
        <v>10205.417764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37</v>
      </c>
      <c r="R24" s="45">
        <v>10205.417764</v>
      </c>
    </row>
    <row r="25" spans="1:18" s="139" customFormat="1" ht="17.25" customHeight="1">
      <c r="A25" s="135" t="s">
        <v>64</v>
      </c>
      <c r="B25" s="135"/>
      <c r="C25" s="135" t="s">
        <v>65</v>
      </c>
      <c r="D25" s="135"/>
      <c r="E25" s="136"/>
      <c r="F25" s="136"/>
      <c r="G25" s="136"/>
      <c r="H25" s="135"/>
      <c r="I25" s="135" t="s">
        <v>66</v>
      </c>
      <c r="J25" s="135"/>
      <c r="K25" s="136"/>
      <c r="L25" s="137"/>
      <c r="M25" s="138" t="s">
        <v>67</v>
      </c>
      <c r="N25" s="136"/>
      <c r="O25" s="137"/>
      <c r="P25" s="137"/>
      <c r="Q25" s="259" t="str">
        <f>'2491-00-01'!V34</f>
        <v>中華民國111年09月20日編製</v>
      </c>
      <c r="R25" s="259"/>
    </row>
    <row r="26" spans="1:18" s="139" customFormat="1" ht="15" customHeight="1">
      <c r="A26" s="140"/>
      <c r="B26" s="140"/>
      <c r="C26" s="140"/>
      <c r="E26" s="140"/>
      <c r="F26" s="140"/>
      <c r="G26" s="140"/>
      <c r="H26" s="140"/>
      <c r="I26" s="140" t="s">
        <v>68</v>
      </c>
      <c r="J26" s="140"/>
      <c r="K26" s="141"/>
      <c r="L26" s="141"/>
      <c r="M26" s="142"/>
      <c r="N26" s="142"/>
      <c r="O26" s="142"/>
      <c r="P26" s="142"/>
      <c r="Q26" s="257" t="s">
        <v>230</v>
      </c>
      <c r="R26" s="257"/>
    </row>
    <row r="27" spans="1:18" s="97" customFormat="1" ht="15" customHeight="1">
      <c r="A27" s="95" t="s">
        <v>70</v>
      </c>
      <c r="B27" s="201" t="s">
        <v>366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  <row r="28" spans="1:18" s="97" customFormat="1" ht="15" customHeight="1">
      <c r="A28" s="95"/>
      <c r="B28" s="201" t="s">
        <v>168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</row>
    <row r="29" spans="1:18" s="97" customFormat="1" ht="15" customHeight="1">
      <c r="A29" s="95" t="s">
        <v>72</v>
      </c>
      <c r="B29" s="194" t="s">
        <v>73</v>
      </c>
      <c r="C29" s="101"/>
      <c r="D29" s="101"/>
      <c r="E29" s="101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</row>
    <row r="30" spans="1:18" s="97" customFormat="1" ht="15" customHeight="1">
      <c r="A30" s="143"/>
      <c r="B30" s="194" t="s">
        <v>357</v>
      </c>
      <c r="C30" s="101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</row>
    <row r="31" spans="1:18" s="97" customFormat="1" ht="15" customHeight="1">
      <c r="A31" s="146"/>
      <c r="B31" s="31" t="s">
        <v>254</v>
      </c>
      <c r="C31" s="147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 s="97" customFormat="1" ht="15" customHeight="1">
      <c r="A32" s="146"/>
      <c r="B32" s="31" t="s">
        <v>255</v>
      </c>
      <c r="C32" s="147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s="97" customFormat="1" ht="15" customHeight="1">
      <c r="A33" s="146"/>
      <c r="B33" s="31" t="s">
        <v>256</v>
      </c>
      <c r="C33" s="147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s="97" customFormat="1" ht="15">
      <c r="A34" s="258" t="s">
        <v>257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</row>
  </sheetData>
  <sheetProtection selectLockedCells="1" selectUnlockedCells="1"/>
  <mergeCells count="20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  <mergeCell ref="A19:B19"/>
    <mergeCell ref="A20:B20"/>
    <mergeCell ref="A21:B21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Q20">
      <selection activeCell="X36" sqref="X36:X37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16" t="s">
        <v>2</v>
      </c>
      <c r="V1" s="216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16" t="s">
        <v>2</v>
      </c>
      <c r="AT1" s="216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3" t="s">
        <v>258</v>
      </c>
      <c r="V2" s="223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3" t="s">
        <v>258</v>
      </c>
      <c r="AT2" s="223"/>
    </row>
    <row r="3" spans="1:46" s="12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2" customFormat="1" ht="19.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19" t="str">
        <f>'2491-00-06'!G5</f>
        <v>中華民國111年08月</v>
      </c>
      <c r="I5" s="219"/>
      <c r="J5" s="219"/>
      <c r="K5" s="219"/>
      <c r="L5" s="219"/>
      <c r="M5" s="219"/>
      <c r="N5" s="219"/>
      <c r="O5" s="219"/>
      <c r="P5" s="219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0" t="str">
        <f>H5</f>
        <v>中華民國111年08月</v>
      </c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18" t="s">
        <v>10</v>
      </c>
      <c r="B6" s="218"/>
      <c r="C6" s="211" t="s">
        <v>11</v>
      </c>
      <c r="D6" s="211"/>
      <c r="E6" s="216" t="s">
        <v>12</v>
      </c>
      <c r="F6" s="216"/>
      <c r="G6" s="211" t="s">
        <v>13</v>
      </c>
      <c r="H6" s="211"/>
      <c r="I6" s="211" t="s">
        <v>14</v>
      </c>
      <c r="J6" s="211"/>
      <c r="K6" s="216" t="s">
        <v>15</v>
      </c>
      <c r="L6" s="216"/>
      <c r="M6" s="221" t="s">
        <v>16</v>
      </c>
      <c r="N6" s="221"/>
      <c r="O6" s="217" t="s">
        <v>17</v>
      </c>
      <c r="P6" s="217"/>
      <c r="Q6" s="216" t="s">
        <v>18</v>
      </c>
      <c r="R6" s="216"/>
      <c r="S6" s="211" t="s">
        <v>19</v>
      </c>
      <c r="T6" s="211"/>
      <c r="U6" s="211" t="s">
        <v>20</v>
      </c>
      <c r="V6" s="211"/>
      <c r="W6" s="218" t="s">
        <v>10</v>
      </c>
      <c r="X6" s="218"/>
      <c r="Y6" s="217" t="s">
        <v>21</v>
      </c>
      <c r="Z6" s="217"/>
      <c r="AA6" s="211" t="s">
        <v>22</v>
      </c>
      <c r="AB6" s="211"/>
      <c r="AC6" s="211" t="s">
        <v>23</v>
      </c>
      <c r="AD6" s="211"/>
      <c r="AE6" s="210" t="s">
        <v>24</v>
      </c>
      <c r="AF6" s="210"/>
      <c r="AG6" s="216" t="s">
        <v>25</v>
      </c>
      <c r="AH6" s="216"/>
      <c r="AI6" s="210" t="s">
        <v>26</v>
      </c>
      <c r="AJ6" s="210"/>
      <c r="AK6" s="217" t="s">
        <v>27</v>
      </c>
      <c r="AL6" s="217"/>
      <c r="AM6" s="210" t="s">
        <v>28</v>
      </c>
      <c r="AN6" s="210"/>
      <c r="AO6" s="210" t="s">
        <v>29</v>
      </c>
      <c r="AP6" s="210"/>
      <c r="AQ6" s="211" t="s">
        <v>30</v>
      </c>
      <c r="AR6" s="211"/>
      <c r="AS6" s="212" t="s">
        <v>31</v>
      </c>
      <c r="AT6" s="212"/>
    </row>
    <row r="7" spans="1:46" ht="16.5" customHeight="1">
      <c r="A7" s="218"/>
      <c r="B7" s="218"/>
      <c r="C7" s="211"/>
      <c r="D7" s="211"/>
      <c r="E7" s="216"/>
      <c r="F7" s="216"/>
      <c r="G7" s="211"/>
      <c r="H7" s="211"/>
      <c r="I7" s="211"/>
      <c r="J7" s="211"/>
      <c r="K7" s="216"/>
      <c r="L7" s="216"/>
      <c r="M7" s="213" t="s">
        <v>32</v>
      </c>
      <c r="N7" s="213"/>
      <c r="O7" s="217"/>
      <c r="P7" s="217"/>
      <c r="Q7" s="216"/>
      <c r="R7" s="216"/>
      <c r="S7" s="211"/>
      <c r="T7" s="211"/>
      <c r="U7" s="211"/>
      <c r="V7" s="211"/>
      <c r="W7" s="218"/>
      <c r="X7" s="218"/>
      <c r="Y7" s="217"/>
      <c r="Z7" s="217"/>
      <c r="AA7" s="211"/>
      <c r="AB7" s="211"/>
      <c r="AC7" s="211"/>
      <c r="AD7" s="211"/>
      <c r="AE7" s="214" t="s">
        <v>33</v>
      </c>
      <c r="AF7" s="214"/>
      <c r="AG7" s="216"/>
      <c r="AH7" s="216"/>
      <c r="AI7" s="214" t="s">
        <v>34</v>
      </c>
      <c r="AJ7" s="214"/>
      <c r="AK7" s="217"/>
      <c r="AL7" s="217"/>
      <c r="AM7" s="214" t="s">
        <v>35</v>
      </c>
      <c r="AN7" s="214"/>
      <c r="AO7" s="215" t="s">
        <v>36</v>
      </c>
      <c r="AP7" s="215"/>
      <c r="AQ7" s="211"/>
      <c r="AR7" s="211"/>
      <c r="AS7" s="212"/>
      <c r="AT7" s="212"/>
    </row>
    <row r="8" spans="1:46" ht="22.5" customHeight="1">
      <c r="A8" s="218"/>
      <c r="B8" s="218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18"/>
      <c r="X8" s="218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09" t="s">
        <v>39</v>
      </c>
      <c r="B9" s="209"/>
      <c r="C9" s="21">
        <v>3931</v>
      </c>
      <c r="D9" s="21">
        <v>16233.664301</v>
      </c>
      <c r="E9" s="21">
        <v>108</v>
      </c>
      <c r="F9" s="21">
        <v>264.943</v>
      </c>
      <c r="G9" s="21">
        <v>17</v>
      </c>
      <c r="H9" s="21">
        <v>20.326</v>
      </c>
      <c r="I9" s="21">
        <v>623</v>
      </c>
      <c r="J9" s="21">
        <v>2051.116376</v>
      </c>
      <c r="K9" s="21">
        <v>77</v>
      </c>
      <c r="L9" s="21">
        <v>235.766</v>
      </c>
      <c r="M9" s="21">
        <v>11</v>
      </c>
      <c r="N9" s="21">
        <v>50.5</v>
      </c>
      <c r="O9" s="21">
        <v>589</v>
      </c>
      <c r="P9" s="21">
        <v>882.538788</v>
      </c>
      <c r="Q9" s="21">
        <v>334</v>
      </c>
      <c r="R9" s="21">
        <v>371.065565</v>
      </c>
      <c r="S9" s="21">
        <v>47</v>
      </c>
      <c r="T9" s="21">
        <v>2358.2</v>
      </c>
      <c r="U9" s="21">
        <v>83</v>
      </c>
      <c r="V9" s="21">
        <v>140.696</v>
      </c>
      <c r="W9" s="209" t="s">
        <v>39</v>
      </c>
      <c r="X9" s="209"/>
      <c r="Y9" s="21">
        <v>199</v>
      </c>
      <c r="Z9" s="21">
        <v>203.188106</v>
      </c>
      <c r="AA9" s="21">
        <v>498</v>
      </c>
      <c r="AB9" s="21">
        <v>6695.403529</v>
      </c>
      <c r="AC9" s="21">
        <v>200</v>
      </c>
      <c r="AD9" s="21">
        <v>905.35888</v>
      </c>
      <c r="AE9" s="21">
        <v>879</v>
      </c>
      <c r="AF9" s="21">
        <v>1606.193267</v>
      </c>
      <c r="AG9" s="21">
        <v>162</v>
      </c>
      <c r="AH9" s="21">
        <v>362.20279</v>
      </c>
      <c r="AI9" s="21">
        <v>0</v>
      </c>
      <c r="AJ9" s="21">
        <v>0</v>
      </c>
      <c r="AK9" s="21">
        <v>4</v>
      </c>
      <c r="AL9" s="21">
        <v>0.6</v>
      </c>
      <c r="AM9" s="21">
        <v>0</v>
      </c>
      <c r="AN9" s="21">
        <v>0</v>
      </c>
      <c r="AO9" s="21">
        <v>36</v>
      </c>
      <c r="AP9" s="21">
        <v>34.01</v>
      </c>
      <c r="AQ9" s="21">
        <v>64</v>
      </c>
      <c r="AR9" s="21">
        <v>51.556</v>
      </c>
      <c r="AS9" s="21">
        <v>0</v>
      </c>
      <c r="AT9" s="21">
        <v>0</v>
      </c>
    </row>
    <row r="10" spans="1:46" s="22" customFormat="1" ht="16.5" customHeight="1">
      <c r="A10" s="207" t="s">
        <v>40</v>
      </c>
      <c r="B10" s="207"/>
      <c r="C10" s="21">
        <v>3918</v>
      </c>
      <c r="D10" s="21">
        <v>16209.464301</v>
      </c>
      <c r="E10" s="21">
        <v>106</v>
      </c>
      <c r="F10" s="21">
        <v>263.843</v>
      </c>
      <c r="G10" s="21">
        <v>17</v>
      </c>
      <c r="H10" s="21">
        <v>20.326</v>
      </c>
      <c r="I10" s="21">
        <v>622</v>
      </c>
      <c r="J10" s="21">
        <v>2050.116376</v>
      </c>
      <c r="K10" s="21">
        <v>77</v>
      </c>
      <c r="L10" s="21">
        <v>235.766</v>
      </c>
      <c r="M10" s="21">
        <v>11</v>
      </c>
      <c r="N10" s="21">
        <v>50.5</v>
      </c>
      <c r="O10" s="21">
        <v>587</v>
      </c>
      <c r="P10" s="21">
        <v>877.938788</v>
      </c>
      <c r="Q10" s="21">
        <v>334</v>
      </c>
      <c r="R10" s="21">
        <v>371.065565</v>
      </c>
      <c r="S10" s="21">
        <v>46</v>
      </c>
      <c r="T10" s="21">
        <v>2353.2</v>
      </c>
      <c r="U10" s="21">
        <v>83</v>
      </c>
      <c r="V10" s="21">
        <v>140.696</v>
      </c>
      <c r="W10" s="207" t="s">
        <v>40</v>
      </c>
      <c r="X10" s="207"/>
      <c r="Y10" s="21">
        <v>198</v>
      </c>
      <c r="Z10" s="21">
        <v>202.988106</v>
      </c>
      <c r="AA10" s="21">
        <v>498</v>
      </c>
      <c r="AB10" s="21">
        <v>6695.403529</v>
      </c>
      <c r="AC10" s="21">
        <v>198</v>
      </c>
      <c r="AD10" s="21">
        <v>904.25888</v>
      </c>
      <c r="AE10" s="21">
        <v>878</v>
      </c>
      <c r="AF10" s="21">
        <v>1606.093267</v>
      </c>
      <c r="AG10" s="21">
        <v>159</v>
      </c>
      <c r="AH10" s="21">
        <v>351.10279</v>
      </c>
      <c r="AI10" s="21">
        <v>0</v>
      </c>
      <c r="AJ10" s="21">
        <v>0</v>
      </c>
      <c r="AK10" s="21">
        <v>4</v>
      </c>
      <c r="AL10" s="21">
        <v>0.6</v>
      </c>
      <c r="AM10" s="21">
        <v>0</v>
      </c>
      <c r="AN10" s="21">
        <v>0</v>
      </c>
      <c r="AO10" s="21">
        <v>36</v>
      </c>
      <c r="AP10" s="21">
        <v>34.01</v>
      </c>
      <c r="AQ10" s="21">
        <v>64</v>
      </c>
      <c r="AR10" s="21">
        <v>51.556</v>
      </c>
      <c r="AS10" s="21">
        <v>0</v>
      </c>
      <c r="AT10" s="21">
        <v>0</v>
      </c>
    </row>
    <row r="11" spans="1:46" s="22" customFormat="1" ht="16.5" customHeight="1">
      <c r="A11" s="206" t="s">
        <v>41</v>
      </c>
      <c r="B11" s="206"/>
      <c r="C11" s="21">
        <v>717</v>
      </c>
      <c r="D11" s="21">
        <v>1543.476144</v>
      </c>
      <c r="E11" s="21">
        <v>18</v>
      </c>
      <c r="F11" s="21">
        <v>28.77</v>
      </c>
      <c r="G11" s="21">
        <v>4</v>
      </c>
      <c r="H11" s="21">
        <v>5.35</v>
      </c>
      <c r="I11" s="21">
        <v>111</v>
      </c>
      <c r="J11" s="21">
        <v>268.67953</v>
      </c>
      <c r="K11" s="21">
        <v>11</v>
      </c>
      <c r="L11" s="21">
        <v>33.05</v>
      </c>
      <c r="M11" s="21">
        <v>2</v>
      </c>
      <c r="N11" s="21">
        <v>1.5</v>
      </c>
      <c r="O11" s="21">
        <v>130</v>
      </c>
      <c r="P11" s="21">
        <v>168.313888</v>
      </c>
      <c r="Q11" s="21">
        <v>54</v>
      </c>
      <c r="R11" s="21">
        <v>51.822816</v>
      </c>
      <c r="S11" s="21">
        <v>13</v>
      </c>
      <c r="T11" s="21">
        <v>23.4</v>
      </c>
      <c r="U11" s="21">
        <v>15</v>
      </c>
      <c r="V11" s="21">
        <v>21.1</v>
      </c>
      <c r="W11" s="206" t="s">
        <v>41</v>
      </c>
      <c r="X11" s="206"/>
      <c r="Y11" s="21">
        <v>45</v>
      </c>
      <c r="Z11" s="21">
        <v>37.56964</v>
      </c>
      <c r="AA11" s="21">
        <v>76</v>
      </c>
      <c r="AB11" s="21">
        <v>372.80127</v>
      </c>
      <c r="AC11" s="21">
        <v>30</v>
      </c>
      <c r="AD11" s="21">
        <v>124.58</v>
      </c>
      <c r="AE11" s="21">
        <v>164</v>
      </c>
      <c r="AF11" s="21">
        <v>330.029</v>
      </c>
      <c r="AG11" s="21">
        <v>23</v>
      </c>
      <c r="AH11" s="21">
        <v>62.53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5</v>
      </c>
      <c r="AP11" s="21">
        <v>0.96</v>
      </c>
      <c r="AQ11" s="21">
        <v>16</v>
      </c>
      <c r="AR11" s="21">
        <v>13.02</v>
      </c>
      <c r="AS11" s="21">
        <v>0</v>
      </c>
      <c r="AT11" s="21">
        <v>0</v>
      </c>
    </row>
    <row r="12" spans="1:46" s="22" customFormat="1" ht="16.5" customHeight="1">
      <c r="A12" s="206" t="s">
        <v>42</v>
      </c>
      <c r="B12" s="206"/>
      <c r="C12" s="21">
        <v>849</v>
      </c>
      <c r="D12" s="21">
        <v>4618.530965</v>
      </c>
      <c r="E12" s="21">
        <v>10</v>
      </c>
      <c r="F12" s="21">
        <v>17.6</v>
      </c>
      <c r="G12" s="21">
        <v>1</v>
      </c>
      <c r="H12" s="21">
        <v>1</v>
      </c>
      <c r="I12" s="21">
        <v>123</v>
      </c>
      <c r="J12" s="21">
        <v>636.396888</v>
      </c>
      <c r="K12" s="21">
        <v>12</v>
      </c>
      <c r="L12" s="21">
        <v>55.321</v>
      </c>
      <c r="M12" s="21">
        <v>1</v>
      </c>
      <c r="N12" s="21">
        <v>5</v>
      </c>
      <c r="O12" s="21">
        <v>57</v>
      </c>
      <c r="P12" s="21">
        <v>72.808</v>
      </c>
      <c r="Q12" s="21">
        <v>74</v>
      </c>
      <c r="R12" s="21">
        <v>70.63775</v>
      </c>
      <c r="S12" s="21">
        <v>11</v>
      </c>
      <c r="T12" s="21">
        <v>2239.5</v>
      </c>
      <c r="U12" s="21">
        <v>21</v>
      </c>
      <c r="V12" s="21">
        <v>36.72</v>
      </c>
      <c r="W12" s="206" t="s">
        <v>42</v>
      </c>
      <c r="X12" s="206"/>
      <c r="Y12" s="21">
        <v>65</v>
      </c>
      <c r="Z12" s="21">
        <v>95.844626</v>
      </c>
      <c r="AA12" s="21">
        <v>143</v>
      </c>
      <c r="AB12" s="21">
        <v>747.837941</v>
      </c>
      <c r="AC12" s="21">
        <v>38</v>
      </c>
      <c r="AD12" s="21">
        <v>181.47</v>
      </c>
      <c r="AE12" s="21">
        <v>244</v>
      </c>
      <c r="AF12" s="21">
        <v>371.95597</v>
      </c>
      <c r="AG12" s="21">
        <v>30</v>
      </c>
      <c r="AH12" s="21">
        <v>70.04279</v>
      </c>
      <c r="AI12" s="21">
        <v>0</v>
      </c>
      <c r="AJ12" s="21">
        <v>0</v>
      </c>
      <c r="AK12" s="21">
        <v>1</v>
      </c>
      <c r="AL12" s="21">
        <v>0.2</v>
      </c>
      <c r="AM12" s="21">
        <v>0</v>
      </c>
      <c r="AN12" s="21">
        <v>0</v>
      </c>
      <c r="AO12" s="21">
        <v>8</v>
      </c>
      <c r="AP12" s="21">
        <v>9.93</v>
      </c>
      <c r="AQ12" s="21">
        <v>10</v>
      </c>
      <c r="AR12" s="21">
        <v>6.266</v>
      </c>
      <c r="AS12" s="21">
        <v>0</v>
      </c>
      <c r="AT12" s="21">
        <v>0</v>
      </c>
    </row>
    <row r="13" spans="1:46" s="22" customFormat="1" ht="16.5" customHeight="1">
      <c r="A13" s="206" t="s">
        <v>43</v>
      </c>
      <c r="B13" s="206"/>
      <c r="C13" s="21">
        <v>383</v>
      </c>
      <c r="D13" s="21">
        <v>3947.684339</v>
      </c>
      <c r="E13" s="21">
        <v>7</v>
      </c>
      <c r="F13" s="21">
        <v>39.35</v>
      </c>
      <c r="G13" s="21">
        <v>1</v>
      </c>
      <c r="H13" s="21">
        <v>0.3</v>
      </c>
      <c r="I13" s="21">
        <v>68</v>
      </c>
      <c r="J13" s="21">
        <v>398.88</v>
      </c>
      <c r="K13" s="21">
        <v>7</v>
      </c>
      <c r="L13" s="21">
        <v>17.5</v>
      </c>
      <c r="M13" s="21">
        <v>2</v>
      </c>
      <c r="N13" s="21">
        <v>5.2</v>
      </c>
      <c r="O13" s="21">
        <v>71</v>
      </c>
      <c r="P13" s="21">
        <v>96.2</v>
      </c>
      <c r="Q13" s="21">
        <v>31</v>
      </c>
      <c r="R13" s="21">
        <v>45.893999</v>
      </c>
      <c r="S13" s="21">
        <v>1</v>
      </c>
      <c r="T13" s="21">
        <v>25</v>
      </c>
      <c r="U13" s="21">
        <v>12</v>
      </c>
      <c r="V13" s="21">
        <v>27.4</v>
      </c>
      <c r="W13" s="206" t="s">
        <v>43</v>
      </c>
      <c r="X13" s="206"/>
      <c r="Y13" s="21">
        <v>12</v>
      </c>
      <c r="Z13" s="21">
        <v>14.15</v>
      </c>
      <c r="AA13" s="21">
        <v>47</v>
      </c>
      <c r="AB13" s="21">
        <v>2997.73934</v>
      </c>
      <c r="AC13" s="21">
        <v>24</v>
      </c>
      <c r="AD13" s="21">
        <v>78.8</v>
      </c>
      <c r="AE13" s="21">
        <v>74</v>
      </c>
      <c r="AF13" s="21">
        <v>166.711</v>
      </c>
      <c r="AG13" s="21">
        <v>16</v>
      </c>
      <c r="AH13" s="21">
        <v>20.51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3.7</v>
      </c>
      <c r="AQ13" s="21">
        <v>8</v>
      </c>
      <c r="AR13" s="21">
        <v>10.35</v>
      </c>
      <c r="AS13" s="21">
        <v>0</v>
      </c>
      <c r="AT13" s="21">
        <v>0</v>
      </c>
    </row>
    <row r="14" spans="1:46" s="22" customFormat="1" ht="16.5" customHeight="1">
      <c r="A14" s="206" t="s">
        <v>44</v>
      </c>
      <c r="B14" s="206"/>
      <c r="C14" s="21">
        <v>673</v>
      </c>
      <c r="D14" s="21">
        <v>1634.046575</v>
      </c>
      <c r="E14" s="21">
        <v>20</v>
      </c>
      <c r="F14" s="21">
        <v>14.412</v>
      </c>
      <c r="G14" s="21">
        <v>4</v>
      </c>
      <c r="H14" s="21">
        <v>1.876</v>
      </c>
      <c r="I14" s="21">
        <v>112</v>
      </c>
      <c r="J14" s="21">
        <v>219.976</v>
      </c>
      <c r="K14" s="21">
        <v>10</v>
      </c>
      <c r="L14" s="21">
        <v>55.5</v>
      </c>
      <c r="M14" s="21">
        <v>0</v>
      </c>
      <c r="N14" s="21">
        <v>0</v>
      </c>
      <c r="O14" s="21">
        <v>89</v>
      </c>
      <c r="P14" s="21">
        <v>167.961</v>
      </c>
      <c r="Q14" s="21">
        <v>68</v>
      </c>
      <c r="R14" s="21">
        <v>96.21</v>
      </c>
      <c r="S14" s="21">
        <v>5</v>
      </c>
      <c r="T14" s="21">
        <v>3.5</v>
      </c>
      <c r="U14" s="21">
        <v>13</v>
      </c>
      <c r="V14" s="21">
        <v>31.15</v>
      </c>
      <c r="W14" s="206" t="s">
        <v>44</v>
      </c>
      <c r="X14" s="206"/>
      <c r="Y14" s="21">
        <v>21</v>
      </c>
      <c r="Z14" s="21">
        <v>16.66</v>
      </c>
      <c r="AA14" s="21">
        <v>88</v>
      </c>
      <c r="AB14" s="21">
        <v>491.061898</v>
      </c>
      <c r="AC14" s="21">
        <v>37</v>
      </c>
      <c r="AD14" s="21">
        <v>136.80888</v>
      </c>
      <c r="AE14" s="21">
        <v>164</v>
      </c>
      <c r="AF14" s="21">
        <v>338.760797</v>
      </c>
      <c r="AG14" s="21">
        <v>25</v>
      </c>
      <c r="AH14" s="21">
        <v>48.65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3</v>
      </c>
      <c r="AP14" s="21">
        <v>0.42</v>
      </c>
      <c r="AQ14" s="21">
        <v>14</v>
      </c>
      <c r="AR14" s="21">
        <v>11.1</v>
      </c>
      <c r="AS14" s="21">
        <v>0</v>
      </c>
      <c r="AT14" s="21">
        <v>0</v>
      </c>
    </row>
    <row r="15" spans="1:46" s="22" customFormat="1" ht="16.5" customHeight="1">
      <c r="A15" s="206" t="s">
        <v>45</v>
      </c>
      <c r="B15" s="206"/>
      <c r="C15" s="21">
        <v>240</v>
      </c>
      <c r="D15" s="21">
        <v>1776.718738</v>
      </c>
      <c r="E15" s="21">
        <v>11</v>
      </c>
      <c r="F15" s="21">
        <v>19</v>
      </c>
      <c r="G15" s="21">
        <v>2</v>
      </c>
      <c r="H15" s="21">
        <v>5.2</v>
      </c>
      <c r="I15" s="21">
        <v>39</v>
      </c>
      <c r="J15" s="21">
        <v>161.686888</v>
      </c>
      <c r="K15" s="21">
        <v>7</v>
      </c>
      <c r="L15" s="21">
        <v>25.35</v>
      </c>
      <c r="M15" s="21">
        <v>0</v>
      </c>
      <c r="N15" s="21">
        <v>0</v>
      </c>
      <c r="O15" s="21">
        <v>44</v>
      </c>
      <c r="P15" s="21">
        <v>71.6</v>
      </c>
      <c r="Q15" s="21">
        <v>21</v>
      </c>
      <c r="R15" s="21">
        <v>25.535</v>
      </c>
      <c r="S15" s="21">
        <v>1</v>
      </c>
      <c r="T15" s="21">
        <v>0.5</v>
      </c>
      <c r="U15" s="21">
        <v>4</v>
      </c>
      <c r="V15" s="21">
        <v>5.76</v>
      </c>
      <c r="W15" s="206" t="s">
        <v>45</v>
      </c>
      <c r="X15" s="206"/>
      <c r="Y15" s="21">
        <v>9</v>
      </c>
      <c r="Z15" s="21">
        <v>5.16</v>
      </c>
      <c r="AA15" s="21">
        <v>24</v>
      </c>
      <c r="AB15" s="21">
        <v>1261.84685</v>
      </c>
      <c r="AC15" s="21">
        <v>9</v>
      </c>
      <c r="AD15" s="21">
        <v>66</v>
      </c>
      <c r="AE15" s="21">
        <v>46</v>
      </c>
      <c r="AF15" s="21">
        <v>94.13</v>
      </c>
      <c r="AG15" s="21">
        <v>15</v>
      </c>
      <c r="AH15" s="21">
        <v>29.55</v>
      </c>
      <c r="AI15" s="21">
        <v>0</v>
      </c>
      <c r="AJ15" s="21">
        <v>0</v>
      </c>
      <c r="AK15" s="21">
        <v>1</v>
      </c>
      <c r="AL15" s="21">
        <v>0.1</v>
      </c>
      <c r="AM15" s="21">
        <v>0</v>
      </c>
      <c r="AN15" s="21">
        <v>0</v>
      </c>
      <c r="AO15" s="21">
        <v>4</v>
      </c>
      <c r="AP15" s="21">
        <v>1.8</v>
      </c>
      <c r="AQ15" s="21">
        <v>3</v>
      </c>
      <c r="AR15" s="21">
        <v>3.5</v>
      </c>
      <c r="AS15" s="21">
        <v>0</v>
      </c>
      <c r="AT15" s="21">
        <v>0</v>
      </c>
    </row>
    <row r="16" spans="1:46" s="22" customFormat="1" ht="16.5" customHeight="1">
      <c r="A16" s="207" t="s">
        <v>46</v>
      </c>
      <c r="B16" s="207"/>
      <c r="C16" s="21">
        <v>451</v>
      </c>
      <c r="D16" s="21">
        <v>896.22914</v>
      </c>
      <c r="E16" s="21">
        <v>19</v>
      </c>
      <c r="F16" s="21">
        <v>54.281</v>
      </c>
      <c r="G16" s="21">
        <v>3</v>
      </c>
      <c r="H16" s="21">
        <v>2.5</v>
      </c>
      <c r="I16" s="21">
        <v>58</v>
      </c>
      <c r="J16" s="21">
        <v>93.93157</v>
      </c>
      <c r="K16" s="21">
        <v>11</v>
      </c>
      <c r="L16" s="21">
        <v>8.8</v>
      </c>
      <c r="M16" s="21">
        <v>4</v>
      </c>
      <c r="N16" s="21">
        <v>31.8</v>
      </c>
      <c r="O16" s="21">
        <v>94</v>
      </c>
      <c r="P16" s="21">
        <v>111.9</v>
      </c>
      <c r="Q16" s="21">
        <v>41</v>
      </c>
      <c r="R16" s="21">
        <v>30.996</v>
      </c>
      <c r="S16" s="21">
        <v>9</v>
      </c>
      <c r="T16" s="21">
        <v>27.1</v>
      </c>
      <c r="U16" s="21">
        <v>7</v>
      </c>
      <c r="V16" s="21">
        <v>4</v>
      </c>
      <c r="W16" s="207" t="s">
        <v>46</v>
      </c>
      <c r="X16" s="207"/>
      <c r="Y16" s="21">
        <v>20</v>
      </c>
      <c r="Z16" s="21">
        <v>11.87234</v>
      </c>
      <c r="AA16" s="21">
        <v>44</v>
      </c>
      <c r="AB16" s="21">
        <v>269.41123</v>
      </c>
      <c r="AC16" s="21">
        <v>18</v>
      </c>
      <c r="AD16" s="21">
        <v>83.3</v>
      </c>
      <c r="AE16" s="21">
        <v>91</v>
      </c>
      <c r="AF16" s="21">
        <v>103.997</v>
      </c>
      <c r="AG16" s="21">
        <v>16</v>
      </c>
      <c r="AH16" s="21">
        <v>47.82</v>
      </c>
      <c r="AI16" s="21">
        <v>0</v>
      </c>
      <c r="AJ16" s="21">
        <v>0</v>
      </c>
      <c r="AK16" s="21">
        <v>1</v>
      </c>
      <c r="AL16" s="21">
        <v>0.2</v>
      </c>
      <c r="AM16" s="21">
        <v>0</v>
      </c>
      <c r="AN16" s="21">
        <v>0</v>
      </c>
      <c r="AO16" s="21">
        <v>6</v>
      </c>
      <c r="AP16" s="21">
        <v>8.9</v>
      </c>
      <c r="AQ16" s="21">
        <v>9</v>
      </c>
      <c r="AR16" s="21">
        <v>5.42</v>
      </c>
      <c r="AS16" s="21">
        <v>0</v>
      </c>
      <c r="AT16" s="21">
        <v>0</v>
      </c>
    </row>
    <row r="17" spans="1:46" s="22" customFormat="1" ht="16.5" customHeight="1">
      <c r="A17" s="206" t="s">
        <v>47</v>
      </c>
      <c r="B17" s="206"/>
      <c r="C17" s="21">
        <v>45</v>
      </c>
      <c r="D17" s="21">
        <v>243.235</v>
      </c>
      <c r="E17" s="21">
        <v>3</v>
      </c>
      <c r="F17" s="21">
        <v>71</v>
      </c>
      <c r="G17" s="21">
        <v>0</v>
      </c>
      <c r="H17" s="21">
        <v>0</v>
      </c>
      <c r="I17" s="21">
        <v>8</v>
      </c>
      <c r="J17" s="21">
        <v>18.205</v>
      </c>
      <c r="K17" s="21">
        <v>0</v>
      </c>
      <c r="L17" s="21">
        <v>0</v>
      </c>
      <c r="M17" s="21">
        <v>0</v>
      </c>
      <c r="N17" s="21">
        <v>0</v>
      </c>
      <c r="O17" s="21">
        <v>10</v>
      </c>
      <c r="P17" s="21">
        <v>14.2</v>
      </c>
      <c r="Q17" s="21">
        <v>1</v>
      </c>
      <c r="R17" s="21">
        <v>0.1</v>
      </c>
      <c r="S17" s="21">
        <v>0</v>
      </c>
      <c r="T17" s="21">
        <v>0</v>
      </c>
      <c r="U17" s="21">
        <v>1</v>
      </c>
      <c r="V17" s="21">
        <v>1</v>
      </c>
      <c r="W17" s="206" t="s">
        <v>47</v>
      </c>
      <c r="X17" s="206"/>
      <c r="Y17" s="21">
        <v>2</v>
      </c>
      <c r="Z17" s="21">
        <v>0.43</v>
      </c>
      <c r="AA17" s="21">
        <v>6</v>
      </c>
      <c r="AB17" s="21">
        <v>96.8</v>
      </c>
      <c r="AC17" s="21">
        <v>6</v>
      </c>
      <c r="AD17" s="21">
        <v>32.6</v>
      </c>
      <c r="AE17" s="21">
        <v>5</v>
      </c>
      <c r="AF17" s="21">
        <v>2.1</v>
      </c>
      <c r="AG17" s="21">
        <v>2</v>
      </c>
      <c r="AH17" s="21">
        <v>6.3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1</v>
      </c>
      <c r="AP17" s="21">
        <v>0.5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06" t="s">
        <v>48</v>
      </c>
      <c r="B18" s="206"/>
      <c r="C18" s="21">
        <v>99</v>
      </c>
      <c r="D18" s="21">
        <v>286.9494</v>
      </c>
      <c r="E18" s="21">
        <v>0</v>
      </c>
      <c r="F18" s="21">
        <v>0</v>
      </c>
      <c r="G18" s="21">
        <v>1</v>
      </c>
      <c r="H18" s="21">
        <v>0.5</v>
      </c>
      <c r="I18" s="21">
        <v>16</v>
      </c>
      <c r="J18" s="21">
        <v>49.8025</v>
      </c>
      <c r="K18" s="21">
        <v>0</v>
      </c>
      <c r="L18" s="21">
        <v>0</v>
      </c>
      <c r="M18" s="21">
        <v>1</v>
      </c>
      <c r="N18" s="21">
        <v>5</v>
      </c>
      <c r="O18" s="21">
        <v>15</v>
      </c>
      <c r="P18" s="21">
        <v>35.1359</v>
      </c>
      <c r="Q18" s="21">
        <v>6</v>
      </c>
      <c r="R18" s="21">
        <v>8</v>
      </c>
      <c r="S18" s="21">
        <v>1</v>
      </c>
      <c r="T18" s="21">
        <v>0.3</v>
      </c>
      <c r="U18" s="21">
        <v>3</v>
      </c>
      <c r="V18" s="21">
        <v>8</v>
      </c>
      <c r="W18" s="206" t="s">
        <v>48</v>
      </c>
      <c r="X18" s="206"/>
      <c r="Y18" s="21">
        <v>4</v>
      </c>
      <c r="Z18" s="21">
        <v>6.1</v>
      </c>
      <c r="AA18" s="21">
        <v>18</v>
      </c>
      <c r="AB18" s="21">
        <v>76.5</v>
      </c>
      <c r="AC18" s="21">
        <v>4</v>
      </c>
      <c r="AD18" s="21">
        <v>31</v>
      </c>
      <c r="AE18" s="21">
        <v>22</v>
      </c>
      <c r="AF18" s="21">
        <v>44.861</v>
      </c>
      <c r="AG18" s="21">
        <v>5</v>
      </c>
      <c r="AH18" s="21">
        <v>20.75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2</v>
      </c>
      <c r="AP18" s="21">
        <v>0.5</v>
      </c>
      <c r="AQ18" s="21">
        <v>1</v>
      </c>
      <c r="AR18" s="21">
        <v>0.5</v>
      </c>
      <c r="AS18" s="21">
        <v>0</v>
      </c>
      <c r="AT18" s="21">
        <v>0</v>
      </c>
    </row>
    <row r="19" spans="1:46" s="22" customFormat="1" ht="16.5" customHeight="1">
      <c r="A19" s="206" t="s">
        <v>49</v>
      </c>
      <c r="B19" s="206"/>
      <c r="C19" s="21">
        <v>41</v>
      </c>
      <c r="D19" s="21">
        <v>50.555</v>
      </c>
      <c r="E19" s="21">
        <v>1</v>
      </c>
      <c r="F19" s="21">
        <v>0.2</v>
      </c>
      <c r="G19" s="21">
        <v>0</v>
      </c>
      <c r="H19" s="21">
        <v>0</v>
      </c>
      <c r="I19" s="21">
        <v>7</v>
      </c>
      <c r="J19" s="21">
        <v>5.92</v>
      </c>
      <c r="K19" s="21">
        <v>1</v>
      </c>
      <c r="L19" s="21">
        <v>1</v>
      </c>
      <c r="M19" s="21">
        <v>0</v>
      </c>
      <c r="N19" s="21">
        <v>0</v>
      </c>
      <c r="O19" s="21">
        <v>12</v>
      </c>
      <c r="P19" s="21">
        <v>15.27</v>
      </c>
      <c r="Q19" s="21">
        <v>1</v>
      </c>
      <c r="R19" s="21">
        <v>3</v>
      </c>
      <c r="S19" s="21">
        <v>0</v>
      </c>
      <c r="T19" s="21">
        <v>0</v>
      </c>
      <c r="U19" s="21">
        <v>2</v>
      </c>
      <c r="V19" s="21">
        <v>1.3</v>
      </c>
      <c r="W19" s="206" t="s">
        <v>49</v>
      </c>
      <c r="X19" s="206"/>
      <c r="Y19" s="21">
        <v>1</v>
      </c>
      <c r="Z19" s="21">
        <v>0.09</v>
      </c>
      <c r="AA19" s="21">
        <v>4</v>
      </c>
      <c r="AB19" s="21">
        <v>13.525</v>
      </c>
      <c r="AC19" s="21">
        <v>0</v>
      </c>
      <c r="AD19" s="21">
        <v>0</v>
      </c>
      <c r="AE19" s="21">
        <v>8</v>
      </c>
      <c r="AF19" s="21">
        <v>3.95</v>
      </c>
      <c r="AG19" s="21">
        <v>2</v>
      </c>
      <c r="AH19" s="21">
        <v>5.2</v>
      </c>
      <c r="AI19" s="21">
        <v>0</v>
      </c>
      <c r="AJ19" s="21">
        <v>0</v>
      </c>
      <c r="AK19" s="21">
        <v>1</v>
      </c>
      <c r="AL19" s="21">
        <v>0.1</v>
      </c>
      <c r="AM19" s="21">
        <v>0</v>
      </c>
      <c r="AN19" s="21">
        <v>0</v>
      </c>
      <c r="AO19" s="21">
        <v>1</v>
      </c>
      <c r="AP19" s="21">
        <v>1</v>
      </c>
      <c r="AQ19" s="21">
        <v>0</v>
      </c>
      <c r="AR19" s="21">
        <v>0</v>
      </c>
      <c r="AS19" s="21">
        <v>0</v>
      </c>
      <c r="AT19" s="21">
        <v>0</v>
      </c>
    </row>
    <row r="20" spans="1:46" s="22" customFormat="1" ht="16.5" customHeight="1">
      <c r="A20" s="206" t="s">
        <v>50</v>
      </c>
      <c r="B20" s="206"/>
      <c r="C20" s="21">
        <v>99</v>
      </c>
      <c r="D20" s="21">
        <v>314.257</v>
      </c>
      <c r="E20" s="21">
        <v>2</v>
      </c>
      <c r="F20" s="21">
        <v>1.3</v>
      </c>
      <c r="G20" s="21">
        <v>1</v>
      </c>
      <c r="H20" s="21">
        <v>3.6</v>
      </c>
      <c r="I20" s="21">
        <v>32</v>
      </c>
      <c r="J20" s="21">
        <v>40.367</v>
      </c>
      <c r="K20" s="21">
        <v>0</v>
      </c>
      <c r="L20" s="21">
        <v>0</v>
      </c>
      <c r="M20" s="21">
        <v>1</v>
      </c>
      <c r="N20" s="21">
        <v>2</v>
      </c>
      <c r="O20" s="21">
        <v>13</v>
      </c>
      <c r="P20" s="21">
        <v>15.7</v>
      </c>
      <c r="Q20" s="21">
        <v>8</v>
      </c>
      <c r="R20" s="21">
        <v>5.44</v>
      </c>
      <c r="S20" s="21">
        <v>2</v>
      </c>
      <c r="T20" s="21">
        <v>30.2</v>
      </c>
      <c r="U20" s="21">
        <v>1</v>
      </c>
      <c r="V20" s="21">
        <v>1</v>
      </c>
      <c r="W20" s="206" t="s">
        <v>50</v>
      </c>
      <c r="X20" s="206"/>
      <c r="Y20" s="21">
        <v>3</v>
      </c>
      <c r="Z20" s="21">
        <v>1.8</v>
      </c>
      <c r="AA20" s="21">
        <v>9</v>
      </c>
      <c r="AB20" s="21">
        <v>99.9</v>
      </c>
      <c r="AC20" s="21">
        <v>10</v>
      </c>
      <c r="AD20" s="21">
        <v>93.1</v>
      </c>
      <c r="AE20" s="21">
        <v>10</v>
      </c>
      <c r="AF20" s="21">
        <v>6.95</v>
      </c>
      <c r="AG20" s="21">
        <v>7</v>
      </c>
      <c r="AH20" s="21">
        <v>12.9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</row>
    <row r="21" spans="1:46" s="22" customFormat="1" ht="16.5" customHeight="1">
      <c r="A21" s="206" t="s">
        <v>51</v>
      </c>
      <c r="B21" s="206"/>
      <c r="C21" s="21">
        <v>28</v>
      </c>
      <c r="D21" s="21">
        <v>30.77</v>
      </c>
      <c r="E21" s="21">
        <v>0</v>
      </c>
      <c r="F21" s="21">
        <v>0</v>
      </c>
      <c r="G21" s="21">
        <v>0</v>
      </c>
      <c r="H21" s="21">
        <v>0</v>
      </c>
      <c r="I21" s="21">
        <v>8</v>
      </c>
      <c r="J21" s="21">
        <v>15.3</v>
      </c>
      <c r="K21" s="21">
        <v>1</v>
      </c>
      <c r="L21" s="21">
        <v>1.1</v>
      </c>
      <c r="M21" s="21">
        <v>0</v>
      </c>
      <c r="N21" s="21">
        <v>0</v>
      </c>
      <c r="O21" s="21">
        <v>4</v>
      </c>
      <c r="P21" s="21">
        <v>3.2</v>
      </c>
      <c r="Q21" s="21">
        <v>2</v>
      </c>
      <c r="R21" s="21">
        <v>1.3</v>
      </c>
      <c r="S21" s="21">
        <v>0</v>
      </c>
      <c r="T21" s="21">
        <v>0</v>
      </c>
      <c r="U21" s="21">
        <v>1</v>
      </c>
      <c r="V21" s="21">
        <v>1</v>
      </c>
      <c r="W21" s="206" t="s">
        <v>51</v>
      </c>
      <c r="X21" s="206"/>
      <c r="Y21" s="21">
        <v>2</v>
      </c>
      <c r="Z21" s="21">
        <v>0.62</v>
      </c>
      <c r="AA21" s="21">
        <v>2</v>
      </c>
      <c r="AB21" s="21">
        <v>3.1</v>
      </c>
      <c r="AC21" s="21">
        <v>1</v>
      </c>
      <c r="AD21" s="21">
        <v>0.05</v>
      </c>
      <c r="AE21" s="21">
        <v>5</v>
      </c>
      <c r="AF21" s="21">
        <v>1.8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1</v>
      </c>
      <c r="AP21" s="21">
        <v>3</v>
      </c>
      <c r="AQ21" s="21">
        <v>1</v>
      </c>
      <c r="AR21" s="21">
        <v>0.3</v>
      </c>
      <c r="AS21" s="21">
        <v>0</v>
      </c>
      <c r="AT21" s="21">
        <v>0</v>
      </c>
    </row>
    <row r="22" spans="1:46" s="22" customFormat="1" ht="16.5" customHeight="1">
      <c r="A22" s="206" t="s">
        <v>52</v>
      </c>
      <c r="B22" s="206"/>
      <c r="C22" s="21">
        <v>43</v>
      </c>
      <c r="D22" s="21">
        <v>249.2</v>
      </c>
      <c r="E22" s="21">
        <v>1</v>
      </c>
      <c r="F22" s="21">
        <v>1</v>
      </c>
      <c r="G22" s="21">
        <v>0</v>
      </c>
      <c r="H22" s="21">
        <v>0</v>
      </c>
      <c r="I22" s="21">
        <v>9</v>
      </c>
      <c r="J22" s="21">
        <v>45.11</v>
      </c>
      <c r="K22" s="21">
        <v>5</v>
      </c>
      <c r="L22" s="21">
        <v>21.9</v>
      </c>
      <c r="M22" s="21">
        <v>0</v>
      </c>
      <c r="N22" s="21">
        <v>0</v>
      </c>
      <c r="O22" s="21">
        <v>9</v>
      </c>
      <c r="P22" s="21">
        <v>37.2</v>
      </c>
      <c r="Q22" s="21">
        <v>3</v>
      </c>
      <c r="R22" s="21">
        <v>10.2</v>
      </c>
      <c r="S22" s="21">
        <v>0</v>
      </c>
      <c r="T22" s="21">
        <v>0</v>
      </c>
      <c r="U22" s="21">
        <v>0</v>
      </c>
      <c r="V22" s="21">
        <v>0</v>
      </c>
      <c r="W22" s="206" t="s">
        <v>52</v>
      </c>
      <c r="X22" s="206"/>
      <c r="Y22" s="21">
        <v>0</v>
      </c>
      <c r="Z22" s="21">
        <v>0</v>
      </c>
      <c r="AA22" s="21">
        <v>4</v>
      </c>
      <c r="AB22" s="21">
        <v>100.5</v>
      </c>
      <c r="AC22" s="21">
        <v>2</v>
      </c>
      <c r="AD22" s="21">
        <v>17</v>
      </c>
      <c r="AE22" s="21">
        <v>7</v>
      </c>
      <c r="AF22" s="21">
        <v>11.39</v>
      </c>
      <c r="AG22" s="21">
        <v>2</v>
      </c>
      <c r="AH22" s="21">
        <v>4.1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1</v>
      </c>
      <c r="AP22" s="21">
        <v>0.8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06" t="s">
        <v>53</v>
      </c>
      <c r="B23" s="206"/>
      <c r="C23" s="21">
        <v>22</v>
      </c>
      <c r="D23" s="21">
        <v>15.675</v>
      </c>
      <c r="E23" s="21">
        <v>4</v>
      </c>
      <c r="F23" s="21">
        <v>6.6</v>
      </c>
      <c r="G23" s="21">
        <v>0</v>
      </c>
      <c r="H23" s="21">
        <v>0</v>
      </c>
      <c r="I23" s="21">
        <v>3</v>
      </c>
      <c r="J23" s="21">
        <v>1.5</v>
      </c>
      <c r="K23" s="21">
        <v>3</v>
      </c>
      <c r="L23" s="21">
        <v>1.155</v>
      </c>
      <c r="M23" s="21">
        <v>0</v>
      </c>
      <c r="N23" s="21">
        <v>0</v>
      </c>
      <c r="O23" s="21">
        <v>2</v>
      </c>
      <c r="P23" s="21">
        <v>0.4</v>
      </c>
      <c r="Q23" s="21">
        <v>2</v>
      </c>
      <c r="R23" s="21">
        <v>0.2</v>
      </c>
      <c r="S23" s="21">
        <v>0</v>
      </c>
      <c r="T23" s="21">
        <v>0</v>
      </c>
      <c r="U23" s="21">
        <v>0</v>
      </c>
      <c r="V23" s="21">
        <v>0</v>
      </c>
      <c r="W23" s="206" t="s">
        <v>53</v>
      </c>
      <c r="X23" s="206"/>
      <c r="Y23" s="21">
        <v>2</v>
      </c>
      <c r="Z23" s="21">
        <v>0.22</v>
      </c>
      <c r="AA23" s="21">
        <v>2</v>
      </c>
      <c r="AB23" s="21">
        <v>2.2</v>
      </c>
      <c r="AC23" s="21">
        <v>2</v>
      </c>
      <c r="AD23" s="21">
        <v>1.2</v>
      </c>
      <c r="AE23" s="21">
        <v>1</v>
      </c>
      <c r="AF23" s="21">
        <v>0.2</v>
      </c>
      <c r="AG23" s="21">
        <v>1</v>
      </c>
      <c r="AH23" s="21">
        <v>2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</row>
    <row r="24" spans="1:46" s="22" customFormat="1" ht="16.5" customHeight="1">
      <c r="A24" s="206" t="s">
        <v>54</v>
      </c>
      <c r="B24" s="206"/>
      <c r="C24" s="21">
        <v>59</v>
      </c>
      <c r="D24" s="21">
        <v>129.941</v>
      </c>
      <c r="E24" s="21">
        <v>5</v>
      </c>
      <c r="F24" s="21">
        <v>6.4</v>
      </c>
      <c r="G24" s="21">
        <v>0</v>
      </c>
      <c r="H24" s="21">
        <v>0</v>
      </c>
      <c r="I24" s="21">
        <v>10</v>
      </c>
      <c r="J24" s="21">
        <v>47.101</v>
      </c>
      <c r="K24" s="21">
        <v>4</v>
      </c>
      <c r="L24" s="21">
        <v>7.2</v>
      </c>
      <c r="M24" s="21">
        <v>0</v>
      </c>
      <c r="N24" s="21">
        <v>0</v>
      </c>
      <c r="O24" s="21">
        <v>3</v>
      </c>
      <c r="P24" s="21">
        <v>2.35</v>
      </c>
      <c r="Q24" s="21">
        <v>8</v>
      </c>
      <c r="R24" s="21">
        <v>13.5</v>
      </c>
      <c r="S24" s="21">
        <v>0</v>
      </c>
      <c r="T24" s="21">
        <v>0</v>
      </c>
      <c r="U24" s="21">
        <v>0</v>
      </c>
      <c r="V24" s="21">
        <v>0</v>
      </c>
      <c r="W24" s="206" t="s">
        <v>54</v>
      </c>
      <c r="X24" s="206"/>
      <c r="Y24" s="21">
        <v>4</v>
      </c>
      <c r="Z24" s="21">
        <v>2.6</v>
      </c>
      <c r="AA24" s="21">
        <v>6</v>
      </c>
      <c r="AB24" s="21">
        <v>25.94</v>
      </c>
      <c r="AC24" s="21">
        <v>4</v>
      </c>
      <c r="AD24" s="21">
        <v>3.3</v>
      </c>
      <c r="AE24" s="21">
        <v>8</v>
      </c>
      <c r="AF24" s="21">
        <v>15.7</v>
      </c>
      <c r="AG24" s="21">
        <v>5</v>
      </c>
      <c r="AH24" s="21">
        <v>2.85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2</v>
      </c>
      <c r="AQ24" s="21">
        <v>1</v>
      </c>
      <c r="AR24" s="21">
        <v>1</v>
      </c>
      <c r="AS24" s="21">
        <v>0</v>
      </c>
      <c r="AT24" s="21">
        <v>0</v>
      </c>
    </row>
    <row r="25" spans="1:46" s="22" customFormat="1" ht="16.5" customHeight="1">
      <c r="A25" s="206" t="s">
        <v>55</v>
      </c>
      <c r="B25" s="206"/>
      <c r="C25" s="21">
        <v>17</v>
      </c>
      <c r="D25" s="21">
        <v>38.2715</v>
      </c>
      <c r="E25" s="21">
        <v>0</v>
      </c>
      <c r="F25" s="21">
        <v>0</v>
      </c>
      <c r="G25" s="21">
        <v>0</v>
      </c>
      <c r="H25" s="21">
        <v>0</v>
      </c>
      <c r="I25" s="21">
        <v>2</v>
      </c>
      <c r="J25" s="21">
        <v>0.7</v>
      </c>
      <c r="K25" s="21">
        <v>0</v>
      </c>
      <c r="L25" s="21">
        <v>0</v>
      </c>
      <c r="M25" s="21">
        <v>0</v>
      </c>
      <c r="N25" s="21">
        <v>0</v>
      </c>
      <c r="O25" s="21">
        <v>6</v>
      </c>
      <c r="P25" s="21">
        <v>5</v>
      </c>
      <c r="Q25" s="21">
        <v>1</v>
      </c>
      <c r="R25" s="21">
        <v>0.05</v>
      </c>
      <c r="S25" s="21">
        <v>0</v>
      </c>
      <c r="T25" s="21">
        <v>0</v>
      </c>
      <c r="U25" s="21">
        <v>1</v>
      </c>
      <c r="V25" s="21">
        <v>1</v>
      </c>
      <c r="W25" s="206" t="s">
        <v>55</v>
      </c>
      <c r="X25" s="206"/>
      <c r="Y25" s="21">
        <v>1</v>
      </c>
      <c r="Z25" s="21">
        <v>3.5215</v>
      </c>
      <c r="AA25" s="21">
        <v>1</v>
      </c>
      <c r="AB25" s="21">
        <v>0.5</v>
      </c>
      <c r="AC25" s="21">
        <v>2</v>
      </c>
      <c r="AD25" s="21">
        <v>2.5</v>
      </c>
      <c r="AE25" s="21">
        <v>2</v>
      </c>
      <c r="AF25" s="21">
        <v>24.5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1</v>
      </c>
      <c r="AP25" s="21">
        <v>0.5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06" t="s">
        <v>56</v>
      </c>
      <c r="B26" s="206"/>
      <c r="C26" s="21">
        <v>16</v>
      </c>
      <c r="D26" s="21">
        <v>37.166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2</v>
      </c>
      <c r="L26" s="21">
        <v>4</v>
      </c>
      <c r="M26" s="21">
        <v>0</v>
      </c>
      <c r="N26" s="21">
        <v>0</v>
      </c>
      <c r="O26" s="21">
        <v>3</v>
      </c>
      <c r="P26" s="21">
        <v>7.6</v>
      </c>
      <c r="Q26" s="21">
        <v>2</v>
      </c>
      <c r="R26" s="21">
        <v>1.5</v>
      </c>
      <c r="S26" s="21">
        <v>0</v>
      </c>
      <c r="T26" s="21">
        <v>0</v>
      </c>
      <c r="U26" s="21">
        <v>1</v>
      </c>
      <c r="V26" s="21">
        <v>0.066</v>
      </c>
      <c r="W26" s="206" t="s">
        <v>56</v>
      </c>
      <c r="X26" s="206"/>
      <c r="Y26" s="21">
        <v>0</v>
      </c>
      <c r="Z26" s="21">
        <v>0</v>
      </c>
      <c r="AA26" s="21">
        <v>0</v>
      </c>
      <c r="AB26" s="21">
        <v>0</v>
      </c>
      <c r="AC26" s="21">
        <v>4</v>
      </c>
      <c r="AD26" s="21">
        <v>22.5</v>
      </c>
      <c r="AE26" s="21">
        <v>2</v>
      </c>
      <c r="AF26" s="21">
        <v>0.2</v>
      </c>
      <c r="AG26" s="21">
        <v>1</v>
      </c>
      <c r="AH26" s="21">
        <v>0.3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06" t="s">
        <v>57</v>
      </c>
      <c r="B27" s="206"/>
      <c r="C27" s="21">
        <v>5</v>
      </c>
      <c r="D27" s="21">
        <v>18.61</v>
      </c>
      <c r="E27" s="21">
        <v>0</v>
      </c>
      <c r="F27" s="21">
        <v>0</v>
      </c>
      <c r="G27" s="21">
        <v>0</v>
      </c>
      <c r="H27" s="21">
        <v>0</v>
      </c>
      <c r="I27" s="21">
        <v>1</v>
      </c>
      <c r="J27" s="21">
        <v>3</v>
      </c>
      <c r="K27" s="21">
        <v>1</v>
      </c>
      <c r="L27" s="21">
        <v>0.01</v>
      </c>
      <c r="M27" s="21">
        <v>0</v>
      </c>
      <c r="N27" s="21">
        <v>0</v>
      </c>
      <c r="O27" s="21">
        <v>1</v>
      </c>
      <c r="P27" s="21">
        <v>3.6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06" t="s">
        <v>57</v>
      </c>
      <c r="X27" s="206"/>
      <c r="Y27" s="21">
        <v>0</v>
      </c>
      <c r="Z27" s="21">
        <v>0</v>
      </c>
      <c r="AA27" s="21">
        <v>0</v>
      </c>
      <c r="AB27" s="21">
        <v>0</v>
      </c>
      <c r="AC27" s="21">
        <v>2</v>
      </c>
      <c r="AD27" s="21">
        <v>12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06" t="s">
        <v>58</v>
      </c>
      <c r="B28" s="206"/>
      <c r="C28" s="21">
        <v>33</v>
      </c>
      <c r="D28" s="21">
        <v>56.79</v>
      </c>
      <c r="E28" s="21">
        <v>0</v>
      </c>
      <c r="F28" s="21">
        <v>0</v>
      </c>
      <c r="G28" s="21">
        <v>0</v>
      </c>
      <c r="H28" s="21">
        <v>0</v>
      </c>
      <c r="I28" s="21">
        <v>2</v>
      </c>
      <c r="J28" s="21">
        <v>0.7</v>
      </c>
      <c r="K28" s="21">
        <v>1</v>
      </c>
      <c r="L28" s="21">
        <v>3</v>
      </c>
      <c r="M28" s="21">
        <v>0</v>
      </c>
      <c r="N28" s="21">
        <v>0</v>
      </c>
      <c r="O28" s="21">
        <v>6</v>
      </c>
      <c r="P28" s="21">
        <v>22.45</v>
      </c>
      <c r="Q28" s="21">
        <v>5</v>
      </c>
      <c r="R28" s="21">
        <v>4.85</v>
      </c>
      <c r="S28" s="21">
        <v>1</v>
      </c>
      <c r="T28" s="21">
        <v>2.5</v>
      </c>
      <c r="U28" s="21">
        <v>0</v>
      </c>
      <c r="V28" s="21">
        <v>0</v>
      </c>
      <c r="W28" s="206" t="s">
        <v>58</v>
      </c>
      <c r="X28" s="206"/>
      <c r="Y28" s="21">
        <v>5</v>
      </c>
      <c r="Z28" s="21">
        <v>1.35</v>
      </c>
      <c r="AA28" s="21">
        <v>4</v>
      </c>
      <c r="AB28" s="21">
        <v>5.24</v>
      </c>
      <c r="AC28" s="21">
        <v>1</v>
      </c>
      <c r="AD28" s="21">
        <v>10</v>
      </c>
      <c r="AE28" s="21">
        <v>5</v>
      </c>
      <c r="AF28" s="21">
        <v>3.1</v>
      </c>
      <c r="AG28" s="21">
        <v>2</v>
      </c>
      <c r="AH28" s="21">
        <v>3.5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0.1</v>
      </c>
      <c r="AS28" s="21">
        <v>0</v>
      </c>
      <c r="AT28" s="21">
        <v>0</v>
      </c>
    </row>
    <row r="29" spans="1:46" s="22" customFormat="1" ht="16.5" customHeight="1">
      <c r="A29" s="206" t="s">
        <v>59</v>
      </c>
      <c r="B29" s="206"/>
      <c r="C29" s="21">
        <v>67</v>
      </c>
      <c r="D29" s="21">
        <v>216.9985</v>
      </c>
      <c r="E29" s="21">
        <v>1</v>
      </c>
      <c r="F29" s="21">
        <v>1</v>
      </c>
      <c r="G29" s="21">
        <v>0</v>
      </c>
      <c r="H29" s="21">
        <v>0</v>
      </c>
      <c r="I29" s="21">
        <v>8</v>
      </c>
      <c r="J29" s="21">
        <v>31.71</v>
      </c>
      <c r="K29" s="21">
        <v>0</v>
      </c>
      <c r="L29" s="21">
        <v>0</v>
      </c>
      <c r="M29" s="21">
        <v>0</v>
      </c>
      <c r="N29" s="21">
        <v>0</v>
      </c>
      <c r="O29" s="21">
        <v>15</v>
      </c>
      <c r="P29" s="21">
        <v>19.05</v>
      </c>
      <c r="Q29" s="21">
        <v>4</v>
      </c>
      <c r="R29" s="21">
        <v>1.33</v>
      </c>
      <c r="S29" s="21">
        <v>1</v>
      </c>
      <c r="T29" s="21">
        <v>0.2</v>
      </c>
      <c r="U29" s="21">
        <v>0</v>
      </c>
      <c r="V29" s="21">
        <v>0</v>
      </c>
      <c r="W29" s="206" t="s">
        <v>59</v>
      </c>
      <c r="X29" s="206"/>
      <c r="Y29" s="21">
        <v>2</v>
      </c>
      <c r="Z29" s="21">
        <v>5</v>
      </c>
      <c r="AA29" s="21">
        <v>14</v>
      </c>
      <c r="AB29" s="21">
        <v>72.5</v>
      </c>
      <c r="AC29" s="21">
        <v>4</v>
      </c>
      <c r="AD29" s="21">
        <v>8.05</v>
      </c>
      <c r="AE29" s="21">
        <v>17</v>
      </c>
      <c r="AF29" s="21">
        <v>77.6585</v>
      </c>
      <c r="AG29" s="21">
        <v>1</v>
      </c>
      <c r="AH29" s="21">
        <v>0.5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  <c r="AT29" s="21">
        <v>0</v>
      </c>
    </row>
    <row r="30" spans="1:46" s="22" customFormat="1" ht="16.5" customHeight="1">
      <c r="A30" s="206" t="s">
        <v>60</v>
      </c>
      <c r="B30" s="206"/>
      <c r="C30" s="21">
        <v>31</v>
      </c>
      <c r="D30" s="21">
        <v>104.36</v>
      </c>
      <c r="E30" s="21">
        <v>3</v>
      </c>
      <c r="F30" s="21">
        <v>1.93</v>
      </c>
      <c r="G30" s="21">
        <v>0</v>
      </c>
      <c r="H30" s="21">
        <v>0</v>
      </c>
      <c r="I30" s="21">
        <v>5</v>
      </c>
      <c r="J30" s="21">
        <v>11.15</v>
      </c>
      <c r="K30" s="21">
        <v>1</v>
      </c>
      <c r="L30" s="21">
        <v>0.88</v>
      </c>
      <c r="M30" s="21">
        <v>0</v>
      </c>
      <c r="N30" s="21">
        <v>0</v>
      </c>
      <c r="O30" s="21">
        <v>3</v>
      </c>
      <c r="P30" s="21">
        <v>8</v>
      </c>
      <c r="Q30" s="21">
        <v>2</v>
      </c>
      <c r="R30" s="21">
        <v>0.5</v>
      </c>
      <c r="S30" s="21">
        <v>1</v>
      </c>
      <c r="T30" s="21">
        <v>1</v>
      </c>
      <c r="U30" s="21">
        <v>1</v>
      </c>
      <c r="V30" s="21">
        <v>1.2</v>
      </c>
      <c r="W30" s="206" t="s">
        <v>60</v>
      </c>
      <c r="X30" s="206"/>
      <c r="Y30" s="21">
        <v>0</v>
      </c>
      <c r="Z30" s="21">
        <v>0</v>
      </c>
      <c r="AA30" s="21">
        <v>6</v>
      </c>
      <c r="AB30" s="21">
        <v>58</v>
      </c>
      <c r="AC30" s="21">
        <v>0</v>
      </c>
      <c r="AD30" s="21">
        <v>0</v>
      </c>
      <c r="AE30" s="21">
        <v>3</v>
      </c>
      <c r="AF30" s="21">
        <v>8.1</v>
      </c>
      <c r="AG30" s="21">
        <v>6</v>
      </c>
      <c r="AH30" s="21">
        <v>13.6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07" t="s">
        <v>61</v>
      </c>
      <c r="B31" s="207"/>
      <c r="C31" s="21">
        <v>13</v>
      </c>
      <c r="D31" s="21">
        <v>24.2</v>
      </c>
      <c r="E31" s="21">
        <v>2</v>
      </c>
      <c r="F31" s="21">
        <v>1.1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4.6</v>
      </c>
      <c r="Q31" s="21">
        <v>0</v>
      </c>
      <c r="R31" s="21">
        <v>0</v>
      </c>
      <c r="S31" s="21">
        <v>1</v>
      </c>
      <c r="T31" s="21">
        <v>5</v>
      </c>
      <c r="U31" s="21">
        <v>0</v>
      </c>
      <c r="V31" s="21">
        <v>0</v>
      </c>
      <c r="W31" s="207" t="s">
        <v>61</v>
      </c>
      <c r="X31" s="207"/>
      <c r="Y31" s="21">
        <v>1</v>
      </c>
      <c r="Z31" s="21">
        <v>0.2</v>
      </c>
      <c r="AA31" s="21">
        <v>0</v>
      </c>
      <c r="AB31" s="21">
        <v>0</v>
      </c>
      <c r="AC31" s="21">
        <v>2</v>
      </c>
      <c r="AD31" s="21">
        <v>1.1</v>
      </c>
      <c r="AE31" s="21">
        <v>1</v>
      </c>
      <c r="AF31" s="21">
        <v>0.1</v>
      </c>
      <c r="AG31" s="21">
        <v>3</v>
      </c>
      <c r="AH31" s="21">
        <v>11.1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08" t="s">
        <v>62</v>
      </c>
      <c r="B32" s="208"/>
      <c r="C32" s="21">
        <v>12</v>
      </c>
      <c r="D32" s="21">
        <v>14.2</v>
      </c>
      <c r="E32" s="21">
        <v>2</v>
      </c>
      <c r="F32" s="21">
        <v>1.1</v>
      </c>
      <c r="G32" s="21">
        <v>0</v>
      </c>
      <c r="H32" s="21">
        <v>0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4.6</v>
      </c>
      <c r="Q32" s="21">
        <v>0</v>
      </c>
      <c r="R32" s="21">
        <v>0</v>
      </c>
      <c r="S32" s="21">
        <v>1</v>
      </c>
      <c r="T32" s="21">
        <v>5</v>
      </c>
      <c r="U32" s="21">
        <v>0</v>
      </c>
      <c r="V32" s="21">
        <v>0</v>
      </c>
      <c r="W32" s="208" t="s">
        <v>62</v>
      </c>
      <c r="X32" s="208"/>
      <c r="Y32" s="21">
        <v>1</v>
      </c>
      <c r="Z32" s="21">
        <v>0.2</v>
      </c>
      <c r="AA32" s="21">
        <v>0</v>
      </c>
      <c r="AB32" s="21">
        <v>0</v>
      </c>
      <c r="AC32" s="21">
        <v>2</v>
      </c>
      <c r="AD32" s="21">
        <v>1.1</v>
      </c>
      <c r="AE32" s="21">
        <v>1</v>
      </c>
      <c r="AF32" s="21">
        <v>0.1</v>
      </c>
      <c r="AG32" s="21">
        <v>2</v>
      </c>
      <c r="AH32" s="21">
        <v>1.1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4" t="s">
        <v>63</v>
      </c>
      <c r="B33" s="204"/>
      <c r="C33" s="21">
        <v>1</v>
      </c>
      <c r="D33" s="21">
        <v>10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4" t="s">
        <v>63</v>
      </c>
      <c r="X33" s="204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1</v>
      </c>
      <c r="AH33" s="21">
        <v>10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中華民國111年09月20日編製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中華民國111年09月20日編製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01" t="s">
        <v>366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03" t="s">
        <v>366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202" t="s">
        <v>375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96" t="s">
        <v>375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1" t="s">
        <v>73</v>
      </c>
      <c r="C38" s="31"/>
      <c r="D38" s="31"/>
      <c r="E38" s="31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1" t="s">
        <v>73</v>
      </c>
      <c r="Y38" s="31"/>
      <c r="Z38" s="31"/>
      <c r="AA38" s="31"/>
      <c r="AB38" s="31"/>
      <c r="AC38" s="31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2"/>
      <c r="B39" s="31" t="s">
        <v>74</v>
      </c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9"/>
      <c r="X39" s="31" t="s">
        <v>74</v>
      </c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1:24" s="97" customFormat="1" ht="15" customHeight="1">
      <c r="A40" s="102"/>
      <c r="B40" s="31" t="s">
        <v>75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X40" s="31" t="s">
        <v>75</v>
      </c>
    </row>
    <row r="41" spans="1:46" s="30" customFormat="1" ht="19.5" customHeight="1">
      <c r="A41" s="270" t="s">
        <v>261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 t="s">
        <v>262</v>
      </c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2022-12-15T08:44:51Z</dcterms:modified>
  <cp:category/>
  <cp:version/>
  <cp:contentType/>
  <cp:contentStatus/>
</cp:coreProperties>
</file>