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lan\Desktop\"/>
    </mc:Choice>
  </mc:AlternateContent>
  <xr:revisionPtr revIDLastSave="0" documentId="8_{B1EF2CFC-83E1-43F7-B746-44AEAD9CF46D}" xr6:coauthVersionLast="47" xr6:coauthVersionMax="47" xr10:uidLastSave="{00000000-0000-0000-0000-000000000000}"/>
  <bookViews>
    <workbookView xWindow="-120" yWindow="-120" windowWidth="29040" windowHeight="15720" tabRatio="516"/>
  </bookViews>
  <sheets>
    <sheet name="20212-01-01" sheetId="29" r:id="rId1"/>
    <sheet name="20212-01-03" sheetId="24" r:id="rId2"/>
    <sheet name="20212-01-04" sheetId="25" r:id="rId3"/>
    <sheet name="20212-01-05" sheetId="27" r:id="rId4"/>
    <sheet name="20212-01-06" sheetId="26" r:id="rId5"/>
    <sheet name="20212-01-02" sheetId="28" r:id="rId6"/>
  </sheets>
  <externalReferences>
    <externalReference r:id="rId7"/>
  </externalReferences>
  <definedNames>
    <definedName name="\p" localSheetId="0">#REF!</definedName>
    <definedName name="\p" localSheetId="5">#REF!</definedName>
    <definedName name="\p">#REF!</definedName>
    <definedName name="_PPAG" localSheetId="0">#REF!</definedName>
    <definedName name="_PPAG" localSheetId="5">#REF!</definedName>
    <definedName name="_PPAG">#REF!</definedName>
    <definedName name="_PPAG1" localSheetId="0">#REF!</definedName>
    <definedName name="_PPAG1">#REF!</definedName>
    <definedName name="MSUP" localSheetId="5">#REF!</definedName>
    <definedName name="MSUP">#REF!</definedName>
    <definedName name="_xlnm.Print_Area" localSheetId="5">'20212-01-02'!$A$1:$V$35</definedName>
    <definedName name="_xlnm.Print_Area" localSheetId="3">'20212-01-05'!$A$1:$AR$40</definedName>
    <definedName name="倉庫" localSheetId="5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4" i="29" l="1"/>
  <c r="AF34" i="29"/>
  <c r="AR34" i="26"/>
  <c r="V34" i="26"/>
  <c r="AR34" i="27"/>
  <c r="V34" i="27"/>
  <c r="V34" i="25"/>
  <c r="V29" i="24"/>
  <c r="K5" i="24"/>
  <c r="W5" i="29"/>
  <c r="G5" i="27"/>
  <c r="AC5" i="27"/>
  <c r="G5" i="26"/>
  <c r="AC5" i="26"/>
  <c r="K5" i="25"/>
  <c r="E5" i="28"/>
  <c r="AM5" i="29"/>
</calcChain>
</file>

<file path=xl/sharedStrings.xml><?xml version="1.0" encoding="utf-8"?>
<sst xmlns="http://schemas.openxmlformats.org/spreadsheetml/2006/main" count="720" uniqueCount="219">
  <si>
    <t>主辦統計人員</t>
  </si>
  <si>
    <t>審核</t>
  </si>
  <si>
    <t>編製機關</t>
  </si>
  <si>
    <t>次月二十日前編報</t>
  </si>
  <si>
    <t>資本額</t>
  </si>
  <si>
    <t>家數</t>
  </si>
  <si>
    <t>　　臺東縣</t>
  </si>
  <si>
    <t>　　臺中市</t>
  </si>
  <si>
    <t>其他服務業</t>
    <phoneticPr fontId="1" type="noConversion"/>
  </si>
  <si>
    <t>製造業</t>
    <phoneticPr fontId="1" type="noConversion"/>
  </si>
  <si>
    <t>總計</t>
    <phoneticPr fontId="1" type="noConversion"/>
  </si>
  <si>
    <t>礦業及土石採取業</t>
    <phoneticPr fontId="1" type="noConversion"/>
  </si>
  <si>
    <t>批發及零售業</t>
    <phoneticPr fontId="1" type="noConversion"/>
  </si>
  <si>
    <t>住宿及餐飲業</t>
    <phoneticPr fontId="1" type="noConversion"/>
  </si>
  <si>
    <t>金融及保險業</t>
    <phoneticPr fontId="1" type="noConversion"/>
  </si>
  <si>
    <t>上月底現有</t>
    <phoneticPr fontId="1" type="noConversion"/>
  </si>
  <si>
    <t>本月異動</t>
    <phoneticPr fontId="1" type="noConversion"/>
  </si>
  <si>
    <t>本月底現有</t>
    <phoneticPr fontId="1" type="noConversion"/>
  </si>
  <si>
    <t>新設立</t>
    <phoneticPr fontId="1" type="noConversion"/>
  </si>
  <si>
    <t>遷入</t>
    <phoneticPr fontId="1" type="noConversion"/>
  </si>
  <si>
    <t>行業變動</t>
    <phoneticPr fontId="1" type="noConversion"/>
  </si>
  <si>
    <t>異動調整</t>
    <phoneticPr fontId="1" type="noConversion"/>
  </si>
  <si>
    <t>家數</t>
    <phoneticPr fontId="1" type="noConversion"/>
  </si>
  <si>
    <t>資本額</t>
    <phoneticPr fontId="1" type="noConversion"/>
  </si>
  <si>
    <t>總                  計</t>
    <phoneticPr fontId="1" type="noConversion"/>
  </si>
  <si>
    <t>農、林、漁、牧業</t>
    <phoneticPr fontId="1" type="noConversion"/>
  </si>
  <si>
    <t>專業、科學及技術服務業</t>
    <phoneticPr fontId="1" type="noConversion"/>
  </si>
  <si>
    <t>增資</t>
    <phoneticPr fontId="1" type="noConversion"/>
  </si>
  <si>
    <t>減資</t>
    <phoneticPr fontId="1" type="noConversion"/>
  </si>
  <si>
    <t>歇業</t>
    <phoneticPr fontId="1" type="noConversion"/>
  </si>
  <si>
    <t>電力及燃氣供應業</t>
    <phoneticPr fontId="1" type="noConversion"/>
  </si>
  <si>
    <t>用水供應及污染整治業</t>
    <phoneticPr fontId="1" type="noConversion"/>
  </si>
  <si>
    <t>運輸及倉儲業</t>
    <phoneticPr fontId="1" type="noConversion"/>
  </si>
  <si>
    <t>不動產業</t>
    <phoneticPr fontId="1" type="noConversion"/>
  </si>
  <si>
    <t>支援服務業</t>
    <phoneticPr fontId="1" type="noConversion"/>
  </si>
  <si>
    <t>公共行政及國防；強制性社會安全</t>
    <phoneticPr fontId="1" type="noConversion"/>
  </si>
  <si>
    <t>醫療保健及社會工作服務業</t>
    <phoneticPr fontId="1" type="noConversion"/>
  </si>
  <si>
    <t>藝術、娛樂及休閒服務業</t>
    <phoneticPr fontId="1" type="noConversion"/>
  </si>
  <si>
    <t>遷出</t>
    <phoneticPr fontId="1" type="noConversion"/>
  </si>
  <si>
    <t>表    號</t>
    <phoneticPr fontId="1" type="noConversion"/>
  </si>
  <si>
    <t>商業登記歇業家數及資本額－按行業別及縣市別分</t>
    <phoneticPr fontId="1" type="noConversion"/>
  </si>
  <si>
    <t>商業登記歇業家數及資本額－按行業別及縣市別分 (續)</t>
    <phoneticPr fontId="1" type="noConversion"/>
  </si>
  <si>
    <t>縣 市 別</t>
    <phoneticPr fontId="1" type="noConversion"/>
  </si>
  <si>
    <t>總    計</t>
    <phoneticPr fontId="1" type="noConversion"/>
  </si>
  <si>
    <t>用水供應</t>
    <phoneticPr fontId="1" type="noConversion"/>
  </si>
  <si>
    <t>專業、科學</t>
    <phoneticPr fontId="1" type="noConversion"/>
  </si>
  <si>
    <t xml:space="preserve"> 支援服務業</t>
    <phoneticPr fontId="1" type="noConversion"/>
  </si>
  <si>
    <t>公共行政及國防；</t>
    <phoneticPr fontId="1" type="noConversion"/>
  </si>
  <si>
    <t>醫療保健及</t>
    <phoneticPr fontId="1" type="noConversion"/>
  </si>
  <si>
    <t>藝術、娛樂</t>
    <phoneticPr fontId="1" type="noConversion"/>
  </si>
  <si>
    <t>及污染整治業</t>
    <phoneticPr fontId="1" type="noConversion"/>
  </si>
  <si>
    <t>及技術服務業</t>
    <phoneticPr fontId="1" type="noConversion"/>
  </si>
  <si>
    <t>強制性社會安全</t>
    <phoneticPr fontId="1" type="noConversion"/>
  </si>
  <si>
    <t>社會工作服務業</t>
    <phoneticPr fontId="1" type="noConversion"/>
  </si>
  <si>
    <t>及休閒服務業</t>
    <phoneticPr fontId="1" type="noConversion"/>
  </si>
  <si>
    <t>紙張尺度A3(297×420公釐)</t>
    <phoneticPr fontId="1" type="noConversion"/>
  </si>
  <si>
    <t>商業登記新設立家數及資本額－按行業別及縣市別分</t>
    <phoneticPr fontId="1" type="noConversion"/>
  </si>
  <si>
    <t>商業登記新設立家數及資本額－按行業別及縣市別分 (續)</t>
    <phoneticPr fontId="1" type="noConversion"/>
  </si>
  <si>
    <t>臺灣地區</t>
    <phoneticPr fontId="1" type="noConversion"/>
  </si>
  <si>
    <t>總計</t>
  </si>
  <si>
    <t>臺灣地區</t>
  </si>
  <si>
    <t>　　臺南市</t>
  </si>
  <si>
    <t>　　宜蘭縣</t>
  </si>
  <si>
    <t>　　新竹縣</t>
  </si>
  <si>
    <t>　　苗栗縣</t>
  </si>
  <si>
    <t>　　彰化縣</t>
  </si>
  <si>
    <t>　　南投縣</t>
  </si>
  <si>
    <t>　　雲林縣</t>
  </si>
  <si>
    <t>　　嘉義縣</t>
  </si>
  <si>
    <t>　　屏東縣</t>
  </si>
  <si>
    <t>　　花蓮縣</t>
  </si>
  <si>
    <t>　　澎湖縣</t>
  </si>
  <si>
    <t>　　基隆市</t>
  </si>
  <si>
    <t>　　新竹市</t>
  </si>
  <si>
    <t>　　嘉義市</t>
  </si>
  <si>
    <t>金馬地區</t>
  </si>
  <si>
    <t>　　金門縣</t>
  </si>
  <si>
    <t xml:space="preserve">    連江縣</t>
  </si>
  <si>
    <t>　  高雄市</t>
  </si>
  <si>
    <t>　  高雄市</t>
    <phoneticPr fontId="1" type="noConversion"/>
  </si>
  <si>
    <t>填表說明：1.本表由商業登記資訊系統編製報表一份，由本部統計處自存並公布於網站。</t>
  </si>
  <si>
    <t>公開類</t>
  </si>
  <si>
    <t>　農、林、漁、牧業</t>
  </si>
  <si>
    <t>　礦業及土石採取業</t>
  </si>
  <si>
    <t>　製造業</t>
  </si>
  <si>
    <t>　電力及燃氣供應業</t>
  </si>
  <si>
    <t>　用水供應及污染整治業</t>
  </si>
  <si>
    <t>　批發及零售業</t>
  </si>
  <si>
    <t>　運輸及倉儲業</t>
  </si>
  <si>
    <t>　住宿及餐飲業</t>
  </si>
  <si>
    <t>　金融及保險業</t>
  </si>
  <si>
    <t>　不動產業</t>
  </si>
  <si>
    <t>　專業、科學及技術服務業</t>
  </si>
  <si>
    <t>　支援服務業</t>
  </si>
  <si>
    <t>　公共行政及國防；強制性社會安全</t>
  </si>
  <si>
    <t>　醫療保健及社會工作服務業</t>
  </si>
  <si>
    <t>　藝術、娛樂及休閒服務業</t>
  </si>
  <si>
    <t>　其他服務業</t>
  </si>
  <si>
    <t>填表</t>
  </si>
  <si>
    <t>主辦業務人員</t>
  </si>
  <si>
    <t>機關長官</t>
  </si>
  <si>
    <t>行　　　業　　　別</t>
    <phoneticPr fontId="1" type="noConversion"/>
  </si>
  <si>
    <t>總　　計</t>
    <phoneticPr fontId="1" type="noConversion"/>
  </si>
  <si>
    <t>1萬元以下</t>
    <phoneticPr fontId="1" type="noConversion"/>
  </si>
  <si>
    <t>1萬元以上</t>
    <phoneticPr fontId="1" type="noConversion"/>
  </si>
  <si>
    <t>5萬元以上</t>
    <phoneticPr fontId="1" type="noConversion"/>
  </si>
  <si>
    <t>10萬元以上</t>
    <phoneticPr fontId="1" type="noConversion"/>
  </si>
  <si>
    <t>50萬元以上</t>
    <phoneticPr fontId="1" type="noConversion"/>
  </si>
  <si>
    <t>1百萬元以上</t>
    <phoneticPr fontId="1" type="noConversion"/>
  </si>
  <si>
    <t>5百萬元以上</t>
    <phoneticPr fontId="1" type="noConversion"/>
  </si>
  <si>
    <t>1千萬元以上</t>
    <phoneticPr fontId="1" type="noConversion"/>
  </si>
  <si>
    <t>5千萬元以上</t>
    <phoneticPr fontId="1" type="noConversion"/>
  </si>
  <si>
    <t>未滿5萬元</t>
    <phoneticPr fontId="1" type="noConversion"/>
  </si>
  <si>
    <t>未滿10萬元</t>
    <phoneticPr fontId="1" type="noConversion"/>
  </si>
  <si>
    <t>未滿50萬元</t>
    <phoneticPr fontId="1" type="noConversion"/>
  </si>
  <si>
    <t>未滿1百萬元</t>
    <phoneticPr fontId="1" type="noConversion"/>
  </si>
  <si>
    <t>未滿5百萬元</t>
    <phoneticPr fontId="1" type="noConversion"/>
  </si>
  <si>
    <t>未滿1千萬元</t>
    <phoneticPr fontId="1" type="noConversion"/>
  </si>
  <si>
    <t>未滿5千萬元</t>
    <phoneticPr fontId="1" type="noConversion"/>
  </si>
  <si>
    <t>單位：家；新臺幣仟元</t>
  </si>
  <si>
    <t xml:space="preserve">     單位：家;新台幣仟元</t>
  </si>
  <si>
    <t>　　新北市</t>
    <phoneticPr fontId="1" type="noConversion"/>
  </si>
  <si>
    <t xml:space="preserve">          2.異動調整欄為持續釐正資料庫之數據。</t>
  </si>
  <si>
    <t>公開類</t>
    <phoneticPr fontId="1" type="noConversion"/>
  </si>
  <si>
    <t>總                計</t>
    <phoneticPr fontId="1" type="noConversion"/>
  </si>
  <si>
    <t>表    號</t>
    <phoneticPr fontId="1" type="noConversion"/>
  </si>
  <si>
    <t>　　桃園市</t>
    <phoneticPr fontId="1" type="noConversion"/>
  </si>
  <si>
    <t>營建工程業</t>
    <phoneticPr fontId="1" type="noConversion"/>
  </si>
  <si>
    <t>　營建工程業</t>
    <phoneticPr fontId="11" type="noConversion"/>
  </si>
  <si>
    <t>營建工程業</t>
    <phoneticPr fontId="1" type="noConversion"/>
  </si>
  <si>
    <t>教育業</t>
    <phoneticPr fontId="1" type="noConversion"/>
  </si>
  <si>
    <t>教育業</t>
    <phoneticPr fontId="1" type="noConversion"/>
  </si>
  <si>
    <t>　教育業</t>
    <phoneticPr fontId="11" type="noConversion"/>
  </si>
  <si>
    <t>填表說明：本表由商業登記資訊系統編製報表一份，由本部統計處自存並公布於網站。</t>
    <phoneticPr fontId="11" type="noConversion"/>
  </si>
  <si>
    <t>公開類</t>
    <phoneticPr fontId="1" type="noConversion"/>
  </si>
  <si>
    <t>月  報</t>
    <phoneticPr fontId="1" type="noConversion"/>
  </si>
  <si>
    <t>表    號</t>
    <phoneticPr fontId="1" type="noConversion"/>
  </si>
  <si>
    <t>表    號</t>
    <phoneticPr fontId="1" type="noConversion"/>
  </si>
  <si>
    <t>商業登記現有家數及資本額－按行業別及縣市別分 (續)</t>
    <phoneticPr fontId="1" type="noConversion"/>
  </si>
  <si>
    <t>縣 市 別</t>
    <phoneticPr fontId="1" type="noConversion"/>
  </si>
  <si>
    <t>總    計</t>
    <phoneticPr fontId="1" type="noConversion"/>
  </si>
  <si>
    <t>農林漁牧業</t>
    <phoneticPr fontId="1" type="noConversion"/>
  </si>
  <si>
    <t>礦業及土石採取業</t>
    <phoneticPr fontId="1" type="noConversion"/>
  </si>
  <si>
    <t>製造業</t>
    <phoneticPr fontId="1" type="noConversion"/>
  </si>
  <si>
    <t>電力及燃氣供應業</t>
    <phoneticPr fontId="1" type="noConversion"/>
  </si>
  <si>
    <t>用水供應及污染整治業</t>
    <phoneticPr fontId="1" type="noConversion"/>
  </si>
  <si>
    <t>營建工程業</t>
    <phoneticPr fontId="1" type="noConversion"/>
  </si>
  <si>
    <t>批發及零售業</t>
    <phoneticPr fontId="1" type="noConversion"/>
  </si>
  <si>
    <t>運輸及倉儲業</t>
    <phoneticPr fontId="1" type="noConversion"/>
  </si>
  <si>
    <t>住宿及餐飲業</t>
    <phoneticPr fontId="1" type="noConversion"/>
  </si>
  <si>
    <t>金融及保險業</t>
    <phoneticPr fontId="1" type="noConversion"/>
  </si>
  <si>
    <t>不動產業</t>
    <phoneticPr fontId="1" type="noConversion"/>
  </si>
  <si>
    <t>專業、科學及技術服務業</t>
    <phoneticPr fontId="1" type="noConversion"/>
  </si>
  <si>
    <t>支援服務業</t>
    <phoneticPr fontId="1" type="noConversion"/>
  </si>
  <si>
    <t>公共行政及國防；強制性社會安全</t>
    <phoneticPr fontId="1" type="noConversion"/>
  </si>
  <si>
    <t>教育業</t>
    <phoneticPr fontId="1" type="noConversion"/>
  </si>
  <si>
    <t>醫療保健及社會工作服務業</t>
    <phoneticPr fontId="1" type="noConversion"/>
  </si>
  <si>
    <t>藝術、娛樂及休閒服務業</t>
    <phoneticPr fontId="1" type="noConversion"/>
  </si>
  <si>
    <t>其他服務業</t>
    <phoneticPr fontId="1" type="noConversion"/>
  </si>
  <si>
    <t>總計</t>
    <phoneticPr fontId="1" type="noConversion"/>
  </si>
  <si>
    <t>總計</t>
    <phoneticPr fontId="1" type="noConversion"/>
  </si>
  <si>
    <t>臺灣地區</t>
    <phoneticPr fontId="1" type="noConversion"/>
  </si>
  <si>
    <t>臺灣地區</t>
    <phoneticPr fontId="1" type="noConversion"/>
  </si>
  <si>
    <t>　　新北市</t>
    <phoneticPr fontId="1" type="noConversion"/>
  </si>
  <si>
    <t>　　臺北市</t>
    <phoneticPr fontId="1" type="noConversion"/>
  </si>
  <si>
    <t>　　桃園市</t>
    <phoneticPr fontId="1" type="noConversion"/>
  </si>
  <si>
    <t>　　臺南市</t>
    <phoneticPr fontId="1" type="noConversion"/>
  </si>
  <si>
    <t>　　臺南市</t>
    <phoneticPr fontId="1" type="noConversion"/>
  </si>
  <si>
    <t>　　高雄市</t>
    <phoneticPr fontId="1" type="noConversion"/>
  </si>
  <si>
    <t>　　宜蘭縣</t>
    <phoneticPr fontId="1" type="noConversion"/>
  </si>
  <si>
    <t>　　宜蘭縣</t>
    <phoneticPr fontId="1" type="noConversion"/>
  </si>
  <si>
    <t>　　新竹縣</t>
    <phoneticPr fontId="1" type="noConversion"/>
  </si>
  <si>
    <t>　　苗栗縣</t>
    <phoneticPr fontId="1" type="noConversion"/>
  </si>
  <si>
    <t>　　彰化縣</t>
    <phoneticPr fontId="1" type="noConversion"/>
  </si>
  <si>
    <t>　　南投縣</t>
    <phoneticPr fontId="1" type="noConversion"/>
  </si>
  <si>
    <t>　　雲林縣</t>
    <phoneticPr fontId="1" type="noConversion"/>
  </si>
  <si>
    <t>　　嘉義縣</t>
    <phoneticPr fontId="1" type="noConversion"/>
  </si>
  <si>
    <t>　　屏東縣</t>
    <phoneticPr fontId="1" type="noConversion"/>
  </si>
  <si>
    <t>　　花蓮縣</t>
    <phoneticPr fontId="1" type="noConversion"/>
  </si>
  <si>
    <t>　　澎湖縣</t>
    <phoneticPr fontId="1" type="noConversion"/>
  </si>
  <si>
    <t>　　基隆市</t>
    <phoneticPr fontId="1" type="noConversion"/>
  </si>
  <si>
    <t>　　新竹市</t>
    <phoneticPr fontId="1" type="noConversion"/>
  </si>
  <si>
    <t>　　嘉義市</t>
    <phoneticPr fontId="1" type="noConversion"/>
  </si>
  <si>
    <t>金馬地區</t>
    <phoneticPr fontId="1" type="noConversion"/>
  </si>
  <si>
    <t>　　金門縣</t>
    <phoneticPr fontId="1" type="noConversion"/>
  </si>
  <si>
    <t xml:space="preserve">    連江縣</t>
    <phoneticPr fontId="1" type="noConversion"/>
  </si>
  <si>
    <t>編製機關</t>
    <phoneticPr fontId="1" type="noConversion"/>
  </si>
  <si>
    <t>商業登記現有家數及資本額－按行業別及縣市別分</t>
    <phoneticPr fontId="1" type="noConversion"/>
  </si>
  <si>
    <t xml:space="preserve"> 　商業登記家數及資本額異動－按行業別分</t>
    <phoneticPr fontId="1" type="noConversion"/>
  </si>
  <si>
    <t xml:space="preserve"> 　商業登記家數及資本額異動－按縣市別分</t>
    <phoneticPr fontId="1" type="noConversion"/>
  </si>
  <si>
    <t>月(年)報</t>
  </si>
  <si>
    <t>月(年)報</t>
    <phoneticPr fontId="1" type="noConversion"/>
  </si>
  <si>
    <t xml:space="preserve"> 月報於次月20日前編報；年報於次年2月底前編報</t>
  </si>
  <si>
    <t xml:space="preserve"> 月報於次月20日前編報；年報於次年2月底前編報</t>
    <phoneticPr fontId="1" type="noConversion"/>
  </si>
  <si>
    <t>經濟部(商業發展署)</t>
    <phoneticPr fontId="1" type="noConversion"/>
  </si>
  <si>
    <t>經濟部(商業發展署)</t>
    <phoneticPr fontId="11" type="noConversion"/>
  </si>
  <si>
    <t>出版影音及資通訊業</t>
    <phoneticPr fontId="1" type="noConversion"/>
  </si>
  <si>
    <t xml:space="preserve">  出版影音及資通訊業</t>
    <phoneticPr fontId="11" type="noConversion"/>
  </si>
  <si>
    <t>資料來源：</t>
    <phoneticPr fontId="1" type="noConversion"/>
  </si>
  <si>
    <t>新北市、臺北市、桃園市、臺中市、臺南市、高雄市、各縣市政府、福建省(金門縣、連江縣政府)。</t>
    <phoneticPr fontId="1" type="noConversion"/>
  </si>
  <si>
    <t>填表說明：</t>
    <phoneticPr fontId="1" type="noConversion"/>
  </si>
  <si>
    <t>1.本表由商業登記資訊系統編製報表一份，由本部統計處自存並公布於網站。</t>
    <phoneticPr fontId="1" type="noConversion"/>
  </si>
  <si>
    <t xml:space="preserve">          </t>
    <phoneticPr fontId="1" type="noConversion"/>
  </si>
  <si>
    <t>新北市、臺北市、桃園市、臺中市、臺南市、高雄市、各縣市政府、福建省(金門縣、連江縣政府)。</t>
    <phoneticPr fontId="11" type="noConversion"/>
  </si>
  <si>
    <t>20212-01-01</t>
    <phoneticPr fontId="1" type="noConversion"/>
  </si>
  <si>
    <t>20212-01-03</t>
    <phoneticPr fontId="1" type="noConversion"/>
  </si>
  <si>
    <t>20212-01-04</t>
    <phoneticPr fontId="1" type="noConversion"/>
  </si>
  <si>
    <t>20212-01-05</t>
    <phoneticPr fontId="1" type="noConversion"/>
  </si>
  <si>
    <t>20212-01-06</t>
    <phoneticPr fontId="1" type="noConversion"/>
  </si>
  <si>
    <t>20212-01-02</t>
    <phoneticPr fontId="11" type="noConversion"/>
  </si>
  <si>
    <t>2.依行政院主計總處文號:主統法字第1130300381號，配合調整公務統計報表為新表號；舊表號為：2492-00-01。</t>
    <phoneticPr fontId="1" type="noConversion"/>
  </si>
  <si>
    <t>3.依行政院主計總處文號:主統法字第1130300381號，配合調整公務統計報表為新表號；舊表號為：2492-00-02。</t>
    <phoneticPr fontId="1" type="noConversion"/>
  </si>
  <si>
    <t>2.依行政院主計總處文號:主統法字第1130300381號，配合調整公務統計報表為新表號；舊表號為：2492-00-03。</t>
    <phoneticPr fontId="1" type="noConversion"/>
  </si>
  <si>
    <t>2.依行政院主計總處文號:主統法字第1130300381號，配合調整公務統計報表為新表號；舊表號為：2492-00-04。</t>
    <phoneticPr fontId="1" type="noConversion"/>
  </si>
  <si>
    <t>2.依行政院主計總處文號:主統法字第1130300381號，配合調整公務統計報表為新表號；舊表號為：2492-00-05。</t>
    <phoneticPr fontId="1" type="noConversion"/>
  </si>
  <si>
    <t>2.依行政院主計總處文號:主統法字第1130300381號，配合調整公務統計報表為新表號；舊表號為：2492-00-06。</t>
    <phoneticPr fontId="1" type="noConversion"/>
  </si>
  <si>
    <t>商業登記現有家數及資本額－按行業別及實收資本額分</t>
    <phoneticPr fontId="1" type="noConversion"/>
  </si>
  <si>
    <t xml:space="preserve">   中華民國 114年07月</t>
    <phoneticPr fontId="1" type="noConversion"/>
  </si>
  <si>
    <t>中華民國114年8月20日編製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</si>
</sst>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5" formatCode="0.0000%"/>
    <numFmt numFmtId="201" formatCode="[&gt;0]###\ ###\ ###\ ###\ ##0;[=0]\-;###\ ###\ ###\ ##0"/>
    <numFmt numFmtId="212" formatCode="[&gt;0]#\ ###\ ##0\ ;[=0]\-\ \ ;\ \-##0"/>
    <numFmt numFmtId="213" formatCode="[&gt;0]###\ ##0\ ;[=0]\-\ \ ;\ \-##0"/>
  </numFmts>
  <fonts count="2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b/>
      <sz val="11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9"/>
      <name val="細明體"/>
      <family val="3"/>
      <charset val="136"/>
    </font>
    <font>
      <sz val="12"/>
      <color indexed="52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9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6">
    <xf numFmtId="0" fontId="0" fillId="0" borderId="0"/>
    <xf numFmtId="0" fontId="14" fillId="0" borderId="0"/>
    <xf numFmtId="0" fontId="6" fillId="0" borderId="0"/>
    <xf numFmtId="0" fontId="15" fillId="0" borderId="0"/>
    <xf numFmtId="0" fontId="15" fillId="0" borderId="0"/>
    <xf numFmtId="43" fontId="6" fillId="0" borderId="0" applyFont="0" applyFill="0" applyBorder="0" applyAlignment="0" applyProtection="0"/>
    <xf numFmtId="185" fontId="16" fillId="0" borderId="0"/>
    <xf numFmtId="0" fontId="14" fillId="0" borderId="0"/>
    <xf numFmtId="0" fontId="14" fillId="0" borderId="0"/>
    <xf numFmtId="0" fontId="12" fillId="0" borderId="1" applyNumberFormat="0" applyFill="0" applyAlignment="0" applyProtection="0">
      <alignment vertical="center"/>
    </xf>
    <xf numFmtId="0" fontId="6" fillId="0" borderId="0"/>
    <xf numFmtId="185" fontId="1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286">
    <xf numFmtId="0" fontId="0" fillId="0" borderId="0" xfId="0"/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wrapText="1"/>
      <protection locked="0" hidden="1"/>
    </xf>
    <xf numFmtId="185" fontId="3" fillId="0" borderId="0" xfId="8" quotePrefix="1" applyNumberFormat="1" applyFont="1" applyFill="1" applyBorder="1" applyAlignment="1" applyProtection="1">
      <alignment horizontal="center" vertical="center"/>
      <protection locked="0" hidden="1"/>
    </xf>
    <xf numFmtId="185" fontId="3" fillId="0" borderId="0" xfId="8" applyNumberFormat="1" applyFont="1" applyFill="1" applyBorder="1" applyAlignment="1" applyProtection="1">
      <alignment vertical="center"/>
      <protection locked="0" hidden="1"/>
    </xf>
    <xf numFmtId="0" fontId="3" fillId="0" borderId="2" xfId="0" quotePrefix="1" applyFont="1" applyBorder="1" applyAlignment="1" applyProtection="1">
      <alignment horizontal="center" vertical="center"/>
      <protection locked="0" hidden="1"/>
    </xf>
    <xf numFmtId="185" fontId="3" fillId="0" borderId="4" xfId="8" quotePrefix="1" applyNumberFormat="1" applyFont="1" applyFill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right"/>
      <protection locked="0" hidden="1"/>
    </xf>
    <xf numFmtId="0" fontId="3" fillId="0" borderId="4" xfId="0" applyFont="1" applyBorder="1" applyAlignment="1" applyProtection="1">
      <alignment horizontal="right" vertical="center"/>
      <protection locked="0" hidden="1"/>
    </xf>
    <xf numFmtId="185" fontId="4" fillId="0" borderId="0" xfId="8" applyNumberFormat="1" applyFont="1" applyFill="1" applyBorder="1" applyAlignment="1" applyProtection="1">
      <alignment vertical="center"/>
      <protection locked="0" hidden="1"/>
    </xf>
    <xf numFmtId="185" fontId="5" fillId="0" borderId="4" xfId="8" applyNumberFormat="1" applyFont="1" applyFill="1" applyBorder="1" applyAlignment="1" applyProtection="1">
      <alignment horizontal="centerContinuous" vertical="center"/>
      <protection locked="0" hidden="1"/>
    </xf>
    <xf numFmtId="185" fontId="5" fillId="0" borderId="4" xfId="8" quotePrefix="1" applyNumberFormat="1" applyFont="1" applyFill="1" applyBorder="1" applyAlignment="1" applyProtection="1">
      <alignment horizontal="center" vertical="center"/>
      <protection locked="0" hidden="1"/>
    </xf>
    <xf numFmtId="185" fontId="5" fillId="0" borderId="0" xfId="8" applyNumberFormat="1" applyFont="1" applyFill="1" applyBorder="1" applyAlignment="1" applyProtection="1">
      <alignment vertical="center"/>
      <protection locked="0" hidden="1"/>
    </xf>
    <xf numFmtId="0" fontId="5" fillId="0" borderId="0" xfId="0" applyFont="1" applyBorder="1" applyAlignment="1" applyProtection="1">
      <alignment horizontal="right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185" fontId="8" fillId="0" borderId="0" xfId="8" applyNumberFormat="1" applyFont="1" applyFill="1" applyBorder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0" fontId="7" fillId="0" borderId="0" xfId="0" quotePrefix="1" applyFont="1" applyBorder="1" applyAlignment="1" applyProtection="1">
      <alignment horizontal="right"/>
      <protection locked="0" hidden="1"/>
    </xf>
    <xf numFmtId="0" fontId="3" fillId="0" borderId="0" xfId="0" quotePrefix="1" applyFont="1" applyAlignment="1" applyProtection="1">
      <alignment horizontal="left"/>
      <protection locked="0" hidden="1"/>
    </xf>
    <xf numFmtId="201" fontId="5" fillId="0" borderId="0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185" fontId="5" fillId="0" borderId="4" xfId="8" applyNumberFormat="1" applyFont="1" applyFill="1" applyBorder="1" applyAlignment="1" applyProtection="1">
      <alignment horizontal="right" vertical="center"/>
      <protection locked="0" hidden="1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2" fillId="0" borderId="7" xfId="0" applyFont="1" applyBorder="1"/>
    <xf numFmtId="49" fontId="3" fillId="0" borderId="0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Border="1"/>
    <xf numFmtId="0" fontId="10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17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5" fontId="5" fillId="0" borderId="0" xfId="8" applyNumberFormat="1" applyFont="1" applyFill="1" applyBorder="1" applyAlignment="1" applyProtection="1">
      <alignment horizontal="centerContinuous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Protection="1">
      <protection locked="0" hidden="1"/>
    </xf>
    <xf numFmtId="0" fontId="7" fillId="0" borderId="0" xfId="0" quotePrefix="1" applyFont="1" applyBorder="1" applyAlignment="1">
      <alignment horizontal="right"/>
    </xf>
    <xf numFmtId="0" fontId="7" fillId="0" borderId="0" xfId="0" quotePrefix="1" applyFont="1" applyAlignment="1" applyProtection="1">
      <alignment horizontal="right"/>
      <protection locked="0" hidden="1"/>
    </xf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185" fontId="3" fillId="0" borderId="4" xfId="8" applyNumberFormat="1" applyFont="1" applyFill="1" applyBorder="1" applyAlignment="1" applyProtection="1">
      <alignment vertical="center"/>
      <protection locked="0" hidden="1"/>
    </xf>
    <xf numFmtId="49" fontId="3" fillId="0" borderId="4" xfId="0" applyNumberFormat="1" applyFont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3" fillId="0" borderId="12" xfId="0" applyFont="1" applyBorder="1" applyAlignment="1" applyProtection="1">
      <alignment horizontal="center" vertical="center"/>
      <protection locked="0" hidden="1"/>
    </xf>
    <xf numFmtId="201" fontId="8" fillId="0" borderId="0" xfId="8" applyNumberFormat="1" applyFont="1" applyFill="1" applyBorder="1" applyAlignment="1" applyProtection="1">
      <alignment vertical="center"/>
      <protection locked="0" hidden="1"/>
    </xf>
    <xf numFmtId="201" fontId="3" fillId="0" borderId="0" xfId="8" applyNumberFormat="1" applyFont="1" applyFill="1" applyBorder="1" applyAlignment="1" applyProtection="1">
      <alignment vertical="center"/>
      <protection locked="0" hidden="1"/>
    </xf>
    <xf numFmtId="201" fontId="3" fillId="0" borderId="0" xfId="0" applyNumberFormat="1" applyFont="1" applyProtection="1">
      <protection locked="0" hidden="1"/>
    </xf>
    <xf numFmtId="201" fontId="2" fillId="0" borderId="0" xfId="0" applyNumberFormat="1" applyFont="1"/>
    <xf numFmtId="201" fontId="5" fillId="0" borderId="0" xfId="0" applyNumberFormat="1" applyFont="1"/>
    <xf numFmtId="0" fontId="3" fillId="2" borderId="2" xfId="12" applyFont="1" applyFill="1" applyBorder="1" applyAlignment="1" applyProtection="1">
      <alignment horizontal="center" vertical="center"/>
      <protection locked="0" hidden="1"/>
    </xf>
    <xf numFmtId="0" fontId="3" fillId="2" borderId="0" xfId="12" applyFont="1" applyFill="1" applyProtection="1">
      <protection locked="0" hidden="1"/>
    </xf>
    <xf numFmtId="0" fontId="3" fillId="2" borderId="6" xfId="12" quotePrefix="1" applyFont="1" applyFill="1" applyBorder="1" applyAlignment="1" applyProtection="1">
      <alignment horizontal="center" vertical="center"/>
      <protection locked="0" hidden="1"/>
    </xf>
    <xf numFmtId="0" fontId="4" fillId="2" borderId="0" xfId="12" applyFont="1" applyFill="1" applyProtection="1">
      <protection locked="0" hidden="1"/>
    </xf>
    <xf numFmtId="0" fontId="5" fillId="2" borderId="0" xfId="12" applyFont="1" applyFill="1" applyProtection="1">
      <protection locked="0" hidden="1"/>
    </xf>
    <xf numFmtId="0" fontId="3" fillId="2" borderId="0" xfId="12" applyFont="1" applyFill="1" applyAlignment="1" applyProtection="1">
      <alignment vertical="center"/>
      <protection locked="0" hidden="1"/>
    </xf>
    <xf numFmtId="0" fontId="5" fillId="2" borderId="0" xfId="13" applyFont="1" applyFill="1" applyBorder="1" applyAlignment="1">
      <alignment horizontal="left"/>
    </xf>
    <xf numFmtId="17" fontId="5" fillId="2" borderId="0" xfId="13" applyNumberFormat="1" applyFont="1" applyFill="1" applyBorder="1" applyAlignment="1">
      <alignment horizontal="left"/>
    </xf>
    <xf numFmtId="0" fontId="3" fillId="0" borderId="0" xfId="0" applyFont="1" applyFill="1"/>
    <xf numFmtId="0" fontId="6" fillId="0" borderId="0" xfId="0" applyFont="1" applyFill="1"/>
    <xf numFmtId="0" fontId="3" fillId="2" borderId="0" xfId="14" applyFont="1" applyFill="1" applyProtection="1">
      <protection locked="0" hidden="1"/>
    </xf>
    <xf numFmtId="0" fontId="7" fillId="2" borderId="0" xfId="14" quotePrefix="1" applyFont="1" applyFill="1" applyAlignment="1" applyProtection="1">
      <alignment horizontal="right"/>
      <protection locked="0" hidden="1"/>
    </xf>
    <xf numFmtId="0" fontId="3" fillId="2" borderId="0" xfId="14" applyFont="1" applyFill="1" applyProtection="1"/>
    <xf numFmtId="0" fontId="2" fillId="0" borderId="4" xfId="0" applyFont="1" applyBorder="1" applyAlignment="1" applyProtection="1">
      <alignment horizontal="right"/>
      <protection locked="0" hidden="1"/>
    </xf>
    <xf numFmtId="0" fontId="2" fillId="0" borderId="4" xfId="0" applyFont="1" applyBorder="1" applyAlignment="1" applyProtection="1">
      <protection locked="0" hidden="1"/>
    </xf>
    <xf numFmtId="0" fontId="3" fillId="0" borderId="0" xfId="0" applyFont="1" applyBorder="1" applyAlignment="1"/>
    <xf numFmtId="0" fontId="5" fillId="0" borderId="7" xfId="0" applyFont="1" applyBorder="1" applyAlignment="1">
      <alignment horizontal="left"/>
    </xf>
    <xf numFmtId="0" fontId="7" fillId="0" borderId="4" xfId="0" applyFont="1" applyBorder="1"/>
    <xf numFmtId="0" fontId="2" fillId="0" borderId="0" xfId="0" applyFont="1" applyBorder="1" applyAlignment="1" applyProtection="1"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12" xfId="0" applyFont="1" applyFill="1" applyBorder="1" applyAlignment="1" applyProtection="1">
      <alignment horizontal="center" vertical="center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3" fillId="0" borderId="6" xfId="0" applyFont="1" applyFill="1" applyBorder="1" applyAlignment="1" applyProtection="1">
      <alignment horizontal="center" vertical="center"/>
      <protection locked="0" hidden="1"/>
    </xf>
    <xf numFmtId="185" fontId="5" fillId="0" borderId="4" xfId="8" applyNumberFormat="1" applyFont="1" applyFill="1" applyBorder="1" applyAlignment="1" applyProtection="1">
      <alignment horizontal="center" vertical="center"/>
      <protection locked="0" hidden="1"/>
    </xf>
    <xf numFmtId="0" fontId="3" fillId="2" borderId="0" xfId="12" applyFont="1" applyFill="1" applyBorder="1" applyAlignment="1" applyProtection="1">
      <alignment horizontal="left"/>
    </xf>
    <xf numFmtId="0" fontId="3" fillId="2" borderId="0" xfId="12" applyFont="1" applyFill="1" applyBorder="1" applyAlignment="1" applyProtection="1"/>
    <xf numFmtId="0" fontId="3" fillId="2" borderId="0" xfId="12" applyFont="1" applyFill="1" applyBorder="1" applyAlignment="1" applyProtection="1">
      <protection locked="0" hidden="1"/>
    </xf>
    <xf numFmtId="0" fontId="7" fillId="2" borderId="0" xfId="13" applyFont="1" applyFill="1" applyBorder="1" applyAlignment="1">
      <alignment horizontal="left" wrapText="1"/>
    </xf>
    <xf numFmtId="0" fontId="2" fillId="2" borderId="10" xfId="12" applyFont="1" applyFill="1" applyBorder="1" applyAlignment="1" applyProtection="1">
      <alignment horizontal="center" vertical="center"/>
      <protection locked="0" hidden="1"/>
    </xf>
    <xf numFmtId="0" fontId="2" fillId="2" borderId="13" xfId="12" applyFont="1" applyFill="1" applyBorder="1" applyAlignment="1" applyProtection="1">
      <alignment horizontal="center" vertical="center"/>
      <protection locked="0" hidden="1"/>
    </xf>
    <xf numFmtId="0" fontId="2" fillId="2" borderId="7" xfId="12" applyFont="1" applyFill="1" applyBorder="1" applyAlignment="1" applyProtection="1">
      <alignment horizontal="center" vertical="center"/>
      <protection locked="0" hidden="1"/>
    </xf>
    <xf numFmtId="0" fontId="3" fillId="2" borderId="0" xfId="14" applyFont="1" applyFill="1" applyBorder="1" applyProtection="1">
      <protection locked="0" hidden="1"/>
    </xf>
    <xf numFmtId="0" fontId="3" fillId="2" borderId="0" xfId="14" applyFont="1" applyFill="1" applyBorder="1" applyAlignment="1" applyProtection="1">
      <alignment horizontal="left"/>
      <protection locked="0" hidden="1"/>
    </xf>
    <xf numFmtId="0" fontId="7" fillId="2" borderId="0" xfId="14" applyFont="1" applyFill="1" applyBorder="1" applyAlignment="1" applyProtection="1">
      <alignment horizontal="right"/>
    </xf>
    <xf numFmtId="213" fontId="7" fillId="2" borderId="0" xfId="9" applyNumberFormat="1" applyFont="1" applyFill="1" applyBorder="1" applyAlignment="1" applyProtection="1">
      <alignment horizontal="right" vertical="center"/>
      <protection hidden="1"/>
    </xf>
    <xf numFmtId="212" fontId="7" fillId="2" borderId="0" xfId="9" applyNumberFormat="1" applyFont="1" applyFill="1" applyBorder="1" applyAlignment="1" applyProtection="1">
      <alignment horizontal="right" vertical="center"/>
      <protection hidden="1"/>
    </xf>
    <xf numFmtId="213" fontId="7" fillId="2" borderId="14" xfId="9" applyNumberFormat="1" applyFont="1" applyFill="1" applyBorder="1" applyAlignment="1" applyProtection="1">
      <alignment horizontal="right" vertical="center"/>
      <protection hidden="1"/>
    </xf>
    <xf numFmtId="212" fontId="7" fillId="2" borderId="15" xfId="9" applyNumberFormat="1" applyFont="1" applyFill="1" applyBorder="1" applyAlignment="1" applyProtection="1">
      <alignment horizontal="right" vertical="center"/>
      <protection hidden="1"/>
    </xf>
    <xf numFmtId="213" fontId="7" fillId="2" borderId="15" xfId="9" applyNumberFormat="1" applyFont="1" applyFill="1" applyBorder="1" applyAlignment="1" applyProtection="1">
      <alignment horizontal="right" vertical="center"/>
      <protection hidden="1"/>
    </xf>
    <xf numFmtId="213" fontId="7" fillId="2" borderId="16" xfId="9" applyNumberFormat="1" applyFont="1" applyFill="1" applyBorder="1" applyAlignment="1" applyProtection="1">
      <alignment horizontal="right" vertical="center"/>
      <protection hidden="1"/>
    </xf>
    <xf numFmtId="213" fontId="7" fillId="2" borderId="17" xfId="9" applyNumberFormat="1" applyFont="1" applyFill="1" applyBorder="1" applyAlignment="1" applyProtection="1">
      <alignment horizontal="right" vertical="center"/>
      <protection hidden="1"/>
    </xf>
    <xf numFmtId="212" fontId="7" fillId="2" borderId="4" xfId="9" applyNumberFormat="1" applyFont="1" applyFill="1" applyBorder="1" applyAlignment="1" applyProtection="1">
      <alignment horizontal="right" vertical="center"/>
      <protection hidden="1"/>
    </xf>
    <xf numFmtId="213" fontId="7" fillId="2" borderId="4" xfId="9" applyNumberFormat="1" applyFont="1" applyFill="1" applyBorder="1" applyAlignment="1" applyProtection="1">
      <alignment horizontal="right" vertical="center"/>
      <protection hidden="1"/>
    </xf>
    <xf numFmtId="201" fontId="5" fillId="0" borderId="17" xfId="0" applyNumberFormat="1" applyFont="1" applyBorder="1" applyAlignment="1" applyProtection="1">
      <alignment horizontal="right" vertical="center"/>
      <protection hidden="1"/>
    </xf>
    <xf numFmtId="201" fontId="5" fillId="0" borderId="4" xfId="0" applyNumberFormat="1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>
      <alignment horizontal="left"/>
    </xf>
    <xf numFmtId="17" fontId="5" fillId="0" borderId="4" xfId="0" applyNumberFormat="1" applyFont="1" applyBorder="1" applyAlignment="1">
      <alignment horizontal="left"/>
    </xf>
    <xf numFmtId="17" fontId="5" fillId="2" borderId="4" xfId="13" applyNumberFormat="1" applyFont="1" applyFill="1" applyBorder="1" applyAlignment="1">
      <alignment horizontal="left"/>
    </xf>
    <xf numFmtId="0" fontId="5" fillId="2" borderId="3" xfId="13" applyFont="1" applyFill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/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" borderId="4" xfId="12" quotePrefix="1" applyFont="1" applyFill="1" applyBorder="1" applyAlignment="1" applyProtection="1">
      <alignment horizontal="left" vertical="center"/>
      <protection locked="0" hidden="1"/>
    </xf>
    <xf numFmtId="0" fontId="2" fillId="2" borderId="18" xfId="12" applyFont="1" applyFill="1" applyBorder="1" applyAlignment="1" applyProtection="1">
      <alignment horizontal="center" vertical="center"/>
      <protection locked="0" hidden="1"/>
    </xf>
    <xf numFmtId="0" fontId="2" fillId="2" borderId="3" xfId="12" applyFont="1" applyFill="1" applyBorder="1" applyAlignment="1" applyProtection="1">
      <alignment horizontal="center" vertical="center"/>
      <protection locked="0" hidden="1"/>
    </xf>
    <xf numFmtId="0" fontId="3" fillId="0" borderId="0" xfId="11" applyNumberFormat="1" applyFont="1" applyAlignment="1">
      <alignment horizontal="left"/>
    </xf>
    <xf numFmtId="0" fontId="13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85" fontId="3" fillId="0" borderId="0" xfId="8" applyNumberFormat="1" applyFont="1" applyAlignment="1" applyProtection="1">
      <alignment vertical="center"/>
      <protection locked="0" hidden="1"/>
    </xf>
    <xf numFmtId="0" fontId="3" fillId="2" borderId="0" xfId="15" applyFont="1" applyFill="1">
      <alignment vertical="center"/>
    </xf>
    <xf numFmtId="0" fontId="3" fillId="2" borderId="0" xfId="14" applyFont="1" applyFill="1"/>
    <xf numFmtId="0" fontId="3" fillId="2" borderId="0" xfId="13" applyFont="1" applyFill="1">
      <alignment vertical="center"/>
    </xf>
    <xf numFmtId="0" fontId="3" fillId="0" borderId="5" xfId="0" applyFont="1" applyBorder="1" applyAlignment="1">
      <alignment horizontal="center"/>
    </xf>
    <xf numFmtId="0" fontId="20" fillId="0" borderId="0" xfId="11" applyNumberFormat="1" applyFont="1" applyAlignment="1">
      <alignment horizontal="left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14" xfId="0" quotePrefix="1" applyFont="1" applyFill="1" applyBorder="1" applyAlignment="1" applyProtection="1">
      <alignment horizontal="center" vertical="center" wrapText="1"/>
      <protection locked="0" hidden="1"/>
    </xf>
    <xf numFmtId="0" fontId="3" fillId="0" borderId="13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locked="0" hidden="1"/>
    </xf>
    <xf numFmtId="0" fontId="3" fillId="0" borderId="14" xfId="0" applyFont="1" applyBorder="1" applyAlignment="1" applyProtection="1">
      <alignment horizontal="center" vertical="center" wrapText="1"/>
      <protection locked="0" hidden="1"/>
    </xf>
    <xf numFmtId="0" fontId="3" fillId="0" borderId="13" xfId="0" applyFont="1" applyBorder="1" applyAlignment="1" applyProtection="1">
      <alignment horizontal="center" vertical="center" wrapText="1"/>
      <protection locked="0" hidden="1"/>
    </xf>
    <xf numFmtId="0" fontId="3" fillId="0" borderId="17" xfId="0" applyFont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Border="1" applyAlignment="1" applyProtection="1">
      <alignment horizontal="left" vertical="center"/>
      <protection locked="0" hidden="1"/>
    </xf>
    <xf numFmtId="0" fontId="2" fillId="0" borderId="7" xfId="0" applyFont="1" applyBorder="1" applyAlignment="1" applyProtection="1">
      <alignment horizontal="left" vertical="center"/>
      <protection locked="0" hidden="1"/>
    </xf>
    <xf numFmtId="0" fontId="3" fillId="0" borderId="14" xfId="0" applyFont="1" applyBorder="1" applyAlignment="1" applyProtection="1">
      <alignment horizontal="center" vertical="center"/>
      <protection locked="0" hidden="1"/>
    </xf>
    <xf numFmtId="0" fontId="3" fillId="0" borderId="13" xfId="0" applyFont="1" applyBorder="1" applyAlignment="1" applyProtection="1">
      <alignment horizontal="center" vertical="center"/>
      <protection locked="0" hidden="1"/>
    </xf>
    <xf numFmtId="0" fontId="3" fillId="0" borderId="17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3" fillId="0" borderId="14" xfId="0" quotePrefix="1" applyFont="1" applyBorder="1" applyAlignment="1" applyProtection="1">
      <alignment horizontal="center" vertical="center" wrapText="1"/>
      <protection locked="0" hidden="1"/>
    </xf>
    <xf numFmtId="0" fontId="3" fillId="0" borderId="15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/>
      <protection locked="0" hidden="1"/>
    </xf>
    <xf numFmtId="0" fontId="2" fillId="0" borderId="2" xfId="0" quotePrefix="1" applyFont="1" applyBorder="1" applyAlignment="1" applyProtection="1">
      <alignment horizontal="center" vertical="center"/>
      <protection locked="0" hidden="1"/>
    </xf>
    <xf numFmtId="0" fontId="2" fillId="0" borderId="15" xfId="0" quotePrefix="1" applyFont="1" applyBorder="1" applyAlignment="1" applyProtection="1">
      <alignment horizontal="left" vertical="center"/>
      <protection locked="0" hidden="1"/>
    </xf>
    <xf numFmtId="0" fontId="2" fillId="0" borderId="13" xfId="0" quotePrefix="1" applyFont="1" applyBorder="1" applyAlignment="1" applyProtection="1">
      <alignment horizontal="left" vertical="center"/>
      <protection locked="0" hidden="1"/>
    </xf>
    <xf numFmtId="0" fontId="2" fillId="0" borderId="0" xfId="0" quotePrefix="1" applyFont="1" applyBorder="1" applyAlignment="1" applyProtection="1">
      <alignment horizontal="left" vertical="center" indent="1"/>
      <protection locked="0" hidden="1"/>
    </xf>
    <xf numFmtId="0" fontId="2" fillId="0" borderId="7" xfId="0" quotePrefix="1" applyFont="1" applyBorder="1" applyAlignment="1" applyProtection="1">
      <alignment horizontal="left" vertical="center" indent="1"/>
      <protection locked="0" hidden="1"/>
    </xf>
    <xf numFmtId="0" fontId="4" fillId="0" borderId="15" xfId="0" quotePrefix="1" applyFont="1" applyBorder="1" applyAlignment="1" applyProtection="1">
      <alignment horizontal="center" wrapText="1"/>
      <protection locked="0" hidden="1"/>
    </xf>
    <xf numFmtId="0" fontId="2" fillId="0" borderId="15" xfId="0" applyFont="1" applyBorder="1" applyAlignment="1" applyProtection="1">
      <alignment horizontal="center" wrapText="1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185" fontId="18" fillId="0" borderId="4" xfId="8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Border="1"/>
    <xf numFmtId="185" fontId="3" fillId="0" borderId="5" xfId="8" applyNumberFormat="1" applyFont="1" applyFill="1" applyBorder="1" applyAlignment="1" applyProtection="1">
      <alignment horizontal="center" vertical="center"/>
      <protection locked="0" hidden="1"/>
    </xf>
    <xf numFmtId="185" fontId="3" fillId="0" borderId="12" xfId="8" applyNumberFormat="1" applyFont="1" applyFill="1" applyBorder="1" applyAlignment="1" applyProtection="1">
      <alignment horizontal="center" vertical="center"/>
      <protection locked="0" hidden="1"/>
    </xf>
    <xf numFmtId="185" fontId="3" fillId="0" borderId="17" xfId="8" applyNumberFormat="1" applyFont="1" applyFill="1" applyBorder="1" applyAlignment="1" applyProtection="1">
      <alignment horizontal="center" vertical="center"/>
      <protection locked="0" hidden="1"/>
    </xf>
    <xf numFmtId="185" fontId="3" fillId="0" borderId="3" xfId="8" applyNumberFormat="1" applyFont="1" applyFill="1" applyBorder="1" applyAlignment="1" applyProtection="1">
      <alignment horizontal="center" vertical="center"/>
      <protection locked="0" hidden="1"/>
    </xf>
    <xf numFmtId="185" fontId="18" fillId="0" borderId="4" xfId="8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49" fontId="3" fillId="0" borderId="5" xfId="0" applyNumberFormat="1" applyFont="1" applyBorder="1" applyAlignment="1" applyProtection="1">
      <alignment horizontal="center" vertical="center"/>
      <protection locked="0" hidden="1"/>
    </xf>
    <xf numFmtId="49" fontId="3" fillId="0" borderId="12" xfId="0" applyNumberFormat="1" applyFont="1" applyBorder="1" applyAlignment="1" applyProtection="1">
      <alignment horizontal="center" vertical="center"/>
      <protection locked="0" hidden="1"/>
    </xf>
    <xf numFmtId="0" fontId="3" fillId="0" borderId="14" xfId="0" applyFont="1" applyFill="1" applyBorder="1" applyAlignment="1" applyProtection="1">
      <alignment horizontal="center" vertical="center"/>
      <protection locked="0" hidden="1"/>
    </xf>
    <xf numFmtId="0" fontId="3" fillId="0" borderId="13" xfId="0" applyFont="1" applyFill="1" applyBorder="1" applyAlignment="1" applyProtection="1">
      <alignment horizontal="center" vertical="center"/>
      <protection locked="0" hidden="1"/>
    </xf>
    <xf numFmtId="0" fontId="3" fillId="0" borderId="17" xfId="0" applyFont="1" applyFill="1" applyBorder="1" applyAlignment="1" applyProtection="1">
      <alignment horizontal="center" vertical="center"/>
      <protection locked="0" hidden="1"/>
    </xf>
    <xf numFmtId="0" fontId="3" fillId="0" borderId="3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vertical="center"/>
      <protection locked="0" hidden="1"/>
    </xf>
    <xf numFmtId="0" fontId="2" fillId="0" borderId="0" xfId="0" applyFont="1" applyBorder="1" applyAlignment="1" applyProtection="1">
      <alignment horizontal="left" vertical="center" indent="1"/>
      <protection locked="0" hidden="1"/>
    </xf>
    <xf numFmtId="0" fontId="2" fillId="0" borderId="7" xfId="0" applyFont="1" applyBorder="1" applyAlignment="1" applyProtection="1">
      <alignment horizontal="left" vertical="center" indent="1"/>
      <protection locked="0" hidden="1"/>
    </xf>
    <xf numFmtId="0" fontId="2" fillId="0" borderId="4" xfId="0" quotePrefix="1" applyFont="1" applyBorder="1" applyAlignment="1" applyProtection="1">
      <alignment horizontal="left" vertical="center"/>
      <protection locked="0" hidden="1"/>
    </xf>
    <xf numFmtId="0" fontId="2" fillId="0" borderId="3" xfId="0" quotePrefix="1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center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3" fillId="0" borderId="13" xfId="0" quotePrefix="1" applyFont="1" applyFill="1" applyBorder="1" applyAlignment="1" applyProtection="1">
      <alignment horizontal="center" vertical="center" wrapText="1"/>
      <protection locked="0" hidden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3" xfId="0" quotePrefix="1" applyFont="1" applyBorder="1" applyAlignment="1" applyProtection="1">
      <alignment horizontal="center" vertical="center" wrapText="1"/>
      <protection locked="0" hidden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wrapText="1"/>
      <protection locked="0" hidden="1"/>
    </xf>
    <xf numFmtId="17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left"/>
    </xf>
    <xf numFmtId="17" fontId="5" fillId="0" borderId="0" xfId="0" applyNumberFormat="1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3" fillId="0" borderId="17" xfId="0" quotePrefix="1" applyFont="1" applyBorder="1" applyAlignment="1" applyProtection="1">
      <alignment horizontal="center" vertical="center" wrapText="1"/>
      <protection locked="0" hidden="1"/>
    </xf>
    <xf numFmtId="0" fontId="2" fillId="0" borderId="14" xfId="0" quotePrefix="1" applyFont="1" applyBorder="1" applyAlignment="1" applyProtection="1">
      <alignment horizontal="center" vertical="center"/>
      <protection locked="0" hidden="1"/>
    </xf>
    <xf numFmtId="0" fontId="2" fillId="0" borderId="15" xfId="0" quotePrefix="1" applyFont="1" applyBorder="1" applyAlignment="1" applyProtection="1">
      <alignment horizontal="center" vertical="center"/>
      <protection locked="0" hidden="1"/>
    </xf>
    <xf numFmtId="0" fontId="2" fillId="0" borderId="16" xfId="0" quotePrefix="1" applyFont="1" applyBorder="1" applyAlignment="1" applyProtection="1">
      <alignment horizontal="center" vertical="center"/>
      <protection locked="0" hidden="1"/>
    </xf>
    <xf numFmtId="0" fontId="2" fillId="0" borderId="0" xfId="0" quotePrefix="1" applyFont="1" applyBorder="1" applyAlignment="1" applyProtection="1">
      <alignment horizontal="center" vertical="center"/>
      <protection locked="0" hidden="1"/>
    </xf>
    <xf numFmtId="0" fontId="2" fillId="0" borderId="17" xfId="0" quotePrefix="1" applyFont="1" applyBorder="1" applyAlignment="1" applyProtection="1">
      <alignment horizontal="center" vertical="center"/>
      <protection locked="0" hidden="1"/>
    </xf>
    <xf numFmtId="0" fontId="2" fillId="0" borderId="4" xfId="0" quotePrefix="1" applyFont="1" applyBorder="1" applyAlignment="1" applyProtection="1">
      <alignment horizontal="center" vertical="center"/>
      <protection locked="0" hidden="1"/>
    </xf>
    <xf numFmtId="0" fontId="3" fillId="0" borderId="14" xfId="0" quotePrefix="1" applyFont="1" applyBorder="1" applyAlignment="1" applyProtection="1">
      <alignment horizontal="center" vertical="center"/>
      <protection locked="0" hidden="1"/>
    </xf>
    <xf numFmtId="0" fontId="3" fillId="0" borderId="13" xfId="0" quotePrefix="1" applyFont="1" applyBorder="1" applyAlignment="1" applyProtection="1">
      <alignment horizontal="center" vertical="center"/>
      <protection locked="0" hidden="1"/>
    </xf>
    <xf numFmtId="0" fontId="3" fillId="0" borderId="3" xfId="0" quotePrefix="1" applyFont="1" applyBorder="1" applyAlignment="1" applyProtection="1">
      <alignment horizontal="center" vertical="center" wrapText="1"/>
      <protection locked="0" hidden="1"/>
    </xf>
    <xf numFmtId="49" fontId="3" fillId="0" borderId="2" xfId="0" applyNumberFormat="1" applyFont="1" applyBorder="1" applyAlignment="1" applyProtection="1">
      <alignment horizontal="center" vertical="center"/>
      <protection locked="0" hidden="1"/>
    </xf>
    <xf numFmtId="185" fontId="3" fillId="0" borderId="2" xfId="8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 wrapText="1"/>
      <protection locked="0" hidden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7" xfId="0" applyFont="1" applyBorder="1" applyAlignment="1" applyProtection="1">
      <alignment horizontal="center" vertical="center" wrapText="1"/>
      <protection locked="0" hidden="1"/>
    </xf>
    <xf numFmtId="0" fontId="2" fillId="0" borderId="13" xfId="0" quotePrefix="1" applyFont="1" applyBorder="1" applyAlignment="1" applyProtection="1">
      <alignment horizontal="center" vertical="center"/>
      <protection locked="0" hidden="1"/>
    </xf>
    <xf numFmtId="0" fontId="2" fillId="0" borderId="7" xfId="0" quotePrefix="1" applyFont="1" applyBorder="1" applyAlignment="1" applyProtection="1">
      <alignment horizontal="center" vertical="center"/>
      <protection locked="0" hidden="1"/>
    </xf>
    <xf numFmtId="0" fontId="2" fillId="0" borderId="3" xfId="0" quotePrefix="1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wrapText="1"/>
      <protection locked="0" hidden="1"/>
    </xf>
    <xf numFmtId="0" fontId="2" fillId="0" borderId="16" xfId="0" quotePrefix="1" applyFont="1" applyBorder="1" applyAlignment="1" applyProtection="1">
      <alignment horizontal="center" vertical="center" wrapText="1"/>
      <protection locked="0" hidden="1"/>
    </xf>
    <xf numFmtId="0" fontId="2" fillId="0" borderId="7" xfId="0" applyFont="1" applyBorder="1" applyAlignment="1" applyProtection="1">
      <alignment horizontal="center" vertical="center" wrapText="1"/>
      <protection locked="0" hidden="1"/>
    </xf>
    <xf numFmtId="0" fontId="2" fillId="0" borderId="13" xfId="0" applyFont="1" applyBorder="1" applyAlignment="1" applyProtection="1">
      <alignment vertical="center"/>
      <protection locked="0" hidden="1"/>
    </xf>
    <xf numFmtId="0" fontId="2" fillId="0" borderId="16" xfId="0" applyFont="1" applyBorder="1" applyAlignment="1" applyProtection="1">
      <alignment vertical="center"/>
      <protection locked="0" hidden="1"/>
    </xf>
    <xf numFmtId="0" fontId="2" fillId="0" borderId="7" xfId="0" applyFont="1" applyBorder="1" applyAlignment="1" applyProtection="1">
      <alignment vertical="center"/>
      <protection locked="0" hidden="1"/>
    </xf>
    <xf numFmtId="0" fontId="2" fillId="0" borderId="17" xfId="0" applyFont="1" applyBorder="1" applyAlignment="1" applyProtection="1">
      <alignment vertical="center"/>
      <protection locked="0" hidden="1"/>
    </xf>
    <xf numFmtId="0" fontId="2" fillId="0" borderId="3" xfId="0" applyFont="1" applyBorder="1" applyAlignment="1" applyProtection="1">
      <alignment vertical="center"/>
      <protection locked="0" hidden="1"/>
    </xf>
    <xf numFmtId="0" fontId="2" fillId="0" borderId="17" xfId="0" quotePrefix="1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3" fillId="2" borderId="33" xfId="12" quotePrefix="1" applyFont="1" applyFill="1" applyBorder="1" applyAlignment="1" applyProtection="1">
      <alignment horizontal="center" vertical="center"/>
      <protection locked="0" hidden="1"/>
    </xf>
    <xf numFmtId="0" fontId="3" fillId="2" borderId="34" xfId="12" quotePrefix="1" applyFont="1" applyFill="1" applyBorder="1" applyAlignment="1" applyProtection="1">
      <alignment horizontal="center" vertical="center"/>
      <protection locked="0" hidden="1"/>
    </xf>
    <xf numFmtId="0" fontId="3" fillId="2" borderId="29" xfId="12" quotePrefix="1" applyFont="1" applyFill="1" applyBorder="1" applyAlignment="1" applyProtection="1">
      <alignment horizontal="center" vertical="center"/>
      <protection locked="0" hidden="1"/>
    </xf>
    <xf numFmtId="0" fontId="3" fillId="2" borderId="26" xfId="12" quotePrefix="1" applyFont="1" applyFill="1" applyBorder="1" applyAlignment="1" applyProtection="1">
      <alignment horizontal="center" vertical="center"/>
      <protection locked="0" hidden="1"/>
    </xf>
    <xf numFmtId="0" fontId="3" fillId="2" borderId="30" xfId="12" applyFont="1" applyFill="1" applyBorder="1" applyAlignment="1" applyProtection="1">
      <alignment horizontal="center" vertical="center"/>
      <protection locked="0" hidden="1"/>
    </xf>
    <xf numFmtId="0" fontId="3" fillId="2" borderId="25" xfId="12" applyFont="1" applyFill="1" applyBorder="1" applyAlignment="1" applyProtection="1">
      <alignment horizontal="center" vertical="center"/>
      <protection locked="0" hidden="1"/>
    </xf>
    <xf numFmtId="0" fontId="3" fillId="2" borderId="4" xfId="12" applyFont="1" applyFill="1" applyBorder="1" applyAlignment="1" applyProtection="1">
      <alignment horizontal="right"/>
      <protection locked="0" hidden="1"/>
    </xf>
    <xf numFmtId="0" fontId="3" fillId="2" borderId="30" xfId="12" quotePrefix="1" applyFont="1" applyFill="1" applyBorder="1" applyAlignment="1" applyProtection="1">
      <alignment horizontal="center" vertical="center"/>
      <protection locked="0" hidden="1"/>
    </xf>
    <xf numFmtId="0" fontId="3" fillId="2" borderId="25" xfId="12" quotePrefix="1" applyFont="1" applyFill="1" applyBorder="1" applyAlignment="1" applyProtection="1">
      <alignment horizontal="center" vertical="center"/>
      <protection locked="0" hidden="1"/>
    </xf>
    <xf numFmtId="49" fontId="3" fillId="2" borderId="30" xfId="12" applyNumberFormat="1" applyFont="1" applyFill="1" applyBorder="1" applyAlignment="1" applyProtection="1">
      <alignment horizontal="center" vertical="center"/>
      <protection locked="0" hidden="1"/>
    </xf>
    <xf numFmtId="49" fontId="3" fillId="2" borderId="25" xfId="12" quotePrefix="1" applyNumberFormat="1" applyFont="1" applyFill="1" applyBorder="1" applyAlignment="1" applyProtection="1">
      <alignment horizontal="center" vertical="center"/>
      <protection locked="0" hidden="1"/>
    </xf>
    <xf numFmtId="0" fontId="3" fillId="2" borderId="29" xfId="12" quotePrefix="1" applyFont="1" applyFill="1" applyBorder="1" applyAlignment="1" applyProtection="1">
      <alignment horizontal="center" vertical="center" wrapText="1"/>
      <protection locked="0" hidden="1"/>
    </xf>
    <xf numFmtId="0" fontId="3" fillId="2" borderId="13" xfId="12" quotePrefix="1" applyFont="1" applyFill="1" applyBorder="1" applyAlignment="1" applyProtection="1">
      <alignment horizontal="center" vertical="center" wrapText="1"/>
      <protection locked="0" hidden="1"/>
    </xf>
    <xf numFmtId="0" fontId="3" fillId="2" borderId="31" xfId="12" quotePrefix="1" applyFont="1" applyFill="1" applyBorder="1" applyAlignment="1" applyProtection="1">
      <alignment horizontal="center" vertical="center" wrapText="1"/>
      <protection locked="0" hidden="1"/>
    </xf>
    <xf numFmtId="0" fontId="3" fillId="2" borderId="32" xfId="12" quotePrefix="1" applyFont="1" applyFill="1" applyBorder="1" applyAlignment="1" applyProtection="1">
      <alignment horizontal="center" vertical="center" wrapText="1"/>
      <protection locked="0" hidden="1"/>
    </xf>
    <xf numFmtId="17" fontId="5" fillId="2" borderId="0" xfId="13" applyNumberFormat="1" applyFont="1" applyFill="1" applyBorder="1" applyAlignment="1">
      <alignment horizontal="left"/>
    </xf>
    <xf numFmtId="0" fontId="5" fillId="2" borderId="0" xfId="13" applyFont="1" applyFill="1" applyBorder="1" applyAlignment="1">
      <alignment horizontal="left"/>
    </xf>
    <xf numFmtId="0" fontId="5" fillId="2" borderId="0" xfId="12" applyFont="1" applyFill="1" applyAlignment="1" applyProtection="1">
      <alignment horizontal="center" wrapText="1"/>
      <protection locked="0" hidden="1"/>
    </xf>
    <xf numFmtId="0" fontId="3" fillId="2" borderId="5" xfId="12" applyFont="1" applyFill="1" applyBorder="1" applyAlignment="1" applyProtection="1">
      <alignment horizontal="center" vertical="center"/>
      <protection locked="0" hidden="1"/>
    </xf>
    <xf numFmtId="0" fontId="4" fillId="2" borderId="15" xfId="12" quotePrefix="1" applyFont="1" applyFill="1" applyBorder="1" applyAlignment="1" applyProtection="1">
      <alignment horizontal="center"/>
      <protection locked="0" hidden="1"/>
    </xf>
    <xf numFmtId="0" fontId="4" fillId="2" borderId="0" xfId="12" quotePrefix="1" applyFont="1" applyFill="1" applyBorder="1" applyAlignment="1" applyProtection="1">
      <alignment horizontal="center"/>
      <protection locked="0" hidden="1"/>
    </xf>
    <xf numFmtId="0" fontId="18" fillId="2" borderId="4" xfId="12" applyFont="1" applyFill="1" applyBorder="1" applyAlignment="1" applyProtection="1">
      <alignment horizontal="center" wrapText="1"/>
      <protection locked="0"/>
    </xf>
    <xf numFmtId="0" fontId="5" fillId="2" borderId="4" xfId="12" applyFont="1" applyFill="1" applyBorder="1" applyAlignment="1" applyProtection="1">
      <alignment horizontal="right"/>
      <protection locked="0" hidden="1"/>
    </xf>
    <xf numFmtId="0" fontId="2" fillId="2" borderId="15" xfId="12" applyFont="1" applyFill="1" applyBorder="1" applyAlignment="1" applyProtection="1">
      <alignment horizontal="center" vertical="center" wrapText="1"/>
      <protection locked="0" hidden="1"/>
    </xf>
    <xf numFmtId="0" fontId="2" fillId="2" borderId="13" xfId="12" applyFont="1" applyFill="1" applyBorder="1" applyAlignment="1" applyProtection="1">
      <alignment horizontal="center" vertical="center" wrapText="1"/>
      <protection locked="0" hidden="1"/>
    </xf>
    <xf numFmtId="0" fontId="2" fillId="2" borderId="0" xfId="12" applyFont="1" applyFill="1" applyBorder="1" applyAlignment="1" applyProtection="1">
      <alignment horizontal="center" vertical="center" wrapText="1"/>
      <protection locked="0" hidden="1"/>
    </xf>
    <xf numFmtId="0" fontId="2" fillId="2" borderId="7" xfId="12" applyFont="1" applyFill="1" applyBorder="1" applyAlignment="1" applyProtection="1">
      <alignment horizontal="center" vertical="center" wrapText="1"/>
      <protection locked="0" hidden="1"/>
    </xf>
    <xf numFmtId="0" fontId="2" fillId="2" borderId="4" xfId="12" applyFont="1" applyFill="1" applyBorder="1" applyAlignment="1" applyProtection="1">
      <alignment horizontal="center" vertical="center" wrapText="1"/>
      <protection locked="0" hidden="1"/>
    </xf>
    <xf numFmtId="0" fontId="2" fillId="2" borderId="3" xfId="12" applyFont="1" applyFill="1" applyBorder="1" applyAlignment="1" applyProtection="1">
      <alignment horizontal="center" vertical="center" wrapText="1"/>
      <protection locked="0" hidden="1"/>
    </xf>
    <xf numFmtId="0" fontId="3" fillId="2" borderId="14" xfId="12" quotePrefix="1" applyFont="1" applyFill="1" applyBorder="1" applyAlignment="1" applyProtection="1">
      <alignment horizontal="center" vertical="center"/>
      <protection locked="0" hidden="1"/>
    </xf>
    <xf numFmtId="0" fontId="3" fillId="2" borderId="13" xfId="12" quotePrefix="1" applyFont="1" applyFill="1" applyBorder="1" applyAlignment="1" applyProtection="1">
      <alignment horizontal="center" vertical="center"/>
      <protection locked="0" hidden="1"/>
    </xf>
    <xf numFmtId="0" fontId="3" fillId="2" borderId="17" xfId="12" quotePrefix="1" applyFont="1" applyFill="1" applyBorder="1" applyAlignment="1" applyProtection="1">
      <alignment horizontal="center" vertical="center"/>
      <protection locked="0" hidden="1"/>
    </xf>
    <xf numFmtId="0" fontId="3" fillId="2" borderId="3" xfId="12" quotePrefix="1" applyFont="1" applyFill="1" applyBorder="1" applyAlignment="1" applyProtection="1">
      <alignment horizontal="center" vertical="center"/>
      <protection locked="0" hidden="1"/>
    </xf>
    <xf numFmtId="0" fontId="3" fillId="2" borderId="14" xfId="12" applyFont="1" applyFill="1" applyBorder="1" applyAlignment="1" applyProtection="1">
      <alignment horizontal="center" vertical="center"/>
      <protection locked="0" hidden="1"/>
    </xf>
    <xf numFmtId="0" fontId="3" fillId="2" borderId="26" xfId="12" applyFont="1" applyFill="1" applyBorder="1" applyAlignment="1" applyProtection="1">
      <alignment horizontal="center" vertical="center"/>
      <protection locked="0" hidden="1"/>
    </xf>
    <xf numFmtId="0" fontId="3" fillId="2" borderId="27" xfId="12" applyFont="1" applyFill="1" applyBorder="1" applyAlignment="1" applyProtection="1">
      <alignment horizontal="center" vertical="center"/>
      <protection locked="0" hidden="1"/>
    </xf>
    <xf numFmtId="0" fontId="3" fillId="2" borderId="28" xfId="12" applyFont="1" applyFill="1" applyBorder="1" applyAlignment="1" applyProtection="1">
      <alignment horizontal="center" vertical="center"/>
      <protection locked="0" hidden="1"/>
    </xf>
  </cellXfs>
  <cellStyles count="16">
    <cellStyle name="?" xfId="1"/>
    <cellStyle name="?㼀㼿㼿" xfId="2"/>
    <cellStyle name="一般" xfId="0" builtinId="0"/>
    <cellStyle name="一般 2" xfId="3"/>
    <cellStyle name="一般 3" xfId="4"/>
    <cellStyle name="千分位 2" xfId="5"/>
    <cellStyle name="㽎㼿㼿?" xfId="6"/>
    <cellStyle name="㽎㼿㼿㼿㼿㼿?" xfId="7"/>
    <cellStyle name="㼿" xfId="8"/>
    <cellStyle name="㼿?" xfId="9"/>
    <cellStyle name="㼿㼀㼿㼿?" xfId="10"/>
    <cellStyle name="㼿㼿" xfId="11"/>
    <cellStyle name="㼿㼿?" xfId="12"/>
    <cellStyle name="㼿㼿㼿" xfId="13"/>
    <cellStyle name="㼿㼿㼿㼿㼿" xfId="14"/>
    <cellStyle name="㼿㼿㼿㼿㼿㼿" xfId="1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id="{808B3E5E-FD48-49C9-A756-A42B77B82F54}"/>
            </a:ext>
          </a:extLst>
        </xdr:cNvPr>
        <xdr:cNvSpPr txBox="1">
          <a:spLocks noChangeArrowheads="1"/>
        </xdr:cNvSpPr>
      </xdr:nvSpPr>
      <xdr:spPr bwMode="auto">
        <a:xfrm>
          <a:off x="278511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A0598BCA-F7E1-404A-8B64-0BF894BA8926}"/>
            </a:ext>
          </a:extLst>
        </xdr:cNvPr>
        <xdr:cNvSpPr txBox="1">
          <a:spLocks noChangeArrowheads="1"/>
        </xdr:cNvSpPr>
      </xdr:nvSpPr>
      <xdr:spPr bwMode="auto">
        <a:xfrm>
          <a:off x="278511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id="{30272F1E-7266-44D7-A96C-3F2EFA1BEAF3}"/>
            </a:ext>
          </a:extLst>
        </xdr:cNvPr>
        <xdr:cNvSpPr txBox="1">
          <a:spLocks noChangeArrowheads="1"/>
        </xdr:cNvSpPr>
      </xdr:nvSpPr>
      <xdr:spPr bwMode="auto">
        <a:xfrm>
          <a:off x="278511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id="{46CE1104-7522-4E7C-A1E7-DA80105E30FE}"/>
            </a:ext>
          </a:extLst>
        </xdr:cNvPr>
        <xdr:cNvSpPr txBox="1">
          <a:spLocks noChangeArrowheads="1"/>
        </xdr:cNvSpPr>
      </xdr:nvSpPr>
      <xdr:spPr bwMode="auto">
        <a:xfrm>
          <a:off x="278511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7</xdr:row>
      <xdr:rowOff>104775</xdr:rowOff>
    </xdr:from>
    <xdr:to>
      <xdr:col>32</xdr:col>
      <xdr:colOff>0</xdr:colOff>
      <xdr:row>8</xdr:row>
      <xdr:rowOff>9525</xdr:rowOff>
    </xdr:to>
    <xdr:sp macro="" textlink="">
      <xdr:nvSpPr>
        <xdr:cNvPr id="413738" name="Text Box 14">
          <a:extLst>
            <a:ext uri="{FF2B5EF4-FFF2-40B4-BE49-F238E27FC236}">
              <a16:creationId xmlns:a16="http://schemas.microsoft.com/office/drawing/2014/main" id="{2C299B0F-A87F-49DA-BE9A-D5B16B26B47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622625" y="1685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A723F563-2861-484D-AC28-5BE27495A9EE}"/>
            </a:ext>
          </a:extLst>
        </xdr:cNvPr>
        <xdr:cNvSpPr txBox="1">
          <a:spLocks noChangeArrowheads="1"/>
        </xdr:cNvSpPr>
      </xdr:nvSpPr>
      <xdr:spPr bwMode="auto">
        <a:xfrm>
          <a:off x="284607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1D60FDA8-3CCF-4C90-8C8D-F6B0FD729028}"/>
            </a:ext>
          </a:extLst>
        </xdr:cNvPr>
        <xdr:cNvSpPr txBox="1">
          <a:spLocks noChangeArrowheads="1"/>
        </xdr:cNvSpPr>
      </xdr:nvSpPr>
      <xdr:spPr bwMode="auto">
        <a:xfrm>
          <a:off x="284607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C6555E0D-1E23-49EA-88A2-DF5C972557CB}"/>
            </a:ext>
          </a:extLst>
        </xdr:cNvPr>
        <xdr:cNvSpPr txBox="1">
          <a:spLocks noChangeArrowheads="1"/>
        </xdr:cNvSpPr>
      </xdr:nvSpPr>
      <xdr:spPr bwMode="auto">
        <a:xfrm>
          <a:off x="284607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6</xdr:row>
      <xdr:rowOff>53975</xdr:rowOff>
    </xdr:from>
    <xdr:to>
      <xdr:col>32</xdr:col>
      <xdr:colOff>0</xdr:colOff>
      <xdr:row>7</xdr:row>
      <xdr:rowOff>107800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90F432A0-F032-47D9-8DDC-84D27B16CBE2}"/>
            </a:ext>
          </a:extLst>
        </xdr:cNvPr>
        <xdr:cNvSpPr txBox="1">
          <a:spLocks noChangeArrowheads="1"/>
        </xdr:cNvSpPr>
      </xdr:nvSpPr>
      <xdr:spPr bwMode="auto">
        <a:xfrm>
          <a:off x="28460700" y="1447800"/>
          <a:ext cx="0" cy="2857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別</a:t>
          </a:r>
          <a:endParaRPr lang="zh-TW" altLang="en-US"/>
        </a:p>
      </xdr:txBody>
    </xdr:sp>
    <xdr:clientData/>
  </xdr:twoCellAnchor>
  <xdr:twoCellAnchor>
    <xdr:from>
      <xdr:col>32</xdr:col>
      <xdr:colOff>0</xdr:colOff>
      <xdr:row>7</xdr:row>
      <xdr:rowOff>104775</xdr:rowOff>
    </xdr:from>
    <xdr:to>
      <xdr:col>32</xdr:col>
      <xdr:colOff>0</xdr:colOff>
      <xdr:row>8</xdr:row>
      <xdr:rowOff>9525</xdr:rowOff>
    </xdr:to>
    <xdr:sp macro="" textlink="">
      <xdr:nvSpPr>
        <xdr:cNvPr id="413743" name="Text Box 14">
          <a:extLst>
            <a:ext uri="{FF2B5EF4-FFF2-40B4-BE49-F238E27FC236}">
              <a16:creationId xmlns:a16="http://schemas.microsoft.com/office/drawing/2014/main" id="{43050219-14D8-4060-836E-801C6402B09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622625" y="1685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104775</xdr:rowOff>
    </xdr:from>
    <xdr:to>
      <xdr:col>2</xdr:col>
      <xdr:colOff>38100</xdr:colOff>
      <xdr:row>8</xdr:row>
      <xdr:rowOff>9525</xdr:rowOff>
    </xdr:to>
    <xdr:sp macro="" textlink="">
      <xdr:nvSpPr>
        <xdr:cNvPr id="415778" name="Text Box 6">
          <a:extLst>
            <a:ext uri="{FF2B5EF4-FFF2-40B4-BE49-F238E27FC236}">
              <a16:creationId xmlns:a16="http://schemas.microsoft.com/office/drawing/2014/main" id="{2E7EFF4B-E28C-4DEA-A16B-23D85D9907EA}"/>
            </a:ext>
          </a:extLst>
        </xdr:cNvPr>
        <xdr:cNvSpPr txBox="1">
          <a:spLocks noChangeArrowheads="1"/>
        </xdr:cNvSpPr>
      </xdr:nvSpPr>
      <xdr:spPr bwMode="auto">
        <a:xfrm flipH="1" flipV="1">
          <a:off x="97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5779" name="Text Box 7">
          <a:extLst>
            <a:ext uri="{FF2B5EF4-FFF2-40B4-BE49-F238E27FC236}">
              <a16:creationId xmlns:a16="http://schemas.microsoft.com/office/drawing/2014/main" id="{5F6B38D2-3A4D-4639-98A6-B6A80EA9BF6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71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5780" name="Text Box 8">
          <a:extLst>
            <a:ext uri="{FF2B5EF4-FFF2-40B4-BE49-F238E27FC236}">
              <a16:creationId xmlns:a16="http://schemas.microsoft.com/office/drawing/2014/main" id="{74CA785E-344C-44FD-80CE-F697E3BD84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71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5781" name="Text Box 9">
          <a:extLst>
            <a:ext uri="{FF2B5EF4-FFF2-40B4-BE49-F238E27FC236}">
              <a16:creationId xmlns:a16="http://schemas.microsoft.com/office/drawing/2014/main" id="{41ABFA7F-D715-414B-B128-E7CC762B7B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623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5782" name="Text Box 10">
          <a:extLst>
            <a:ext uri="{FF2B5EF4-FFF2-40B4-BE49-F238E27FC236}">
              <a16:creationId xmlns:a16="http://schemas.microsoft.com/office/drawing/2014/main" id="{52046AEB-5BFF-4B87-A017-475981AAC3C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623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5783" name="Text Box 11">
          <a:extLst>
            <a:ext uri="{FF2B5EF4-FFF2-40B4-BE49-F238E27FC236}">
              <a16:creationId xmlns:a16="http://schemas.microsoft.com/office/drawing/2014/main" id="{DE70B614-3B48-4FE1-8D26-C6F6A50BBCB7}"/>
            </a:ext>
          </a:extLst>
        </xdr:cNvPr>
        <xdr:cNvSpPr txBox="1">
          <a:spLocks noChangeArrowheads="1"/>
        </xdr:cNvSpPr>
      </xdr:nvSpPr>
      <xdr:spPr bwMode="auto">
        <a:xfrm flipH="1" flipV="1">
          <a:off x="39338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784" name="Text Box 12">
          <a:extLst>
            <a:ext uri="{FF2B5EF4-FFF2-40B4-BE49-F238E27FC236}">
              <a16:creationId xmlns:a16="http://schemas.microsoft.com/office/drawing/2014/main" id="{5DB9B2C7-DCD2-490D-855C-7DE13E83A14B}"/>
            </a:ext>
          </a:extLst>
        </xdr:cNvPr>
        <xdr:cNvSpPr txBox="1">
          <a:spLocks noChangeArrowheads="1"/>
        </xdr:cNvSpPr>
      </xdr:nvSpPr>
      <xdr:spPr bwMode="auto">
        <a:xfrm flipH="1" flipV="1">
          <a:off x="48196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785" name="Text Box 13">
          <a:extLst>
            <a:ext uri="{FF2B5EF4-FFF2-40B4-BE49-F238E27FC236}">
              <a16:creationId xmlns:a16="http://schemas.microsoft.com/office/drawing/2014/main" id="{6C67AB57-27B6-4CD8-839C-3FF624BC16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55911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5786" name="Text Box 14">
          <a:extLst>
            <a:ext uri="{FF2B5EF4-FFF2-40B4-BE49-F238E27FC236}">
              <a16:creationId xmlns:a16="http://schemas.microsoft.com/office/drawing/2014/main" id="{B7547EB0-342F-4C5F-B82F-A529D45817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64770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787" name="Text Box 15">
          <a:extLst>
            <a:ext uri="{FF2B5EF4-FFF2-40B4-BE49-F238E27FC236}">
              <a16:creationId xmlns:a16="http://schemas.microsoft.com/office/drawing/2014/main" id="{E3B32B1B-948C-4352-A725-771AD348F7D7}"/>
            </a:ext>
          </a:extLst>
        </xdr:cNvPr>
        <xdr:cNvSpPr txBox="1">
          <a:spLocks noChangeArrowheads="1"/>
        </xdr:cNvSpPr>
      </xdr:nvSpPr>
      <xdr:spPr bwMode="auto">
        <a:xfrm flipH="1" flipV="1">
          <a:off x="72485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5788" name="Text Box 16">
          <a:extLst>
            <a:ext uri="{FF2B5EF4-FFF2-40B4-BE49-F238E27FC236}">
              <a16:creationId xmlns:a16="http://schemas.microsoft.com/office/drawing/2014/main" id="{9BFAF8C6-48CA-4419-8E6F-656CFCC7019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971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5789" name="Text Box 17">
          <a:extLst>
            <a:ext uri="{FF2B5EF4-FFF2-40B4-BE49-F238E27FC236}">
              <a16:creationId xmlns:a16="http://schemas.microsoft.com/office/drawing/2014/main" id="{EEF45CEE-F884-4E12-952C-51AE9C036BD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623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5790" name="Text Box 18">
          <a:extLst>
            <a:ext uri="{FF2B5EF4-FFF2-40B4-BE49-F238E27FC236}">
              <a16:creationId xmlns:a16="http://schemas.microsoft.com/office/drawing/2014/main" id="{DEE362A7-0EAE-443D-B7B6-C0FF54F210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39338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791" name="Text Box 19">
          <a:extLst>
            <a:ext uri="{FF2B5EF4-FFF2-40B4-BE49-F238E27FC236}">
              <a16:creationId xmlns:a16="http://schemas.microsoft.com/office/drawing/2014/main" id="{E8CFA05D-67E7-4D59-AFF6-ECEC33D3E6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48196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792" name="Text Box 20">
          <a:extLst>
            <a:ext uri="{FF2B5EF4-FFF2-40B4-BE49-F238E27FC236}">
              <a16:creationId xmlns:a16="http://schemas.microsoft.com/office/drawing/2014/main" id="{C1F267EA-E742-448B-89BC-A2AD271179A3}"/>
            </a:ext>
          </a:extLst>
        </xdr:cNvPr>
        <xdr:cNvSpPr txBox="1">
          <a:spLocks noChangeArrowheads="1"/>
        </xdr:cNvSpPr>
      </xdr:nvSpPr>
      <xdr:spPr bwMode="auto">
        <a:xfrm flipH="1" flipV="1">
          <a:off x="48196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793" name="Text Box 21">
          <a:extLst>
            <a:ext uri="{FF2B5EF4-FFF2-40B4-BE49-F238E27FC236}">
              <a16:creationId xmlns:a16="http://schemas.microsoft.com/office/drawing/2014/main" id="{5503E606-0D47-4934-8F8D-E918D01712BF}"/>
            </a:ext>
          </a:extLst>
        </xdr:cNvPr>
        <xdr:cNvSpPr txBox="1">
          <a:spLocks noChangeArrowheads="1"/>
        </xdr:cNvSpPr>
      </xdr:nvSpPr>
      <xdr:spPr bwMode="auto">
        <a:xfrm flipH="1" flipV="1">
          <a:off x="55911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794" name="Text Box 22">
          <a:extLst>
            <a:ext uri="{FF2B5EF4-FFF2-40B4-BE49-F238E27FC236}">
              <a16:creationId xmlns:a16="http://schemas.microsoft.com/office/drawing/2014/main" id="{27A14595-120E-4349-A5AC-B2CBF5AC7E72}"/>
            </a:ext>
          </a:extLst>
        </xdr:cNvPr>
        <xdr:cNvSpPr txBox="1">
          <a:spLocks noChangeArrowheads="1"/>
        </xdr:cNvSpPr>
      </xdr:nvSpPr>
      <xdr:spPr bwMode="auto">
        <a:xfrm flipH="1" flipV="1">
          <a:off x="48196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795" name="Text Box 23">
          <a:extLst>
            <a:ext uri="{FF2B5EF4-FFF2-40B4-BE49-F238E27FC236}">
              <a16:creationId xmlns:a16="http://schemas.microsoft.com/office/drawing/2014/main" id="{0BEB005D-C7DC-4125-83CD-7E3B86445C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55911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796" name="Text Box 24">
          <a:extLst>
            <a:ext uri="{FF2B5EF4-FFF2-40B4-BE49-F238E27FC236}">
              <a16:creationId xmlns:a16="http://schemas.microsoft.com/office/drawing/2014/main" id="{287DD132-8728-4101-90F9-EDD86B1311E5}"/>
            </a:ext>
          </a:extLst>
        </xdr:cNvPr>
        <xdr:cNvSpPr txBox="1">
          <a:spLocks noChangeArrowheads="1"/>
        </xdr:cNvSpPr>
      </xdr:nvSpPr>
      <xdr:spPr bwMode="auto">
        <a:xfrm flipH="1" flipV="1">
          <a:off x="55911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797" name="Text Box 25">
          <a:extLst>
            <a:ext uri="{FF2B5EF4-FFF2-40B4-BE49-F238E27FC236}">
              <a16:creationId xmlns:a16="http://schemas.microsoft.com/office/drawing/2014/main" id="{69223818-1911-4C19-93DE-ED9CC603B766}"/>
            </a:ext>
          </a:extLst>
        </xdr:cNvPr>
        <xdr:cNvSpPr txBox="1">
          <a:spLocks noChangeArrowheads="1"/>
        </xdr:cNvSpPr>
      </xdr:nvSpPr>
      <xdr:spPr bwMode="auto">
        <a:xfrm flipH="1" flipV="1">
          <a:off x="55911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5798" name="Text Box 26">
          <a:extLst>
            <a:ext uri="{FF2B5EF4-FFF2-40B4-BE49-F238E27FC236}">
              <a16:creationId xmlns:a16="http://schemas.microsoft.com/office/drawing/2014/main" id="{84E9A74D-5E0B-48C7-9C16-0ABD0CC8B460}"/>
            </a:ext>
          </a:extLst>
        </xdr:cNvPr>
        <xdr:cNvSpPr txBox="1">
          <a:spLocks noChangeArrowheads="1"/>
        </xdr:cNvSpPr>
      </xdr:nvSpPr>
      <xdr:spPr bwMode="auto">
        <a:xfrm flipH="1" flipV="1">
          <a:off x="64770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799" name="Text Box 27">
          <a:extLst>
            <a:ext uri="{FF2B5EF4-FFF2-40B4-BE49-F238E27FC236}">
              <a16:creationId xmlns:a16="http://schemas.microsoft.com/office/drawing/2014/main" id="{2CFC9BFF-7D5B-41E8-8A34-1DEFE26087F8}"/>
            </a:ext>
          </a:extLst>
        </xdr:cNvPr>
        <xdr:cNvSpPr txBox="1">
          <a:spLocks noChangeArrowheads="1"/>
        </xdr:cNvSpPr>
      </xdr:nvSpPr>
      <xdr:spPr bwMode="auto">
        <a:xfrm flipH="1" flipV="1">
          <a:off x="55911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5800" name="Text Box 28">
          <a:extLst>
            <a:ext uri="{FF2B5EF4-FFF2-40B4-BE49-F238E27FC236}">
              <a16:creationId xmlns:a16="http://schemas.microsoft.com/office/drawing/2014/main" id="{6E5AE297-74F9-4ABA-8086-D889172578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64770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801" name="Text Box 29">
          <a:extLst>
            <a:ext uri="{FF2B5EF4-FFF2-40B4-BE49-F238E27FC236}">
              <a16:creationId xmlns:a16="http://schemas.microsoft.com/office/drawing/2014/main" id="{1ADE7460-362C-4DE5-A755-199437E103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72485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802" name="Text Box 30">
          <a:extLst>
            <a:ext uri="{FF2B5EF4-FFF2-40B4-BE49-F238E27FC236}">
              <a16:creationId xmlns:a16="http://schemas.microsoft.com/office/drawing/2014/main" id="{814CEA4A-C638-4AB0-B5A2-FFDD0A1C7E2A}"/>
            </a:ext>
          </a:extLst>
        </xdr:cNvPr>
        <xdr:cNvSpPr txBox="1">
          <a:spLocks noChangeArrowheads="1"/>
        </xdr:cNvSpPr>
      </xdr:nvSpPr>
      <xdr:spPr bwMode="auto">
        <a:xfrm flipH="1" flipV="1">
          <a:off x="72485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803" name="Text Box 31">
          <a:extLst>
            <a:ext uri="{FF2B5EF4-FFF2-40B4-BE49-F238E27FC236}">
              <a16:creationId xmlns:a16="http://schemas.microsoft.com/office/drawing/2014/main" id="{A794DCA6-9FBB-4828-99BB-64DD03952E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72485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5804" name="Text Box 32">
          <a:extLst>
            <a:ext uri="{FF2B5EF4-FFF2-40B4-BE49-F238E27FC236}">
              <a16:creationId xmlns:a16="http://schemas.microsoft.com/office/drawing/2014/main" id="{F0BA2C71-47A3-4C2B-95E3-D41D35E42541}"/>
            </a:ext>
          </a:extLst>
        </xdr:cNvPr>
        <xdr:cNvSpPr txBox="1">
          <a:spLocks noChangeArrowheads="1"/>
        </xdr:cNvSpPr>
      </xdr:nvSpPr>
      <xdr:spPr bwMode="auto">
        <a:xfrm flipH="1" flipV="1">
          <a:off x="81343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805" name="Text Box 33">
          <a:extLst>
            <a:ext uri="{FF2B5EF4-FFF2-40B4-BE49-F238E27FC236}">
              <a16:creationId xmlns:a16="http://schemas.microsoft.com/office/drawing/2014/main" id="{91917D55-8637-435D-98D6-F329473AC73B}"/>
            </a:ext>
          </a:extLst>
        </xdr:cNvPr>
        <xdr:cNvSpPr txBox="1">
          <a:spLocks noChangeArrowheads="1"/>
        </xdr:cNvSpPr>
      </xdr:nvSpPr>
      <xdr:spPr bwMode="auto">
        <a:xfrm flipH="1" flipV="1">
          <a:off x="89058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5806" name="Text Box 34">
          <a:extLst>
            <a:ext uri="{FF2B5EF4-FFF2-40B4-BE49-F238E27FC236}">
              <a16:creationId xmlns:a16="http://schemas.microsoft.com/office/drawing/2014/main" id="{48434FD9-04BF-4165-B757-68351FC53A2C}"/>
            </a:ext>
          </a:extLst>
        </xdr:cNvPr>
        <xdr:cNvSpPr txBox="1">
          <a:spLocks noChangeArrowheads="1"/>
        </xdr:cNvSpPr>
      </xdr:nvSpPr>
      <xdr:spPr bwMode="auto">
        <a:xfrm flipH="1" flipV="1">
          <a:off x="81343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5807" name="Text Box 35">
          <a:extLst>
            <a:ext uri="{FF2B5EF4-FFF2-40B4-BE49-F238E27FC236}">
              <a16:creationId xmlns:a16="http://schemas.microsoft.com/office/drawing/2014/main" id="{9456109F-4F19-4259-BAC0-DD17DE98A6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81343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808" name="Text Box 36">
          <a:extLst>
            <a:ext uri="{FF2B5EF4-FFF2-40B4-BE49-F238E27FC236}">
              <a16:creationId xmlns:a16="http://schemas.microsoft.com/office/drawing/2014/main" id="{C024A0CB-3F7E-4A93-9E11-9BA5386FA8DC}"/>
            </a:ext>
          </a:extLst>
        </xdr:cNvPr>
        <xdr:cNvSpPr txBox="1">
          <a:spLocks noChangeArrowheads="1"/>
        </xdr:cNvSpPr>
      </xdr:nvSpPr>
      <xdr:spPr bwMode="auto">
        <a:xfrm flipH="1" flipV="1">
          <a:off x="89058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809" name="Text Box 37">
          <a:extLst>
            <a:ext uri="{FF2B5EF4-FFF2-40B4-BE49-F238E27FC236}">
              <a16:creationId xmlns:a16="http://schemas.microsoft.com/office/drawing/2014/main" id="{CDFBB628-9682-4065-B6D6-0F195B868D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89058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810" name="Text Box 38">
          <a:extLst>
            <a:ext uri="{FF2B5EF4-FFF2-40B4-BE49-F238E27FC236}">
              <a16:creationId xmlns:a16="http://schemas.microsoft.com/office/drawing/2014/main" id="{3D8CB435-0603-42D8-85D3-66C7156BAE22}"/>
            </a:ext>
          </a:extLst>
        </xdr:cNvPr>
        <xdr:cNvSpPr txBox="1">
          <a:spLocks noChangeArrowheads="1"/>
        </xdr:cNvSpPr>
      </xdr:nvSpPr>
      <xdr:spPr bwMode="auto">
        <a:xfrm flipH="1" flipV="1">
          <a:off x="89058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5811" name="Text Box 39">
          <a:extLst>
            <a:ext uri="{FF2B5EF4-FFF2-40B4-BE49-F238E27FC236}">
              <a16:creationId xmlns:a16="http://schemas.microsoft.com/office/drawing/2014/main" id="{1270E5FB-F4BE-4564-A627-0FC68C252ED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4490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812" name="Text Box 40">
          <a:extLst>
            <a:ext uri="{FF2B5EF4-FFF2-40B4-BE49-F238E27FC236}">
              <a16:creationId xmlns:a16="http://schemas.microsoft.com/office/drawing/2014/main" id="{741648A9-C068-43A8-B8CF-621F90C2F2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205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5813" name="Text Box 41">
          <a:extLst>
            <a:ext uri="{FF2B5EF4-FFF2-40B4-BE49-F238E27FC236}">
              <a16:creationId xmlns:a16="http://schemas.microsoft.com/office/drawing/2014/main" id="{264C96E6-EFF4-4047-A74F-82948F6CC51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4490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5814" name="Text Box 42">
          <a:extLst>
            <a:ext uri="{FF2B5EF4-FFF2-40B4-BE49-F238E27FC236}">
              <a16:creationId xmlns:a16="http://schemas.microsoft.com/office/drawing/2014/main" id="{4824CDE6-7EA6-4E59-8F1C-7A10A3EBBF4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4490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815" name="Text Box 43">
          <a:extLst>
            <a:ext uri="{FF2B5EF4-FFF2-40B4-BE49-F238E27FC236}">
              <a16:creationId xmlns:a16="http://schemas.microsoft.com/office/drawing/2014/main" id="{B349FA7B-D562-4A1C-B611-EF15145838F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205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816" name="Text Box 44">
          <a:extLst>
            <a:ext uri="{FF2B5EF4-FFF2-40B4-BE49-F238E27FC236}">
              <a16:creationId xmlns:a16="http://schemas.microsoft.com/office/drawing/2014/main" id="{F4F347E9-9231-4E8C-AB30-4A08864207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205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817" name="Text Box 45">
          <a:extLst>
            <a:ext uri="{FF2B5EF4-FFF2-40B4-BE49-F238E27FC236}">
              <a16:creationId xmlns:a16="http://schemas.microsoft.com/office/drawing/2014/main" id="{87BFF576-BA78-41F7-AD5B-DB2663E91CD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2205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5818" name="Text Box 46">
          <a:extLst>
            <a:ext uri="{FF2B5EF4-FFF2-40B4-BE49-F238E27FC236}">
              <a16:creationId xmlns:a16="http://schemas.microsoft.com/office/drawing/2014/main" id="{DBE5B5A1-5149-42D1-8B29-A657A377253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1064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819" name="Text Box 47">
          <a:extLst>
            <a:ext uri="{FF2B5EF4-FFF2-40B4-BE49-F238E27FC236}">
              <a16:creationId xmlns:a16="http://schemas.microsoft.com/office/drawing/2014/main" id="{0DD490A1-7E53-421B-98BB-10597E34DDE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779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5820" name="Text Box 48">
          <a:extLst>
            <a:ext uri="{FF2B5EF4-FFF2-40B4-BE49-F238E27FC236}">
              <a16:creationId xmlns:a16="http://schemas.microsoft.com/office/drawing/2014/main" id="{83979B62-EDA6-423B-ADB8-50F2F05D362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1064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5821" name="Text Box 49">
          <a:extLst>
            <a:ext uri="{FF2B5EF4-FFF2-40B4-BE49-F238E27FC236}">
              <a16:creationId xmlns:a16="http://schemas.microsoft.com/office/drawing/2014/main" id="{DF566879-0134-46E3-B8F5-ED2268A30FC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1064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822" name="Text Box 50">
          <a:extLst>
            <a:ext uri="{FF2B5EF4-FFF2-40B4-BE49-F238E27FC236}">
              <a16:creationId xmlns:a16="http://schemas.microsoft.com/office/drawing/2014/main" id="{8D856023-7B55-436B-A398-831D9C3C284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779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823" name="Text Box 51">
          <a:extLst>
            <a:ext uri="{FF2B5EF4-FFF2-40B4-BE49-F238E27FC236}">
              <a16:creationId xmlns:a16="http://schemas.microsoft.com/office/drawing/2014/main" id="{31634D29-08AB-4042-B613-4C0BD6B9F1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779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824" name="Text Box 52">
          <a:extLst>
            <a:ext uri="{FF2B5EF4-FFF2-40B4-BE49-F238E27FC236}">
              <a16:creationId xmlns:a16="http://schemas.microsoft.com/office/drawing/2014/main" id="{5CF55E01-2A32-4849-80B9-4ABD07291D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8779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825" name="Text Box 53">
          <a:extLst>
            <a:ext uri="{FF2B5EF4-FFF2-40B4-BE49-F238E27FC236}">
              <a16:creationId xmlns:a16="http://schemas.microsoft.com/office/drawing/2014/main" id="{34728E80-7C62-4288-9F79-4A01FE0D56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7637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5826" name="Text Box 54">
          <a:extLst>
            <a:ext uri="{FF2B5EF4-FFF2-40B4-BE49-F238E27FC236}">
              <a16:creationId xmlns:a16="http://schemas.microsoft.com/office/drawing/2014/main" id="{BDE27FE4-8DA3-4161-A2F8-B21081C9B9C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5352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827" name="Text Box 55">
          <a:extLst>
            <a:ext uri="{FF2B5EF4-FFF2-40B4-BE49-F238E27FC236}">
              <a16:creationId xmlns:a16="http://schemas.microsoft.com/office/drawing/2014/main" id="{A8BD113C-A5D2-4FF4-AE85-7946E01A7CC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7637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828" name="Text Box 56">
          <a:extLst>
            <a:ext uri="{FF2B5EF4-FFF2-40B4-BE49-F238E27FC236}">
              <a16:creationId xmlns:a16="http://schemas.microsoft.com/office/drawing/2014/main" id="{4FD5ABC0-8AAA-4FA9-8C76-C93539EA75A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7637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829" name="Text Box 57">
          <a:extLst>
            <a:ext uri="{FF2B5EF4-FFF2-40B4-BE49-F238E27FC236}">
              <a16:creationId xmlns:a16="http://schemas.microsoft.com/office/drawing/2014/main" id="{00E01BA5-9A48-4A62-B509-A7DECC05B01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7637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830" name="Text Box 58">
          <a:extLst>
            <a:ext uri="{FF2B5EF4-FFF2-40B4-BE49-F238E27FC236}">
              <a16:creationId xmlns:a16="http://schemas.microsoft.com/office/drawing/2014/main" id="{30F1351B-AF75-4D53-BADD-26D43D6A65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7637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5831" name="Text Box 59">
          <a:extLst>
            <a:ext uri="{FF2B5EF4-FFF2-40B4-BE49-F238E27FC236}">
              <a16:creationId xmlns:a16="http://schemas.microsoft.com/office/drawing/2014/main" id="{BD2F16A1-9E16-48DC-9977-A28D765ACAE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5352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832" name="Text Box 60">
          <a:extLst>
            <a:ext uri="{FF2B5EF4-FFF2-40B4-BE49-F238E27FC236}">
              <a16:creationId xmlns:a16="http://schemas.microsoft.com/office/drawing/2014/main" id="{54764D20-4103-4D3B-85CA-3D2C02FE724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7637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5833" name="Text Box 61">
          <a:extLst>
            <a:ext uri="{FF2B5EF4-FFF2-40B4-BE49-F238E27FC236}">
              <a16:creationId xmlns:a16="http://schemas.microsoft.com/office/drawing/2014/main" id="{0FD94478-6BF5-4919-892F-E5CB43A227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5352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834" name="Text Box 62">
          <a:extLst>
            <a:ext uri="{FF2B5EF4-FFF2-40B4-BE49-F238E27FC236}">
              <a16:creationId xmlns:a16="http://schemas.microsoft.com/office/drawing/2014/main" id="{940725B0-D8C9-4A0F-9029-DB2CB10951A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211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5835" name="Text Box 63">
          <a:extLst>
            <a:ext uri="{FF2B5EF4-FFF2-40B4-BE49-F238E27FC236}">
              <a16:creationId xmlns:a16="http://schemas.microsoft.com/office/drawing/2014/main" id="{37DECE9D-AD1F-47F8-B362-0535CA6033B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1926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836" name="Text Box 64">
          <a:extLst>
            <a:ext uri="{FF2B5EF4-FFF2-40B4-BE49-F238E27FC236}">
              <a16:creationId xmlns:a16="http://schemas.microsoft.com/office/drawing/2014/main" id="{A62AB257-1F52-4FCE-892C-86CD3C5417F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211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837" name="Text Box 65">
          <a:extLst>
            <a:ext uri="{FF2B5EF4-FFF2-40B4-BE49-F238E27FC236}">
              <a16:creationId xmlns:a16="http://schemas.microsoft.com/office/drawing/2014/main" id="{0F12C4DD-6287-4387-BEA6-FFE2400825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211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5838" name="Text Box 66">
          <a:extLst>
            <a:ext uri="{FF2B5EF4-FFF2-40B4-BE49-F238E27FC236}">
              <a16:creationId xmlns:a16="http://schemas.microsoft.com/office/drawing/2014/main" id="{DCC11F4A-B1B9-41E9-AC6E-7A0028540F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1926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839" name="Text Box 67">
          <a:extLst>
            <a:ext uri="{FF2B5EF4-FFF2-40B4-BE49-F238E27FC236}">
              <a16:creationId xmlns:a16="http://schemas.microsoft.com/office/drawing/2014/main" id="{E2B5505F-D10E-4669-894D-93DE6A6BD86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211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5840" name="Text Box 68">
          <a:extLst>
            <a:ext uri="{FF2B5EF4-FFF2-40B4-BE49-F238E27FC236}">
              <a16:creationId xmlns:a16="http://schemas.microsoft.com/office/drawing/2014/main" id="{1708F6F4-5DB2-444A-B03D-50D2E3F1914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1926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841" name="Text Box 72">
          <a:extLst>
            <a:ext uri="{FF2B5EF4-FFF2-40B4-BE49-F238E27FC236}">
              <a16:creationId xmlns:a16="http://schemas.microsoft.com/office/drawing/2014/main" id="{FF9A56BF-95CC-4D64-A301-FD7A5ACEA15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0406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842" name="Text Box 73">
          <a:extLst>
            <a:ext uri="{FF2B5EF4-FFF2-40B4-BE49-F238E27FC236}">
              <a16:creationId xmlns:a16="http://schemas.microsoft.com/office/drawing/2014/main" id="{BD0E2456-246F-4EEA-A6D8-9E720BE3F3B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843" name="Text Box 74">
          <a:extLst>
            <a:ext uri="{FF2B5EF4-FFF2-40B4-BE49-F238E27FC236}">
              <a16:creationId xmlns:a16="http://schemas.microsoft.com/office/drawing/2014/main" id="{09CA7D42-F3E1-439A-A042-1DAD6AE4038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2789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844" name="Text Box 75">
          <a:extLst>
            <a:ext uri="{FF2B5EF4-FFF2-40B4-BE49-F238E27FC236}">
              <a16:creationId xmlns:a16="http://schemas.microsoft.com/office/drawing/2014/main" id="{8805A954-36FA-49D8-A3AA-9D5DA2D81F3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845" name="Text Box 76">
          <a:extLst>
            <a:ext uri="{FF2B5EF4-FFF2-40B4-BE49-F238E27FC236}">
              <a16:creationId xmlns:a16="http://schemas.microsoft.com/office/drawing/2014/main" id="{55B90682-FF40-4BB1-AFD4-D1EC5C88395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9363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846" name="Text Box 77">
          <a:extLst>
            <a:ext uri="{FF2B5EF4-FFF2-40B4-BE49-F238E27FC236}">
              <a16:creationId xmlns:a16="http://schemas.microsoft.com/office/drawing/2014/main" id="{5A1D5CEA-921D-4A6A-9782-9E57E4826C6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5847" name="Text Box 78">
          <a:extLst>
            <a:ext uri="{FF2B5EF4-FFF2-40B4-BE49-F238E27FC236}">
              <a16:creationId xmlns:a16="http://schemas.microsoft.com/office/drawing/2014/main" id="{FF6B225F-A4DA-469E-B260-7D0CA9AD23D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593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848" name="Text Box 81">
          <a:extLst>
            <a:ext uri="{FF2B5EF4-FFF2-40B4-BE49-F238E27FC236}">
              <a16:creationId xmlns:a16="http://schemas.microsoft.com/office/drawing/2014/main" id="{229480C4-DE99-4407-B6C6-EA954A4A2CC4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0406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849" name="Text Box 83">
          <a:extLst>
            <a:ext uri="{FF2B5EF4-FFF2-40B4-BE49-F238E27FC236}">
              <a16:creationId xmlns:a16="http://schemas.microsoft.com/office/drawing/2014/main" id="{1B8A3FEB-4132-442C-8FE2-259B6F03FC1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0406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850" name="Text Box 84">
          <a:extLst>
            <a:ext uri="{FF2B5EF4-FFF2-40B4-BE49-F238E27FC236}">
              <a16:creationId xmlns:a16="http://schemas.microsoft.com/office/drawing/2014/main" id="{65B7542C-B1BD-40F1-A632-3B78314776B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851" name="Text Box 85">
          <a:extLst>
            <a:ext uri="{FF2B5EF4-FFF2-40B4-BE49-F238E27FC236}">
              <a16:creationId xmlns:a16="http://schemas.microsoft.com/office/drawing/2014/main" id="{DBA09188-EFC5-4CD3-8EA1-CDD56324A9A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852" name="Text Box 86">
          <a:extLst>
            <a:ext uri="{FF2B5EF4-FFF2-40B4-BE49-F238E27FC236}">
              <a16:creationId xmlns:a16="http://schemas.microsoft.com/office/drawing/2014/main" id="{7F1981F1-D4E1-4058-BC90-F9D4E7992A3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2789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853" name="Text Box 87">
          <a:extLst>
            <a:ext uri="{FF2B5EF4-FFF2-40B4-BE49-F238E27FC236}">
              <a16:creationId xmlns:a16="http://schemas.microsoft.com/office/drawing/2014/main" id="{C8F66FE9-88E5-4290-B5BA-157963E5172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854" name="Text Box 88">
          <a:extLst>
            <a:ext uri="{FF2B5EF4-FFF2-40B4-BE49-F238E27FC236}">
              <a16:creationId xmlns:a16="http://schemas.microsoft.com/office/drawing/2014/main" id="{B70B3547-6CB9-4929-A130-5AB21DA497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2789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855" name="Text Box 89">
          <a:extLst>
            <a:ext uri="{FF2B5EF4-FFF2-40B4-BE49-F238E27FC236}">
              <a16:creationId xmlns:a16="http://schemas.microsoft.com/office/drawing/2014/main" id="{FF7682EA-C40E-4D18-9FA8-DCA4DF4C586C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856" name="Text Box 90">
          <a:extLst>
            <a:ext uri="{FF2B5EF4-FFF2-40B4-BE49-F238E27FC236}">
              <a16:creationId xmlns:a16="http://schemas.microsoft.com/office/drawing/2014/main" id="{CD2FE282-0806-4169-B593-AB362172C95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857" name="Text Box 91">
          <a:extLst>
            <a:ext uri="{FF2B5EF4-FFF2-40B4-BE49-F238E27FC236}">
              <a16:creationId xmlns:a16="http://schemas.microsoft.com/office/drawing/2014/main" id="{1DE543A2-237B-495D-BE0C-21E8268D188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9363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858" name="Text Box 92">
          <a:extLst>
            <a:ext uri="{FF2B5EF4-FFF2-40B4-BE49-F238E27FC236}">
              <a16:creationId xmlns:a16="http://schemas.microsoft.com/office/drawing/2014/main" id="{658FE445-0901-4D71-8B1D-966D6774285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859" name="Text Box 93">
          <a:extLst>
            <a:ext uri="{FF2B5EF4-FFF2-40B4-BE49-F238E27FC236}">
              <a16:creationId xmlns:a16="http://schemas.microsoft.com/office/drawing/2014/main" id="{7788D255-6CCE-4338-B073-38423F96DC3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9363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860" name="Text Box 94">
          <a:extLst>
            <a:ext uri="{FF2B5EF4-FFF2-40B4-BE49-F238E27FC236}">
              <a16:creationId xmlns:a16="http://schemas.microsoft.com/office/drawing/2014/main" id="{CD42D001-53A7-4436-9F1D-FB7766B707C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861" name="Text Box 95">
          <a:extLst>
            <a:ext uri="{FF2B5EF4-FFF2-40B4-BE49-F238E27FC236}">
              <a16:creationId xmlns:a16="http://schemas.microsoft.com/office/drawing/2014/main" id="{99F4FCE7-A940-48F0-8885-ED8FF009B7F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5862" name="Text Box 96">
          <a:extLst>
            <a:ext uri="{FF2B5EF4-FFF2-40B4-BE49-F238E27FC236}">
              <a16:creationId xmlns:a16="http://schemas.microsoft.com/office/drawing/2014/main" id="{8AA9F7FE-F029-4F03-9A83-D58D94D5E77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593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863" name="Text Box 97">
          <a:extLst>
            <a:ext uri="{FF2B5EF4-FFF2-40B4-BE49-F238E27FC236}">
              <a16:creationId xmlns:a16="http://schemas.microsoft.com/office/drawing/2014/main" id="{94192E81-6693-426A-86C0-06216EDF237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5864" name="Text Box 98">
          <a:extLst>
            <a:ext uri="{FF2B5EF4-FFF2-40B4-BE49-F238E27FC236}">
              <a16:creationId xmlns:a16="http://schemas.microsoft.com/office/drawing/2014/main" id="{DF0CFAD8-94DD-4458-8741-230B7039A2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593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865" name="Text Box 101">
          <a:extLst>
            <a:ext uri="{FF2B5EF4-FFF2-40B4-BE49-F238E27FC236}">
              <a16:creationId xmlns:a16="http://schemas.microsoft.com/office/drawing/2014/main" id="{8EDB2505-5565-4AA1-9823-1091A7DF7B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5866" name="Text Box 102">
          <a:extLst>
            <a:ext uri="{FF2B5EF4-FFF2-40B4-BE49-F238E27FC236}">
              <a16:creationId xmlns:a16="http://schemas.microsoft.com/office/drawing/2014/main" id="{A62ABBB2-9AA6-4CE8-9A9B-9F124BE439D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2510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867" name="Text Box 103">
          <a:extLst>
            <a:ext uri="{FF2B5EF4-FFF2-40B4-BE49-F238E27FC236}">
              <a16:creationId xmlns:a16="http://schemas.microsoft.com/office/drawing/2014/main" id="{D90D6CE0-EDEE-45C0-974F-B036173B818C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5868" name="Text Box 104">
          <a:extLst>
            <a:ext uri="{FF2B5EF4-FFF2-40B4-BE49-F238E27FC236}">
              <a16:creationId xmlns:a16="http://schemas.microsoft.com/office/drawing/2014/main" id="{3DAE5807-C6C0-4A13-AAE1-35214B8377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9083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869" name="Text Box 105">
          <a:extLst>
            <a:ext uri="{FF2B5EF4-FFF2-40B4-BE49-F238E27FC236}">
              <a16:creationId xmlns:a16="http://schemas.microsoft.com/office/drawing/2014/main" id="{5E37086F-89BD-477E-9554-D9455D87E48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5870" name="Text Box 106">
          <a:extLst>
            <a:ext uri="{FF2B5EF4-FFF2-40B4-BE49-F238E27FC236}">
              <a16:creationId xmlns:a16="http://schemas.microsoft.com/office/drawing/2014/main" id="{724B88F8-6E81-4919-91BB-43A73C86AE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5657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871" name="Text Box 107">
          <a:extLst>
            <a:ext uri="{FF2B5EF4-FFF2-40B4-BE49-F238E27FC236}">
              <a16:creationId xmlns:a16="http://schemas.microsoft.com/office/drawing/2014/main" id="{E56718BA-EFD5-49C6-B266-D83F3CF8F49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5872" name="Text Box 108">
          <a:extLst>
            <a:ext uri="{FF2B5EF4-FFF2-40B4-BE49-F238E27FC236}">
              <a16:creationId xmlns:a16="http://schemas.microsoft.com/office/drawing/2014/main" id="{AEE29B30-48F1-4B55-9CD5-E712067BBA54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2230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873" name="Text Box 109">
          <a:extLst>
            <a:ext uri="{FF2B5EF4-FFF2-40B4-BE49-F238E27FC236}">
              <a16:creationId xmlns:a16="http://schemas.microsoft.com/office/drawing/2014/main" id="{2B45241C-DA94-463B-9BA6-FC0F82812E7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874" name="Text Box 110">
          <a:extLst>
            <a:ext uri="{FF2B5EF4-FFF2-40B4-BE49-F238E27FC236}">
              <a16:creationId xmlns:a16="http://schemas.microsoft.com/office/drawing/2014/main" id="{B3F37893-446F-4870-9456-61812470419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5875" name="Text Box 111">
          <a:extLst>
            <a:ext uri="{FF2B5EF4-FFF2-40B4-BE49-F238E27FC236}">
              <a16:creationId xmlns:a16="http://schemas.microsoft.com/office/drawing/2014/main" id="{838CA2AD-C365-4D9C-9677-527A1988FB3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2510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876" name="Text Box 112">
          <a:extLst>
            <a:ext uri="{FF2B5EF4-FFF2-40B4-BE49-F238E27FC236}">
              <a16:creationId xmlns:a16="http://schemas.microsoft.com/office/drawing/2014/main" id="{B7C93C5C-4F76-4B2A-9A3D-8B8ACE63AC04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5877" name="Text Box 113">
          <a:extLst>
            <a:ext uri="{FF2B5EF4-FFF2-40B4-BE49-F238E27FC236}">
              <a16:creationId xmlns:a16="http://schemas.microsoft.com/office/drawing/2014/main" id="{D3E8849F-9169-4F91-82E1-4E9FE9DC3B2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2510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878" name="Text Box 114">
          <a:extLst>
            <a:ext uri="{FF2B5EF4-FFF2-40B4-BE49-F238E27FC236}">
              <a16:creationId xmlns:a16="http://schemas.microsoft.com/office/drawing/2014/main" id="{0ABCD9D9-27DB-47AD-8442-B6E6BE9B38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879" name="Text Box 115">
          <a:extLst>
            <a:ext uri="{FF2B5EF4-FFF2-40B4-BE49-F238E27FC236}">
              <a16:creationId xmlns:a16="http://schemas.microsoft.com/office/drawing/2014/main" id="{51B31C1A-EF81-4D76-82D6-277858EA52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5880" name="Text Box 116">
          <a:extLst>
            <a:ext uri="{FF2B5EF4-FFF2-40B4-BE49-F238E27FC236}">
              <a16:creationId xmlns:a16="http://schemas.microsoft.com/office/drawing/2014/main" id="{807A110B-C903-4E95-81DA-4F1B7C38D3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9083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881" name="Text Box 117">
          <a:extLst>
            <a:ext uri="{FF2B5EF4-FFF2-40B4-BE49-F238E27FC236}">
              <a16:creationId xmlns:a16="http://schemas.microsoft.com/office/drawing/2014/main" id="{62B36984-6A3F-4C1B-9853-B2F1EFAA506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5882" name="Text Box 118">
          <a:extLst>
            <a:ext uri="{FF2B5EF4-FFF2-40B4-BE49-F238E27FC236}">
              <a16:creationId xmlns:a16="http://schemas.microsoft.com/office/drawing/2014/main" id="{3F4313C3-552A-4966-8C7D-E03464465A6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9083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883" name="Text Box 119">
          <a:extLst>
            <a:ext uri="{FF2B5EF4-FFF2-40B4-BE49-F238E27FC236}">
              <a16:creationId xmlns:a16="http://schemas.microsoft.com/office/drawing/2014/main" id="{CCFBCAE8-FE54-4E39-8AEE-B8E64B069EB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884" name="Text Box 120">
          <a:extLst>
            <a:ext uri="{FF2B5EF4-FFF2-40B4-BE49-F238E27FC236}">
              <a16:creationId xmlns:a16="http://schemas.microsoft.com/office/drawing/2014/main" id="{CE72C71E-5394-4D48-B9CA-7FE181DBC5E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5885" name="Text Box 121">
          <a:extLst>
            <a:ext uri="{FF2B5EF4-FFF2-40B4-BE49-F238E27FC236}">
              <a16:creationId xmlns:a16="http://schemas.microsoft.com/office/drawing/2014/main" id="{4881AC60-3749-4E42-95F9-B2788B345A37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5657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886" name="Text Box 122">
          <a:extLst>
            <a:ext uri="{FF2B5EF4-FFF2-40B4-BE49-F238E27FC236}">
              <a16:creationId xmlns:a16="http://schemas.microsoft.com/office/drawing/2014/main" id="{0974827E-4C76-409A-8D12-A202F9E6F04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5887" name="Text Box 123">
          <a:extLst>
            <a:ext uri="{FF2B5EF4-FFF2-40B4-BE49-F238E27FC236}">
              <a16:creationId xmlns:a16="http://schemas.microsoft.com/office/drawing/2014/main" id="{7F194369-3E98-441D-BD32-566263292C2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5657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888" name="Text Box 124">
          <a:extLst>
            <a:ext uri="{FF2B5EF4-FFF2-40B4-BE49-F238E27FC236}">
              <a16:creationId xmlns:a16="http://schemas.microsoft.com/office/drawing/2014/main" id="{24B5B5B1-4DD6-446D-9F9A-DB6EFD77A7A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889" name="Text Box 125">
          <a:extLst>
            <a:ext uri="{FF2B5EF4-FFF2-40B4-BE49-F238E27FC236}">
              <a16:creationId xmlns:a16="http://schemas.microsoft.com/office/drawing/2014/main" id="{1E8A9E36-BF41-4AEF-980C-DC9862938E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5890" name="Text Box 126">
          <a:extLst>
            <a:ext uri="{FF2B5EF4-FFF2-40B4-BE49-F238E27FC236}">
              <a16:creationId xmlns:a16="http://schemas.microsoft.com/office/drawing/2014/main" id="{C5C382CF-D763-478D-992A-30D5ACDB4FC8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2230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891" name="Text Box 127">
          <a:extLst>
            <a:ext uri="{FF2B5EF4-FFF2-40B4-BE49-F238E27FC236}">
              <a16:creationId xmlns:a16="http://schemas.microsoft.com/office/drawing/2014/main" id="{0657F22E-E853-4436-BDE7-A815AB2E7A3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5892" name="Text Box 128">
          <a:extLst>
            <a:ext uri="{FF2B5EF4-FFF2-40B4-BE49-F238E27FC236}">
              <a16:creationId xmlns:a16="http://schemas.microsoft.com/office/drawing/2014/main" id="{1B4E0CAB-6319-4D1C-A7AD-2144D2B53E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2230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893" name="Text Box 72">
          <a:extLst>
            <a:ext uri="{FF2B5EF4-FFF2-40B4-BE49-F238E27FC236}">
              <a16:creationId xmlns:a16="http://schemas.microsoft.com/office/drawing/2014/main" id="{718DBC11-37E5-4959-BA38-5CB1AB47E0E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0406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894" name="Text Box 73">
          <a:extLst>
            <a:ext uri="{FF2B5EF4-FFF2-40B4-BE49-F238E27FC236}">
              <a16:creationId xmlns:a16="http://schemas.microsoft.com/office/drawing/2014/main" id="{A850F88F-CC3E-4403-A988-01C62F2068A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895" name="Text Box 74">
          <a:extLst>
            <a:ext uri="{FF2B5EF4-FFF2-40B4-BE49-F238E27FC236}">
              <a16:creationId xmlns:a16="http://schemas.microsoft.com/office/drawing/2014/main" id="{35B243EB-5967-4723-A135-6F11E5EE0D1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2789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896" name="Text Box 75">
          <a:extLst>
            <a:ext uri="{FF2B5EF4-FFF2-40B4-BE49-F238E27FC236}">
              <a16:creationId xmlns:a16="http://schemas.microsoft.com/office/drawing/2014/main" id="{08503FFF-B737-4B65-AEF9-E14EBFB88B4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897" name="Text Box 76">
          <a:extLst>
            <a:ext uri="{FF2B5EF4-FFF2-40B4-BE49-F238E27FC236}">
              <a16:creationId xmlns:a16="http://schemas.microsoft.com/office/drawing/2014/main" id="{025D9ABE-80FD-4F71-9B20-69D9BC653F4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9363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898" name="Text Box 77">
          <a:extLst>
            <a:ext uri="{FF2B5EF4-FFF2-40B4-BE49-F238E27FC236}">
              <a16:creationId xmlns:a16="http://schemas.microsoft.com/office/drawing/2014/main" id="{F8A5C90A-15E2-4511-96C3-AD76BBCEF67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5899" name="Text Box 78">
          <a:extLst>
            <a:ext uri="{FF2B5EF4-FFF2-40B4-BE49-F238E27FC236}">
              <a16:creationId xmlns:a16="http://schemas.microsoft.com/office/drawing/2014/main" id="{C7AD2BF2-6716-46BA-8989-4C11455321E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593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900" name="Text Box 81">
          <a:extLst>
            <a:ext uri="{FF2B5EF4-FFF2-40B4-BE49-F238E27FC236}">
              <a16:creationId xmlns:a16="http://schemas.microsoft.com/office/drawing/2014/main" id="{ED7CD0A2-441B-43CD-A858-1A71DB930B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0406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901" name="Text Box 83">
          <a:extLst>
            <a:ext uri="{FF2B5EF4-FFF2-40B4-BE49-F238E27FC236}">
              <a16:creationId xmlns:a16="http://schemas.microsoft.com/office/drawing/2014/main" id="{B35E81B9-C253-4143-BB26-48FA493C89A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0406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902" name="Text Box 84">
          <a:extLst>
            <a:ext uri="{FF2B5EF4-FFF2-40B4-BE49-F238E27FC236}">
              <a16:creationId xmlns:a16="http://schemas.microsoft.com/office/drawing/2014/main" id="{019715FB-0C54-4323-9EE3-9A69BC26D6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903" name="Text Box 85">
          <a:extLst>
            <a:ext uri="{FF2B5EF4-FFF2-40B4-BE49-F238E27FC236}">
              <a16:creationId xmlns:a16="http://schemas.microsoft.com/office/drawing/2014/main" id="{539C11A5-1182-4CED-8B52-6674FA5AB244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904" name="Text Box 86">
          <a:extLst>
            <a:ext uri="{FF2B5EF4-FFF2-40B4-BE49-F238E27FC236}">
              <a16:creationId xmlns:a16="http://schemas.microsoft.com/office/drawing/2014/main" id="{E9E773D9-C4DB-4EC9-88A9-7F9A541BCD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2789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905" name="Text Box 87">
          <a:extLst>
            <a:ext uri="{FF2B5EF4-FFF2-40B4-BE49-F238E27FC236}">
              <a16:creationId xmlns:a16="http://schemas.microsoft.com/office/drawing/2014/main" id="{342538D9-E989-4C0D-8F21-9E4700E762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5074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906" name="Text Box 88">
          <a:extLst>
            <a:ext uri="{FF2B5EF4-FFF2-40B4-BE49-F238E27FC236}">
              <a16:creationId xmlns:a16="http://schemas.microsoft.com/office/drawing/2014/main" id="{8783B860-5F1D-4970-869B-BFCD0F0C9B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2789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907" name="Text Box 89">
          <a:extLst>
            <a:ext uri="{FF2B5EF4-FFF2-40B4-BE49-F238E27FC236}">
              <a16:creationId xmlns:a16="http://schemas.microsoft.com/office/drawing/2014/main" id="{6F5F8011-AE33-4B44-AFF8-1FE49FE9152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908" name="Text Box 90">
          <a:extLst>
            <a:ext uri="{FF2B5EF4-FFF2-40B4-BE49-F238E27FC236}">
              <a16:creationId xmlns:a16="http://schemas.microsoft.com/office/drawing/2014/main" id="{4C4B7FF0-7864-460F-BA2E-3F044AC977E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909" name="Text Box 91">
          <a:extLst>
            <a:ext uri="{FF2B5EF4-FFF2-40B4-BE49-F238E27FC236}">
              <a16:creationId xmlns:a16="http://schemas.microsoft.com/office/drawing/2014/main" id="{D15811F3-6691-4C30-A3A3-6662B03816E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9363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910" name="Text Box 92">
          <a:extLst>
            <a:ext uri="{FF2B5EF4-FFF2-40B4-BE49-F238E27FC236}">
              <a16:creationId xmlns:a16="http://schemas.microsoft.com/office/drawing/2014/main" id="{EEF1FD69-6FC1-4977-99E8-6D9D0FBE3C84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1648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911" name="Text Box 93">
          <a:extLst>
            <a:ext uri="{FF2B5EF4-FFF2-40B4-BE49-F238E27FC236}">
              <a16:creationId xmlns:a16="http://schemas.microsoft.com/office/drawing/2014/main" id="{81DB9506-5200-4C23-9483-86FCD362750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9363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912" name="Text Box 94">
          <a:extLst>
            <a:ext uri="{FF2B5EF4-FFF2-40B4-BE49-F238E27FC236}">
              <a16:creationId xmlns:a16="http://schemas.microsoft.com/office/drawing/2014/main" id="{8CA5BD03-3657-4FAB-9A52-D8A4D690F21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913" name="Text Box 95">
          <a:extLst>
            <a:ext uri="{FF2B5EF4-FFF2-40B4-BE49-F238E27FC236}">
              <a16:creationId xmlns:a16="http://schemas.microsoft.com/office/drawing/2014/main" id="{3EE33A39-E2AE-4757-95C4-0A546A99C3F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5914" name="Text Box 96">
          <a:extLst>
            <a:ext uri="{FF2B5EF4-FFF2-40B4-BE49-F238E27FC236}">
              <a16:creationId xmlns:a16="http://schemas.microsoft.com/office/drawing/2014/main" id="{6FE6E868-563C-481D-8C63-B14B9530B51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593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915" name="Text Box 97">
          <a:extLst>
            <a:ext uri="{FF2B5EF4-FFF2-40B4-BE49-F238E27FC236}">
              <a16:creationId xmlns:a16="http://schemas.microsoft.com/office/drawing/2014/main" id="{6200D667-42A5-4994-81AA-ABD05C2D553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8221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5916" name="Text Box 98">
          <a:extLst>
            <a:ext uri="{FF2B5EF4-FFF2-40B4-BE49-F238E27FC236}">
              <a16:creationId xmlns:a16="http://schemas.microsoft.com/office/drawing/2014/main" id="{03A30E3D-EBE1-4E20-9C2B-438979A593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5936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917" name="Text Box 101">
          <a:extLst>
            <a:ext uri="{FF2B5EF4-FFF2-40B4-BE49-F238E27FC236}">
              <a16:creationId xmlns:a16="http://schemas.microsoft.com/office/drawing/2014/main" id="{1CE365A6-B900-403A-8E7C-2A8F61E9B7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5918" name="Text Box 102">
          <a:extLst>
            <a:ext uri="{FF2B5EF4-FFF2-40B4-BE49-F238E27FC236}">
              <a16:creationId xmlns:a16="http://schemas.microsoft.com/office/drawing/2014/main" id="{FBACC36C-CF39-49E6-A803-1E7B97781B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2510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919" name="Text Box 103">
          <a:extLst>
            <a:ext uri="{FF2B5EF4-FFF2-40B4-BE49-F238E27FC236}">
              <a16:creationId xmlns:a16="http://schemas.microsoft.com/office/drawing/2014/main" id="{E8C20EF7-D338-42C5-89BC-9F1537CF0D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5920" name="Text Box 104">
          <a:extLst>
            <a:ext uri="{FF2B5EF4-FFF2-40B4-BE49-F238E27FC236}">
              <a16:creationId xmlns:a16="http://schemas.microsoft.com/office/drawing/2014/main" id="{E4B2CCB1-5109-492E-AB74-ACC7AC4C1BF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9083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921" name="Text Box 105">
          <a:extLst>
            <a:ext uri="{FF2B5EF4-FFF2-40B4-BE49-F238E27FC236}">
              <a16:creationId xmlns:a16="http://schemas.microsoft.com/office/drawing/2014/main" id="{B7E093B1-BE98-44AB-8B5E-1F581DAF191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5922" name="Text Box 106">
          <a:extLst>
            <a:ext uri="{FF2B5EF4-FFF2-40B4-BE49-F238E27FC236}">
              <a16:creationId xmlns:a16="http://schemas.microsoft.com/office/drawing/2014/main" id="{96B9F2BB-E9F7-4153-BD5F-CC544CD736A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5657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923" name="Text Box 107">
          <a:extLst>
            <a:ext uri="{FF2B5EF4-FFF2-40B4-BE49-F238E27FC236}">
              <a16:creationId xmlns:a16="http://schemas.microsoft.com/office/drawing/2014/main" id="{803E7D43-A3A0-4343-AF6E-827FFCC31837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5924" name="Text Box 108">
          <a:extLst>
            <a:ext uri="{FF2B5EF4-FFF2-40B4-BE49-F238E27FC236}">
              <a16:creationId xmlns:a16="http://schemas.microsoft.com/office/drawing/2014/main" id="{B0FBCD39-9E52-4D79-974E-DB55469AC8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2230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925" name="Text Box 109">
          <a:extLst>
            <a:ext uri="{FF2B5EF4-FFF2-40B4-BE49-F238E27FC236}">
              <a16:creationId xmlns:a16="http://schemas.microsoft.com/office/drawing/2014/main" id="{8A4016CF-6DB1-495D-9939-5E8D72946AE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926" name="Text Box 110">
          <a:extLst>
            <a:ext uri="{FF2B5EF4-FFF2-40B4-BE49-F238E27FC236}">
              <a16:creationId xmlns:a16="http://schemas.microsoft.com/office/drawing/2014/main" id="{4D624DCD-D275-42C5-9AFD-25D49359606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5927" name="Text Box 111">
          <a:extLst>
            <a:ext uri="{FF2B5EF4-FFF2-40B4-BE49-F238E27FC236}">
              <a16:creationId xmlns:a16="http://schemas.microsoft.com/office/drawing/2014/main" id="{5702CAB1-4D1B-4A6B-8A04-94810590A33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2510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5928" name="Text Box 112">
          <a:extLst>
            <a:ext uri="{FF2B5EF4-FFF2-40B4-BE49-F238E27FC236}">
              <a16:creationId xmlns:a16="http://schemas.microsoft.com/office/drawing/2014/main" id="{8C9AD991-A693-4475-BE32-D511D6EDBBC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4795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5929" name="Text Box 113">
          <a:extLst>
            <a:ext uri="{FF2B5EF4-FFF2-40B4-BE49-F238E27FC236}">
              <a16:creationId xmlns:a16="http://schemas.microsoft.com/office/drawing/2014/main" id="{DD9AB2D9-B1FD-4025-A08F-3AA2DB0594A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2510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930" name="Text Box 114">
          <a:extLst>
            <a:ext uri="{FF2B5EF4-FFF2-40B4-BE49-F238E27FC236}">
              <a16:creationId xmlns:a16="http://schemas.microsoft.com/office/drawing/2014/main" id="{957F1400-70DD-41CE-BE9A-1004C188D44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931" name="Text Box 115">
          <a:extLst>
            <a:ext uri="{FF2B5EF4-FFF2-40B4-BE49-F238E27FC236}">
              <a16:creationId xmlns:a16="http://schemas.microsoft.com/office/drawing/2014/main" id="{4B3C9121-7E08-4C9E-B95D-875758A1803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5932" name="Text Box 116">
          <a:extLst>
            <a:ext uri="{FF2B5EF4-FFF2-40B4-BE49-F238E27FC236}">
              <a16:creationId xmlns:a16="http://schemas.microsoft.com/office/drawing/2014/main" id="{A3680969-A786-431D-8FE3-B719083D6AC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9083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5933" name="Text Box 117">
          <a:extLst>
            <a:ext uri="{FF2B5EF4-FFF2-40B4-BE49-F238E27FC236}">
              <a16:creationId xmlns:a16="http://schemas.microsoft.com/office/drawing/2014/main" id="{6F3F522C-1A48-49E9-902F-E872FA4999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1368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5934" name="Text Box 118">
          <a:extLst>
            <a:ext uri="{FF2B5EF4-FFF2-40B4-BE49-F238E27FC236}">
              <a16:creationId xmlns:a16="http://schemas.microsoft.com/office/drawing/2014/main" id="{05080F29-3FAF-4ABE-8C48-E4C2EA930D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9083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935" name="Text Box 119">
          <a:extLst>
            <a:ext uri="{FF2B5EF4-FFF2-40B4-BE49-F238E27FC236}">
              <a16:creationId xmlns:a16="http://schemas.microsoft.com/office/drawing/2014/main" id="{4EADCFFC-3E54-4AB6-8956-2FE55FD82B5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936" name="Text Box 120">
          <a:extLst>
            <a:ext uri="{FF2B5EF4-FFF2-40B4-BE49-F238E27FC236}">
              <a16:creationId xmlns:a16="http://schemas.microsoft.com/office/drawing/2014/main" id="{7F7CF981-91B6-4879-A54E-592DF540219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5937" name="Text Box 121">
          <a:extLst>
            <a:ext uri="{FF2B5EF4-FFF2-40B4-BE49-F238E27FC236}">
              <a16:creationId xmlns:a16="http://schemas.microsoft.com/office/drawing/2014/main" id="{D8AE1962-7A68-45DC-B29C-FECB4E21103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5657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5938" name="Text Box 122">
          <a:extLst>
            <a:ext uri="{FF2B5EF4-FFF2-40B4-BE49-F238E27FC236}">
              <a16:creationId xmlns:a16="http://schemas.microsoft.com/office/drawing/2014/main" id="{3DD980C5-C407-4FB0-8C92-EFBB449F344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79420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5939" name="Text Box 123">
          <a:extLst>
            <a:ext uri="{FF2B5EF4-FFF2-40B4-BE49-F238E27FC236}">
              <a16:creationId xmlns:a16="http://schemas.microsoft.com/office/drawing/2014/main" id="{BCE4D96E-BC43-4208-8309-21FF8E350E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56572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940" name="Text Box 124">
          <a:extLst>
            <a:ext uri="{FF2B5EF4-FFF2-40B4-BE49-F238E27FC236}">
              <a16:creationId xmlns:a16="http://schemas.microsoft.com/office/drawing/2014/main" id="{7963E450-28A0-4B9B-9B7F-8F4F07537DF7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941" name="Text Box 125">
          <a:extLst>
            <a:ext uri="{FF2B5EF4-FFF2-40B4-BE49-F238E27FC236}">
              <a16:creationId xmlns:a16="http://schemas.microsoft.com/office/drawing/2014/main" id="{72EA856A-187A-4BF1-8EDB-FEC8FB9A1AC7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5942" name="Text Box 126">
          <a:extLst>
            <a:ext uri="{FF2B5EF4-FFF2-40B4-BE49-F238E27FC236}">
              <a16:creationId xmlns:a16="http://schemas.microsoft.com/office/drawing/2014/main" id="{186542AC-8EB6-47C7-882D-3B90A7101C3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2230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5943" name="Text Box 127">
          <a:extLst>
            <a:ext uri="{FF2B5EF4-FFF2-40B4-BE49-F238E27FC236}">
              <a16:creationId xmlns:a16="http://schemas.microsoft.com/office/drawing/2014/main" id="{FB2BD26C-4C74-416E-B626-A117D4E3DD79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451550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5944" name="Text Box 128">
          <a:extLst>
            <a:ext uri="{FF2B5EF4-FFF2-40B4-BE49-F238E27FC236}">
              <a16:creationId xmlns:a16="http://schemas.microsoft.com/office/drawing/2014/main" id="{56CD1F8C-633D-472E-8247-3550CA1E4A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223075" y="1685925"/>
          <a:ext cx="285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5663" name="Text Box 11">
          <a:extLst>
            <a:ext uri="{FF2B5EF4-FFF2-40B4-BE49-F238E27FC236}">
              <a16:creationId xmlns:a16="http://schemas.microsoft.com/office/drawing/2014/main" id="{D1A8A370-1554-49B7-A441-D6A474BD62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5664" name="Text Box 12">
          <a:extLst>
            <a:ext uri="{FF2B5EF4-FFF2-40B4-BE49-F238E27FC236}">
              <a16:creationId xmlns:a16="http://schemas.microsoft.com/office/drawing/2014/main" id="{92A43688-4F68-4470-B913-2A68663AC1D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5665" name="Text Box 13">
          <a:extLst>
            <a:ext uri="{FF2B5EF4-FFF2-40B4-BE49-F238E27FC236}">
              <a16:creationId xmlns:a16="http://schemas.microsoft.com/office/drawing/2014/main" id="{9B78B0BF-BF1D-4730-8750-27F1521825B2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5666" name="Text Box 14">
          <a:extLst>
            <a:ext uri="{FF2B5EF4-FFF2-40B4-BE49-F238E27FC236}">
              <a16:creationId xmlns:a16="http://schemas.microsoft.com/office/drawing/2014/main" id="{E164FD9B-CA95-480A-BBB0-D4B9F52C512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5667" name="Text Box 15">
          <a:extLst>
            <a:ext uri="{FF2B5EF4-FFF2-40B4-BE49-F238E27FC236}">
              <a16:creationId xmlns:a16="http://schemas.microsoft.com/office/drawing/2014/main" id="{F491600F-815D-45F8-ACF3-78288494CCF5}"/>
            </a:ext>
          </a:extLst>
        </xdr:cNvPr>
        <xdr:cNvSpPr txBox="1">
          <a:spLocks noChangeArrowheads="1"/>
        </xdr:cNvSpPr>
      </xdr:nvSpPr>
      <xdr:spPr bwMode="auto">
        <a:xfrm flipH="1" flipV="1">
          <a:off x="41719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5668" name="Text Box 16">
          <a:extLst>
            <a:ext uri="{FF2B5EF4-FFF2-40B4-BE49-F238E27FC236}">
              <a16:creationId xmlns:a16="http://schemas.microsoft.com/office/drawing/2014/main" id="{DA2B32BF-B076-4C79-9D5E-E919C2CECCB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5669" name="Text Box 17">
          <a:extLst>
            <a:ext uri="{FF2B5EF4-FFF2-40B4-BE49-F238E27FC236}">
              <a16:creationId xmlns:a16="http://schemas.microsoft.com/office/drawing/2014/main" id="{32435189-5D8E-4BED-B108-15F7B977723B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5670" name="Text Box 18">
          <a:extLst>
            <a:ext uri="{FF2B5EF4-FFF2-40B4-BE49-F238E27FC236}">
              <a16:creationId xmlns:a16="http://schemas.microsoft.com/office/drawing/2014/main" id="{06D5F02B-960B-4545-BEAC-CC2403FB38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1719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671" name="Text Box 19">
          <a:extLst>
            <a:ext uri="{FF2B5EF4-FFF2-40B4-BE49-F238E27FC236}">
              <a16:creationId xmlns:a16="http://schemas.microsoft.com/office/drawing/2014/main" id="{EA4FA58B-F4CA-44DB-8CAC-1E2AC9C9DCF9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672" name="Text Box 20">
          <a:extLst>
            <a:ext uri="{FF2B5EF4-FFF2-40B4-BE49-F238E27FC236}">
              <a16:creationId xmlns:a16="http://schemas.microsoft.com/office/drawing/2014/main" id="{C5B9ABFA-163E-4052-8DEE-D453E3E62256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5673" name="Text Box 21">
          <a:extLst>
            <a:ext uri="{FF2B5EF4-FFF2-40B4-BE49-F238E27FC236}">
              <a16:creationId xmlns:a16="http://schemas.microsoft.com/office/drawing/2014/main" id="{D65201DE-79DC-4C88-BCF8-DB2F9414B601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674" name="Text Box 22">
          <a:extLst>
            <a:ext uri="{FF2B5EF4-FFF2-40B4-BE49-F238E27FC236}">
              <a16:creationId xmlns:a16="http://schemas.microsoft.com/office/drawing/2014/main" id="{F7727D44-9B06-4220-BB7B-C7553FCC1D95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675" name="Text Box 23">
          <a:extLst>
            <a:ext uri="{FF2B5EF4-FFF2-40B4-BE49-F238E27FC236}">
              <a16:creationId xmlns:a16="http://schemas.microsoft.com/office/drawing/2014/main" id="{B210F8DC-CE8A-4BDD-9701-CB9F9FFDD1C7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676" name="Text Box 24">
          <a:extLst>
            <a:ext uri="{FF2B5EF4-FFF2-40B4-BE49-F238E27FC236}">
              <a16:creationId xmlns:a16="http://schemas.microsoft.com/office/drawing/2014/main" id="{4D0FB6C0-0690-4994-8D65-6E5E15275ADC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677" name="Text Box 25">
          <a:extLst>
            <a:ext uri="{FF2B5EF4-FFF2-40B4-BE49-F238E27FC236}">
              <a16:creationId xmlns:a16="http://schemas.microsoft.com/office/drawing/2014/main" id="{DB8FABFB-8783-4E26-AC49-DF65D72FD9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5678" name="Text Box 26">
          <a:extLst>
            <a:ext uri="{FF2B5EF4-FFF2-40B4-BE49-F238E27FC236}">
              <a16:creationId xmlns:a16="http://schemas.microsoft.com/office/drawing/2014/main" id="{437C9D3D-C561-4710-ADCF-4AF8BB6E968C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679" name="Text Box 27">
          <a:extLst>
            <a:ext uri="{FF2B5EF4-FFF2-40B4-BE49-F238E27FC236}">
              <a16:creationId xmlns:a16="http://schemas.microsoft.com/office/drawing/2014/main" id="{B9C4E237-1997-4634-8277-694998241918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680" name="Text Box 28">
          <a:extLst>
            <a:ext uri="{FF2B5EF4-FFF2-40B4-BE49-F238E27FC236}">
              <a16:creationId xmlns:a16="http://schemas.microsoft.com/office/drawing/2014/main" id="{BCAEC324-191E-46A2-A173-C60FE76F7306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681" name="Text Box 29">
          <a:extLst>
            <a:ext uri="{FF2B5EF4-FFF2-40B4-BE49-F238E27FC236}">
              <a16:creationId xmlns:a16="http://schemas.microsoft.com/office/drawing/2014/main" id="{A5C7DBDA-1187-449E-8E9F-5458AB3D4B6A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5682" name="Text Box 30">
          <a:extLst>
            <a:ext uri="{FF2B5EF4-FFF2-40B4-BE49-F238E27FC236}">
              <a16:creationId xmlns:a16="http://schemas.microsoft.com/office/drawing/2014/main" id="{3341F6C8-BFC1-436C-A21A-27C9F436D1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5683" name="Text Box 31">
          <a:extLst>
            <a:ext uri="{FF2B5EF4-FFF2-40B4-BE49-F238E27FC236}">
              <a16:creationId xmlns:a16="http://schemas.microsoft.com/office/drawing/2014/main" id="{522022F1-5D42-4D8A-9B25-45D8ECF471D3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5684" name="Text Box 32">
          <a:extLst>
            <a:ext uri="{FF2B5EF4-FFF2-40B4-BE49-F238E27FC236}">
              <a16:creationId xmlns:a16="http://schemas.microsoft.com/office/drawing/2014/main" id="{E9FCC576-7713-4506-BC42-6F156154D185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685" name="Text Box 33">
          <a:extLst>
            <a:ext uri="{FF2B5EF4-FFF2-40B4-BE49-F238E27FC236}">
              <a16:creationId xmlns:a16="http://schemas.microsoft.com/office/drawing/2014/main" id="{E264A5F9-BBE4-462D-B135-DC8C1343398E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686" name="Text Box 34">
          <a:extLst>
            <a:ext uri="{FF2B5EF4-FFF2-40B4-BE49-F238E27FC236}">
              <a16:creationId xmlns:a16="http://schemas.microsoft.com/office/drawing/2014/main" id="{7A55D173-CD59-435B-A1E2-04D548EB0E67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5687" name="Text Box 35">
          <a:extLst>
            <a:ext uri="{FF2B5EF4-FFF2-40B4-BE49-F238E27FC236}">
              <a16:creationId xmlns:a16="http://schemas.microsoft.com/office/drawing/2014/main" id="{BDFF19F8-660A-470E-8131-459CF69A2A48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5688" name="Text Box 36">
          <a:extLst>
            <a:ext uri="{FF2B5EF4-FFF2-40B4-BE49-F238E27FC236}">
              <a16:creationId xmlns:a16="http://schemas.microsoft.com/office/drawing/2014/main" id="{76275922-12BB-4171-BA4A-75BAF67EE971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689" name="Text Box 37">
          <a:extLst>
            <a:ext uri="{FF2B5EF4-FFF2-40B4-BE49-F238E27FC236}">
              <a16:creationId xmlns:a16="http://schemas.microsoft.com/office/drawing/2014/main" id="{1F1E0DFC-FCAA-4BA9-AC16-1B25B5361AD3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5690" name="Text Box 38">
          <a:extLst>
            <a:ext uri="{FF2B5EF4-FFF2-40B4-BE49-F238E27FC236}">
              <a16:creationId xmlns:a16="http://schemas.microsoft.com/office/drawing/2014/main" id="{916C0485-EE87-4763-B767-3C219C104A5C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5691" name="Text Box 39">
          <a:extLst>
            <a:ext uri="{FF2B5EF4-FFF2-40B4-BE49-F238E27FC236}">
              <a16:creationId xmlns:a16="http://schemas.microsoft.com/office/drawing/2014/main" id="{30879EEB-7965-43A7-BEDB-3771C6E59823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692" name="Text Box 40">
          <a:extLst>
            <a:ext uri="{FF2B5EF4-FFF2-40B4-BE49-F238E27FC236}">
              <a16:creationId xmlns:a16="http://schemas.microsoft.com/office/drawing/2014/main" id="{9DBF1DD4-D096-4EDA-B1A1-D208B100B6F6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693" name="Text Box 41">
          <a:extLst>
            <a:ext uri="{FF2B5EF4-FFF2-40B4-BE49-F238E27FC236}">
              <a16:creationId xmlns:a16="http://schemas.microsoft.com/office/drawing/2014/main" id="{926EC939-31DC-4059-B2A7-0DED0AE38717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5694" name="Text Box 42">
          <a:extLst>
            <a:ext uri="{FF2B5EF4-FFF2-40B4-BE49-F238E27FC236}">
              <a16:creationId xmlns:a16="http://schemas.microsoft.com/office/drawing/2014/main" id="{9A7518F4-90FB-48BA-BC52-0D0792DC3C71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5695" name="Text Box 43">
          <a:extLst>
            <a:ext uri="{FF2B5EF4-FFF2-40B4-BE49-F238E27FC236}">
              <a16:creationId xmlns:a16="http://schemas.microsoft.com/office/drawing/2014/main" id="{6F51D892-FE6B-43A1-BDED-D58ED834283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696" name="Text Box 44">
          <a:extLst>
            <a:ext uri="{FF2B5EF4-FFF2-40B4-BE49-F238E27FC236}">
              <a16:creationId xmlns:a16="http://schemas.microsoft.com/office/drawing/2014/main" id="{4BDCCF8B-FE5D-469D-A83D-99A4CDE280D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5697" name="Text Box 45">
          <a:extLst>
            <a:ext uri="{FF2B5EF4-FFF2-40B4-BE49-F238E27FC236}">
              <a16:creationId xmlns:a16="http://schemas.microsoft.com/office/drawing/2014/main" id="{44D98924-967C-40D6-9BA3-24F36BDD36C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5698" name="Text Box 46">
          <a:extLst>
            <a:ext uri="{FF2B5EF4-FFF2-40B4-BE49-F238E27FC236}">
              <a16:creationId xmlns:a16="http://schemas.microsoft.com/office/drawing/2014/main" id="{3226ADFE-C0AD-43AC-9BDC-292EE8B10B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699" name="Text Box 47">
          <a:extLst>
            <a:ext uri="{FF2B5EF4-FFF2-40B4-BE49-F238E27FC236}">
              <a16:creationId xmlns:a16="http://schemas.microsoft.com/office/drawing/2014/main" id="{55B0BE77-B275-4369-A636-A5243DC2B6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700" name="Text Box 48">
          <a:extLst>
            <a:ext uri="{FF2B5EF4-FFF2-40B4-BE49-F238E27FC236}">
              <a16:creationId xmlns:a16="http://schemas.microsoft.com/office/drawing/2014/main" id="{7E3A55C5-8E74-4605-9109-89E80EB4FCC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5701" name="Text Box 49">
          <a:extLst>
            <a:ext uri="{FF2B5EF4-FFF2-40B4-BE49-F238E27FC236}">
              <a16:creationId xmlns:a16="http://schemas.microsoft.com/office/drawing/2014/main" id="{D81EB42E-2B0D-495F-ADD9-7DE07543D4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5702" name="Text Box 50">
          <a:extLst>
            <a:ext uri="{FF2B5EF4-FFF2-40B4-BE49-F238E27FC236}">
              <a16:creationId xmlns:a16="http://schemas.microsoft.com/office/drawing/2014/main" id="{8172E7B0-03F2-4C30-A53F-FFD5CC6DC72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703" name="Text Box 51">
          <a:extLst>
            <a:ext uri="{FF2B5EF4-FFF2-40B4-BE49-F238E27FC236}">
              <a16:creationId xmlns:a16="http://schemas.microsoft.com/office/drawing/2014/main" id="{19F738C2-1D75-4DF5-BB43-4A12770B737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5704" name="Text Box 52">
          <a:extLst>
            <a:ext uri="{FF2B5EF4-FFF2-40B4-BE49-F238E27FC236}">
              <a16:creationId xmlns:a16="http://schemas.microsoft.com/office/drawing/2014/main" id="{BCD5127D-6987-4E2C-8136-C307E430B5B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5705" name="Text Box 53">
          <a:extLst>
            <a:ext uri="{FF2B5EF4-FFF2-40B4-BE49-F238E27FC236}">
              <a16:creationId xmlns:a16="http://schemas.microsoft.com/office/drawing/2014/main" id="{11A1E572-9818-4978-82B6-6295F7782DB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706" name="Text Box 54">
          <a:extLst>
            <a:ext uri="{FF2B5EF4-FFF2-40B4-BE49-F238E27FC236}">
              <a16:creationId xmlns:a16="http://schemas.microsoft.com/office/drawing/2014/main" id="{7CDA112A-AF24-4502-AB04-C0BA85F3312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707" name="Text Box 55">
          <a:extLst>
            <a:ext uri="{FF2B5EF4-FFF2-40B4-BE49-F238E27FC236}">
              <a16:creationId xmlns:a16="http://schemas.microsoft.com/office/drawing/2014/main" id="{F9AF399C-472B-4C68-8387-33810E02A1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5708" name="Text Box 56">
          <a:extLst>
            <a:ext uri="{FF2B5EF4-FFF2-40B4-BE49-F238E27FC236}">
              <a16:creationId xmlns:a16="http://schemas.microsoft.com/office/drawing/2014/main" id="{0D50A104-FF23-40B5-87ED-9B3D2ABD04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709" name="Text Box 57">
          <a:extLst>
            <a:ext uri="{FF2B5EF4-FFF2-40B4-BE49-F238E27FC236}">
              <a16:creationId xmlns:a16="http://schemas.microsoft.com/office/drawing/2014/main" id="{5B324F28-C775-4FC1-9740-B95463004D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5710" name="Text Box 58">
          <a:extLst>
            <a:ext uri="{FF2B5EF4-FFF2-40B4-BE49-F238E27FC236}">
              <a16:creationId xmlns:a16="http://schemas.microsoft.com/office/drawing/2014/main" id="{57272350-6111-4C35-AA5E-C72D11D0B51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711" name="Text Box 59">
          <a:extLst>
            <a:ext uri="{FF2B5EF4-FFF2-40B4-BE49-F238E27FC236}">
              <a16:creationId xmlns:a16="http://schemas.microsoft.com/office/drawing/2014/main" id="{34E1D6F4-3414-444E-917F-E0189F416BF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712" name="Text Box 60">
          <a:extLst>
            <a:ext uri="{FF2B5EF4-FFF2-40B4-BE49-F238E27FC236}">
              <a16:creationId xmlns:a16="http://schemas.microsoft.com/office/drawing/2014/main" id="{01673A9E-70E2-45B7-919E-EEB5BA08C7C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713" name="Text Box 61">
          <a:extLst>
            <a:ext uri="{FF2B5EF4-FFF2-40B4-BE49-F238E27FC236}">
              <a16:creationId xmlns:a16="http://schemas.microsoft.com/office/drawing/2014/main" id="{3817F850-4388-42D9-B662-DABC36F624C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714" name="Text Box 62">
          <a:extLst>
            <a:ext uri="{FF2B5EF4-FFF2-40B4-BE49-F238E27FC236}">
              <a16:creationId xmlns:a16="http://schemas.microsoft.com/office/drawing/2014/main" id="{557B1FE8-3B41-4777-8311-23C94149E9D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5715" name="Text Box 63">
          <a:extLst>
            <a:ext uri="{FF2B5EF4-FFF2-40B4-BE49-F238E27FC236}">
              <a16:creationId xmlns:a16="http://schemas.microsoft.com/office/drawing/2014/main" id="{E3811CB9-37A6-4F2E-BD6C-8C57F45B213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5716" name="Text Box 64">
          <a:extLst>
            <a:ext uri="{FF2B5EF4-FFF2-40B4-BE49-F238E27FC236}">
              <a16:creationId xmlns:a16="http://schemas.microsoft.com/office/drawing/2014/main" id="{7443144B-4863-4B6F-8A9A-1285BD5AC5F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5717" name="Text Box 65">
          <a:extLst>
            <a:ext uri="{FF2B5EF4-FFF2-40B4-BE49-F238E27FC236}">
              <a16:creationId xmlns:a16="http://schemas.microsoft.com/office/drawing/2014/main" id="{8F4AED07-BF21-4C67-8BF5-0BCB38E8064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718" name="Text Box 66">
          <a:extLst>
            <a:ext uri="{FF2B5EF4-FFF2-40B4-BE49-F238E27FC236}">
              <a16:creationId xmlns:a16="http://schemas.microsoft.com/office/drawing/2014/main" id="{47D429B2-10DF-49CE-BE79-D5DBC3D9CD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5719" name="Text Box 67">
          <a:extLst>
            <a:ext uri="{FF2B5EF4-FFF2-40B4-BE49-F238E27FC236}">
              <a16:creationId xmlns:a16="http://schemas.microsoft.com/office/drawing/2014/main" id="{D2B462C8-1D4F-4A30-B89E-35A17E2516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720" name="Text Box 68">
          <a:extLst>
            <a:ext uri="{FF2B5EF4-FFF2-40B4-BE49-F238E27FC236}">
              <a16:creationId xmlns:a16="http://schemas.microsoft.com/office/drawing/2014/main" id="{83FE8ED7-BFF6-4D78-9849-69C2D2A2ADA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721" name="Text Box 69">
          <a:extLst>
            <a:ext uri="{FF2B5EF4-FFF2-40B4-BE49-F238E27FC236}">
              <a16:creationId xmlns:a16="http://schemas.microsoft.com/office/drawing/2014/main" id="{B59491D0-BAB5-424D-AD93-EBA1F804B50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5722" name="Text Box 70">
          <a:extLst>
            <a:ext uri="{FF2B5EF4-FFF2-40B4-BE49-F238E27FC236}">
              <a16:creationId xmlns:a16="http://schemas.microsoft.com/office/drawing/2014/main" id="{831DC262-AC0C-4E28-8B54-2DC4AAC4F87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5723" name="Text Box 71">
          <a:extLst>
            <a:ext uri="{FF2B5EF4-FFF2-40B4-BE49-F238E27FC236}">
              <a16:creationId xmlns:a16="http://schemas.microsoft.com/office/drawing/2014/main" id="{5A975693-A02D-48B1-AA8F-89813CDB23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5724" name="Text Box 72">
          <a:extLst>
            <a:ext uri="{FF2B5EF4-FFF2-40B4-BE49-F238E27FC236}">
              <a16:creationId xmlns:a16="http://schemas.microsoft.com/office/drawing/2014/main" id="{4E8BDDC4-24CC-44EE-A481-9CE4BED47042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725" name="Text Box 77">
          <a:extLst>
            <a:ext uri="{FF2B5EF4-FFF2-40B4-BE49-F238E27FC236}">
              <a16:creationId xmlns:a16="http://schemas.microsoft.com/office/drawing/2014/main" id="{50AEE2D7-7AD8-4776-9E96-82A87A9C471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726" name="Text Box 78">
          <a:extLst>
            <a:ext uri="{FF2B5EF4-FFF2-40B4-BE49-F238E27FC236}">
              <a16:creationId xmlns:a16="http://schemas.microsoft.com/office/drawing/2014/main" id="{9B7BCFAA-9D9F-4D4F-8D13-ABFE6B3B194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727" name="Text Box 79">
          <a:extLst>
            <a:ext uri="{FF2B5EF4-FFF2-40B4-BE49-F238E27FC236}">
              <a16:creationId xmlns:a16="http://schemas.microsoft.com/office/drawing/2014/main" id="{156957A4-EE56-4316-981A-065387476CC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728" name="Text Box 82">
          <a:extLst>
            <a:ext uri="{FF2B5EF4-FFF2-40B4-BE49-F238E27FC236}">
              <a16:creationId xmlns:a16="http://schemas.microsoft.com/office/drawing/2014/main" id="{C99440DB-089F-4856-A56E-77D4FABEDE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5729" name="Text Box 84">
          <a:extLst>
            <a:ext uri="{FF2B5EF4-FFF2-40B4-BE49-F238E27FC236}">
              <a16:creationId xmlns:a16="http://schemas.microsoft.com/office/drawing/2014/main" id="{5B52F184-F4BA-42CB-9132-8AE2081378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730" name="Text Box 85">
          <a:extLst>
            <a:ext uri="{FF2B5EF4-FFF2-40B4-BE49-F238E27FC236}">
              <a16:creationId xmlns:a16="http://schemas.microsoft.com/office/drawing/2014/main" id="{C70952E8-F411-4A09-AB87-66E354502F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731" name="Text Box 86">
          <a:extLst>
            <a:ext uri="{FF2B5EF4-FFF2-40B4-BE49-F238E27FC236}">
              <a16:creationId xmlns:a16="http://schemas.microsoft.com/office/drawing/2014/main" id="{201F3896-08F8-4FFD-A0D6-63868C3F345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732" name="Text Box 87">
          <a:extLst>
            <a:ext uri="{FF2B5EF4-FFF2-40B4-BE49-F238E27FC236}">
              <a16:creationId xmlns:a16="http://schemas.microsoft.com/office/drawing/2014/main" id="{A496808B-B679-420D-8AAB-682EBF0BE58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5733" name="Text Box 88">
          <a:extLst>
            <a:ext uri="{FF2B5EF4-FFF2-40B4-BE49-F238E27FC236}">
              <a16:creationId xmlns:a16="http://schemas.microsoft.com/office/drawing/2014/main" id="{08133870-A1FE-4A3F-9E6E-C47DE37505F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5734" name="Text Box 89">
          <a:extLst>
            <a:ext uri="{FF2B5EF4-FFF2-40B4-BE49-F238E27FC236}">
              <a16:creationId xmlns:a16="http://schemas.microsoft.com/office/drawing/2014/main" id="{65623252-B735-41A7-861D-9D5F15A38AD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735" name="Text Box 92">
          <a:extLst>
            <a:ext uri="{FF2B5EF4-FFF2-40B4-BE49-F238E27FC236}">
              <a16:creationId xmlns:a16="http://schemas.microsoft.com/office/drawing/2014/main" id="{7B72CF7C-D8E7-444D-8156-41EEFC3D5A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736" name="Text Box 93">
          <a:extLst>
            <a:ext uri="{FF2B5EF4-FFF2-40B4-BE49-F238E27FC236}">
              <a16:creationId xmlns:a16="http://schemas.microsoft.com/office/drawing/2014/main" id="{DDE81C28-71F9-429A-90D2-99CB49F11EE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5737" name="Text Box 94">
          <a:extLst>
            <a:ext uri="{FF2B5EF4-FFF2-40B4-BE49-F238E27FC236}">
              <a16:creationId xmlns:a16="http://schemas.microsoft.com/office/drawing/2014/main" id="{EB115EEF-D5AA-434C-AFBA-5C44F2B4229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5738" name="Text Box 95">
          <a:extLst>
            <a:ext uri="{FF2B5EF4-FFF2-40B4-BE49-F238E27FC236}">
              <a16:creationId xmlns:a16="http://schemas.microsoft.com/office/drawing/2014/main" id="{0BE12369-2C42-49A4-8BC4-C844A36AA88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739" name="Text Box 96">
          <a:extLst>
            <a:ext uri="{FF2B5EF4-FFF2-40B4-BE49-F238E27FC236}">
              <a16:creationId xmlns:a16="http://schemas.microsoft.com/office/drawing/2014/main" id="{0C649EB7-D8B7-48F4-B9F9-735EA50D2C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740" name="Text Box 97">
          <a:extLst>
            <a:ext uri="{FF2B5EF4-FFF2-40B4-BE49-F238E27FC236}">
              <a16:creationId xmlns:a16="http://schemas.microsoft.com/office/drawing/2014/main" id="{6714F011-10C7-494D-84B5-CD0B25CE0DE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741" name="Text Box 98">
          <a:extLst>
            <a:ext uri="{FF2B5EF4-FFF2-40B4-BE49-F238E27FC236}">
              <a16:creationId xmlns:a16="http://schemas.microsoft.com/office/drawing/2014/main" id="{729D5F6D-7352-4A7B-8A88-54EEEEC261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5742" name="Text Box 99">
          <a:extLst>
            <a:ext uri="{FF2B5EF4-FFF2-40B4-BE49-F238E27FC236}">
              <a16:creationId xmlns:a16="http://schemas.microsoft.com/office/drawing/2014/main" id="{2F42B9BC-9FA1-4179-AC94-1F0343E1B98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5743" name="Text Box 100">
          <a:extLst>
            <a:ext uri="{FF2B5EF4-FFF2-40B4-BE49-F238E27FC236}">
              <a16:creationId xmlns:a16="http://schemas.microsoft.com/office/drawing/2014/main" id="{389FD8AA-F569-4961-B837-845111E8DC7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768" name="Text Box 101">
          <a:extLst>
            <a:ext uri="{FF2B5EF4-FFF2-40B4-BE49-F238E27FC236}">
              <a16:creationId xmlns:a16="http://schemas.microsoft.com/office/drawing/2014/main" id="{815EA33A-111B-48CE-804A-4DD52F475A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769" name="Text Box 102">
          <a:extLst>
            <a:ext uri="{FF2B5EF4-FFF2-40B4-BE49-F238E27FC236}">
              <a16:creationId xmlns:a16="http://schemas.microsoft.com/office/drawing/2014/main" id="{7B2467A7-EB90-40A3-8B35-13AE7C5FB6A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6770" name="Text Box 103">
          <a:extLst>
            <a:ext uri="{FF2B5EF4-FFF2-40B4-BE49-F238E27FC236}">
              <a16:creationId xmlns:a16="http://schemas.microsoft.com/office/drawing/2014/main" id="{9092CF39-D5DE-41B3-8D9A-A9CC764EF994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771" name="Text Box 104">
          <a:extLst>
            <a:ext uri="{FF2B5EF4-FFF2-40B4-BE49-F238E27FC236}">
              <a16:creationId xmlns:a16="http://schemas.microsoft.com/office/drawing/2014/main" id="{C5C17B61-A269-4C2F-B1F2-E58AED98F4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6772" name="Text Box 105">
          <a:extLst>
            <a:ext uri="{FF2B5EF4-FFF2-40B4-BE49-F238E27FC236}">
              <a16:creationId xmlns:a16="http://schemas.microsoft.com/office/drawing/2014/main" id="{99F2AB71-D304-44A8-9006-CB312AA7EDC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773" name="Text Box 106">
          <a:extLst>
            <a:ext uri="{FF2B5EF4-FFF2-40B4-BE49-F238E27FC236}">
              <a16:creationId xmlns:a16="http://schemas.microsoft.com/office/drawing/2014/main" id="{D0BAF4E8-9A2D-4EAC-A1BB-04E044753D8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6774" name="Text Box 107">
          <a:extLst>
            <a:ext uri="{FF2B5EF4-FFF2-40B4-BE49-F238E27FC236}">
              <a16:creationId xmlns:a16="http://schemas.microsoft.com/office/drawing/2014/main" id="{32000036-13A3-40DA-901D-F5A181DD11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775" name="Text Box 108">
          <a:extLst>
            <a:ext uri="{FF2B5EF4-FFF2-40B4-BE49-F238E27FC236}">
              <a16:creationId xmlns:a16="http://schemas.microsoft.com/office/drawing/2014/main" id="{7A67F092-AE67-4EE3-A37B-338BA994AAE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6776" name="Text Box 109">
          <a:extLst>
            <a:ext uri="{FF2B5EF4-FFF2-40B4-BE49-F238E27FC236}">
              <a16:creationId xmlns:a16="http://schemas.microsoft.com/office/drawing/2014/main" id="{99F9C2AF-742E-4173-8018-4F417A5DAFE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777" name="Text Box 110">
          <a:extLst>
            <a:ext uri="{FF2B5EF4-FFF2-40B4-BE49-F238E27FC236}">
              <a16:creationId xmlns:a16="http://schemas.microsoft.com/office/drawing/2014/main" id="{AA02B0A9-A8D6-4BF2-8BFD-A0A27C7F8CB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778" name="Text Box 111">
          <a:extLst>
            <a:ext uri="{FF2B5EF4-FFF2-40B4-BE49-F238E27FC236}">
              <a16:creationId xmlns:a16="http://schemas.microsoft.com/office/drawing/2014/main" id="{7B44A6C4-12F7-4BAA-9082-12CEEB64A6B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6779" name="Text Box 112">
          <a:extLst>
            <a:ext uri="{FF2B5EF4-FFF2-40B4-BE49-F238E27FC236}">
              <a16:creationId xmlns:a16="http://schemas.microsoft.com/office/drawing/2014/main" id="{8F413B10-EC17-42A0-9043-A44FF5D32EE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780" name="Text Box 113">
          <a:extLst>
            <a:ext uri="{FF2B5EF4-FFF2-40B4-BE49-F238E27FC236}">
              <a16:creationId xmlns:a16="http://schemas.microsoft.com/office/drawing/2014/main" id="{8FBD00DB-531E-4B49-98E6-9BB5BE432A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6781" name="Text Box 114">
          <a:extLst>
            <a:ext uri="{FF2B5EF4-FFF2-40B4-BE49-F238E27FC236}">
              <a16:creationId xmlns:a16="http://schemas.microsoft.com/office/drawing/2014/main" id="{C45B92D8-F0CD-4E7A-ABA8-BBB4730235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782" name="Text Box 115">
          <a:extLst>
            <a:ext uri="{FF2B5EF4-FFF2-40B4-BE49-F238E27FC236}">
              <a16:creationId xmlns:a16="http://schemas.microsoft.com/office/drawing/2014/main" id="{DA702553-A8E5-428A-AE9C-DF5C417E08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783" name="Text Box 116">
          <a:extLst>
            <a:ext uri="{FF2B5EF4-FFF2-40B4-BE49-F238E27FC236}">
              <a16:creationId xmlns:a16="http://schemas.microsoft.com/office/drawing/2014/main" id="{B9C40054-EA01-46AD-B8D0-569099438B9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6784" name="Text Box 117">
          <a:extLst>
            <a:ext uri="{FF2B5EF4-FFF2-40B4-BE49-F238E27FC236}">
              <a16:creationId xmlns:a16="http://schemas.microsoft.com/office/drawing/2014/main" id="{596EB860-57C0-441A-8B60-5922C1A9DA7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785" name="Text Box 118">
          <a:extLst>
            <a:ext uri="{FF2B5EF4-FFF2-40B4-BE49-F238E27FC236}">
              <a16:creationId xmlns:a16="http://schemas.microsoft.com/office/drawing/2014/main" id="{D8CE89D6-268C-4047-9B44-F07F469027F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6786" name="Text Box 119">
          <a:extLst>
            <a:ext uri="{FF2B5EF4-FFF2-40B4-BE49-F238E27FC236}">
              <a16:creationId xmlns:a16="http://schemas.microsoft.com/office/drawing/2014/main" id="{CC47B079-71E9-4918-A5C6-CA4C46182F5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787" name="Text Box 120">
          <a:extLst>
            <a:ext uri="{FF2B5EF4-FFF2-40B4-BE49-F238E27FC236}">
              <a16:creationId xmlns:a16="http://schemas.microsoft.com/office/drawing/2014/main" id="{B58DEA1B-B4E9-48A1-B570-4E95AA5AF54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6788" name="Text Box 121">
          <a:extLst>
            <a:ext uri="{FF2B5EF4-FFF2-40B4-BE49-F238E27FC236}">
              <a16:creationId xmlns:a16="http://schemas.microsoft.com/office/drawing/2014/main" id="{BFAEA415-8EF1-4210-B4A5-9BA3C4DAC5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789" name="Text Box 122">
          <a:extLst>
            <a:ext uri="{FF2B5EF4-FFF2-40B4-BE49-F238E27FC236}">
              <a16:creationId xmlns:a16="http://schemas.microsoft.com/office/drawing/2014/main" id="{E09E6E67-917B-4B71-B5E3-4A673DFA5ADB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6790" name="Text Box 123">
          <a:extLst>
            <a:ext uri="{FF2B5EF4-FFF2-40B4-BE49-F238E27FC236}">
              <a16:creationId xmlns:a16="http://schemas.microsoft.com/office/drawing/2014/main" id="{F764888C-8897-42FF-A5BE-4056F6E687D8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791" name="Text Box 124">
          <a:extLst>
            <a:ext uri="{FF2B5EF4-FFF2-40B4-BE49-F238E27FC236}">
              <a16:creationId xmlns:a16="http://schemas.microsoft.com/office/drawing/2014/main" id="{DF3EF713-3EDD-4255-9992-A2A5E81EFA42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792" name="Text Box 125">
          <a:extLst>
            <a:ext uri="{FF2B5EF4-FFF2-40B4-BE49-F238E27FC236}">
              <a16:creationId xmlns:a16="http://schemas.microsoft.com/office/drawing/2014/main" id="{859D6681-AD73-42D2-B881-D71EF17C316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6793" name="Text Box 126">
          <a:extLst>
            <a:ext uri="{FF2B5EF4-FFF2-40B4-BE49-F238E27FC236}">
              <a16:creationId xmlns:a16="http://schemas.microsoft.com/office/drawing/2014/main" id="{FF353616-33D3-4E60-873C-97531D7FDDA2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794" name="Text Box 127">
          <a:extLst>
            <a:ext uri="{FF2B5EF4-FFF2-40B4-BE49-F238E27FC236}">
              <a16:creationId xmlns:a16="http://schemas.microsoft.com/office/drawing/2014/main" id="{0913BBFB-734E-46DD-962F-2C70D4C5BB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6795" name="Text Box 128">
          <a:extLst>
            <a:ext uri="{FF2B5EF4-FFF2-40B4-BE49-F238E27FC236}">
              <a16:creationId xmlns:a16="http://schemas.microsoft.com/office/drawing/2014/main" id="{E8391EC8-CD63-403D-A985-16A843FB3A7E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796" name="Text Box 129">
          <a:extLst>
            <a:ext uri="{FF2B5EF4-FFF2-40B4-BE49-F238E27FC236}">
              <a16:creationId xmlns:a16="http://schemas.microsoft.com/office/drawing/2014/main" id="{58C00CEC-F077-45BB-B98E-20871BFCA1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797" name="Text Box 130">
          <a:extLst>
            <a:ext uri="{FF2B5EF4-FFF2-40B4-BE49-F238E27FC236}">
              <a16:creationId xmlns:a16="http://schemas.microsoft.com/office/drawing/2014/main" id="{2BACBDF5-F959-4B9D-8CC3-86A675EE9F2B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6798" name="Text Box 131">
          <a:extLst>
            <a:ext uri="{FF2B5EF4-FFF2-40B4-BE49-F238E27FC236}">
              <a16:creationId xmlns:a16="http://schemas.microsoft.com/office/drawing/2014/main" id="{F6CDA749-A5B3-434F-A0A6-2091C14C6C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799" name="Text Box 132">
          <a:extLst>
            <a:ext uri="{FF2B5EF4-FFF2-40B4-BE49-F238E27FC236}">
              <a16:creationId xmlns:a16="http://schemas.microsoft.com/office/drawing/2014/main" id="{872E94BA-4E8B-4209-8452-025BAD7C6E88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6800" name="Text Box 133">
          <a:extLst>
            <a:ext uri="{FF2B5EF4-FFF2-40B4-BE49-F238E27FC236}">
              <a16:creationId xmlns:a16="http://schemas.microsoft.com/office/drawing/2014/main" id="{2A34ABCB-DA99-4BD4-932C-6009E6AD14B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6801" name="Text Box 11">
          <a:extLst>
            <a:ext uri="{FF2B5EF4-FFF2-40B4-BE49-F238E27FC236}">
              <a16:creationId xmlns:a16="http://schemas.microsoft.com/office/drawing/2014/main" id="{F049EA32-EE4F-4FE3-B121-D7C98D6D3B2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6802" name="Text Box 12">
          <a:extLst>
            <a:ext uri="{FF2B5EF4-FFF2-40B4-BE49-F238E27FC236}">
              <a16:creationId xmlns:a16="http://schemas.microsoft.com/office/drawing/2014/main" id="{54003C4E-CF91-4F32-A1C2-3503020E4DF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6803" name="Text Box 13">
          <a:extLst>
            <a:ext uri="{FF2B5EF4-FFF2-40B4-BE49-F238E27FC236}">
              <a16:creationId xmlns:a16="http://schemas.microsoft.com/office/drawing/2014/main" id="{14167FA5-105C-4256-8C76-2430B9110C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6804" name="Text Box 14">
          <a:extLst>
            <a:ext uri="{FF2B5EF4-FFF2-40B4-BE49-F238E27FC236}">
              <a16:creationId xmlns:a16="http://schemas.microsoft.com/office/drawing/2014/main" id="{3F9758B0-1ED6-45FD-A409-A03701DE3F18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6805" name="Text Box 15">
          <a:extLst>
            <a:ext uri="{FF2B5EF4-FFF2-40B4-BE49-F238E27FC236}">
              <a16:creationId xmlns:a16="http://schemas.microsoft.com/office/drawing/2014/main" id="{D130BBA7-0D27-4A21-89BD-EF434EF0D4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41719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6806" name="Text Box 16">
          <a:extLst>
            <a:ext uri="{FF2B5EF4-FFF2-40B4-BE49-F238E27FC236}">
              <a16:creationId xmlns:a16="http://schemas.microsoft.com/office/drawing/2014/main" id="{17961D1B-B935-4042-ADDB-C1D97F66FF4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6807" name="Text Box 17">
          <a:extLst>
            <a:ext uri="{FF2B5EF4-FFF2-40B4-BE49-F238E27FC236}">
              <a16:creationId xmlns:a16="http://schemas.microsoft.com/office/drawing/2014/main" id="{73154536-E3DC-4EFB-A065-670E460C27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6808" name="Text Box 18">
          <a:extLst>
            <a:ext uri="{FF2B5EF4-FFF2-40B4-BE49-F238E27FC236}">
              <a16:creationId xmlns:a16="http://schemas.microsoft.com/office/drawing/2014/main" id="{04FCBE85-C957-4DCF-9DF6-B56386F02CF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1719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09" name="Text Box 19">
          <a:extLst>
            <a:ext uri="{FF2B5EF4-FFF2-40B4-BE49-F238E27FC236}">
              <a16:creationId xmlns:a16="http://schemas.microsoft.com/office/drawing/2014/main" id="{E1D4BA85-28D8-4D72-8486-66964CF876F4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10" name="Text Box 20">
          <a:extLst>
            <a:ext uri="{FF2B5EF4-FFF2-40B4-BE49-F238E27FC236}">
              <a16:creationId xmlns:a16="http://schemas.microsoft.com/office/drawing/2014/main" id="{FD7AD1C9-5AB0-4172-8B43-1BFC0AC13074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6811" name="Text Box 21">
          <a:extLst>
            <a:ext uri="{FF2B5EF4-FFF2-40B4-BE49-F238E27FC236}">
              <a16:creationId xmlns:a16="http://schemas.microsoft.com/office/drawing/2014/main" id="{76CB3773-E532-4E5E-A5F6-57A4990FD795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12" name="Text Box 22">
          <a:extLst>
            <a:ext uri="{FF2B5EF4-FFF2-40B4-BE49-F238E27FC236}">
              <a16:creationId xmlns:a16="http://schemas.microsoft.com/office/drawing/2014/main" id="{CCF46599-8C91-4FEA-BCBE-BD537E87F1AA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13" name="Text Box 23">
          <a:extLst>
            <a:ext uri="{FF2B5EF4-FFF2-40B4-BE49-F238E27FC236}">
              <a16:creationId xmlns:a16="http://schemas.microsoft.com/office/drawing/2014/main" id="{4A51BE78-A20A-40E5-A5C4-F0E645FEFF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14" name="Text Box 24">
          <a:extLst>
            <a:ext uri="{FF2B5EF4-FFF2-40B4-BE49-F238E27FC236}">
              <a16:creationId xmlns:a16="http://schemas.microsoft.com/office/drawing/2014/main" id="{4E90B91F-446C-4925-9189-54FAAE939C61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15" name="Text Box 25">
          <a:extLst>
            <a:ext uri="{FF2B5EF4-FFF2-40B4-BE49-F238E27FC236}">
              <a16:creationId xmlns:a16="http://schemas.microsoft.com/office/drawing/2014/main" id="{12BC79EC-26C5-4547-9B47-6320C87C7A04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16" name="Text Box 26">
          <a:extLst>
            <a:ext uri="{FF2B5EF4-FFF2-40B4-BE49-F238E27FC236}">
              <a16:creationId xmlns:a16="http://schemas.microsoft.com/office/drawing/2014/main" id="{837873F5-AD0A-4452-8FCD-64752D1234E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17" name="Text Box 27">
          <a:extLst>
            <a:ext uri="{FF2B5EF4-FFF2-40B4-BE49-F238E27FC236}">
              <a16:creationId xmlns:a16="http://schemas.microsoft.com/office/drawing/2014/main" id="{BC9F9524-982D-4632-BA86-51D29793E857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18" name="Text Box 28">
          <a:extLst>
            <a:ext uri="{FF2B5EF4-FFF2-40B4-BE49-F238E27FC236}">
              <a16:creationId xmlns:a16="http://schemas.microsoft.com/office/drawing/2014/main" id="{154DABD5-5512-4E3C-8D08-BC41436EDF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19" name="Text Box 29">
          <a:extLst>
            <a:ext uri="{FF2B5EF4-FFF2-40B4-BE49-F238E27FC236}">
              <a16:creationId xmlns:a16="http://schemas.microsoft.com/office/drawing/2014/main" id="{D99382EE-1292-4405-9B42-E838D2519A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6820" name="Text Box 30">
          <a:extLst>
            <a:ext uri="{FF2B5EF4-FFF2-40B4-BE49-F238E27FC236}">
              <a16:creationId xmlns:a16="http://schemas.microsoft.com/office/drawing/2014/main" id="{C04AAD0F-622F-4D8A-BAE5-D9840635A0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21" name="Text Box 31">
          <a:extLst>
            <a:ext uri="{FF2B5EF4-FFF2-40B4-BE49-F238E27FC236}">
              <a16:creationId xmlns:a16="http://schemas.microsoft.com/office/drawing/2014/main" id="{812DD597-6C31-4CA9-ADE3-A6CA6ABF03F8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6822" name="Text Box 32">
          <a:extLst>
            <a:ext uri="{FF2B5EF4-FFF2-40B4-BE49-F238E27FC236}">
              <a16:creationId xmlns:a16="http://schemas.microsoft.com/office/drawing/2014/main" id="{A50FB7A5-8EC3-46FE-A467-3081AA33D36C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23" name="Text Box 33">
          <a:extLst>
            <a:ext uri="{FF2B5EF4-FFF2-40B4-BE49-F238E27FC236}">
              <a16:creationId xmlns:a16="http://schemas.microsoft.com/office/drawing/2014/main" id="{749ACA26-1FDE-4305-ACA2-C247AA62A55B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24" name="Text Box 34">
          <a:extLst>
            <a:ext uri="{FF2B5EF4-FFF2-40B4-BE49-F238E27FC236}">
              <a16:creationId xmlns:a16="http://schemas.microsoft.com/office/drawing/2014/main" id="{A1CA97A6-BF35-46EA-BC5B-FEFD593CBEFF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25" name="Text Box 35">
          <a:extLst>
            <a:ext uri="{FF2B5EF4-FFF2-40B4-BE49-F238E27FC236}">
              <a16:creationId xmlns:a16="http://schemas.microsoft.com/office/drawing/2014/main" id="{D13E26B7-126A-4EE5-8F72-88A8CDC77796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6826" name="Text Box 36">
          <a:extLst>
            <a:ext uri="{FF2B5EF4-FFF2-40B4-BE49-F238E27FC236}">
              <a16:creationId xmlns:a16="http://schemas.microsoft.com/office/drawing/2014/main" id="{DFCA295F-84FC-4112-8706-0E94F8E366A9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27" name="Text Box 37">
          <a:extLst>
            <a:ext uri="{FF2B5EF4-FFF2-40B4-BE49-F238E27FC236}">
              <a16:creationId xmlns:a16="http://schemas.microsoft.com/office/drawing/2014/main" id="{A792BD8C-4FE0-4BD9-91DF-1662C9D312ED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6828" name="Text Box 38">
          <a:extLst>
            <a:ext uri="{FF2B5EF4-FFF2-40B4-BE49-F238E27FC236}">
              <a16:creationId xmlns:a16="http://schemas.microsoft.com/office/drawing/2014/main" id="{7CC635ED-7BEE-498A-A838-5DA11548CA13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6829" name="Text Box 39">
          <a:extLst>
            <a:ext uri="{FF2B5EF4-FFF2-40B4-BE49-F238E27FC236}">
              <a16:creationId xmlns:a16="http://schemas.microsoft.com/office/drawing/2014/main" id="{16D758A0-F959-4E62-9681-99AE74F40E7E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30" name="Text Box 40">
          <a:extLst>
            <a:ext uri="{FF2B5EF4-FFF2-40B4-BE49-F238E27FC236}">
              <a16:creationId xmlns:a16="http://schemas.microsoft.com/office/drawing/2014/main" id="{A19D074B-DFC7-4717-BD95-537844C2D444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31" name="Text Box 41">
          <a:extLst>
            <a:ext uri="{FF2B5EF4-FFF2-40B4-BE49-F238E27FC236}">
              <a16:creationId xmlns:a16="http://schemas.microsoft.com/office/drawing/2014/main" id="{572B76E7-D6D1-47BB-B100-9BB9793DCD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32" name="Text Box 42">
          <a:extLst>
            <a:ext uri="{FF2B5EF4-FFF2-40B4-BE49-F238E27FC236}">
              <a16:creationId xmlns:a16="http://schemas.microsoft.com/office/drawing/2014/main" id="{C0288815-6E2F-4150-9408-3FB5A5F8827E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6833" name="Text Box 43">
          <a:extLst>
            <a:ext uri="{FF2B5EF4-FFF2-40B4-BE49-F238E27FC236}">
              <a16:creationId xmlns:a16="http://schemas.microsoft.com/office/drawing/2014/main" id="{A52E5727-7913-4BCC-B36A-79B51B6B847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834" name="Text Box 44">
          <a:extLst>
            <a:ext uri="{FF2B5EF4-FFF2-40B4-BE49-F238E27FC236}">
              <a16:creationId xmlns:a16="http://schemas.microsoft.com/office/drawing/2014/main" id="{AEFD97E0-4B7B-40BD-AA70-2609A7F5B6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6835" name="Text Box 45">
          <a:extLst>
            <a:ext uri="{FF2B5EF4-FFF2-40B4-BE49-F238E27FC236}">
              <a16:creationId xmlns:a16="http://schemas.microsoft.com/office/drawing/2014/main" id="{3714D92C-CE5C-4B3C-BC39-488AA846637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6836" name="Text Box 46">
          <a:extLst>
            <a:ext uri="{FF2B5EF4-FFF2-40B4-BE49-F238E27FC236}">
              <a16:creationId xmlns:a16="http://schemas.microsoft.com/office/drawing/2014/main" id="{A88F5AA4-5F5A-433E-AF29-A364848C08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837" name="Text Box 47">
          <a:extLst>
            <a:ext uri="{FF2B5EF4-FFF2-40B4-BE49-F238E27FC236}">
              <a16:creationId xmlns:a16="http://schemas.microsoft.com/office/drawing/2014/main" id="{3221F4A5-EE1D-4FBD-8F06-B5C6E2BDF31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838" name="Text Box 48">
          <a:extLst>
            <a:ext uri="{FF2B5EF4-FFF2-40B4-BE49-F238E27FC236}">
              <a16:creationId xmlns:a16="http://schemas.microsoft.com/office/drawing/2014/main" id="{92BB1ACA-6887-4D98-99FE-1458FCCE01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839" name="Text Box 49">
          <a:extLst>
            <a:ext uri="{FF2B5EF4-FFF2-40B4-BE49-F238E27FC236}">
              <a16:creationId xmlns:a16="http://schemas.microsoft.com/office/drawing/2014/main" id="{F9086307-53EB-4ED1-B9A8-BA969DDD467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6840" name="Text Box 50">
          <a:extLst>
            <a:ext uri="{FF2B5EF4-FFF2-40B4-BE49-F238E27FC236}">
              <a16:creationId xmlns:a16="http://schemas.microsoft.com/office/drawing/2014/main" id="{BE5518F3-E9B4-4FA8-A017-855B4767755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841" name="Text Box 51">
          <a:extLst>
            <a:ext uri="{FF2B5EF4-FFF2-40B4-BE49-F238E27FC236}">
              <a16:creationId xmlns:a16="http://schemas.microsoft.com/office/drawing/2014/main" id="{88C2E6C2-28BA-4892-9C0A-7D7BA945A23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6842" name="Text Box 52">
          <a:extLst>
            <a:ext uri="{FF2B5EF4-FFF2-40B4-BE49-F238E27FC236}">
              <a16:creationId xmlns:a16="http://schemas.microsoft.com/office/drawing/2014/main" id="{7A01B78F-42AE-4F53-B776-0774AAC2052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6843" name="Text Box 53">
          <a:extLst>
            <a:ext uri="{FF2B5EF4-FFF2-40B4-BE49-F238E27FC236}">
              <a16:creationId xmlns:a16="http://schemas.microsoft.com/office/drawing/2014/main" id="{6EE4DE5E-377C-4249-BF8E-3ECAEDD5964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844" name="Text Box 54">
          <a:extLst>
            <a:ext uri="{FF2B5EF4-FFF2-40B4-BE49-F238E27FC236}">
              <a16:creationId xmlns:a16="http://schemas.microsoft.com/office/drawing/2014/main" id="{182A17B2-7DEE-4749-9D34-C3F7D8A0D4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845" name="Text Box 55">
          <a:extLst>
            <a:ext uri="{FF2B5EF4-FFF2-40B4-BE49-F238E27FC236}">
              <a16:creationId xmlns:a16="http://schemas.microsoft.com/office/drawing/2014/main" id="{14D102A8-4215-46FB-81D2-3571AA06E84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846" name="Text Box 56">
          <a:extLst>
            <a:ext uri="{FF2B5EF4-FFF2-40B4-BE49-F238E27FC236}">
              <a16:creationId xmlns:a16="http://schemas.microsoft.com/office/drawing/2014/main" id="{F7726CA8-909F-467F-A215-70D030217A4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847" name="Text Box 57">
          <a:extLst>
            <a:ext uri="{FF2B5EF4-FFF2-40B4-BE49-F238E27FC236}">
              <a16:creationId xmlns:a16="http://schemas.microsoft.com/office/drawing/2014/main" id="{3A62D808-B485-44CE-84A0-5F4792222BF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6848" name="Text Box 58">
          <a:extLst>
            <a:ext uri="{FF2B5EF4-FFF2-40B4-BE49-F238E27FC236}">
              <a16:creationId xmlns:a16="http://schemas.microsoft.com/office/drawing/2014/main" id="{DA9A7DBE-B300-49B9-8B88-B81ECFE094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849" name="Text Box 59">
          <a:extLst>
            <a:ext uri="{FF2B5EF4-FFF2-40B4-BE49-F238E27FC236}">
              <a16:creationId xmlns:a16="http://schemas.microsoft.com/office/drawing/2014/main" id="{793F2413-D2BC-4B6A-B974-469051515CC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850" name="Text Box 60">
          <a:extLst>
            <a:ext uri="{FF2B5EF4-FFF2-40B4-BE49-F238E27FC236}">
              <a16:creationId xmlns:a16="http://schemas.microsoft.com/office/drawing/2014/main" id="{52245154-0E5A-414E-B00C-0217944CDB6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851" name="Text Box 61">
          <a:extLst>
            <a:ext uri="{FF2B5EF4-FFF2-40B4-BE49-F238E27FC236}">
              <a16:creationId xmlns:a16="http://schemas.microsoft.com/office/drawing/2014/main" id="{94F54AEF-7DAE-48F8-8895-1AC26DC40A6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852" name="Text Box 62">
          <a:extLst>
            <a:ext uri="{FF2B5EF4-FFF2-40B4-BE49-F238E27FC236}">
              <a16:creationId xmlns:a16="http://schemas.microsoft.com/office/drawing/2014/main" id="{BC4F9782-7098-4698-8B1F-BF0239F0B80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6853" name="Text Box 63">
          <a:extLst>
            <a:ext uri="{FF2B5EF4-FFF2-40B4-BE49-F238E27FC236}">
              <a16:creationId xmlns:a16="http://schemas.microsoft.com/office/drawing/2014/main" id="{B1E383CA-AABA-4832-8A25-E19A308580F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854" name="Text Box 64">
          <a:extLst>
            <a:ext uri="{FF2B5EF4-FFF2-40B4-BE49-F238E27FC236}">
              <a16:creationId xmlns:a16="http://schemas.microsoft.com/office/drawing/2014/main" id="{83B5965D-185C-4ABF-9736-6873146631A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6855" name="Text Box 65">
          <a:extLst>
            <a:ext uri="{FF2B5EF4-FFF2-40B4-BE49-F238E27FC236}">
              <a16:creationId xmlns:a16="http://schemas.microsoft.com/office/drawing/2014/main" id="{008682E3-A0E8-4EDC-9731-5E5FAEF8F23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856" name="Text Box 66">
          <a:extLst>
            <a:ext uri="{FF2B5EF4-FFF2-40B4-BE49-F238E27FC236}">
              <a16:creationId xmlns:a16="http://schemas.microsoft.com/office/drawing/2014/main" id="{33595E54-8C93-4D44-BC5C-12644445B3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6857" name="Text Box 67">
          <a:extLst>
            <a:ext uri="{FF2B5EF4-FFF2-40B4-BE49-F238E27FC236}">
              <a16:creationId xmlns:a16="http://schemas.microsoft.com/office/drawing/2014/main" id="{2F61F789-A557-4267-BC34-3ABFAACABE4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858" name="Text Box 68">
          <a:extLst>
            <a:ext uri="{FF2B5EF4-FFF2-40B4-BE49-F238E27FC236}">
              <a16:creationId xmlns:a16="http://schemas.microsoft.com/office/drawing/2014/main" id="{DFED6DE2-4B26-4E37-B6E1-DD742CA8F83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859" name="Text Box 69">
          <a:extLst>
            <a:ext uri="{FF2B5EF4-FFF2-40B4-BE49-F238E27FC236}">
              <a16:creationId xmlns:a16="http://schemas.microsoft.com/office/drawing/2014/main" id="{6AD54CBE-44B7-4AD1-8FC0-C848752BC03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6860" name="Text Box 70">
          <a:extLst>
            <a:ext uri="{FF2B5EF4-FFF2-40B4-BE49-F238E27FC236}">
              <a16:creationId xmlns:a16="http://schemas.microsoft.com/office/drawing/2014/main" id="{BCDF4B9B-D484-4F42-A802-7F04E7D307C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861" name="Text Box 71">
          <a:extLst>
            <a:ext uri="{FF2B5EF4-FFF2-40B4-BE49-F238E27FC236}">
              <a16:creationId xmlns:a16="http://schemas.microsoft.com/office/drawing/2014/main" id="{354BBFB1-6F26-4EF2-983C-D83AB526658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6862" name="Text Box 72">
          <a:extLst>
            <a:ext uri="{FF2B5EF4-FFF2-40B4-BE49-F238E27FC236}">
              <a16:creationId xmlns:a16="http://schemas.microsoft.com/office/drawing/2014/main" id="{FF3FF2BE-52A3-41D7-8491-1E0CC4A29B8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6863" name="Text Box 11">
          <a:extLst>
            <a:ext uri="{FF2B5EF4-FFF2-40B4-BE49-F238E27FC236}">
              <a16:creationId xmlns:a16="http://schemas.microsoft.com/office/drawing/2014/main" id="{FE45BB81-BA23-43C7-A68E-B9016D458D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6864" name="Text Box 12">
          <a:extLst>
            <a:ext uri="{FF2B5EF4-FFF2-40B4-BE49-F238E27FC236}">
              <a16:creationId xmlns:a16="http://schemas.microsoft.com/office/drawing/2014/main" id="{8C337983-A2DF-4EE6-B99A-11C5B06E75D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6865" name="Text Box 13">
          <a:extLst>
            <a:ext uri="{FF2B5EF4-FFF2-40B4-BE49-F238E27FC236}">
              <a16:creationId xmlns:a16="http://schemas.microsoft.com/office/drawing/2014/main" id="{2F576B7B-F811-4410-9BB4-395FC51EF3F2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6866" name="Text Box 14">
          <a:extLst>
            <a:ext uri="{FF2B5EF4-FFF2-40B4-BE49-F238E27FC236}">
              <a16:creationId xmlns:a16="http://schemas.microsoft.com/office/drawing/2014/main" id="{E5B2B6C0-BDB5-487B-82BF-BA44BDBD39E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6867" name="Text Box 15">
          <a:extLst>
            <a:ext uri="{FF2B5EF4-FFF2-40B4-BE49-F238E27FC236}">
              <a16:creationId xmlns:a16="http://schemas.microsoft.com/office/drawing/2014/main" id="{21B89109-6AEE-499D-B96B-3B3A82BABF92}"/>
            </a:ext>
          </a:extLst>
        </xdr:cNvPr>
        <xdr:cNvSpPr txBox="1">
          <a:spLocks noChangeArrowheads="1"/>
        </xdr:cNvSpPr>
      </xdr:nvSpPr>
      <xdr:spPr bwMode="auto">
        <a:xfrm flipH="1" flipV="1">
          <a:off x="41719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38100</xdr:colOff>
      <xdr:row>8</xdr:row>
      <xdr:rowOff>9525</xdr:rowOff>
    </xdr:to>
    <xdr:sp macro="" textlink="">
      <xdr:nvSpPr>
        <xdr:cNvPr id="416868" name="Text Box 16">
          <a:extLst>
            <a:ext uri="{FF2B5EF4-FFF2-40B4-BE49-F238E27FC236}">
              <a16:creationId xmlns:a16="http://schemas.microsoft.com/office/drawing/2014/main" id="{6B575CF8-9D0A-4AAE-9116-869E2BB51DA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71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7</xdr:row>
      <xdr:rowOff>104775</xdr:rowOff>
    </xdr:from>
    <xdr:to>
      <xdr:col>4</xdr:col>
      <xdr:colOff>38100</xdr:colOff>
      <xdr:row>8</xdr:row>
      <xdr:rowOff>9525</xdr:rowOff>
    </xdr:to>
    <xdr:sp macro="" textlink="">
      <xdr:nvSpPr>
        <xdr:cNvPr id="416869" name="Text Box 17">
          <a:extLst>
            <a:ext uri="{FF2B5EF4-FFF2-40B4-BE49-F238E27FC236}">
              <a16:creationId xmlns:a16="http://schemas.microsoft.com/office/drawing/2014/main" id="{31FF3138-B430-41BD-8587-90B143554C1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4004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7</xdr:row>
      <xdr:rowOff>104775</xdr:rowOff>
    </xdr:from>
    <xdr:to>
      <xdr:col>5</xdr:col>
      <xdr:colOff>38100</xdr:colOff>
      <xdr:row>8</xdr:row>
      <xdr:rowOff>9525</xdr:rowOff>
    </xdr:to>
    <xdr:sp macro="" textlink="">
      <xdr:nvSpPr>
        <xdr:cNvPr id="416870" name="Text Box 18">
          <a:extLst>
            <a:ext uri="{FF2B5EF4-FFF2-40B4-BE49-F238E27FC236}">
              <a16:creationId xmlns:a16="http://schemas.microsoft.com/office/drawing/2014/main" id="{E1AE3DC6-742C-40D2-A900-43C37F0F5478}"/>
            </a:ext>
          </a:extLst>
        </xdr:cNvPr>
        <xdr:cNvSpPr txBox="1">
          <a:spLocks noChangeArrowheads="1"/>
        </xdr:cNvSpPr>
      </xdr:nvSpPr>
      <xdr:spPr bwMode="auto">
        <a:xfrm flipH="1" flipV="1">
          <a:off x="41719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71" name="Text Box 19">
          <a:extLst>
            <a:ext uri="{FF2B5EF4-FFF2-40B4-BE49-F238E27FC236}">
              <a16:creationId xmlns:a16="http://schemas.microsoft.com/office/drawing/2014/main" id="{203595F7-55A7-4A2C-BA7E-7C3B82CFFB06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72" name="Text Box 20">
          <a:extLst>
            <a:ext uri="{FF2B5EF4-FFF2-40B4-BE49-F238E27FC236}">
              <a16:creationId xmlns:a16="http://schemas.microsoft.com/office/drawing/2014/main" id="{1E772345-A42B-47CB-AE94-AF5B53C06A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6873" name="Text Box 21">
          <a:extLst>
            <a:ext uri="{FF2B5EF4-FFF2-40B4-BE49-F238E27FC236}">
              <a16:creationId xmlns:a16="http://schemas.microsoft.com/office/drawing/2014/main" id="{B458C464-53A9-4AC2-8A6C-F5F8A79B0A1B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74" name="Text Box 22">
          <a:extLst>
            <a:ext uri="{FF2B5EF4-FFF2-40B4-BE49-F238E27FC236}">
              <a16:creationId xmlns:a16="http://schemas.microsoft.com/office/drawing/2014/main" id="{56EC3A47-6D49-4314-ADDA-2992309E982E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75" name="Text Box 23">
          <a:extLst>
            <a:ext uri="{FF2B5EF4-FFF2-40B4-BE49-F238E27FC236}">
              <a16:creationId xmlns:a16="http://schemas.microsoft.com/office/drawing/2014/main" id="{4A3737B7-0F9B-47D1-87FF-76FBC1A58B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76" name="Text Box 24">
          <a:extLst>
            <a:ext uri="{FF2B5EF4-FFF2-40B4-BE49-F238E27FC236}">
              <a16:creationId xmlns:a16="http://schemas.microsoft.com/office/drawing/2014/main" id="{73A22B8B-D75A-49E1-8376-A08BBE516532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77" name="Text Box 25">
          <a:extLst>
            <a:ext uri="{FF2B5EF4-FFF2-40B4-BE49-F238E27FC236}">
              <a16:creationId xmlns:a16="http://schemas.microsoft.com/office/drawing/2014/main" id="{D938E960-B7DA-4AC2-9095-FA78824372DA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</xdr:row>
      <xdr:rowOff>104775</xdr:rowOff>
    </xdr:from>
    <xdr:to>
      <xdr:col>6</xdr:col>
      <xdr:colOff>38100</xdr:colOff>
      <xdr:row>8</xdr:row>
      <xdr:rowOff>9525</xdr:rowOff>
    </xdr:to>
    <xdr:sp macro="" textlink="">
      <xdr:nvSpPr>
        <xdr:cNvPr id="416878" name="Text Box 26">
          <a:extLst>
            <a:ext uri="{FF2B5EF4-FFF2-40B4-BE49-F238E27FC236}">
              <a16:creationId xmlns:a16="http://schemas.microsoft.com/office/drawing/2014/main" id="{5B6E2F34-4B2E-4D81-94DC-C57647A60482}"/>
            </a:ext>
          </a:extLst>
        </xdr:cNvPr>
        <xdr:cNvSpPr txBox="1">
          <a:spLocks noChangeArrowheads="1"/>
        </xdr:cNvSpPr>
      </xdr:nvSpPr>
      <xdr:spPr bwMode="auto">
        <a:xfrm flipH="1" flipV="1">
          <a:off x="50577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79" name="Text Box 27">
          <a:extLst>
            <a:ext uri="{FF2B5EF4-FFF2-40B4-BE49-F238E27FC236}">
              <a16:creationId xmlns:a16="http://schemas.microsoft.com/office/drawing/2014/main" id="{45BB49EF-1B1D-4938-8499-E7FDF66E0FD6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80" name="Text Box 28">
          <a:extLst>
            <a:ext uri="{FF2B5EF4-FFF2-40B4-BE49-F238E27FC236}">
              <a16:creationId xmlns:a16="http://schemas.microsoft.com/office/drawing/2014/main" id="{6A7610F2-475B-484F-B3F7-8CC2CC8790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81" name="Text Box 29">
          <a:extLst>
            <a:ext uri="{FF2B5EF4-FFF2-40B4-BE49-F238E27FC236}">
              <a16:creationId xmlns:a16="http://schemas.microsoft.com/office/drawing/2014/main" id="{0CB43698-3667-41A3-9188-87C05945B0DD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6882" name="Text Box 30">
          <a:extLst>
            <a:ext uri="{FF2B5EF4-FFF2-40B4-BE49-F238E27FC236}">
              <a16:creationId xmlns:a16="http://schemas.microsoft.com/office/drawing/2014/main" id="{7FC110F0-A519-4E09-A980-534ECFA686AE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7</xdr:col>
      <xdr:colOff>38100</xdr:colOff>
      <xdr:row>8</xdr:row>
      <xdr:rowOff>9525</xdr:rowOff>
    </xdr:to>
    <xdr:sp macro="" textlink="">
      <xdr:nvSpPr>
        <xdr:cNvPr id="416883" name="Text Box 31">
          <a:extLst>
            <a:ext uri="{FF2B5EF4-FFF2-40B4-BE49-F238E27FC236}">
              <a16:creationId xmlns:a16="http://schemas.microsoft.com/office/drawing/2014/main" id="{9E6B18CC-97F1-4275-80EA-D072A7861770}"/>
            </a:ext>
          </a:extLst>
        </xdr:cNvPr>
        <xdr:cNvSpPr txBox="1">
          <a:spLocks noChangeArrowheads="1"/>
        </xdr:cNvSpPr>
      </xdr:nvSpPr>
      <xdr:spPr bwMode="auto">
        <a:xfrm flipH="1" flipV="1">
          <a:off x="58293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9525</xdr:colOff>
      <xdr:row>7</xdr:row>
      <xdr:rowOff>104775</xdr:rowOff>
    </xdr:from>
    <xdr:to>
      <xdr:col>8</xdr:col>
      <xdr:colOff>38100</xdr:colOff>
      <xdr:row>8</xdr:row>
      <xdr:rowOff>9525</xdr:rowOff>
    </xdr:to>
    <xdr:sp macro="" textlink="">
      <xdr:nvSpPr>
        <xdr:cNvPr id="416884" name="Text Box 32">
          <a:extLst>
            <a:ext uri="{FF2B5EF4-FFF2-40B4-BE49-F238E27FC236}">
              <a16:creationId xmlns:a16="http://schemas.microsoft.com/office/drawing/2014/main" id="{398E9BA6-F631-4C38-8AE3-4B6E5D3A88FF}"/>
            </a:ext>
          </a:extLst>
        </xdr:cNvPr>
        <xdr:cNvSpPr txBox="1">
          <a:spLocks noChangeArrowheads="1"/>
        </xdr:cNvSpPr>
      </xdr:nvSpPr>
      <xdr:spPr bwMode="auto">
        <a:xfrm flipH="1" flipV="1">
          <a:off x="67151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85" name="Text Box 33">
          <a:extLst>
            <a:ext uri="{FF2B5EF4-FFF2-40B4-BE49-F238E27FC236}">
              <a16:creationId xmlns:a16="http://schemas.microsoft.com/office/drawing/2014/main" id="{22CA8F37-D25C-4297-8F24-054B867AD9F4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86" name="Text Box 34">
          <a:extLst>
            <a:ext uri="{FF2B5EF4-FFF2-40B4-BE49-F238E27FC236}">
              <a16:creationId xmlns:a16="http://schemas.microsoft.com/office/drawing/2014/main" id="{8FCCF34F-AD28-4E38-973B-184CCBE92B35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</xdr:colOff>
      <xdr:row>7</xdr:row>
      <xdr:rowOff>104775</xdr:rowOff>
    </xdr:from>
    <xdr:to>
      <xdr:col>9</xdr:col>
      <xdr:colOff>38100</xdr:colOff>
      <xdr:row>8</xdr:row>
      <xdr:rowOff>9525</xdr:rowOff>
    </xdr:to>
    <xdr:sp macro="" textlink="">
      <xdr:nvSpPr>
        <xdr:cNvPr id="416887" name="Text Box 35">
          <a:extLst>
            <a:ext uri="{FF2B5EF4-FFF2-40B4-BE49-F238E27FC236}">
              <a16:creationId xmlns:a16="http://schemas.microsoft.com/office/drawing/2014/main" id="{940CF965-2354-4B95-9CF0-B8ACEEC5F6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74866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6888" name="Text Box 36">
          <a:extLst>
            <a:ext uri="{FF2B5EF4-FFF2-40B4-BE49-F238E27FC236}">
              <a16:creationId xmlns:a16="http://schemas.microsoft.com/office/drawing/2014/main" id="{D4440D24-5F3C-40DF-895F-3F510177D355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89" name="Text Box 37">
          <a:extLst>
            <a:ext uri="{FF2B5EF4-FFF2-40B4-BE49-F238E27FC236}">
              <a16:creationId xmlns:a16="http://schemas.microsoft.com/office/drawing/2014/main" id="{D298C102-CA60-4AA4-BBD0-4F5B76F047DD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6890" name="Text Box 38">
          <a:extLst>
            <a:ext uri="{FF2B5EF4-FFF2-40B4-BE49-F238E27FC236}">
              <a16:creationId xmlns:a16="http://schemas.microsoft.com/office/drawing/2014/main" id="{D595B729-9503-4674-86E6-BC760E57B544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7</xdr:row>
      <xdr:rowOff>104775</xdr:rowOff>
    </xdr:from>
    <xdr:to>
      <xdr:col>10</xdr:col>
      <xdr:colOff>38100</xdr:colOff>
      <xdr:row>8</xdr:row>
      <xdr:rowOff>9525</xdr:rowOff>
    </xdr:to>
    <xdr:sp macro="" textlink="">
      <xdr:nvSpPr>
        <xdr:cNvPr id="416891" name="Text Box 39">
          <a:extLst>
            <a:ext uri="{FF2B5EF4-FFF2-40B4-BE49-F238E27FC236}">
              <a16:creationId xmlns:a16="http://schemas.microsoft.com/office/drawing/2014/main" id="{EA865EA6-D494-4CB9-89C1-84F90DAB5B04}"/>
            </a:ext>
          </a:extLst>
        </xdr:cNvPr>
        <xdr:cNvSpPr txBox="1">
          <a:spLocks noChangeArrowheads="1"/>
        </xdr:cNvSpPr>
      </xdr:nvSpPr>
      <xdr:spPr bwMode="auto">
        <a:xfrm flipH="1" flipV="1">
          <a:off x="83724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92" name="Text Box 40">
          <a:extLst>
            <a:ext uri="{FF2B5EF4-FFF2-40B4-BE49-F238E27FC236}">
              <a16:creationId xmlns:a16="http://schemas.microsoft.com/office/drawing/2014/main" id="{90C6641C-CC29-4F2F-9FCB-13D1B82A7E8C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93" name="Text Box 41">
          <a:extLst>
            <a:ext uri="{FF2B5EF4-FFF2-40B4-BE49-F238E27FC236}">
              <a16:creationId xmlns:a16="http://schemas.microsoft.com/office/drawing/2014/main" id="{BF8D6D64-3F58-43A7-84E1-D649790FAFC2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9525</xdr:colOff>
      <xdr:row>7</xdr:row>
      <xdr:rowOff>104775</xdr:rowOff>
    </xdr:from>
    <xdr:to>
      <xdr:col>11</xdr:col>
      <xdr:colOff>38100</xdr:colOff>
      <xdr:row>8</xdr:row>
      <xdr:rowOff>9525</xdr:rowOff>
    </xdr:to>
    <xdr:sp macro="" textlink="">
      <xdr:nvSpPr>
        <xdr:cNvPr id="416894" name="Text Box 42">
          <a:extLst>
            <a:ext uri="{FF2B5EF4-FFF2-40B4-BE49-F238E27FC236}">
              <a16:creationId xmlns:a16="http://schemas.microsoft.com/office/drawing/2014/main" id="{8D8D4740-0823-4905-9B8B-5CEA6EE07355}"/>
            </a:ext>
          </a:extLst>
        </xdr:cNvPr>
        <xdr:cNvSpPr txBox="1">
          <a:spLocks noChangeArrowheads="1"/>
        </xdr:cNvSpPr>
      </xdr:nvSpPr>
      <xdr:spPr bwMode="auto">
        <a:xfrm flipH="1" flipV="1">
          <a:off x="91440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6895" name="Text Box 43">
          <a:extLst>
            <a:ext uri="{FF2B5EF4-FFF2-40B4-BE49-F238E27FC236}">
              <a16:creationId xmlns:a16="http://schemas.microsoft.com/office/drawing/2014/main" id="{60468A45-D921-4ECB-8C9D-8A62DEB6B59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896" name="Text Box 44">
          <a:extLst>
            <a:ext uri="{FF2B5EF4-FFF2-40B4-BE49-F238E27FC236}">
              <a16:creationId xmlns:a16="http://schemas.microsoft.com/office/drawing/2014/main" id="{4F4A79B8-C0E8-4780-91E8-E06C05A223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6897" name="Text Box 45">
          <a:extLst>
            <a:ext uri="{FF2B5EF4-FFF2-40B4-BE49-F238E27FC236}">
              <a16:creationId xmlns:a16="http://schemas.microsoft.com/office/drawing/2014/main" id="{BF8C4091-4AF8-47FA-8F45-13B8F2F702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9525</xdr:colOff>
      <xdr:row>7</xdr:row>
      <xdr:rowOff>104775</xdr:rowOff>
    </xdr:from>
    <xdr:to>
      <xdr:col>14</xdr:col>
      <xdr:colOff>38100</xdr:colOff>
      <xdr:row>8</xdr:row>
      <xdr:rowOff>9525</xdr:rowOff>
    </xdr:to>
    <xdr:sp macro="" textlink="">
      <xdr:nvSpPr>
        <xdr:cNvPr id="416898" name="Text Box 46">
          <a:extLst>
            <a:ext uri="{FF2B5EF4-FFF2-40B4-BE49-F238E27FC236}">
              <a16:creationId xmlns:a16="http://schemas.microsoft.com/office/drawing/2014/main" id="{EBE3AA55-8D6D-4447-83D4-4BAEE513B9F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1687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899" name="Text Box 47">
          <a:extLst>
            <a:ext uri="{FF2B5EF4-FFF2-40B4-BE49-F238E27FC236}">
              <a16:creationId xmlns:a16="http://schemas.microsoft.com/office/drawing/2014/main" id="{67AAD8C9-1F27-4B24-8FBA-0B1225FA7013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900" name="Text Box 48">
          <a:extLst>
            <a:ext uri="{FF2B5EF4-FFF2-40B4-BE49-F238E27FC236}">
              <a16:creationId xmlns:a16="http://schemas.microsoft.com/office/drawing/2014/main" id="{71324C1D-328A-4B09-8885-3A8076BBD1F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</xdr:colOff>
      <xdr:row>7</xdr:row>
      <xdr:rowOff>104775</xdr:rowOff>
    </xdr:from>
    <xdr:to>
      <xdr:col>15</xdr:col>
      <xdr:colOff>38100</xdr:colOff>
      <xdr:row>8</xdr:row>
      <xdr:rowOff>9525</xdr:rowOff>
    </xdr:to>
    <xdr:sp macro="" textlink="">
      <xdr:nvSpPr>
        <xdr:cNvPr id="416901" name="Text Box 49">
          <a:extLst>
            <a:ext uri="{FF2B5EF4-FFF2-40B4-BE49-F238E27FC236}">
              <a16:creationId xmlns:a16="http://schemas.microsoft.com/office/drawing/2014/main" id="{68A8250D-F84B-40FA-A211-6F79E7D6734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2458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6902" name="Text Box 50">
          <a:extLst>
            <a:ext uri="{FF2B5EF4-FFF2-40B4-BE49-F238E27FC236}">
              <a16:creationId xmlns:a16="http://schemas.microsoft.com/office/drawing/2014/main" id="{7E222191-8CB5-4F26-880C-4C3D3D2BBF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903" name="Text Box 51">
          <a:extLst>
            <a:ext uri="{FF2B5EF4-FFF2-40B4-BE49-F238E27FC236}">
              <a16:creationId xmlns:a16="http://schemas.microsoft.com/office/drawing/2014/main" id="{4752A6AC-EAEC-4E7B-A7C6-28536BAAB1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6904" name="Text Box 52">
          <a:extLst>
            <a:ext uri="{FF2B5EF4-FFF2-40B4-BE49-F238E27FC236}">
              <a16:creationId xmlns:a16="http://schemas.microsoft.com/office/drawing/2014/main" id="{607DB033-F9C7-4899-8C1F-A3E01A013E1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7</xdr:row>
      <xdr:rowOff>104775</xdr:rowOff>
    </xdr:from>
    <xdr:to>
      <xdr:col>16</xdr:col>
      <xdr:colOff>38100</xdr:colOff>
      <xdr:row>8</xdr:row>
      <xdr:rowOff>9525</xdr:rowOff>
    </xdr:to>
    <xdr:sp macro="" textlink="">
      <xdr:nvSpPr>
        <xdr:cNvPr id="416905" name="Text Box 53">
          <a:extLst>
            <a:ext uri="{FF2B5EF4-FFF2-40B4-BE49-F238E27FC236}">
              <a16:creationId xmlns:a16="http://schemas.microsoft.com/office/drawing/2014/main" id="{EB4C6506-36F4-462F-8011-21B5C5E68C9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3344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906" name="Text Box 54">
          <a:extLst>
            <a:ext uri="{FF2B5EF4-FFF2-40B4-BE49-F238E27FC236}">
              <a16:creationId xmlns:a16="http://schemas.microsoft.com/office/drawing/2014/main" id="{2CFC8BBC-7F92-4C7F-9D8F-693F051163E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907" name="Text Box 55">
          <a:extLst>
            <a:ext uri="{FF2B5EF4-FFF2-40B4-BE49-F238E27FC236}">
              <a16:creationId xmlns:a16="http://schemas.microsoft.com/office/drawing/2014/main" id="{F7E83CA9-EE84-406D-BC5A-0FA33EBAF92A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9525</xdr:colOff>
      <xdr:row>7</xdr:row>
      <xdr:rowOff>104775</xdr:rowOff>
    </xdr:from>
    <xdr:to>
      <xdr:col>17</xdr:col>
      <xdr:colOff>38100</xdr:colOff>
      <xdr:row>8</xdr:row>
      <xdr:rowOff>9525</xdr:rowOff>
    </xdr:to>
    <xdr:sp macro="" textlink="">
      <xdr:nvSpPr>
        <xdr:cNvPr id="416908" name="Text Box 56">
          <a:extLst>
            <a:ext uri="{FF2B5EF4-FFF2-40B4-BE49-F238E27FC236}">
              <a16:creationId xmlns:a16="http://schemas.microsoft.com/office/drawing/2014/main" id="{8D6F3BAB-DA5B-4F3F-9AC3-D845C94099F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4116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909" name="Text Box 57">
          <a:extLst>
            <a:ext uri="{FF2B5EF4-FFF2-40B4-BE49-F238E27FC236}">
              <a16:creationId xmlns:a16="http://schemas.microsoft.com/office/drawing/2014/main" id="{93FA007F-A6DF-4652-A060-FB7F16FF52D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6910" name="Text Box 58">
          <a:extLst>
            <a:ext uri="{FF2B5EF4-FFF2-40B4-BE49-F238E27FC236}">
              <a16:creationId xmlns:a16="http://schemas.microsoft.com/office/drawing/2014/main" id="{687AF726-744A-4F3F-9BCE-04F863D197F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911" name="Text Box 59">
          <a:extLst>
            <a:ext uri="{FF2B5EF4-FFF2-40B4-BE49-F238E27FC236}">
              <a16:creationId xmlns:a16="http://schemas.microsoft.com/office/drawing/2014/main" id="{1E45FFDD-669F-4B17-961E-BEC026021F8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912" name="Text Box 60">
          <a:extLst>
            <a:ext uri="{FF2B5EF4-FFF2-40B4-BE49-F238E27FC236}">
              <a16:creationId xmlns:a16="http://schemas.microsoft.com/office/drawing/2014/main" id="{017CC9EA-5D6B-4DF4-8ACB-6B395D24420B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913" name="Text Box 61">
          <a:extLst>
            <a:ext uri="{FF2B5EF4-FFF2-40B4-BE49-F238E27FC236}">
              <a16:creationId xmlns:a16="http://schemas.microsoft.com/office/drawing/2014/main" id="{FC56C258-DE6A-4110-A738-DD91446B516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914" name="Text Box 62">
          <a:extLst>
            <a:ext uri="{FF2B5EF4-FFF2-40B4-BE49-F238E27FC236}">
              <a16:creationId xmlns:a16="http://schemas.microsoft.com/office/drawing/2014/main" id="{A5111CB0-E0CD-4C73-9846-F671747E4EC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6915" name="Text Box 63">
          <a:extLst>
            <a:ext uri="{FF2B5EF4-FFF2-40B4-BE49-F238E27FC236}">
              <a16:creationId xmlns:a16="http://schemas.microsoft.com/office/drawing/2014/main" id="{38CCFA29-45C0-4381-9DC9-68DB2A4D5D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7</xdr:row>
      <xdr:rowOff>104775</xdr:rowOff>
    </xdr:from>
    <xdr:to>
      <xdr:col>18</xdr:col>
      <xdr:colOff>38100</xdr:colOff>
      <xdr:row>8</xdr:row>
      <xdr:rowOff>9525</xdr:rowOff>
    </xdr:to>
    <xdr:sp macro="" textlink="">
      <xdr:nvSpPr>
        <xdr:cNvPr id="416916" name="Text Box 64">
          <a:extLst>
            <a:ext uri="{FF2B5EF4-FFF2-40B4-BE49-F238E27FC236}">
              <a16:creationId xmlns:a16="http://schemas.microsoft.com/office/drawing/2014/main" id="{3294CD72-CF15-4B63-96C3-A5D7EDED39CD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001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9525</xdr:colOff>
      <xdr:row>7</xdr:row>
      <xdr:rowOff>104775</xdr:rowOff>
    </xdr:from>
    <xdr:to>
      <xdr:col>19</xdr:col>
      <xdr:colOff>38100</xdr:colOff>
      <xdr:row>8</xdr:row>
      <xdr:rowOff>9525</xdr:rowOff>
    </xdr:to>
    <xdr:sp macro="" textlink="">
      <xdr:nvSpPr>
        <xdr:cNvPr id="416917" name="Text Box 65">
          <a:extLst>
            <a:ext uri="{FF2B5EF4-FFF2-40B4-BE49-F238E27FC236}">
              <a16:creationId xmlns:a16="http://schemas.microsoft.com/office/drawing/2014/main" id="{CC8D7B81-13CB-4780-95D1-DE0205E24F75}"/>
            </a:ext>
          </a:extLst>
        </xdr:cNvPr>
        <xdr:cNvSpPr txBox="1">
          <a:spLocks noChangeArrowheads="1"/>
        </xdr:cNvSpPr>
      </xdr:nvSpPr>
      <xdr:spPr bwMode="auto">
        <a:xfrm flipH="1" flipV="1">
          <a:off x="15773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918" name="Text Box 66">
          <a:extLst>
            <a:ext uri="{FF2B5EF4-FFF2-40B4-BE49-F238E27FC236}">
              <a16:creationId xmlns:a16="http://schemas.microsoft.com/office/drawing/2014/main" id="{8F29383C-A380-4C85-BF58-3152A8C1E6A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6919" name="Text Box 67">
          <a:extLst>
            <a:ext uri="{FF2B5EF4-FFF2-40B4-BE49-F238E27FC236}">
              <a16:creationId xmlns:a16="http://schemas.microsoft.com/office/drawing/2014/main" id="{DB42710D-3BB4-4299-925A-EA12CD89121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920" name="Text Box 68">
          <a:extLst>
            <a:ext uri="{FF2B5EF4-FFF2-40B4-BE49-F238E27FC236}">
              <a16:creationId xmlns:a16="http://schemas.microsoft.com/office/drawing/2014/main" id="{6300CD89-84AD-4869-BCC1-DE081B3B2A3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921" name="Text Box 69">
          <a:extLst>
            <a:ext uri="{FF2B5EF4-FFF2-40B4-BE49-F238E27FC236}">
              <a16:creationId xmlns:a16="http://schemas.microsoft.com/office/drawing/2014/main" id="{20161DD3-A208-4AF6-B205-C54B10FB27A9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6922" name="Text Box 70">
          <a:extLst>
            <a:ext uri="{FF2B5EF4-FFF2-40B4-BE49-F238E27FC236}">
              <a16:creationId xmlns:a16="http://schemas.microsoft.com/office/drawing/2014/main" id="{D4D7E9C5-4A59-4E3D-904F-869C9BF8534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7</xdr:row>
      <xdr:rowOff>104775</xdr:rowOff>
    </xdr:from>
    <xdr:to>
      <xdr:col>20</xdr:col>
      <xdr:colOff>38100</xdr:colOff>
      <xdr:row>8</xdr:row>
      <xdr:rowOff>9525</xdr:rowOff>
    </xdr:to>
    <xdr:sp macro="" textlink="">
      <xdr:nvSpPr>
        <xdr:cNvPr id="416923" name="Text Box 71">
          <a:extLst>
            <a:ext uri="{FF2B5EF4-FFF2-40B4-BE49-F238E27FC236}">
              <a16:creationId xmlns:a16="http://schemas.microsoft.com/office/drawing/2014/main" id="{D8FC725A-EF50-4529-9A0D-1BBA05D2DBA6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659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9525</xdr:colOff>
      <xdr:row>7</xdr:row>
      <xdr:rowOff>104775</xdr:rowOff>
    </xdr:from>
    <xdr:to>
      <xdr:col>21</xdr:col>
      <xdr:colOff>38100</xdr:colOff>
      <xdr:row>8</xdr:row>
      <xdr:rowOff>9525</xdr:rowOff>
    </xdr:to>
    <xdr:sp macro="" textlink="">
      <xdr:nvSpPr>
        <xdr:cNvPr id="416924" name="Text Box 72">
          <a:extLst>
            <a:ext uri="{FF2B5EF4-FFF2-40B4-BE49-F238E27FC236}">
              <a16:creationId xmlns:a16="http://schemas.microsoft.com/office/drawing/2014/main" id="{11B28F0F-52C0-46B2-9197-DA4FE2A5A3D7}"/>
            </a:ext>
          </a:extLst>
        </xdr:cNvPr>
        <xdr:cNvSpPr txBox="1">
          <a:spLocks noChangeArrowheads="1"/>
        </xdr:cNvSpPr>
      </xdr:nvSpPr>
      <xdr:spPr bwMode="auto">
        <a:xfrm flipH="1" flipV="1">
          <a:off x="17430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6925" name="Text Box 77">
          <a:extLst>
            <a:ext uri="{FF2B5EF4-FFF2-40B4-BE49-F238E27FC236}">
              <a16:creationId xmlns:a16="http://schemas.microsoft.com/office/drawing/2014/main" id="{3ADE448B-8D71-4ED0-A601-C70E5212B27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26" name="Text Box 78">
          <a:extLst>
            <a:ext uri="{FF2B5EF4-FFF2-40B4-BE49-F238E27FC236}">
              <a16:creationId xmlns:a16="http://schemas.microsoft.com/office/drawing/2014/main" id="{0E163474-3303-4674-9F8B-BE2F0496B77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6927" name="Text Box 79">
          <a:extLst>
            <a:ext uri="{FF2B5EF4-FFF2-40B4-BE49-F238E27FC236}">
              <a16:creationId xmlns:a16="http://schemas.microsoft.com/office/drawing/2014/main" id="{868AC93F-FD09-40FF-8F7C-FDE3D0BB32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6928" name="Text Box 82">
          <a:extLst>
            <a:ext uri="{FF2B5EF4-FFF2-40B4-BE49-F238E27FC236}">
              <a16:creationId xmlns:a16="http://schemas.microsoft.com/office/drawing/2014/main" id="{DA4A2412-6751-47D6-9712-6EA66A791C4C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6929" name="Text Box 84">
          <a:extLst>
            <a:ext uri="{FF2B5EF4-FFF2-40B4-BE49-F238E27FC236}">
              <a16:creationId xmlns:a16="http://schemas.microsoft.com/office/drawing/2014/main" id="{56458AFE-6824-4567-A3F7-07508C28EFC7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30" name="Text Box 85">
          <a:extLst>
            <a:ext uri="{FF2B5EF4-FFF2-40B4-BE49-F238E27FC236}">
              <a16:creationId xmlns:a16="http://schemas.microsoft.com/office/drawing/2014/main" id="{5A90BF59-AF86-48CC-B9B9-371BA1D87D4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31" name="Text Box 86">
          <a:extLst>
            <a:ext uri="{FF2B5EF4-FFF2-40B4-BE49-F238E27FC236}">
              <a16:creationId xmlns:a16="http://schemas.microsoft.com/office/drawing/2014/main" id="{E37E54A5-4D89-4147-B88E-8755C059283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6932" name="Text Box 87">
          <a:extLst>
            <a:ext uri="{FF2B5EF4-FFF2-40B4-BE49-F238E27FC236}">
              <a16:creationId xmlns:a16="http://schemas.microsoft.com/office/drawing/2014/main" id="{A717C865-EDE8-48DE-BEE7-D821A6F9E5C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33" name="Text Box 88">
          <a:extLst>
            <a:ext uri="{FF2B5EF4-FFF2-40B4-BE49-F238E27FC236}">
              <a16:creationId xmlns:a16="http://schemas.microsoft.com/office/drawing/2014/main" id="{0B4AB351-C17A-4D9A-BE8C-158EC4B46FA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6934" name="Text Box 89">
          <a:extLst>
            <a:ext uri="{FF2B5EF4-FFF2-40B4-BE49-F238E27FC236}">
              <a16:creationId xmlns:a16="http://schemas.microsoft.com/office/drawing/2014/main" id="{434BFEB4-68AC-4684-B81D-BF92BD75F3D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35" name="Text Box 92">
          <a:extLst>
            <a:ext uri="{FF2B5EF4-FFF2-40B4-BE49-F238E27FC236}">
              <a16:creationId xmlns:a16="http://schemas.microsoft.com/office/drawing/2014/main" id="{9C3D18A1-AF58-413E-857F-4F8F16A8E7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6936" name="Text Box 93">
          <a:extLst>
            <a:ext uri="{FF2B5EF4-FFF2-40B4-BE49-F238E27FC236}">
              <a16:creationId xmlns:a16="http://schemas.microsoft.com/office/drawing/2014/main" id="{20B8653F-467B-4BB8-A3BC-D98F58BA6A2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37" name="Text Box 94">
          <a:extLst>
            <a:ext uri="{FF2B5EF4-FFF2-40B4-BE49-F238E27FC236}">
              <a16:creationId xmlns:a16="http://schemas.microsoft.com/office/drawing/2014/main" id="{2E4AC347-7434-41C0-AD9F-600E217D11C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6938" name="Text Box 95">
          <a:extLst>
            <a:ext uri="{FF2B5EF4-FFF2-40B4-BE49-F238E27FC236}">
              <a16:creationId xmlns:a16="http://schemas.microsoft.com/office/drawing/2014/main" id="{653205E2-1AE1-49CD-8CFD-0C52713FF73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39" name="Text Box 96">
          <a:extLst>
            <a:ext uri="{FF2B5EF4-FFF2-40B4-BE49-F238E27FC236}">
              <a16:creationId xmlns:a16="http://schemas.microsoft.com/office/drawing/2014/main" id="{1136C985-3E62-40E1-A2FB-0905A2AB729C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40" name="Text Box 97">
          <a:extLst>
            <a:ext uri="{FF2B5EF4-FFF2-40B4-BE49-F238E27FC236}">
              <a16:creationId xmlns:a16="http://schemas.microsoft.com/office/drawing/2014/main" id="{7BCB4D23-55EB-41DA-BD87-0F64C4273F8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6941" name="Text Box 98">
          <a:extLst>
            <a:ext uri="{FF2B5EF4-FFF2-40B4-BE49-F238E27FC236}">
              <a16:creationId xmlns:a16="http://schemas.microsoft.com/office/drawing/2014/main" id="{E04F6C8E-93B0-47E0-B7AD-EA31E4981FD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42" name="Text Box 99">
          <a:extLst>
            <a:ext uri="{FF2B5EF4-FFF2-40B4-BE49-F238E27FC236}">
              <a16:creationId xmlns:a16="http://schemas.microsoft.com/office/drawing/2014/main" id="{2C994011-EBE4-4156-98D9-737DED26285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6943" name="Text Box 100">
          <a:extLst>
            <a:ext uri="{FF2B5EF4-FFF2-40B4-BE49-F238E27FC236}">
              <a16:creationId xmlns:a16="http://schemas.microsoft.com/office/drawing/2014/main" id="{4147EC78-D00B-4504-907C-DE13C17B0B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44" name="Text Box 101">
          <a:extLst>
            <a:ext uri="{FF2B5EF4-FFF2-40B4-BE49-F238E27FC236}">
              <a16:creationId xmlns:a16="http://schemas.microsoft.com/office/drawing/2014/main" id="{FA58C3C7-9617-4DD3-8D30-75328B04492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45" name="Text Box 102">
          <a:extLst>
            <a:ext uri="{FF2B5EF4-FFF2-40B4-BE49-F238E27FC236}">
              <a16:creationId xmlns:a16="http://schemas.microsoft.com/office/drawing/2014/main" id="{F12BCCE2-6857-4DFB-A191-52EB59E4F01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6946" name="Text Box 103">
          <a:extLst>
            <a:ext uri="{FF2B5EF4-FFF2-40B4-BE49-F238E27FC236}">
              <a16:creationId xmlns:a16="http://schemas.microsoft.com/office/drawing/2014/main" id="{9AB73248-D503-47F6-A7F1-2C2109A5754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47" name="Text Box 104">
          <a:extLst>
            <a:ext uri="{FF2B5EF4-FFF2-40B4-BE49-F238E27FC236}">
              <a16:creationId xmlns:a16="http://schemas.microsoft.com/office/drawing/2014/main" id="{8F00E3E1-BDB1-42F6-8D15-5D5069278D9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6948" name="Text Box 105">
          <a:extLst>
            <a:ext uri="{FF2B5EF4-FFF2-40B4-BE49-F238E27FC236}">
              <a16:creationId xmlns:a16="http://schemas.microsoft.com/office/drawing/2014/main" id="{0321A830-6B26-48E7-B373-44CD59B0568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949" name="Text Box 106">
          <a:extLst>
            <a:ext uri="{FF2B5EF4-FFF2-40B4-BE49-F238E27FC236}">
              <a16:creationId xmlns:a16="http://schemas.microsoft.com/office/drawing/2014/main" id="{4FF48733-9236-4847-80A6-337F60DDD9B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6950" name="Text Box 107">
          <a:extLst>
            <a:ext uri="{FF2B5EF4-FFF2-40B4-BE49-F238E27FC236}">
              <a16:creationId xmlns:a16="http://schemas.microsoft.com/office/drawing/2014/main" id="{76440482-8A49-4071-8D61-8235C3D7C69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951" name="Text Box 108">
          <a:extLst>
            <a:ext uri="{FF2B5EF4-FFF2-40B4-BE49-F238E27FC236}">
              <a16:creationId xmlns:a16="http://schemas.microsoft.com/office/drawing/2014/main" id="{0AF1DCC6-DF2F-4FDA-8735-DF80996215A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6952" name="Text Box 109">
          <a:extLst>
            <a:ext uri="{FF2B5EF4-FFF2-40B4-BE49-F238E27FC236}">
              <a16:creationId xmlns:a16="http://schemas.microsoft.com/office/drawing/2014/main" id="{D5A4BF30-EB65-4631-9A7E-00FBC899E93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953" name="Text Box 110">
          <a:extLst>
            <a:ext uri="{FF2B5EF4-FFF2-40B4-BE49-F238E27FC236}">
              <a16:creationId xmlns:a16="http://schemas.microsoft.com/office/drawing/2014/main" id="{38E9F944-CA79-4AA4-A408-09D5746F687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954" name="Text Box 111">
          <a:extLst>
            <a:ext uri="{FF2B5EF4-FFF2-40B4-BE49-F238E27FC236}">
              <a16:creationId xmlns:a16="http://schemas.microsoft.com/office/drawing/2014/main" id="{3F21FBE3-A9B8-47E5-865B-2FD6992053A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6955" name="Text Box 112">
          <a:extLst>
            <a:ext uri="{FF2B5EF4-FFF2-40B4-BE49-F238E27FC236}">
              <a16:creationId xmlns:a16="http://schemas.microsoft.com/office/drawing/2014/main" id="{6871C398-008D-4E06-9830-A414AF5467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6956" name="Text Box 113">
          <a:extLst>
            <a:ext uri="{FF2B5EF4-FFF2-40B4-BE49-F238E27FC236}">
              <a16:creationId xmlns:a16="http://schemas.microsoft.com/office/drawing/2014/main" id="{96F55EEE-4558-48FD-97C9-AF18E20CB8B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6957" name="Text Box 114">
          <a:extLst>
            <a:ext uri="{FF2B5EF4-FFF2-40B4-BE49-F238E27FC236}">
              <a16:creationId xmlns:a16="http://schemas.microsoft.com/office/drawing/2014/main" id="{D2E1C939-43ED-4439-AB02-E8DBD57FBFA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958" name="Text Box 115">
          <a:extLst>
            <a:ext uri="{FF2B5EF4-FFF2-40B4-BE49-F238E27FC236}">
              <a16:creationId xmlns:a16="http://schemas.microsoft.com/office/drawing/2014/main" id="{9A173415-823C-4A58-BEB0-950EA674728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959" name="Text Box 116">
          <a:extLst>
            <a:ext uri="{FF2B5EF4-FFF2-40B4-BE49-F238E27FC236}">
              <a16:creationId xmlns:a16="http://schemas.microsoft.com/office/drawing/2014/main" id="{EFC5F00E-4268-4D29-82CF-5681369D7D3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6960" name="Text Box 117">
          <a:extLst>
            <a:ext uri="{FF2B5EF4-FFF2-40B4-BE49-F238E27FC236}">
              <a16:creationId xmlns:a16="http://schemas.microsoft.com/office/drawing/2014/main" id="{4165BE3B-8424-4675-AB1A-00A2DF292995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6961" name="Text Box 118">
          <a:extLst>
            <a:ext uri="{FF2B5EF4-FFF2-40B4-BE49-F238E27FC236}">
              <a16:creationId xmlns:a16="http://schemas.microsoft.com/office/drawing/2014/main" id="{CC6E7503-2337-402C-8AE0-60567011A6F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6962" name="Text Box 119">
          <a:extLst>
            <a:ext uri="{FF2B5EF4-FFF2-40B4-BE49-F238E27FC236}">
              <a16:creationId xmlns:a16="http://schemas.microsoft.com/office/drawing/2014/main" id="{C633A48C-CB87-4101-A703-BC35D6BDB12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963" name="Text Box 120">
          <a:extLst>
            <a:ext uri="{FF2B5EF4-FFF2-40B4-BE49-F238E27FC236}">
              <a16:creationId xmlns:a16="http://schemas.microsoft.com/office/drawing/2014/main" id="{DDC8CA2C-1CB1-4966-B5C1-D4FDA24C1AB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6964" name="Text Box 121">
          <a:extLst>
            <a:ext uri="{FF2B5EF4-FFF2-40B4-BE49-F238E27FC236}">
              <a16:creationId xmlns:a16="http://schemas.microsoft.com/office/drawing/2014/main" id="{4B80201C-E00C-4F61-9921-C08F5F6F767A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965" name="Text Box 122">
          <a:extLst>
            <a:ext uri="{FF2B5EF4-FFF2-40B4-BE49-F238E27FC236}">
              <a16:creationId xmlns:a16="http://schemas.microsoft.com/office/drawing/2014/main" id="{D600A4C5-6811-49DF-AEE1-0519B2DADD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6966" name="Text Box 123">
          <a:extLst>
            <a:ext uri="{FF2B5EF4-FFF2-40B4-BE49-F238E27FC236}">
              <a16:creationId xmlns:a16="http://schemas.microsoft.com/office/drawing/2014/main" id="{64C881D3-8332-4EB3-BBAD-7FDE2D70059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967" name="Text Box 124">
          <a:extLst>
            <a:ext uri="{FF2B5EF4-FFF2-40B4-BE49-F238E27FC236}">
              <a16:creationId xmlns:a16="http://schemas.microsoft.com/office/drawing/2014/main" id="{84E42556-ACB7-4A9F-AAF4-1D5787569109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968" name="Text Box 125">
          <a:extLst>
            <a:ext uri="{FF2B5EF4-FFF2-40B4-BE49-F238E27FC236}">
              <a16:creationId xmlns:a16="http://schemas.microsoft.com/office/drawing/2014/main" id="{C1D7B311-5A0D-47AF-8E90-296EB4A2C5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6969" name="Text Box 126">
          <a:extLst>
            <a:ext uri="{FF2B5EF4-FFF2-40B4-BE49-F238E27FC236}">
              <a16:creationId xmlns:a16="http://schemas.microsoft.com/office/drawing/2014/main" id="{5796C439-73A8-47BE-BA37-DCBD3059ACB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6970" name="Text Box 127">
          <a:extLst>
            <a:ext uri="{FF2B5EF4-FFF2-40B4-BE49-F238E27FC236}">
              <a16:creationId xmlns:a16="http://schemas.microsoft.com/office/drawing/2014/main" id="{D7DCEFF1-369B-49F2-9ED2-32634D371AE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6971" name="Text Box 128">
          <a:extLst>
            <a:ext uri="{FF2B5EF4-FFF2-40B4-BE49-F238E27FC236}">
              <a16:creationId xmlns:a16="http://schemas.microsoft.com/office/drawing/2014/main" id="{BEC7D806-9BEC-446E-BAA1-85FFBF74964D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972" name="Text Box 129">
          <a:extLst>
            <a:ext uri="{FF2B5EF4-FFF2-40B4-BE49-F238E27FC236}">
              <a16:creationId xmlns:a16="http://schemas.microsoft.com/office/drawing/2014/main" id="{87C60610-5F38-4718-98BB-D9160433FD1B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973" name="Text Box 130">
          <a:extLst>
            <a:ext uri="{FF2B5EF4-FFF2-40B4-BE49-F238E27FC236}">
              <a16:creationId xmlns:a16="http://schemas.microsoft.com/office/drawing/2014/main" id="{E0006FE2-2443-4484-A714-509EAD80718B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6974" name="Text Box 131">
          <a:extLst>
            <a:ext uri="{FF2B5EF4-FFF2-40B4-BE49-F238E27FC236}">
              <a16:creationId xmlns:a16="http://schemas.microsoft.com/office/drawing/2014/main" id="{7BDDB6E9-6C73-4EBB-8463-DC52238F4918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6975" name="Text Box 132">
          <a:extLst>
            <a:ext uri="{FF2B5EF4-FFF2-40B4-BE49-F238E27FC236}">
              <a16:creationId xmlns:a16="http://schemas.microsoft.com/office/drawing/2014/main" id="{6CF86FB1-6B27-430D-9E51-5C22BADAEF4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6976" name="Text Box 133">
          <a:extLst>
            <a:ext uri="{FF2B5EF4-FFF2-40B4-BE49-F238E27FC236}">
              <a16:creationId xmlns:a16="http://schemas.microsoft.com/office/drawing/2014/main" id="{8F852B2E-08AE-440D-960D-FA5C2E76BB7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6977" name="Text Box 77">
          <a:extLst>
            <a:ext uri="{FF2B5EF4-FFF2-40B4-BE49-F238E27FC236}">
              <a16:creationId xmlns:a16="http://schemas.microsoft.com/office/drawing/2014/main" id="{C848192A-80E7-4386-A8E6-947F8166C59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78" name="Text Box 78">
          <a:extLst>
            <a:ext uri="{FF2B5EF4-FFF2-40B4-BE49-F238E27FC236}">
              <a16:creationId xmlns:a16="http://schemas.microsoft.com/office/drawing/2014/main" id="{DA0F951F-2F5C-4012-A6F0-536137C8FCB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6979" name="Text Box 79">
          <a:extLst>
            <a:ext uri="{FF2B5EF4-FFF2-40B4-BE49-F238E27FC236}">
              <a16:creationId xmlns:a16="http://schemas.microsoft.com/office/drawing/2014/main" id="{5BB1B4A1-7B45-489E-A9BB-51DFCF69FC04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6980" name="Text Box 82">
          <a:extLst>
            <a:ext uri="{FF2B5EF4-FFF2-40B4-BE49-F238E27FC236}">
              <a16:creationId xmlns:a16="http://schemas.microsoft.com/office/drawing/2014/main" id="{336288D3-3927-413D-865D-953B5C7C357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</xdr:colOff>
      <xdr:row>7</xdr:row>
      <xdr:rowOff>104775</xdr:rowOff>
    </xdr:from>
    <xdr:to>
      <xdr:col>25</xdr:col>
      <xdr:colOff>38100</xdr:colOff>
      <xdr:row>8</xdr:row>
      <xdr:rowOff>9525</xdr:rowOff>
    </xdr:to>
    <xdr:sp macro="" textlink="">
      <xdr:nvSpPr>
        <xdr:cNvPr id="416981" name="Text Box 84">
          <a:extLst>
            <a:ext uri="{FF2B5EF4-FFF2-40B4-BE49-F238E27FC236}">
              <a16:creationId xmlns:a16="http://schemas.microsoft.com/office/drawing/2014/main" id="{19FF5EBC-1C48-471E-8501-3EE024CE668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0478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82" name="Text Box 85">
          <a:extLst>
            <a:ext uri="{FF2B5EF4-FFF2-40B4-BE49-F238E27FC236}">
              <a16:creationId xmlns:a16="http://schemas.microsoft.com/office/drawing/2014/main" id="{7E1EA323-30D5-4753-8112-5F8CC99D3F1C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83" name="Text Box 86">
          <a:extLst>
            <a:ext uri="{FF2B5EF4-FFF2-40B4-BE49-F238E27FC236}">
              <a16:creationId xmlns:a16="http://schemas.microsoft.com/office/drawing/2014/main" id="{33E54393-8768-475B-B8D5-0A559EF5D24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6984" name="Text Box 87">
          <a:extLst>
            <a:ext uri="{FF2B5EF4-FFF2-40B4-BE49-F238E27FC236}">
              <a16:creationId xmlns:a16="http://schemas.microsoft.com/office/drawing/2014/main" id="{07EAF8E2-D390-4740-85A9-E42E1DA2635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9525</xdr:colOff>
      <xdr:row>7</xdr:row>
      <xdr:rowOff>104775</xdr:rowOff>
    </xdr:from>
    <xdr:to>
      <xdr:col>26</xdr:col>
      <xdr:colOff>38100</xdr:colOff>
      <xdr:row>8</xdr:row>
      <xdr:rowOff>9525</xdr:rowOff>
    </xdr:to>
    <xdr:sp macro="" textlink="">
      <xdr:nvSpPr>
        <xdr:cNvPr id="416985" name="Text Box 88">
          <a:extLst>
            <a:ext uri="{FF2B5EF4-FFF2-40B4-BE49-F238E27FC236}">
              <a16:creationId xmlns:a16="http://schemas.microsoft.com/office/drawing/2014/main" id="{AFB25C84-E331-4A5C-BE62-914A0776E332}"/>
            </a:ext>
          </a:extLst>
        </xdr:cNvPr>
        <xdr:cNvSpPr txBox="1">
          <a:spLocks noChangeArrowheads="1"/>
        </xdr:cNvSpPr>
      </xdr:nvSpPr>
      <xdr:spPr bwMode="auto">
        <a:xfrm flipH="1" flipV="1">
          <a:off x="218408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</xdr:colOff>
      <xdr:row>7</xdr:row>
      <xdr:rowOff>104775</xdr:rowOff>
    </xdr:from>
    <xdr:to>
      <xdr:col>27</xdr:col>
      <xdr:colOff>38100</xdr:colOff>
      <xdr:row>8</xdr:row>
      <xdr:rowOff>9525</xdr:rowOff>
    </xdr:to>
    <xdr:sp macro="" textlink="">
      <xdr:nvSpPr>
        <xdr:cNvPr id="416986" name="Text Box 89">
          <a:extLst>
            <a:ext uri="{FF2B5EF4-FFF2-40B4-BE49-F238E27FC236}">
              <a16:creationId xmlns:a16="http://schemas.microsoft.com/office/drawing/2014/main" id="{6003CFD9-5B9E-4EB9-924A-5FB4AF7FCDE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26123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87" name="Text Box 92">
          <a:extLst>
            <a:ext uri="{FF2B5EF4-FFF2-40B4-BE49-F238E27FC236}">
              <a16:creationId xmlns:a16="http://schemas.microsoft.com/office/drawing/2014/main" id="{F002F960-9215-46FA-AD82-5516A96F748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6988" name="Text Box 93">
          <a:extLst>
            <a:ext uri="{FF2B5EF4-FFF2-40B4-BE49-F238E27FC236}">
              <a16:creationId xmlns:a16="http://schemas.microsoft.com/office/drawing/2014/main" id="{79D7E6AB-C0DF-4E2F-A05F-869CEF4E642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89" name="Text Box 94">
          <a:extLst>
            <a:ext uri="{FF2B5EF4-FFF2-40B4-BE49-F238E27FC236}">
              <a16:creationId xmlns:a16="http://schemas.microsoft.com/office/drawing/2014/main" id="{AA095CA3-E54C-4339-81C0-11255E3B7D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6990" name="Text Box 95">
          <a:extLst>
            <a:ext uri="{FF2B5EF4-FFF2-40B4-BE49-F238E27FC236}">
              <a16:creationId xmlns:a16="http://schemas.microsoft.com/office/drawing/2014/main" id="{DD7BC8EF-EFFC-450F-8C61-3A0362CD87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91" name="Text Box 96">
          <a:extLst>
            <a:ext uri="{FF2B5EF4-FFF2-40B4-BE49-F238E27FC236}">
              <a16:creationId xmlns:a16="http://schemas.microsoft.com/office/drawing/2014/main" id="{507E5011-6A37-4912-9A99-BBB831402FC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92" name="Text Box 97">
          <a:extLst>
            <a:ext uri="{FF2B5EF4-FFF2-40B4-BE49-F238E27FC236}">
              <a16:creationId xmlns:a16="http://schemas.microsoft.com/office/drawing/2014/main" id="{FB481C25-72A1-437E-9871-E5869210B38D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6993" name="Text Box 98">
          <a:extLst>
            <a:ext uri="{FF2B5EF4-FFF2-40B4-BE49-F238E27FC236}">
              <a16:creationId xmlns:a16="http://schemas.microsoft.com/office/drawing/2014/main" id="{8613D8C2-272B-48E4-8612-3DD27972B5C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9525</xdr:colOff>
      <xdr:row>7</xdr:row>
      <xdr:rowOff>104775</xdr:rowOff>
    </xdr:from>
    <xdr:to>
      <xdr:col>28</xdr:col>
      <xdr:colOff>38100</xdr:colOff>
      <xdr:row>8</xdr:row>
      <xdr:rowOff>9525</xdr:rowOff>
    </xdr:to>
    <xdr:sp macro="" textlink="">
      <xdr:nvSpPr>
        <xdr:cNvPr id="416994" name="Text Box 99">
          <a:extLst>
            <a:ext uri="{FF2B5EF4-FFF2-40B4-BE49-F238E27FC236}">
              <a16:creationId xmlns:a16="http://schemas.microsoft.com/office/drawing/2014/main" id="{67C82970-6B45-45B9-B481-6D33B2D1C0F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34981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9525</xdr:colOff>
      <xdr:row>7</xdr:row>
      <xdr:rowOff>104775</xdr:rowOff>
    </xdr:from>
    <xdr:to>
      <xdr:col>29</xdr:col>
      <xdr:colOff>38100</xdr:colOff>
      <xdr:row>8</xdr:row>
      <xdr:rowOff>9525</xdr:rowOff>
    </xdr:to>
    <xdr:sp macro="" textlink="">
      <xdr:nvSpPr>
        <xdr:cNvPr id="416995" name="Text Box 100">
          <a:extLst>
            <a:ext uri="{FF2B5EF4-FFF2-40B4-BE49-F238E27FC236}">
              <a16:creationId xmlns:a16="http://schemas.microsoft.com/office/drawing/2014/main" id="{C424FC8D-F069-4649-A9CE-10051F72230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42697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96" name="Text Box 101">
          <a:extLst>
            <a:ext uri="{FF2B5EF4-FFF2-40B4-BE49-F238E27FC236}">
              <a16:creationId xmlns:a16="http://schemas.microsoft.com/office/drawing/2014/main" id="{AC1CF8F6-1F2E-4861-B42B-AC953CF808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97" name="Text Box 102">
          <a:extLst>
            <a:ext uri="{FF2B5EF4-FFF2-40B4-BE49-F238E27FC236}">
              <a16:creationId xmlns:a16="http://schemas.microsoft.com/office/drawing/2014/main" id="{99D67397-E980-41AB-8CDB-6F53786EC77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6998" name="Text Box 103">
          <a:extLst>
            <a:ext uri="{FF2B5EF4-FFF2-40B4-BE49-F238E27FC236}">
              <a16:creationId xmlns:a16="http://schemas.microsoft.com/office/drawing/2014/main" id="{0E53A4DC-EDF0-4DEB-8DFE-2E207EDC4A10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9525</xdr:colOff>
      <xdr:row>7</xdr:row>
      <xdr:rowOff>104775</xdr:rowOff>
    </xdr:from>
    <xdr:to>
      <xdr:col>30</xdr:col>
      <xdr:colOff>38100</xdr:colOff>
      <xdr:row>8</xdr:row>
      <xdr:rowOff>9525</xdr:rowOff>
    </xdr:to>
    <xdr:sp macro="" textlink="">
      <xdr:nvSpPr>
        <xdr:cNvPr id="416999" name="Text Box 104">
          <a:extLst>
            <a:ext uri="{FF2B5EF4-FFF2-40B4-BE49-F238E27FC236}">
              <a16:creationId xmlns:a16="http://schemas.microsoft.com/office/drawing/2014/main" id="{5F32BB50-145E-416A-AA18-5FD460D7F30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1555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9525</xdr:colOff>
      <xdr:row>7</xdr:row>
      <xdr:rowOff>104775</xdr:rowOff>
    </xdr:from>
    <xdr:to>
      <xdr:col>31</xdr:col>
      <xdr:colOff>38100</xdr:colOff>
      <xdr:row>8</xdr:row>
      <xdr:rowOff>9525</xdr:rowOff>
    </xdr:to>
    <xdr:sp macro="" textlink="">
      <xdr:nvSpPr>
        <xdr:cNvPr id="417000" name="Text Box 105">
          <a:extLst>
            <a:ext uri="{FF2B5EF4-FFF2-40B4-BE49-F238E27FC236}">
              <a16:creationId xmlns:a16="http://schemas.microsoft.com/office/drawing/2014/main" id="{C5C8159D-9EF8-47D6-B21B-9D0938720D21}"/>
            </a:ext>
          </a:extLst>
        </xdr:cNvPr>
        <xdr:cNvSpPr txBox="1">
          <a:spLocks noChangeArrowheads="1"/>
        </xdr:cNvSpPr>
      </xdr:nvSpPr>
      <xdr:spPr bwMode="auto">
        <a:xfrm flipH="1" flipV="1">
          <a:off x="259270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7001" name="Text Box 106">
          <a:extLst>
            <a:ext uri="{FF2B5EF4-FFF2-40B4-BE49-F238E27FC236}">
              <a16:creationId xmlns:a16="http://schemas.microsoft.com/office/drawing/2014/main" id="{333CBA4A-907D-423B-B90A-0F2C67E45C3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7002" name="Text Box 107">
          <a:extLst>
            <a:ext uri="{FF2B5EF4-FFF2-40B4-BE49-F238E27FC236}">
              <a16:creationId xmlns:a16="http://schemas.microsoft.com/office/drawing/2014/main" id="{4A1D1984-39A8-4A3D-90DC-73829D92171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7003" name="Text Box 108">
          <a:extLst>
            <a:ext uri="{FF2B5EF4-FFF2-40B4-BE49-F238E27FC236}">
              <a16:creationId xmlns:a16="http://schemas.microsoft.com/office/drawing/2014/main" id="{B2CF6060-1E7B-443C-A95E-1CF3D0BCED68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7004" name="Text Box 109">
          <a:extLst>
            <a:ext uri="{FF2B5EF4-FFF2-40B4-BE49-F238E27FC236}">
              <a16:creationId xmlns:a16="http://schemas.microsoft.com/office/drawing/2014/main" id="{41560AB0-F60D-4E95-A388-1BB8E4C00FAE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7005" name="Text Box 110">
          <a:extLst>
            <a:ext uri="{FF2B5EF4-FFF2-40B4-BE49-F238E27FC236}">
              <a16:creationId xmlns:a16="http://schemas.microsoft.com/office/drawing/2014/main" id="{8725D069-26FE-4FF6-9E7C-A2BC85D7863C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7006" name="Text Box 111">
          <a:extLst>
            <a:ext uri="{FF2B5EF4-FFF2-40B4-BE49-F238E27FC236}">
              <a16:creationId xmlns:a16="http://schemas.microsoft.com/office/drawing/2014/main" id="{CBEBA89B-3F0A-40D1-B877-CC7F40ADB49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7007" name="Text Box 112">
          <a:extLst>
            <a:ext uri="{FF2B5EF4-FFF2-40B4-BE49-F238E27FC236}">
              <a16:creationId xmlns:a16="http://schemas.microsoft.com/office/drawing/2014/main" id="{1AB6BCD0-25BE-4889-A3DB-BAB68FD9EAD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9525</xdr:colOff>
      <xdr:row>7</xdr:row>
      <xdr:rowOff>104775</xdr:rowOff>
    </xdr:from>
    <xdr:to>
      <xdr:col>32</xdr:col>
      <xdr:colOff>38100</xdr:colOff>
      <xdr:row>8</xdr:row>
      <xdr:rowOff>9525</xdr:rowOff>
    </xdr:to>
    <xdr:sp macro="" textlink="">
      <xdr:nvSpPr>
        <xdr:cNvPr id="417008" name="Text Box 113">
          <a:extLst>
            <a:ext uri="{FF2B5EF4-FFF2-40B4-BE49-F238E27FC236}">
              <a16:creationId xmlns:a16="http://schemas.microsoft.com/office/drawing/2014/main" id="{83577C20-7772-4BC7-AF80-FF8CC2688F4A}"/>
            </a:ext>
          </a:extLst>
        </xdr:cNvPr>
        <xdr:cNvSpPr txBox="1">
          <a:spLocks noChangeArrowheads="1"/>
        </xdr:cNvSpPr>
      </xdr:nvSpPr>
      <xdr:spPr bwMode="auto">
        <a:xfrm flipH="1" flipV="1">
          <a:off x="268128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9525</xdr:colOff>
      <xdr:row>7</xdr:row>
      <xdr:rowOff>104775</xdr:rowOff>
    </xdr:from>
    <xdr:to>
      <xdr:col>33</xdr:col>
      <xdr:colOff>38100</xdr:colOff>
      <xdr:row>8</xdr:row>
      <xdr:rowOff>9525</xdr:rowOff>
    </xdr:to>
    <xdr:sp macro="" textlink="">
      <xdr:nvSpPr>
        <xdr:cNvPr id="417009" name="Text Box 114">
          <a:extLst>
            <a:ext uri="{FF2B5EF4-FFF2-40B4-BE49-F238E27FC236}">
              <a16:creationId xmlns:a16="http://schemas.microsoft.com/office/drawing/2014/main" id="{2C9AAC3E-29B9-4274-86B9-6AC921D0CDB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75844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7010" name="Text Box 115">
          <a:extLst>
            <a:ext uri="{FF2B5EF4-FFF2-40B4-BE49-F238E27FC236}">
              <a16:creationId xmlns:a16="http://schemas.microsoft.com/office/drawing/2014/main" id="{271D6FF7-3E6D-4979-9903-C46CEDA51C76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7011" name="Text Box 116">
          <a:extLst>
            <a:ext uri="{FF2B5EF4-FFF2-40B4-BE49-F238E27FC236}">
              <a16:creationId xmlns:a16="http://schemas.microsoft.com/office/drawing/2014/main" id="{C5D72FE8-ACEC-46F6-8110-6107321FAE03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7012" name="Text Box 117">
          <a:extLst>
            <a:ext uri="{FF2B5EF4-FFF2-40B4-BE49-F238E27FC236}">
              <a16:creationId xmlns:a16="http://schemas.microsoft.com/office/drawing/2014/main" id="{4340B20F-DFB5-4495-B11B-95253B18B94F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7</xdr:row>
      <xdr:rowOff>104775</xdr:rowOff>
    </xdr:from>
    <xdr:to>
      <xdr:col>34</xdr:col>
      <xdr:colOff>38100</xdr:colOff>
      <xdr:row>8</xdr:row>
      <xdr:rowOff>9525</xdr:rowOff>
    </xdr:to>
    <xdr:sp macro="" textlink="">
      <xdr:nvSpPr>
        <xdr:cNvPr id="417013" name="Text Box 118">
          <a:extLst>
            <a:ext uri="{FF2B5EF4-FFF2-40B4-BE49-F238E27FC236}">
              <a16:creationId xmlns:a16="http://schemas.microsoft.com/office/drawing/2014/main" id="{715893B2-B6CF-4683-ABDB-95743EA6557B}"/>
            </a:ext>
          </a:extLst>
        </xdr:cNvPr>
        <xdr:cNvSpPr txBox="1">
          <a:spLocks noChangeArrowheads="1"/>
        </xdr:cNvSpPr>
      </xdr:nvSpPr>
      <xdr:spPr bwMode="auto">
        <a:xfrm flipH="1" flipV="1">
          <a:off x="284702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9525</xdr:colOff>
      <xdr:row>7</xdr:row>
      <xdr:rowOff>104775</xdr:rowOff>
    </xdr:from>
    <xdr:to>
      <xdr:col>35</xdr:col>
      <xdr:colOff>38100</xdr:colOff>
      <xdr:row>8</xdr:row>
      <xdr:rowOff>9525</xdr:rowOff>
    </xdr:to>
    <xdr:sp macro="" textlink="">
      <xdr:nvSpPr>
        <xdr:cNvPr id="417014" name="Text Box 119">
          <a:extLst>
            <a:ext uri="{FF2B5EF4-FFF2-40B4-BE49-F238E27FC236}">
              <a16:creationId xmlns:a16="http://schemas.microsoft.com/office/drawing/2014/main" id="{05A560B9-43FF-4BD3-ACF2-492BC6D8E2E9}"/>
            </a:ext>
          </a:extLst>
        </xdr:cNvPr>
        <xdr:cNvSpPr txBox="1">
          <a:spLocks noChangeArrowheads="1"/>
        </xdr:cNvSpPr>
      </xdr:nvSpPr>
      <xdr:spPr bwMode="auto">
        <a:xfrm flipH="1" flipV="1">
          <a:off x="292417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7015" name="Text Box 120">
          <a:extLst>
            <a:ext uri="{FF2B5EF4-FFF2-40B4-BE49-F238E27FC236}">
              <a16:creationId xmlns:a16="http://schemas.microsoft.com/office/drawing/2014/main" id="{093276DA-4B27-4FD0-A474-9B796BBC86AC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7016" name="Text Box 121">
          <a:extLst>
            <a:ext uri="{FF2B5EF4-FFF2-40B4-BE49-F238E27FC236}">
              <a16:creationId xmlns:a16="http://schemas.microsoft.com/office/drawing/2014/main" id="{09D5B2FD-962F-4A53-AEAB-FC6CC4FB9A2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7017" name="Text Box 122">
          <a:extLst>
            <a:ext uri="{FF2B5EF4-FFF2-40B4-BE49-F238E27FC236}">
              <a16:creationId xmlns:a16="http://schemas.microsoft.com/office/drawing/2014/main" id="{15E1B9A8-D4EC-41B4-9081-EDA8570A05A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7018" name="Text Box 123">
          <a:extLst>
            <a:ext uri="{FF2B5EF4-FFF2-40B4-BE49-F238E27FC236}">
              <a16:creationId xmlns:a16="http://schemas.microsoft.com/office/drawing/2014/main" id="{20801B2B-AA61-4353-8BA4-F0526CF1E0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7019" name="Text Box 124">
          <a:extLst>
            <a:ext uri="{FF2B5EF4-FFF2-40B4-BE49-F238E27FC236}">
              <a16:creationId xmlns:a16="http://schemas.microsoft.com/office/drawing/2014/main" id="{0A117A5F-87CB-4709-9EE4-AE84E81A4323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7020" name="Text Box 125">
          <a:extLst>
            <a:ext uri="{FF2B5EF4-FFF2-40B4-BE49-F238E27FC236}">
              <a16:creationId xmlns:a16="http://schemas.microsoft.com/office/drawing/2014/main" id="{489372AE-D637-421C-B997-0BEBC9CCDB87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7021" name="Text Box 126">
          <a:extLst>
            <a:ext uri="{FF2B5EF4-FFF2-40B4-BE49-F238E27FC236}">
              <a16:creationId xmlns:a16="http://schemas.microsoft.com/office/drawing/2014/main" id="{C11FDA27-8019-4F76-AC7D-DBCC669AE7DD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9525</xdr:colOff>
      <xdr:row>7</xdr:row>
      <xdr:rowOff>104775</xdr:rowOff>
    </xdr:from>
    <xdr:to>
      <xdr:col>36</xdr:col>
      <xdr:colOff>38100</xdr:colOff>
      <xdr:row>8</xdr:row>
      <xdr:rowOff>9525</xdr:rowOff>
    </xdr:to>
    <xdr:sp macro="" textlink="">
      <xdr:nvSpPr>
        <xdr:cNvPr id="417022" name="Text Box 127">
          <a:extLst>
            <a:ext uri="{FF2B5EF4-FFF2-40B4-BE49-F238E27FC236}">
              <a16:creationId xmlns:a16="http://schemas.microsoft.com/office/drawing/2014/main" id="{237CEBBB-A5DA-438C-8A8B-5B83B375F4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12757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9525</xdr:colOff>
      <xdr:row>7</xdr:row>
      <xdr:rowOff>104775</xdr:rowOff>
    </xdr:from>
    <xdr:to>
      <xdr:col>37</xdr:col>
      <xdr:colOff>38100</xdr:colOff>
      <xdr:row>8</xdr:row>
      <xdr:rowOff>9525</xdr:rowOff>
    </xdr:to>
    <xdr:sp macro="" textlink="">
      <xdr:nvSpPr>
        <xdr:cNvPr id="417023" name="Text Box 128">
          <a:extLst>
            <a:ext uri="{FF2B5EF4-FFF2-40B4-BE49-F238E27FC236}">
              <a16:creationId xmlns:a16="http://schemas.microsoft.com/office/drawing/2014/main" id="{9740C05E-628F-4C5E-A32E-0D565BDC8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3089910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7024" name="Text Box 129">
          <a:extLst>
            <a:ext uri="{FF2B5EF4-FFF2-40B4-BE49-F238E27FC236}">
              <a16:creationId xmlns:a16="http://schemas.microsoft.com/office/drawing/2014/main" id="{07889A17-64B8-41A7-8716-0A410E3DD5DC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7025" name="Text Box 130">
          <a:extLst>
            <a:ext uri="{FF2B5EF4-FFF2-40B4-BE49-F238E27FC236}">
              <a16:creationId xmlns:a16="http://schemas.microsoft.com/office/drawing/2014/main" id="{A0064ACB-F069-4FD3-AF7C-31844DEBE3C4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7026" name="Text Box 131">
          <a:extLst>
            <a:ext uri="{FF2B5EF4-FFF2-40B4-BE49-F238E27FC236}">
              <a16:creationId xmlns:a16="http://schemas.microsoft.com/office/drawing/2014/main" id="{30E6167C-620B-464A-B6C6-8DAE74095DB7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9525</xdr:colOff>
      <xdr:row>7</xdr:row>
      <xdr:rowOff>104775</xdr:rowOff>
    </xdr:from>
    <xdr:to>
      <xdr:col>38</xdr:col>
      <xdr:colOff>38100</xdr:colOff>
      <xdr:row>8</xdr:row>
      <xdr:rowOff>9525</xdr:rowOff>
    </xdr:to>
    <xdr:sp macro="" textlink="">
      <xdr:nvSpPr>
        <xdr:cNvPr id="417027" name="Text Box 132">
          <a:extLst>
            <a:ext uri="{FF2B5EF4-FFF2-40B4-BE49-F238E27FC236}">
              <a16:creationId xmlns:a16="http://schemas.microsoft.com/office/drawing/2014/main" id="{28D5D6C1-13B3-419A-92D1-DBA65D2017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1784925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9525</xdr:colOff>
      <xdr:row>7</xdr:row>
      <xdr:rowOff>104775</xdr:rowOff>
    </xdr:from>
    <xdr:to>
      <xdr:col>39</xdr:col>
      <xdr:colOff>38100</xdr:colOff>
      <xdr:row>8</xdr:row>
      <xdr:rowOff>9525</xdr:rowOff>
    </xdr:to>
    <xdr:sp macro="" textlink="">
      <xdr:nvSpPr>
        <xdr:cNvPr id="417028" name="Text Box 133">
          <a:extLst>
            <a:ext uri="{FF2B5EF4-FFF2-40B4-BE49-F238E27FC236}">
              <a16:creationId xmlns:a16="http://schemas.microsoft.com/office/drawing/2014/main" id="{717CC40C-CABB-435A-807B-E71ADEE2467A}"/>
            </a:ext>
          </a:extLst>
        </xdr:cNvPr>
        <xdr:cNvSpPr txBox="1">
          <a:spLocks noChangeArrowheads="1"/>
        </xdr:cNvSpPr>
      </xdr:nvSpPr>
      <xdr:spPr bwMode="auto">
        <a:xfrm flipH="1" flipV="1">
          <a:off x="32556450" y="168592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52\&#23560;&#26696;&#24037;&#20316;&#21312;\acer\Vss6\DB&#32068;&#36000;&#36012;&#20154;1\&#20844;&#21209;&#32113;&#35336;&#22577;&#34920;-&#20844;&#21496;\09912\&#25353;&#36000;&#36012;&#20154;&#24615;&#21029;&#21450;&#32291;&#24066;&#21029;&#20998;09805(&#30334;&#33836;&#208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按負責人性別及縣市別分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A1:AV42"/>
  <sheetViews>
    <sheetView tabSelected="1" view="pageBreakPreview" zoomScale="85" zoomScaleNormal="100" zoomScaleSheetLayoutView="85" workbookViewId="0">
      <selection activeCell="N19" sqref="N19"/>
    </sheetView>
  </sheetViews>
  <sheetFormatPr defaultRowHeight="15.75" x14ac:dyDescent="0.25"/>
  <cols>
    <col min="1" max="1" width="10" style="5" customWidth="1"/>
    <col min="2" max="2" width="4.375" style="5" customWidth="1"/>
    <col min="3" max="3" width="13" style="5" customWidth="1"/>
    <col min="4" max="4" width="15.375" style="5" customWidth="1"/>
    <col min="5" max="5" width="9.75" style="5" customWidth="1"/>
    <col min="6" max="6" width="12.625" style="5" customWidth="1"/>
    <col min="7" max="7" width="9" style="5" customWidth="1"/>
    <col min="8" max="8" width="12.625" style="5" customWidth="1"/>
    <col min="9" max="9" width="11.375" style="5" customWidth="1"/>
    <col min="10" max="10" width="13.875" style="5" bestFit="1" customWidth="1"/>
    <col min="11" max="11" width="7.875" style="5" customWidth="1"/>
    <col min="12" max="12" width="12.625" style="5" customWidth="1"/>
    <col min="13" max="13" width="9.5" style="5" bestFit="1" customWidth="1"/>
    <col min="14" max="14" width="12.625" style="5" customWidth="1"/>
    <col min="15" max="15" width="10.5" style="5" bestFit="1" customWidth="1"/>
    <col min="16" max="16" width="14.125" style="5" customWidth="1"/>
    <col min="17" max="17" width="10" style="5" customWidth="1"/>
    <col min="18" max="18" width="2.625" style="5" customWidth="1"/>
    <col min="19" max="19" width="11.625" style="5" bestFit="1" customWidth="1"/>
    <col min="20" max="20" width="14.625" style="5" customWidth="1"/>
    <col min="21" max="21" width="11.625" style="5" customWidth="1"/>
    <col min="22" max="22" width="14.625" style="5" customWidth="1"/>
    <col min="23" max="23" width="11.625" style="5" customWidth="1"/>
    <col min="24" max="24" width="14.625" style="5" customWidth="1"/>
    <col min="25" max="25" width="11.625" style="5" customWidth="1"/>
    <col min="26" max="26" width="14.625" style="5" customWidth="1"/>
    <col min="27" max="27" width="11.625" style="5" customWidth="1"/>
    <col min="28" max="28" width="14.625" style="5" customWidth="1"/>
    <col min="29" max="29" width="11.625" style="5" customWidth="1"/>
    <col min="30" max="30" width="14.625" style="5" customWidth="1"/>
    <col min="31" max="31" width="11.625" style="5" customWidth="1"/>
    <col min="32" max="32" width="14.625" style="5" customWidth="1"/>
    <col min="33" max="33" width="10" style="5" customWidth="1"/>
    <col min="34" max="34" width="2.625" style="5" customWidth="1"/>
    <col min="35" max="35" width="11.625" style="5" customWidth="1"/>
    <col min="36" max="36" width="14.625" style="5" customWidth="1"/>
    <col min="37" max="37" width="11.625" style="5" customWidth="1"/>
    <col min="38" max="38" width="14.625" style="5" customWidth="1"/>
    <col min="39" max="39" width="11.625" style="5" customWidth="1"/>
    <col min="40" max="40" width="14.625" style="5" customWidth="1"/>
    <col min="41" max="41" width="11.625" style="5" customWidth="1"/>
    <col min="42" max="42" width="14.625" style="5" customWidth="1"/>
    <col min="43" max="43" width="11.625" style="5" customWidth="1"/>
    <col min="44" max="44" width="14.625" style="5" customWidth="1"/>
    <col min="45" max="45" width="11.625" style="5" customWidth="1"/>
    <col min="46" max="46" width="14.625" style="5" customWidth="1"/>
    <col min="47" max="47" width="10.125" style="5" customWidth="1"/>
    <col min="48" max="48" width="10.75" style="5" customWidth="1"/>
    <col min="49" max="16384" width="9" style="5"/>
  </cols>
  <sheetData>
    <row r="1" spans="1:48" ht="16.5" customHeight="1" x14ac:dyDescent="0.25">
      <c r="A1" s="1" t="s">
        <v>134</v>
      </c>
      <c r="B1" s="4"/>
      <c r="M1" s="4"/>
      <c r="N1" s="1" t="s">
        <v>2</v>
      </c>
      <c r="O1" s="174" t="s">
        <v>194</v>
      </c>
      <c r="P1" s="174"/>
      <c r="Q1" s="1" t="s">
        <v>134</v>
      </c>
      <c r="R1" s="4"/>
      <c r="AD1" s="1" t="s">
        <v>2</v>
      </c>
      <c r="AE1" s="169" t="s">
        <v>194</v>
      </c>
      <c r="AF1" s="170"/>
      <c r="AG1" s="1" t="s">
        <v>134</v>
      </c>
      <c r="AH1" s="4"/>
      <c r="AT1" s="1" t="s">
        <v>2</v>
      </c>
      <c r="AU1" s="169" t="s">
        <v>194</v>
      </c>
      <c r="AV1" s="170"/>
    </row>
    <row r="2" spans="1:48" ht="16.5" customHeight="1" x14ac:dyDescent="0.25">
      <c r="A2" s="6" t="s">
        <v>135</v>
      </c>
      <c r="B2" s="7" t="s">
        <v>3</v>
      </c>
      <c r="C2" s="7"/>
      <c r="D2" s="7"/>
      <c r="E2" s="7"/>
      <c r="F2" s="7"/>
      <c r="G2" s="7"/>
      <c r="H2" s="7"/>
      <c r="I2" s="7"/>
      <c r="K2" s="77"/>
      <c r="L2" s="77"/>
      <c r="M2" s="77"/>
      <c r="N2" s="1" t="s">
        <v>136</v>
      </c>
      <c r="O2" s="175" t="s">
        <v>204</v>
      </c>
      <c r="P2" s="176"/>
      <c r="Q2" s="6" t="s">
        <v>135</v>
      </c>
      <c r="R2" s="7" t="s">
        <v>3</v>
      </c>
      <c r="S2" s="9"/>
      <c r="T2" s="9"/>
      <c r="U2" s="9"/>
      <c r="V2" s="9"/>
      <c r="W2" s="9"/>
      <c r="X2" s="9"/>
      <c r="Y2" s="9"/>
      <c r="Z2" s="9"/>
      <c r="AA2" s="9"/>
      <c r="AC2" s="77"/>
      <c r="AD2" s="1" t="s">
        <v>136</v>
      </c>
      <c r="AE2" s="171" t="s">
        <v>204</v>
      </c>
      <c r="AF2" s="172"/>
      <c r="AG2" s="6" t="s">
        <v>135</v>
      </c>
      <c r="AH2" s="7" t="s">
        <v>3</v>
      </c>
      <c r="AI2" s="9"/>
      <c r="AJ2" s="9"/>
      <c r="AK2" s="9"/>
      <c r="AL2" s="9"/>
      <c r="AM2" s="9"/>
      <c r="AN2" s="9"/>
      <c r="AO2" s="9"/>
      <c r="AP2" s="9"/>
      <c r="AQ2" s="9"/>
      <c r="AS2" s="8"/>
      <c r="AT2" s="1" t="s">
        <v>137</v>
      </c>
      <c r="AU2" s="171" t="s">
        <v>204</v>
      </c>
      <c r="AV2" s="172"/>
    </row>
    <row r="3" spans="1:48" s="10" customFormat="1" ht="19.5" customHeight="1" x14ac:dyDescent="0.25">
      <c r="A3" s="164" t="s">
        <v>187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4" t="s">
        <v>138</v>
      </c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4" t="s">
        <v>138</v>
      </c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1:48" s="10" customFormat="1" ht="20.100000000000001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</row>
    <row r="5" spans="1:48" s="13" customFormat="1" ht="20.100000000000001" customHeight="1" x14ac:dyDescent="0.25">
      <c r="A5" s="48"/>
      <c r="B5" s="48"/>
      <c r="C5" s="48"/>
      <c r="D5" s="48"/>
      <c r="E5" s="11"/>
      <c r="F5" s="88"/>
      <c r="G5" s="12"/>
      <c r="H5" s="167" t="s">
        <v>217</v>
      </c>
      <c r="I5" s="168"/>
      <c r="J5" s="168"/>
      <c r="K5" s="168"/>
      <c r="L5" s="168"/>
      <c r="M5" s="78"/>
      <c r="N5" s="78"/>
      <c r="O5" s="78"/>
      <c r="P5" s="14" t="s">
        <v>119</v>
      </c>
      <c r="Q5" s="11"/>
      <c r="R5" s="11"/>
      <c r="S5" s="78"/>
      <c r="T5" s="78"/>
      <c r="U5" s="78"/>
      <c r="V5" s="78"/>
      <c r="W5" s="173" t="str">
        <f>'20212-01-03'!K5</f>
        <v xml:space="preserve">   中華民國 114年07月</v>
      </c>
      <c r="X5" s="168"/>
      <c r="Y5" s="168"/>
      <c r="Z5" s="168"/>
      <c r="AA5" s="168"/>
      <c r="AB5" s="168"/>
      <c r="AC5" s="168"/>
      <c r="AD5" s="168"/>
      <c r="AE5" s="11"/>
      <c r="AF5" s="28" t="s">
        <v>119</v>
      </c>
      <c r="AG5" s="11"/>
      <c r="AH5" s="11"/>
      <c r="AI5" s="78"/>
      <c r="AJ5" s="78"/>
      <c r="AK5" s="78"/>
      <c r="AL5" s="78"/>
      <c r="AM5" s="173" t="str">
        <f>'20212-01-03'!K5</f>
        <v xml:space="preserve">   中華民國 114年07月</v>
      </c>
      <c r="AN5" s="194"/>
      <c r="AO5" s="194"/>
      <c r="AP5" s="194"/>
      <c r="AQ5" s="194"/>
      <c r="AR5" s="194"/>
      <c r="AS5" s="194"/>
      <c r="AT5" s="194"/>
      <c r="AU5" s="11"/>
      <c r="AV5" s="28" t="s">
        <v>119</v>
      </c>
    </row>
    <row r="6" spans="1:48" ht="16.5" customHeight="1" x14ac:dyDescent="0.25">
      <c r="A6" s="158" t="s">
        <v>139</v>
      </c>
      <c r="B6" s="159"/>
      <c r="C6" s="137" t="s">
        <v>140</v>
      </c>
      <c r="D6" s="137"/>
      <c r="E6" s="156" t="s">
        <v>141</v>
      </c>
      <c r="F6" s="149"/>
      <c r="G6" s="138" t="s">
        <v>142</v>
      </c>
      <c r="H6" s="139"/>
      <c r="I6" s="155" t="s">
        <v>143</v>
      </c>
      <c r="J6" s="143"/>
      <c r="K6" s="177" t="s">
        <v>144</v>
      </c>
      <c r="L6" s="178"/>
      <c r="M6" s="148" t="s">
        <v>145</v>
      </c>
      <c r="N6" s="149"/>
      <c r="O6" s="152" t="s">
        <v>146</v>
      </c>
      <c r="P6" s="153"/>
      <c r="Q6" s="159" t="s">
        <v>139</v>
      </c>
      <c r="R6" s="181"/>
      <c r="S6" s="152" t="s">
        <v>147</v>
      </c>
      <c r="T6" s="139"/>
      <c r="U6" s="142" t="s">
        <v>148</v>
      </c>
      <c r="V6" s="143"/>
      <c r="W6" s="152" t="s">
        <v>149</v>
      </c>
      <c r="X6" s="139"/>
      <c r="Y6" s="152" t="s">
        <v>196</v>
      </c>
      <c r="Z6" s="139"/>
      <c r="AA6" s="148" t="s">
        <v>150</v>
      </c>
      <c r="AB6" s="149"/>
      <c r="AC6" s="142" t="s">
        <v>151</v>
      </c>
      <c r="AD6" s="143"/>
      <c r="AE6" s="142" t="s">
        <v>152</v>
      </c>
      <c r="AF6" s="186"/>
      <c r="AG6" s="159" t="s">
        <v>139</v>
      </c>
      <c r="AH6" s="181"/>
      <c r="AI6" s="142" t="s">
        <v>153</v>
      </c>
      <c r="AJ6" s="143"/>
      <c r="AK6" s="142" t="s">
        <v>154</v>
      </c>
      <c r="AL6" s="143"/>
      <c r="AM6" s="152" t="s">
        <v>155</v>
      </c>
      <c r="AN6" s="139"/>
      <c r="AO6" s="142" t="s">
        <v>156</v>
      </c>
      <c r="AP6" s="191"/>
      <c r="AQ6" s="148" t="s">
        <v>157</v>
      </c>
      <c r="AR6" s="149"/>
      <c r="AS6" s="152" t="s">
        <v>158</v>
      </c>
      <c r="AT6" s="188"/>
      <c r="AU6" s="155"/>
      <c r="AV6" s="191"/>
    </row>
    <row r="7" spans="1:48" ht="16.5" customHeight="1" x14ac:dyDescent="0.25">
      <c r="A7" s="159"/>
      <c r="B7" s="159"/>
      <c r="C7" s="137"/>
      <c r="D7" s="137"/>
      <c r="E7" s="157"/>
      <c r="F7" s="151"/>
      <c r="G7" s="140"/>
      <c r="H7" s="141"/>
      <c r="I7" s="144"/>
      <c r="J7" s="145"/>
      <c r="K7" s="179"/>
      <c r="L7" s="180"/>
      <c r="M7" s="150"/>
      <c r="N7" s="151"/>
      <c r="O7" s="140"/>
      <c r="P7" s="154"/>
      <c r="Q7" s="181"/>
      <c r="R7" s="181"/>
      <c r="S7" s="140"/>
      <c r="T7" s="141"/>
      <c r="U7" s="144"/>
      <c r="V7" s="145"/>
      <c r="W7" s="140"/>
      <c r="X7" s="141"/>
      <c r="Y7" s="140"/>
      <c r="Z7" s="141"/>
      <c r="AA7" s="150"/>
      <c r="AB7" s="151"/>
      <c r="AC7" s="144"/>
      <c r="AD7" s="145"/>
      <c r="AE7" s="144"/>
      <c r="AF7" s="187"/>
      <c r="AG7" s="181"/>
      <c r="AH7" s="181"/>
      <c r="AI7" s="144"/>
      <c r="AJ7" s="145"/>
      <c r="AK7" s="144"/>
      <c r="AL7" s="145"/>
      <c r="AM7" s="140"/>
      <c r="AN7" s="141"/>
      <c r="AO7" s="192"/>
      <c r="AP7" s="193"/>
      <c r="AQ7" s="150"/>
      <c r="AR7" s="151"/>
      <c r="AS7" s="189"/>
      <c r="AT7" s="190"/>
      <c r="AU7" s="192"/>
      <c r="AV7" s="193"/>
    </row>
    <row r="8" spans="1:48" ht="22.5" customHeight="1" x14ac:dyDescent="0.25">
      <c r="A8" s="159"/>
      <c r="B8" s="159"/>
      <c r="C8" s="83" t="s">
        <v>5</v>
      </c>
      <c r="D8" s="83" t="s">
        <v>4</v>
      </c>
      <c r="E8" s="84" t="s">
        <v>5</v>
      </c>
      <c r="F8" s="83" t="s">
        <v>4</v>
      </c>
      <c r="G8" s="83" t="s">
        <v>5</v>
      </c>
      <c r="H8" s="83" t="s">
        <v>4</v>
      </c>
      <c r="I8" s="83" t="s">
        <v>5</v>
      </c>
      <c r="J8" s="83" t="s">
        <v>4</v>
      </c>
      <c r="K8" s="83" t="s">
        <v>5</v>
      </c>
      <c r="L8" s="83" t="s">
        <v>4</v>
      </c>
      <c r="M8" s="83" t="s">
        <v>5</v>
      </c>
      <c r="N8" s="85" t="s">
        <v>4</v>
      </c>
      <c r="O8" s="83" t="s">
        <v>5</v>
      </c>
      <c r="P8" s="86" t="s">
        <v>4</v>
      </c>
      <c r="Q8" s="181"/>
      <c r="R8" s="181"/>
      <c r="S8" s="83" t="s">
        <v>5</v>
      </c>
      <c r="T8" s="86" t="s">
        <v>4</v>
      </c>
      <c r="U8" s="83" t="s">
        <v>5</v>
      </c>
      <c r="V8" s="86" t="s">
        <v>4</v>
      </c>
      <c r="W8" s="83" t="s">
        <v>5</v>
      </c>
      <c r="X8" s="86" t="s">
        <v>4</v>
      </c>
      <c r="Y8" s="83" t="s">
        <v>5</v>
      </c>
      <c r="Z8" s="86" t="s">
        <v>4</v>
      </c>
      <c r="AA8" s="83" t="s">
        <v>5</v>
      </c>
      <c r="AB8" s="86" t="s">
        <v>4</v>
      </c>
      <c r="AC8" s="83" t="s">
        <v>5</v>
      </c>
      <c r="AD8" s="86" t="s">
        <v>4</v>
      </c>
      <c r="AE8" s="87" t="s">
        <v>5</v>
      </c>
      <c r="AF8" s="86" t="s">
        <v>4</v>
      </c>
      <c r="AG8" s="181"/>
      <c r="AH8" s="181"/>
      <c r="AI8" s="83" t="s">
        <v>5</v>
      </c>
      <c r="AJ8" s="86" t="s">
        <v>4</v>
      </c>
      <c r="AK8" s="83" t="s">
        <v>5</v>
      </c>
      <c r="AL8" s="86" t="s">
        <v>4</v>
      </c>
      <c r="AM8" s="83" t="s">
        <v>5</v>
      </c>
      <c r="AN8" s="86" t="s">
        <v>4</v>
      </c>
      <c r="AO8" s="83" t="s">
        <v>5</v>
      </c>
      <c r="AP8" s="86" t="s">
        <v>4</v>
      </c>
      <c r="AQ8" s="83" t="s">
        <v>5</v>
      </c>
      <c r="AR8" s="86" t="s">
        <v>4</v>
      </c>
      <c r="AS8" s="83" t="s">
        <v>5</v>
      </c>
      <c r="AT8" s="86" t="s">
        <v>4</v>
      </c>
      <c r="AU8" s="87" t="s">
        <v>5</v>
      </c>
      <c r="AV8" s="83" t="s">
        <v>4</v>
      </c>
    </row>
    <row r="9" spans="1:48" s="18" customFormat="1" ht="16.5" customHeight="1" x14ac:dyDescent="0.25">
      <c r="A9" s="160" t="s">
        <v>159</v>
      </c>
      <c r="B9" s="161"/>
      <c r="C9" s="24">
        <v>993200</v>
      </c>
      <c r="D9" s="24">
        <v>205252293</v>
      </c>
      <c r="E9" s="24">
        <v>11980</v>
      </c>
      <c r="F9" s="24">
        <v>3875349</v>
      </c>
      <c r="G9" s="24">
        <v>1989</v>
      </c>
      <c r="H9" s="24">
        <v>1172642</v>
      </c>
      <c r="I9" s="24">
        <v>55128</v>
      </c>
      <c r="J9" s="24">
        <v>15403547</v>
      </c>
      <c r="K9" s="24">
        <v>1029</v>
      </c>
      <c r="L9" s="24">
        <v>547525</v>
      </c>
      <c r="M9" s="24">
        <v>4032</v>
      </c>
      <c r="N9" s="24">
        <v>1923406</v>
      </c>
      <c r="O9" s="24">
        <v>102494</v>
      </c>
      <c r="P9" s="24">
        <v>45155047</v>
      </c>
      <c r="Q9" s="160" t="s">
        <v>160</v>
      </c>
      <c r="R9" s="161"/>
      <c r="S9" s="24">
        <v>515794</v>
      </c>
      <c r="T9" s="24">
        <v>86121577</v>
      </c>
      <c r="U9" s="24">
        <v>25874</v>
      </c>
      <c r="V9" s="24">
        <v>6005309</v>
      </c>
      <c r="W9" s="24">
        <v>107183</v>
      </c>
      <c r="X9" s="24">
        <v>14388590</v>
      </c>
      <c r="Y9" s="24">
        <v>6974</v>
      </c>
      <c r="Z9" s="24">
        <v>1857079</v>
      </c>
      <c r="AA9" s="24">
        <v>3266</v>
      </c>
      <c r="AB9" s="24">
        <v>4733322</v>
      </c>
      <c r="AC9" s="24">
        <v>4495</v>
      </c>
      <c r="AD9" s="24">
        <v>1126552</v>
      </c>
      <c r="AE9" s="24">
        <v>21058</v>
      </c>
      <c r="AF9" s="24">
        <v>4608051</v>
      </c>
      <c r="AG9" s="160" t="s">
        <v>160</v>
      </c>
      <c r="AH9" s="161"/>
      <c r="AI9" s="24">
        <v>30244</v>
      </c>
      <c r="AJ9" s="24">
        <v>7446750</v>
      </c>
      <c r="AK9" s="24">
        <v>0</v>
      </c>
      <c r="AL9" s="24">
        <v>0</v>
      </c>
      <c r="AM9" s="24">
        <v>2638</v>
      </c>
      <c r="AN9" s="24">
        <v>379735</v>
      </c>
      <c r="AO9" s="24">
        <v>0</v>
      </c>
      <c r="AP9" s="24">
        <v>0</v>
      </c>
      <c r="AQ9" s="24">
        <v>25585</v>
      </c>
      <c r="AR9" s="24">
        <v>3394998</v>
      </c>
      <c r="AS9" s="24">
        <v>73437</v>
      </c>
      <c r="AT9" s="24">
        <v>7112814</v>
      </c>
      <c r="AU9" s="24"/>
      <c r="AV9" s="24"/>
    </row>
    <row r="10" spans="1:48" ht="16.5" customHeight="1" x14ac:dyDescent="0.25">
      <c r="A10" s="162" t="s">
        <v>161</v>
      </c>
      <c r="B10" s="163"/>
      <c r="C10" s="24">
        <v>974711</v>
      </c>
      <c r="D10" s="24">
        <v>203028511</v>
      </c>
      <c r="E10" s="24">
        <v>11901</v>
      </c>
      <c r="F10" s="24">
        <v>3853134</v>
      </c>
      <c r="G10" s="24">
        <v>1985</v>
      </c>
      <c r="H10" s="24">
        <v>1160242</v>
      </c>
      <c r="I10" s="24">
        <v>54959</v>
      </c>
      <c r="J10" s="24">
        <v>15319541</v>
      </c>
      <c r="K10" s="24">
        <v>1025</v>
      </c>
      <c r="L10" s="24">
        <v>536925</v>
      </c>
      <c r="M10" s="24">
        <v>4014</v>
      </c>
      <c r="N10" s="24">
        <v>1904460</v>
      </c>
      <c r="O10" s="24">
        <v>101920</v>
      </c>
      <c r="P10" s="24">
        <v>44722759</v>
      </c>
      <c r="Q10" s="162" t="s">
        <v>162</v>
      </c>
      <c r="R10" s="163"/>
      <c r="S10" s="24">
        <v>500159</v>
      </c>
      <c r="T10" s="24">
        <v>85359569</v>
      </c>
      <c r="U10" s="24">
        <v>25764</v>
      </c>
      <c r="V10" s="24">
        <v>5676343</v>
      </c>
      <c r="W10" s="24">
        <v>106295</v>
      </c>
      <c r="X10" s="24">
        <v>14265732</v>
      </c>
      <c r="Y10" s="24">
        <v>6930</v>
      </c>
      <c r="Z10" s="24">
        <v>1848744</v>
      </c>
      <c r="AA10" s="24">
        <v>3257</v>
      </c>
      <c r="AB10" s="24">
        <v>4717722</v>
      </c>
      <c r="AC10" s="24">
        <v>4484</v>
      </c>
      <c r="AD10" s="24">
        <v>1114232</v>
      </c>
      <c r="AE10" s="24">
        <v>20945</v>
      </c>
      <c r="AF10" s="24">
        <v>4583816</v>
      </c>
      <c r="AG10" s="162" t="s">
        <v>162</v>
      </c>
      <c r="AH10" s="163"/>
      <c r="AI10" s="24">
        <v>29959</v>
      </c>
      <c r="AJ10" s="24">
        <v>7143003</v>
      </c>
      <c r="AK10" s="24">
        <v>0</v>
      </c>
      <c r="AL10" s="24">
        <v>0</v>
      </c>
      <c r="AM10" s="24">
        <v>2634</v>
      </c>
      <c r="AN10" s="24">
        <v>379135</v>
      </c>
      <c r="AO10" s="24">
        <v>0</v>
      </c>
      <c r="AP10" s="24">
        <v>0</v>
      </c>
      <c r="AQ10" s="24">
        <v>25346</v>
      </c>
      <c r="AR10" s="24">
        <v>3361100</v>
      </c>
      <c r="AS10" s="24">
        <v>73134</v>
      </c>
      <c r="AT10" s="24">
        <v>7082054</v>
      </c>
      <c r="AU10" s="24"/>
      <c r="AV10" s="24"/>
    </row>
    <row r="11" spans="1:48" ht="16.5" customHeight="1" x14ac:dyDescent="0.25">
      <c r="A11" s="146" t="s">
        <v>163</v>
      </c>
      <c r="B11" s="147"/>
      <c r="C11" s="24">
        <v>150694</v>
      </c>
      <c r="D11" s="24">
        <v>28035571</v>
      </c>
      <c r="E11" s="24">
        <v>472</v>
      </c>
      <c r="F11" s="24">
        <v>210471</v>
      </c>
      <c r="G11" s="24">
        <v>212</v>
      </c>
      <c r="H11" s="24">
        <v>80401</v>
      </c>
      <c r="I11" s="24">
        <v>7101</v>
      </c>
      <c r="J11" s="24">
        <v>1776848</v>
      </c>
      <c r="K11" s="24">
        <v>30</v>
      </c>
      <c r="L11" s="24">
        <v>9659</v>
      </c>
      <c r="M11" s="24">
        <v>441</v>
      </c>
      <c r="N11" s="24">
        <v>176322</v>
      </c>
      <c r="O11" s="24">
        <v>15109</v>
      </c>
      <c r="P11" s="24">
        <v>5260291</v>
      </c>
      <c r="Q11" s="146" t="s">
        <v>163</v>
      </c>
      <c r="R11" s="147"/>
      <c r="S11" s="24">
        <v>80626</v>
      </c>
      <c r="T11" s="24">
        <v>12716671</v>
      </c>
      <c r="U11" s="24">
        <v>9779</v>
      </c>
      <c r="V11" s="24">
        <v>648886</v>
      </c>
      <c r="W11" s="24">
        <v>14362</v>
      </c>
      <c r="X11" s="24">
        <v>2127438</v>
      </c>
      <c r="Y11" s="24">
        <v>1341</v>
      </c>
      <c r="Z11" s="24">
        <v>370384</v>
      </c>
      <c r="AA11" s="24">
        <v>527</v>
      </c>
      <c r="AB11" s="24">
        <v>1531915</v>
      </c>
      <c r="AC11" s="24">
        <v>418</v>
      </c>
      <c r="AD11" s="24">
        <v>85758</v>
      </c>
      <c r="AE11" s="24">
        <v>3237</v>
      </c>
      <c r="AF11" s="24">
        <v>788355</v>
      </c>
      <c r="AG11" s="146" t="s">
        <v>163</v>
      </c>
      <c r="AH11" s="147"/>
      <c r="AI11" s="24">
        <v>3197</v>
      </c>
      <c r="AJ11" s="24">
        <v>728830</v>
      </c>
      <c r="AK11" s="24">
        <v>0</v>
      </c>
      <c r="AL11" s="24">
        <v>0</v>
      </c>
      <c r="AM11" s="24">
        <v>356</v>
      </c>
      <c r="AN11" s="24">
        <v>56740</v>
      </c>
      <c r="AO11" s="24">
        <v>0</v>
      </c>
      <c r="AP11" s="24">
        <v>0</v>
      </c>
      <c r="AQ11" s="24">
        <v>3467</v>
      </c>
      <c r="AR11" s="24">
        <v>445074</v>
      </c>
      <c r="AS11" s="24">
        <v>10019</v>
      </c>
      <c r="AT11" s="24">
        <v>1021528</v>
      </c>
      <c r="AU11" s="24"/>
      <c r="AV11" s="24"/>
    </row>
    <row r="12" spans="1:48" ht="16.5" customHeight="1" x14ac:dyDescent="0.25">
      <c r="A12" s="146" t="s">
        <v>164</v>
      </c>
      <c r="B12" s="147"/>
      <c r="C12" s="24">
        <v>62072</v>
      </c>
      <c r="D12" s="24">
        <v>12547648</v>
      </c>
      <c r="E12" s="24">
        <v>181</v>
      </c>
      <c r="F12" s="24">
        <v>53268</v>
      </c>
      <c r="G12" s="24">
        <v>7</v>
      </c>
      <c r="H12" s="24">
        <v>2150</v>
      </c>
      <c r="I12" s="24">
        <v>815</v>
      </c>
      <c r="J12" s="24">
        <v>221478</v>
      </c>
      <c r="K12" s="24">
        <v>7</v>
      </c>
      <c r="L12" s="24">
        <v>4140</v>
      </c>
      <c r="M12" s="24">
        <v>120</v>
      </c>
      <c r="N12" s="24">
        <v>41481</v>
      </c>
      <c r="O12" s="24">
        <v>2514</v>
      </c>
      <c r="P12" s="24">
        <v>1030970</v>
      </c>
      <c r="Q12" s="146" t="s">
        <v>164</v>
      </c>
      <c r="R12" s="147"/>
      <c r="S12" s="24">
        <v>29839</v>
      </c>
      <c r="T12" s="24">
        <v>6310593</v>
      </c>
      <c r="U12" s="24">
        <v>4995</v>
      </c>
      <c r="V12" s="24">
        <v>220034</v>
      </c>
      <c r="W12" s="24">
        <v>9984</v>
      </c>
      <c r="X12" s="24">
        <v>1770666</v>
      </c>
      <c r="Y12" s="24">
        <v>1062</v>
      </c>
      <c r="Z12" s="24">
        <v>266373</v>
      </c>
      <c r="AA12" s="24">
        <v>465</v>
      </c>
      <c r="AB12" s="24">
        <v>461598</v>
      </c>
      <c r="AC12" s="24">
        <v>228</v>
      </c>
      <c r="AD12" s="24">
        <v>52461</v>
      </c>
      <c r="AE12" s="24">
        <v>2272</v>
      </c>
      <c r="AF12" s="24">
        <v>580575</v>
      </c>
      <c r="AG12" s="146" t="s">
        <v>164</v>
      </c>
      <c r="AH12" s="147"/>
      <c r="AI12" s="24">
        <v>1388</v>
      </c>
      <c r="AJ12" s="24">
        <v>333994</v>
      </c>
      <c r="AK12" s="24">
        <v>0</v>
      </c>
      <c r="AL12" s="24">
        <v>0</v>
      </c>
      <c r="AM12" s="24">
        <v>248</v>
      </c>
      <c r="AN12" s="24">
        <v>43672</v>
      </c>
      <c r="AO12" s="24">
        <v>0</v>
      </c>
      <c r="AP12" s="24">
        <v>0</v>
      </c>
      <c r="AQ12" s="24">
        <v>2501</v>
      </c>
      <c r="AR12" s="24">
        <v>376531</v>
      </c>
      <c r="AS12" s="24">
        <v>5446</v>
      </c>
      <c r="AT12" s="24">
        <v>777664</v>
      </c>
      <c r="AU12" s="24"/>
      <c r="AV12" s="24"/>
    </row>
    <row r="13" spans="1:48" ht="16.5" customHeight="1" x14ac:dyDescent="0.25">
      <c r="A13" s="146" t="s">
        <v>165</v>
      </c>
      <c r="B13" s="147"/>
      <c r="C13" s="24">
        <v>69484</v>
      </c>
      <c r="D13" s="24">
        <v>16397676</v>
      </c>
      <c r="E13" s="24">
        <v>557</v>
      </c>
      <c r="F13" s="24">
        <v>157041</v>
      </c>
      <c r="G13" s="24">
        <v>39</v>
      </c>
      <c r="H13" s="24">
        <v>8826</v>
      </c>
      <c r="I13" s="24">
        <v>1935</v>
      </c>
      <c r="J13" s="24">
        <v>1032009</v>
      </c>
      <c r="K13" s="24">
        <v>26</v>
      </c>
      <c r="L13" s="24">
        <v>11999</v>
      </c>
      <c r="M13" s="24">
        <v>312</v>
      </c>
      <c r="N13" s="24">
        <v>113146</v>
      </c>
      <c r="O13" s="24">
        <v>8872</v>
      </c>
      <c r="P13" s="24">
        <v>3472885</v>
      </c>
      <c r="Q13" s="146" t="s">
        <v>165</v>
      </c>
      <c r="R13" s="147"/>
      <c r="S13" s="24">
        <v>34117</v>
      </c>
      <c r="T13" s="24">
        <v>6987683</v>
      </c>
      <c r="U13" s="24">
        <v>1750</v>
      </c>
      <c r="V13" s="24">
        <v>367070</v>
      </c>
      <c r="W13" s="24">
        <v>9619</v>
      </c>
      <c r="X13" s="24">
        <v>1437237</v>
      </c>
      <c r="Y13" s="24">
        <v>398</v>
      </c>
      <c r="Z13" s="24">
        <v>120669</v>
      </c>
      <c r="AA13" s="24">
        <v>237</v>
      </c>
      <c r="AB13" s="24">
        <v>540827</v>
      </c>
      <c r="AC13" s="24">
        <v>578</v>
      </c>
      <c r="AD13" s="24">
        <v>162016</v>
      </c>
      <c r="AE13" s="24">
        <v>1554</v>
      </c>
      <c r="AF13" s="24">
        <v>347504</v>
      </c>
      <c r="AG13" s="146" t="s">
        <v>165</v>
      </c>
      <c r="AH13" s="147"/>
      <c r="AI13" s="24">
        <v>2248</v>
      </c>
      <c r="AJ13" s="24">
        <v>667891</v>
      </c>
      <c r="AK13" s="24">
        <v>0</v>
      </c>
      <c r="AL13" s="24">
        <v>0</v>
      </c>
      <c r="AM13" s="24">
        <v>269</v>
      </c>
      <c r="AN13" s="24">
        <v>40080</v>
      </c>
      <c r="AO13" s="24">
        <v>0</v>
      </c>
      <c r="AP13" s="24">
        <v>0</v>
      </c>
      <c r="AQ13" s="24">
        <v>1892</v>
      </c>
      <c r="AR13" s="24">
        <v>280729</v>
      </c>
      <c r="AS13" s="24">
        <v>5081</v>
      </c>
      <c r="AT13" s="24">
        <v>650066</v>
      </c>
      <c r="AU13" s="24"/>
      <c r="AV13" s="24"/>
    </row>
    <row r="14" spans="1:48" ht="16.5" customHeight="1" x14ac:dyDescent="0.25">
      <c r="A14" s="146" t="s">
        <v>7</v>
      </c>
      <c r="B14" s="147"/>
      <c r="C14" s="24">
        <v>138228</v>
      </c>
      <c r="D14" s="24">
        <v>26547006</v>
      </c>
      <c r="E14" s="24">
        <v>1042</v>
      </c>
      <c r="F14" s="24">
        <v>259926</v>
      </c>
      <c r="G14" s="24">
        <v>174</v>
      </c>
      <c r="H14" s="24">
        <v>105238</v>
      </c>
      <c r="I14" s="24">
        <v>14648</v>
      </c>
      <c r="J14" s="24">
        <v>3217659</v>
      </c>
      <c r="K14" s="24">
        <v>56</v>
      </c>
      <c r="L14" s="24">
        <v>25157</v>
      </c>
      <c r="M14" s="24">
        <v>491</v>
      </c>
      <c r="N14" s="24">
        <v>221292</v>
      </c>
      <c r="O14" s="24">
        <v>13969</v>
      </c>
      <c r="P14" s="24">
        <v>4825470</v>
      </c>
      <c r="Q14" s="146" t="s">
        <v>7</v>
      </c>
      <c r="R14" s="147"/>
      <c r="S14" s="24">
        <v>71069</v>
      </c>
      <c r="T14" s="24">
        <v>11453744</v>
      </c>
      <c r="U14" s="24">
        <v>1583</v>
      </c>
      <c r="V14" s="24">
        <v>743195</v>
      </c>
      <c r="W14" s="24">
        <v>13458</v>
      </c>
      <c r="X14" s="24">
        <v>1959734</v>
      </c>
      <c r="Y14" s="24">
        <v>916</v>
      </c>
      <c r="Z14" s="24">
        <v>210153</v>
      </c>
      <c r="AA14" s="24">
        <v>498</v>
      </c>
      <c r="AB14" s="24">
        <v>476406</v>
      </c>
      <c r="AC14" s="24">
        <v>695</v>
      </c>
      <c r="AD14" s="24">
        <v>165067</v>
      </c>
      <c r="AE14" s="24">
        <v>3154</v>
      </c>
      <c r="AF14" s="24">
        <v>660783</v>
      </c>
      <c r="AG14" s="146" t="s">
        <v>7</v>
      </c>
      <c r="AH14" s="147"/>
      <c r="AI14" s="24">
        <v>4183</v>
      </c>
      <c r="AJ14" s="24">
        <v>915871</v>
      </c>
      <c r="AK14" s="24">
        <v>0</v>
      </c>
      <c r="AL14" s="24">
        <v>0</v>
      </c>
      <c r="AM14" s="24">
        <v>331</v>
      </c>
      <c r="AN14" s="24">
        <v>45504</v>
      </c>
      <c r="AO14" s="24">
        <v>0</v>
      </c>
      <c r="AP14" s="24">
        <v>0</v>
      </c>
      <c r="AQ14" s="24">
        <v>2551</v>
      </c>
      <c r="AR14" s="24">
        <v>317391</v>
      </c>
      <c r="AS14" s="24">
        <v>9410</v>
      </c>
      <c r="AT14" s="24">
        <v>944417</v>
      </c>
      <c r="AU14" s="24"/>
      <c r="AV14" s="24"/>
    </row>
    <row r="15" spans="1:48" ht="16.5" customHeight="1" x14ac:dyDescent="0.25">
      <c r="A15" s="146" t="s">
        <v>166</v>
      </c>
      <c r="B15" s="147"/>
      <c r="C15" s="24">
        <v>79187</v>
      </c>
      <c r="D15" s="24">
        <v>16981806</v>
      </c>
      <c r="E15" s="24">
        <v>741</v>
      </c>
      <c r="F15" s="24">
        <v>281006</v>
      </c>
      <c r="G15" s="24">
        <v>143</v>
      </c>
      <c r="H15" s="24">
        <v>65636</v>
      </c>
      <c r="I15" s="24">
        <v>4935</v>
      </c>
      <c r="J15" s="24">
        <v>1860382</v>
      </c>
      <c r="K15" s="24">
        <v>165</v>
      </c>
      <c r="L15" s="24">
        <v>111523</v>
      </c>
      <c r="M15" s="24">
        <v>376</v>
      </c>
      <c r="N15" s="24">
        <v>138911</v>
      </c>
      <c r="O15" s="24">
        <v>8948</v>
      </c>
      <c r="P15" s="24">
        <v>3923460</v>
      </c>
      <c r="Q15" s="146" t="s">
        <v>167</v>
      </c>
      <c r="R15" s="147"/>
      <c r="S15" s="24">
        <v>39546</v>
      </c>
      <c r="T15" s="24">
        <v>7011674</v>
      </c>
      <c r="U15" s="24">
        <v>477</v>
      </c>
      <c r="V15" s="24">
        <v>179092</v>
      </c>
      <c r="W15" s="24">
        <v>9932</v>
      </c>
      <c r="X15" s="24">
        <v>1143341</v>
      </c>
      <c r="Y15" s="24">
        <v>451</v>
      </c>
      <c r="Z15" s="24">
        <v>112244</v>
      </c>
      <c r="AA15" s="24">
        <v>250</v>
      </c>
      <c r="AB15" s="24">
        <v>279347</v>
      </c>
      <c r="AC15" s="24">
        <v>515</v>
      </c>
      <c r="AD15" s="24">
        <v>99082</v>
      </c>
      <c r="AE15" s="24">
        <v>1975</v>
      </c>
      <c r="AF15" s="24">
        <v>397007</v>
      </c>
      <c r="AG15" s="146" t="s">
        <v>167</v>
      </c>
      <c r="AH15" s="147"/>
      <c r="AI15" s="24">
        <v>2481</v>
      </c>
      <c r="AJ15" s="24">
        <v>485176</v>
      </c>
      <c r="AK15" s="24">
        <v>0</v>
      </c>
      <c r="AL15" s="24">
        <v>0</v>
      </c>
      <c r="AM15" s="24">
        <v>295</v>
      </c>
      <c r="AN15" s="24">
        <v>35551</v>
      </c>
      <c r="AO15" s="24">
        <v>0</v>
      </c>
      <c r="AP15" s="24">
        <v>0</v>
      </c>
      <c r="AQ15" s="24">
        <v>1791</v>
      </c>
      <c r="AR15" s="24">
        <v>265836</v>
      </c>
      <c r="AS15" s="24">
        <v>6166</v>
      </c>
      <c r="AT15" s="24">
        <v>592537</v>
      </c>
      <c r="AU15" s="24"/>
      <c r="AV15" s="24"/>
    </row>
    <row r="16" spans="1:48" ht="16.5" customHeight="1" x14ac:dyDescent="0.25">
      <c r="A16" s="146" t="s">
        <v>168</v>
      </c>
      <c r="B16" s="147"/>
      <c r="C16" s="24">
        <v>136757</v>
      </c>
      <c r="D16" s="24">
        <v>29785860</v>
      </c>
      <c r="E16" s="24">
        <v>788</v>
      </c>
      <c r="F16" s="24">
        <v>323229</v>
      </c>
      <c r="G16" s="24">
        <v>322</v>
      </c>
      <c r="H16" s="24">
        <v>185477</v>
      </c>
      <c r="I16" s="24">
        <v>3809</v>
      </c>
      <c r="J16" s="24">
        <v>1424494</v>
      </c>
      <c r="K16" s="24">
        <v>76</v>
      </c>
      <c r="L16" s="24">
        <v>60335</v>
      </c>
      <c r="M16" s="24">
        <v>634</v>
      </c>
      <c r="N16" s="24">
        <v>308628</v>
      </c>
      <c r="O16" s="24">
        <v>14744</v>
      </c>
      <c r="P16" s="24">
        <v>7010823</v>
      </c>
      <c r="Q16" s="146" t="s">
        <v>168</v>
      </c>
      <c r="R16" s="147"/>
      <c r="S16" s="24">
        <v>74666</v>
      </c>
      <c r="T16" s="24">
        <v>14014343</v>
      </c>
      <c r="U16" s="24">
        <v>2107</v>
      </c>
      <c r="V16" s="24">
        <v>793361</v>
      </c>
      <c r="W16" s="24">
        <v>14857</v>
      </c>
      <c r="X16" s="24">
        <v>1588618</v>
      </c>
      <c r="Y16" s="24">
        <v>1141</v>
      </c>
      <c r="Z16" s="24">
        <v>350802</v>
      </c>
      <c r="AA16" s="24">
        <v>469</v>
      </c>
      <c r="AB16" s="24">
        <v>538097</v>
      </c>
      <c r="AC16" s="24">
        <v>448</v>
      </c>
      <c r="AD16" s="24">
        <v>106622</v>
      </c>
      <c r="AE16" s="24">
        <v>3144</v>
      </c>
      <c r="AF16" s="24">
        <v>677397</v>
      </c>
      <c r="AG16" s="146" t="s">
        <v>168</v>
      </c>
      <c r="AH16" s="147"/>
      <c r="AI16" s="24">
        <v>5278</v>
      </c>
      <c r="AJ16" s="24">
        <v>1102715</v>
      </c>
      <c r="AK16" s="24">
        <v>0</v>
      </c>
      <c r="AL16" s="24">
        <v>0</v>
      </c>
      <c r="AM16" s="24">
        <v>393</v>
      </c>
      <c r="AN16" s="24">
        <v>42957</v>
      </c>
      <c r="AO16" s="24">
        <v>0</v>
      </c>
      <c r="AP16" s="24">
        <v>0</v>
      </c>
      <c r="AQ16" s="24">
        <v>2823</v>
      </c>
      <c r="AR16" s="24">
        <v>245478</v>
      </c>
      <c r="AS16" s="24">
        <v>11058</v>
      </c>
      <c r="AT16" s="24">
        <v>1012484</v>
      </c>
      <c r="AU16" s="24"/>
      <c r="AV16" s="24"/>
    </row>
    <row r="17" spans="1:48" ht="16.5" customHeight="1" x14ac:dyDescent="0.25">
      <c r="A17" s="146" t="s">
        <v>169</v>
      </c>
      <c r="B17" s="147"/>
      <c r="C17" s="24">
        <v>28124</v>
      </c>
      <c r="D17" s="24">
        <v>6314121</v>
      </c>
      <c r="E17" s="24">
        <v>475</v>
      </c>
      <c r="F17" s="24">
        <v>206344</v>
      </c>
      <c r="G17" s="24">
        <v>169</v>
      </c>
      <c r="H17" s="24">
        <v>114057</v>
      </c>
      <c r="I17" s="24">
        <v>1608</v>
      </c>
      <c r="J17" s="24">
        <v>429505</v>
      </c>
      <c r="K17" s="24">
        <v>4</v>
      </c>
      <c r="L17" s="24">
        <v>3849</v>
      </c>
      <c r="M17" s="24">
        <v>90</v>
      </c>
      <c r="N17" s="24">
        <v>54619</v>
      </c>
      <c r="O17" s="24">
        <v>3616</v>
      </c>
      <c r="P17" s="24">
        <v>1744629</v>
      </c>
      <c r="Q17" s="146" t="s">
        <v>170</v>
      </c>
      <c r="R17" s="147"/>
      <c r="S17" s="24">
        <v>13441</v>
      </c>
      <c r="T17" s="24">
        <v>2185544</v>
      </c>
      <c r="U17" s="24">
        <v>314</v>
      </c>
      <c r="V17" s="24">
        <v>155694</v>
      </c>
      <c r="W17" s="24">
        <v>3476</v>
      </c>
      <c r="X17" s="24">
        <v>495612</v>
      </c>
      <c r="Y17" s="24">
        <v>123</v>
      </c>
      <c r="Z17" s="24">
        <v>31413</v>
      </c>
      <c r="AA17" s="24">
        <v>56</v>
      </c>
      <c r="AB17" s="24">
        <v>51232</v>
      </c>
      <c r="AC17" s="24">
        <v>199</v>
      </c>
      <c r="AD17" s="24">
        <v>68266</v>
      </c>
      <c r="AE17" s="24">
        <v>543</v>
      </c>
      <c r="AF17" s="24">
        <v>137914</v>
      </c>
      <c r="AG17" s="146" t="s">
        <v>170</v>
      </c>
      <c r="AH17" s="147"/>
      <c r="AI17" s="24">
        <v>1086</v>
      </c>
      <c r="AJ17" s="24">
        <v>283439</v>
      </c>
      <c r="AK17" s="24">
        <v>0</v>
      </c>
      <c r="AL17" s="24">
        <v>0</v>
      </c>
      <c r="AM17" s="24">
        <v>81</v>
      </c>
      <c r="AN17" s="24">
        <v>18400</v>
      </c>
      <c r="AO17" s="24">
        <v>0</v>
      </c>
      <c r="AP17" s="24">
        <v>0</v>
      </c>
      <c r="AQ17" s="24">
        <v>794</v>
      </c>
      <c r="AR17" s="24">
        <v>116716</v>
      </c>
      <c r="AS17" s="24">
        <v>2049</v>
      </c>
      <c r="AT17" s="24">
        <v>216886</v>
      </c>
      <c r="AU17" s="24"/>
      <c r="AV17" s="24"/>
    </row>
    <row r="18" spans="1:48" ht="16.5" customHeight="1" x14ac:dyDescent="0.25">
      <c r="A18" s="146" t="s">
        <v>171</v>
      </c>
      <c r="B18" s="147"/>
      <c r="C18" s="24">
        <v>20684</v>
      </c>
      <c r="D18" s="24">
        <v>4216223</v>
      </c>
      <c r="E18" s="24">
        <v>342</v>
      </c>
      <c r="F18" s="24">
        <v>85968</v>
      </c>
      <c r="G18" s="24">
        <v>67</v>
      </c>
      <c r="H18" s="24">
        <v>18268</v>
      </c>
      <c r="I18" s="24">
        <v>1009</v>
      </c>
      <c r="J18" s="24">
        <v>259979</v>
      </c>
      <c r="K18" s="24">
        <v>12</v>
      </c>
      <c r="L18" s="24">
        <v>3950</v>
      </c>
      <c r="M18" s="24">
        <v>77</v>
      </c>
      <c r="N18" s="24">
        <v>32740</v>
      </c>
      <c r="O18" s="24">
        <v>2654</v>
      </c>
      <c r="P18" s="24">
        <v>1050023</v>
      </c>
      <c r="Q18" s="146" t="s">
        <v>171</v>
      </c>
      <c r="R18" s="147"/>
      <c r="S18" s="24">
        <v>9221</v>
      </c>
      <c r="T18" s="24">
        <v>1606555</v>
      </c>
      <c r="U18" s="24">
        <v>194</v>
      </c>
      <c r="V18" s="24">
        <v>121544</v>
      </c>
      <c r="W18" s="24">
        <v>2992</v>
      </c>
      <c r="X18" s="24">
        <v>388148</v>
      </c>
      <c r="Y18" s="24">
        <v>112</v>
      </c>
      <c r="Z18" s="24">
        <v>21721</v>
      </c>
      <c r="AA18" s="24">
        <v>44</v>
      </c>
      <c r="AB18" s="24">
        <v>37909</v>
      </c>
      <c r="AC18" s="24">
        <v>181</v>
      </c>
      <c r="AD18" s="24">
        <v>33584</v>
      </c>
      <c r="AE18" s="24">
        <v>406</v>
      </c>
      <c r="AF18" s="24">
        <v>68220</v>
      </c>
      <c r="AG18" s="146" t="s">
        <v>171</v>
      </c>
      <c r="AH18" s="147"/>
      <c r="AI18" s="24">
        <v>1002</v>
      </c>
      <c r="AJ18" s="24">
        <v>197577</v>
      </c>
      <c r="AK18" s="24">
        <v>0</v>
      </c>
      <c r="AL18" s="24">
        <v>0</v>
      </c>
      <c r="AM18" s="24">
        <v>91</v>
      </c>
      <c r="AN18" s="24">
        <v>20741</v>
      </c>
      <c r="AO18" s="24">
        <v>0</v>
      </c>
      <c r="AP18" s="24">
        <v>0</v>
      </c>
      <c r="AQ18" s="24">
        <v>564</v>
      </c>
      <c r="AR18" s="24">
        <v>81775</v>
      </c>
      <c r="AS18" s="24">
        <v>1716</v>
      </c>
      <c r="AT18" s="24">
        <v>187521</v>
      </c>
      <c r="AU18" s="24"/>
      <c r="AV18" s="24"/>
    </row>
    <row r="19" spans="1:48" ht="16.5" customHeight="1" x14ac:dyDescent="0.25">
      <c r="A19" s="146" t="s">
        <v>172</v>
      </c>
      <c r="B19" s="147"/>
      <c r="C19" s="24">
        <v>33262</v>
      </c>
      <c r="D19" s="24">
        <v>5443947</v>
      </c>
      <c r="E19" s="24">
        <v>453</v>
      </c>
      <c r="F19" s="24">
        <v>139120</v>
      </c>
      <c r="G19" s="24">
        <v>122</v>
      </c>
      <c r="H19" s="24">
        <v>32104</v>
      </c>
      <c r="I19" s="24">
        <v>2935</v>
      </c>
      <c r="J19" s="24">
        <v>436954</v>
      </c>
      <c r="K19" s="24">
        <v>18</v>
      </c>
      <c r="L19" s="24">
        <v>15078</v>
      </c>
      <c r="M19" s="24">
        <v>149</v>
      </c>
      <c r="N19" s="24">
        <v>127613</v>
      </c>
      <c r="O19" s="24">
        <v>3552</v>
      </c>
      <c r="P19" s="24">
        <v>1673316</v>
      </c>
      <c r="Q19" s="146" t="s">
        <v>172</v>
      </c>
      <c r="R19" s="147"/>
      <c r="S19" s="24">
        <v>17117</v>
      </c>
      <c r="T19" s="24">
        <v>1843787</v>
      </c>
      <c r="U19" s="24">
        <v>435</v>
      </c>
      <c r="V19" s="24">
        <v>177389</v>
      </c>
      <c r="W19" s="24">
        <v>3073</v>
      </c>
      <c r="X19" s="24">
        <v>288274</v>
      </c>
      <c r="Y19" s="24">
        <v>109</v>
      </c>
      <c r="Z19" s="24">
        <v>21585</v>
      </c>
      <c r="AA19" s="24">
        <v>55</v>
      </c>
      <c r="AB19" s="24">
        <v>50580</v>
      </c>
      <c r="AC19" s="24">
        <v>117</v>
      </c>
      <c r="AD19" s="24">
        <v>48428</v>
      </c>
      <c r="AE19" s="24">
        <v>396</v>
      </c>
      <c r="AF19" s="24">
        <v>73354</v>
      </c>
      <c r="AG19" s="146" t="s">
        <v>172</v>
      </c>
      <c r="AH19" s="147"/>
      <c r="AI19" s="24">
        <v>1027</v>
      </c>
      <c r="AJ19" s="24">
        <v>207256</v>
      </c>
      <c r="AK19" s="24">
        <v>0</v>
      </c>
      <c r="AL19" s="24">
        <v>0</v>
      </c>
      <c r="AM19" s="24">
        <v>52</v>
      </c>
      <c r="AN19" s="24">
        <v>6245</v>
      </c>
      <c r="AO19" s="24">
        <v>0</v>
      </c>
      <c r="AP19" s="24">
        <v>0</v>
      </c>
      <c r="AQ19" s="24">
        <v>810</v>
      </c>
      <c r="AR19" s="24">
        <v>145747</v>
      </c>
      <c r="AS19" s="24">
        <v>2842</v>
      </c>
      <c r="AT19" s="24">
        <v>157118</v>
      </c>
      <c r="AU19" s="24"/>
      <c r="AV19" s="24"/>
    </row>
    <row r="20" spans="1:48" ht="16.5" customHeight="1" x14ac:dyDescent="0.25">
      <c r="A20" s="146" t="s">
        <v>173</v>
      </c>
      <c r="B20" s="147"/>
      <c r="C20" s="24">
        <v>44553</v>
      </c>
      <c r="D20" s="24">
        <v>10416421</v>
      </c>
      <c r="E20" s="24">
        <v>1170</v>
      </c>
      <c r="F20" s="24">
        <v>353856</v>
      </c>
      <c r="G20" s="24">
        <v>59</v>
      </c>
      <c r="H20" s="24">
        <v>19414</v>
      </c>
      <c r="I20" s="24">
        <v>5877</v>
      </c>
      <c r="J20" s="24">
        <v>2112060</v>
      </c>
      <c r="K20" s="24">
        <v>189</v>
      </c>
      <c r="L20" s="24">
        <v>63473</v>
      </c>
      <c r="M20" s="24">
        <v>313</v>
      </c>
      <c r="N20" s="24">
        <v>107927</v>
      </c>
      <c r="O20" s="24">
        <v>4895</v>
      </c>
      <c r="P20" s="24">
        <v>2036230</v>
      </c>
      <c r="Q20" s="146" t="s">
        <v>173</v>
      </c>
      <c r="R20" s="147"/>
      <c r="S20" s="24">
        <v>22623</v>
      </c>
      <c r="T20" s="24">
        <v>4032364</v>
      </c>
      <c r="U20" s="24">
        <v>412</v>
      </c>
      <c r="V20" s="24">
        <v>258452</v>
      </c>
      <c r="W20" s="24">
        <v>3021</v>
      </c>
      <c r="X20" s="24">
        <v>377363</v>
      </c>
      <c r="Y20" s="24">
        <v>182</v>
      </c>
      <c r="Z20" s="24">
        <v>38440</v>
      </c>
      <c r="AA20" s="24">
        <v>138</v>
      </c>
      <c r="AB20" s="24">
        <v>168953</v>
      </c>
      <c r="AC20" s="24">
        <v>121</v>
      </c>
      <c r="AD20" s="24">
        <v>36887</v>
      </c>
      <c r="AE20" s="24">
        <v>726</v>
      </c>
      <c r="AF20" s="24">
        <v>127977</v>
      </c>
      <c r="AG20" s="146" t="s">
        <v>173</v>
      </c>
      <c r="AH20" s="147"/>
      <c r="AI20" s="24">
        <v>1216</v>
      </c>
      <c r="AJ20" s="24">
        <v>267188</v>
      </c>
      <c r="AK20" s="24">
        <v>0</v>
      </c>
      <c r="AL20" s="24">
        <v>0</v>
      </c>
      <c r="AM20" s="24">
        <v>77</v>
      </c>
      <c r="AN20" s="24">
        <v>9389</v>
      </c>
      <c r="AO20" s="24">
        <v>0</v>
      </c>
      <c r="AP20" s="24">
        <v>0</v>
      </c>
      <c r="AQ20" s="24">
        <v>911</v>
      </c>
      <c r="AR20" s="24">
        <v>104487</v>
      </c>
      <c r="AS20" s="24">
        <v>2623</v>
      </c>
      <c r="AT20" s="24">
        <v>301961</v>
      </c>
      <c r="AU20" s="24"/>
      <c r="AV20" s="24"/>
    </row>
    <row r="21" spans="1:48" ht="16.5" customHeight="1" x14ac:dyDescent="0.25">
      <c r="A21" s="146" t="s">
        <v>174</v>
      </c>
      <c r="B21" s="147"/>
      <c r="C21" s="24">
        <v>31612</v>
      </c>
      <c r="D21" s="24">
        <v>6321446</v>
      </c>
      <c r="E21" s="24">
        <v>977</v>
      </c>
      <c r="F21" s="24">
        <v>390400</v>
      </c>
      <c r="G21" s="24">
        <v>187</v>
      </c>
      <c r="H21" s="24">
        <v>81674</v>
      </c>
      <c r="I21" s="24">
        <v>2239</v>
      </c>
      <c r="J21" s="24">
        <v>409710</v>
      </c>
      <c r="K21" s="24">
        <v>117</v>
      </c>
      <c r="L21" s="24">
        <v>29192</v>
      </c>
      <c r="M21" s="24">
        <v>96</v>
      </c>
      <c r="N21" s="24">
        <v>41168</v>
      </c>
      <c r="O21" s="24">
        <v>2659</v>
      </c>
      <c r="P21" s="24">
        <v>1399793</v>
      </c>
      <c r="Q21" s="146" t="s">
        <v>174</v>
      </c>
      <c r="R21" s="147"/>
      <c r="S21" s="24">
        <v>17375</v>
      </c>
      <c r="T21" s="24">
        <v>2348390</v>
      </c>
      <c r="U21" s="24">
        <v>489</v>
      </c>
      <c r="V21" s="24">
        <v>343128</v>
      </c>
      <c r="W21" s="24">
        <v>2409</v>
      </c>
      <c r="X21" s="24">
        <v>370803</v>
      </c>
      <c r="Y21" s="24">
        <v>171</v>
      </c>
      <c r="Z21" s="24">
        <v>63556</v>
      </c>
      <c r="AA21" s="24">
        <v>73</v>
      </c>
      <c r="AB21" s="24">
        <v>80357</v>
      </c>
      <c r="AC21" s="24">
        <v>93</v>
      </c>
      <c r="AD21" s="24">
        <v>18568</v>
      </c>
      <c r="AE21" s="24">
        <v>409</v>
      </c>
      <c r="AF21" s="24">
        <v>74404</v>
      </c>
      <c r="AG21" s="146" t="s">
        <v>174</v>
      </c>
      <c r="AH21" s="147"/>
      <c r="AI21" s="24">
        <v>912</v>
      </c>
      <c r="AJ21" s="24">
        <v>286677</v>
      </c>
      <c r="AK21" s="24">
        <v>0</v>
      </c>
      <c r="AL21" s="24">
        <v>0</v>
      </c>
      <c r="AM21" s="24">
        <v>29</v>
      </c>
      <c r="AN21" s="24">
        <v>4260</v>
      </c>
      <c r="AO21" s="24">
        <v>0</v>
      </c>
      <c r="AP21" s="24">
        <v>0</v>
      </c>
      <c r="AQ21" s="24">
        <v>871</v>
      </c>
      <c r="AR21" s="24">
        <v>238156</v>
      </c>
      <c r="AS21" s="24">
        <v>2506</v>
      </c>
      <c r="AT21" s="24">
        <v>141210</v>
      </c>
      <c r="AU21" s="24"/>
      <c r="AV21" s="24"/>
    </row>
    <row r="22" spans="1:48" ht="16.5" customHeight="1" x14ac:dyDescent="0.25">
      <c r="A22" s="146" t="s">
        <v>175</v>
      </c>
      <c r="B22" s="147"/>
      <c r="C22" s="24">
        <v>26141</v>
      </c>
      <c r="D22" s="24">
        <v>8263613</v>
      </c>
      <c r="E22" s="24">
        <v>1350</v>
      </c>
      <c r="F22" s="24">
        <v>321160</v>
      </c>
      <c r="G22" s="24">
        <v>39</v>
      </c>
      <c r="H22" s="24">
        <v>26387</v>
      </c>
      <c r="I22" s="24">
        <v>1085</v>
      </c>
      <c r="J22" s="24">
        <v>657636</v>
      </c>
      <c r="K22" s="24">
        <v>154</v>
      </c>
      <c r="L22" s="24">
        <v>72128</v>
      </c>
      <c r="M22" s="24">
        <v>209</v>
      </c>
      <c r="N22" s="24">
        <v>104182</v>
      </c>
      <c r="O22" s="24">
        <v>3541</v>
      </c>
      <c r="P22" s="24">
        <v>2655981</v>
      </c>
      <c r="Q22" s="146" t="s">
        <v>175</v>
      </c>
      <c r="R22" s="147"/>
      <c r="S22" s="24">
        <v>14195</v>
      </c>
      <c r="T22" s="24">
        <v>3112368</v>
      </c>
      <c r="U22" s="24">
        <v>415</v>
      </c>
      <c r="V22" s="24">
        <v>339862</v>
      </c>
      <c r="W22" s="24">
        <v>1831</v>
      </c>
      <c r="X22" s="24">
        <v>312752</v>
      </c>
      <c r="Y22" s="24">
        <v>98</v>
      </c>
      <c r="Z22" s="24">
        <v>33829</v>
      </c>
      <c r="AA22" s="24">
        <v>53</v>
      </c>
      <c r="AB22" s="24">
        <v>73186</v>
      </c>
      <c r="AC22" s="24">
        <v>113</v>
      </c>
      <c r="AD22" s="24">
        <v>35746</v>
      </c>
      <c r="AE22" s="24">
        <v>427</v>
      </c>
      <c r="AF22" s="24">
        <v>97662</v>
      </c>
      <c r="AG22" s="146" t="s">
        <v>175</v>
      </c>
      <c r="AH22" s="147"/>
      <c r="AI22" s="24">
        <v>604</v>
      </c>
      <c r="AJ22" s="24">
        <v>215371</v>
      </c>
      <c r="AK22" s="24">
        <v>0</v>
      </c>
      <c r="AL22" s="24">
        <v>0</v>
      </c>
      <c r="AM22" s="24">
        <v>65</v>
      </c>
      <c r="AN22" s="24">
        <v>10061</v>
      </c>
      <c r="AO22" s="24">
        <v>0</v>
      </c>
      <c r="AP22" s="24">
        <v>0</v>
      </c>
      <c r="AQ22" s="24">
        <v>544</v>
      </c>
      <c r="AR22" s="24">
        <v>61518</v>
      </c>
      <c r="AS22" s="24">
        <v>1418</v>
      </c>
      <c r="AT22" s="24">
        <v>133785</v>
      </c>
      <c r="AU22" s="24"/>
      <c r="AV22" s="24"/>
    </row>
    <row r="23" spans="1:48" ht="16.5" customHeight="1" x14ac:dyDescent="0.25">
      <c r="A23" s="146" t="s">
        <v>176</v>
      </c>
      <c r="B23" s="147"/>
      <c r="C23" s="24">
        <v>20709</v>
      </c>
      <c r="D23" s="24">
        <v>4359247</v>
      </c>
      <c r="E23" s="24">
        <v>800</v>
      </c>
      <c r="F23" s="24">
        <v>150168</v>
      </c>
      <c r="G23" s="24">
        <v>62</v>
      </c>
      <c r="H23" s="24">
        <v>19488</v>
      </c>
      <c r="I23" s="24">
        <v>1458</v>
      </c>
      <c r="J23" s="24">
        <v>346985</v>
      </c>
      <c r="K23" s="24">
        <v>69</v>
      </c>
      <c r="L23" s="24">
        <v>46449</v>
      </c>
      <c r="M23" s="24">
        <v>144</v>
      </c>
      <c r="N23" s="24">
        <v>44254</v>
      </c>
      <c r="O23" s="24">
        <v>2576</v>
      </c>
      <c r="P23" s="24">
        <v>1431881</v>
      </c>
      <c r="Q23" s="146" t="s">
        <v>176</v>
      </c>
      <c r="R23" s="147"/>
      <c r="S23" s="24">
        <v>10978</v>
      </c>
      <c r="T23" s="24">
        <v>1639194</v>
      </c>
      <c r="U23" s="24">
        <v>61</v>
      </c>
      <c r="V23" s="24">
        <v>44451</v>
      </c>
      <c r="W23" s="24">
        <v>1360</v>
      </c>
      <c r="X23" s="24">
        <v>139432</v>
      </c>
      <c r="Y23" s="24">
        <v>63</v>
      </c>
      <c r="Z23" s="24">
        <v>20732</v>
      </c>
      <c r="AA23" s="24">
        <v>46</v>
      </c>
      <c r="AB23" s="24">
        <v>56713</v>
      </c>
      <c r="AC23" s="24">
        <v>45</v>
      </c>
      <c r="AD23" s="24">
        <v>7942</v>
      </c>
      <c r="AE23" s="24">
        <v>262</v>
      </c>
      <c r="AF23" s="24">
        <v>50795</v>
      </c>
      <c r="AG23" s="146" t="s">
        <v>176</v>
      </c>
      <c r="AH23" s="147"/>
      <c r="AI23" s="24">
        <v>696</v>
      </c>
      <c r="AJ23" s="24">
        <v>189420</v>
      </c>
      <c r="AK23" s="24">
        <v>0</v>
      </c>
      <c r="AL23" s="24">
        <v>0</v>
      </c>
      <c r="AM23" s="24">
        <v>29</v>
      </c>
      <c r="AN23" s="24">
        <v>3987</v>
      </c>
      <c r="AO23" s="24">
        <v>0</v>
      </c>
      <c r="AP23" s="24">
        <v>0</v>
      </c>
      <c r="AQ23" s="24">
        <v>577</v>
      </c>
      <c r="AR23" s="24">
        <v>42594</v>
      </c>
      <c r="AS23" s="24">
        <v>1483</v>
      </c>
      <c r="AT23" s="24">
        <v>124763</v>
      </c>
      <c r="AU23" s="24"/>
      <c r="AV23" s="24"/>
    </row>
    <row r="24" spans="1:48" ht="16.5" customHeight="1" x14ac:dyDescent="0.25">
      <c r="A24" s="146" t="s">
        <v>177</v>
      </c>
      <c r="B24" s="147"/>
      <c r="C24" s="24">
        <v>36263</v>
      </c>
      <c r="D24" s="24">
        <v>7569182</v>
      </c>
      <c r="E24" s="24">
        <v>1062</v>
      </c>
      <c r="F24" s="24">
        <v>308365</v>
      </c>
      <c r="G24" s="24">
        <v>99</v>
      </c>
      <c r="H24" s="24">
        <v>118651</v>
      </c>
      <c r="I24" s="24">
        <v>1372</v>
      </c>
      <c r="J24" s="24">
        <v>260034</v>
      </c>
      <c r="K24" s="24">
        <v>67</v>
      </c>
      <c r="L24" s="24">
        <v>35995</v>
      </c>
      <c r="M24" s="24">
        <v>223</v>
      </c>
      <c r="N24" s="24">
        <v>157430</v>
      </c>
      <c r="O24" s="24">
        <v>4759</v>
      </c>
      <c r="P24" s="24">
        <v>2157389</v>
      </c>
      <c r="Q24" s="146" t="s">
        <v>177</v>
      </c>
      <c r="R24" s="147"/>
      <c r="S24" s="24">
        <v>18786</v>
      </c>
      <c r="T24" s="24">
        <v>3044606</v>
      </c>
      <c r="U24" s="24">
        <v>266</v>
      </c>
      <c r="V24" s="24">
        <v>199264</v>
      </c>
      <c r="W24" s="24">
        <v>2992</v>
      </c>
      <c r="X24" s="24">
        <v>349734</v>
      </c>
      <c r="Y24" s="24">
        <v>187</v>
      </c>
      <c r="Z24" s="24">
        <v>48480</v>
      </c>
      <c r="AA24" s="24">
        <v>83</v>
      </c>
      <c r="AB24" s="24">
        <v>90480</v>
      </c>
      <c r="AC24" s="24">
        <v>100</v>
      </c>
      <c r="AD24" s="24">
        <v>29369</v>
      </c>
      <c r="AE24" s="24">
        <v>592</v>
      </c>
      <c r="AF24" s="24">
        <v>102212</v>
      </c>
      <c r="AG24" s="146" t="s">
        <v>177</v>
      </c>
      <c r="AH24" s="147"/>
      <c r="AI24" s="24">
        <v>1255</v>
      </c>
      <c r="AJ24" s="24">
        <v>305724</v>
      </c>
      <c r="AK24" s="24">
        <v>0</v>
      </c>
      <c r="AL24" s="24">
        <v>0</v>
      </c>
      <c r="AM24" s="24">
        <v>84</v>
      </c>
      <c r="AN24" s="24">
        <v>10763</v>
      </c>
      <c r="AO24" s="24">
        <v>0</v>
      </c>
      <c r="AP24" s="24">
        <v>0</v>
      </c>
      <c r="AQ24" s="24">
        <v>1523</v>
      </c>
      <c r="AR24" s="24">
        <v>160113</v>
      </c>
      <c r="AS24" s="24">
        <v>2813</v>
      </c>
      <c r="AT24" s="24">
        <v>190574</v>
      </c>
      <c r="AU24" s="24"/>
      <c r="AV24" s="24"/>
    </row>
    <row r="25" spans="1:48" ht="16.5" customHeight="1" x14ac:dyDescent="0.25">
      <c r="A25" s="146" t="s">
        <v>6</v>
      </c>
      <c r="B25" s="147"/>
      <c r="C25" s="24">
        <v>19234</v>
      </c>
      <c r="D25" s="24">
        <v>2878985</v>
      </c>
      <c r="E25" s="24">
        <v>530</v>
      </c>
      <c r="F25" s="24">
        <v>172795</v>
      </c>
      <c r="G25" s="24">
        <v>91</v>
      </c>
      <c r="H25" s="24">
        <v>94350</v>
      </c>
      <c r="I25" s="24">
        <v>1325</v>
      </c>
      <c r="J25" s="24">
        <v>198630</v>
      </c>
      <c r="K25" s="24">
        <v>4</v>
      </c>
      <c r="L25" s="24">
        <v>585</v>
      </c>
      <c r="M25" s="24">
        <v>65</v>
      </c>
      <c r="N25" s="24">
        <v>31378</v>
      </c>
      <c r="O25" s="24">
        <v>1273</v>
      </c>
      <c r="P25" s="24">
        <v>655028</v>
      </c>
      <c r="Q25" s="146" t="s">
        <v>6</v>
      </c>
      <c r="R25" s="147"/>
      <c r="S25" s="24">
        <v>9211</v>
      </c>
      <c r="T25" s="24">
        <v>852367</v>
      </c>
      <c r="U25" s="24">
        <v>138</v>
      </c>
      <c r="V25" s="24">
        <v>58572</v>
      </c>
      <c r="W25" s="24">
        <v>2378</v>
      </c>
      <c r="X25" s="24">
        <v>240165</v>
      </c>
      <c r="Y25" s="24">
        <v>70</v>
      </c>
      <c r="Z25" s="24">
        <v>11358</v>
      </c>
      <c r="AA25" s="24">
        <v>27</v>
      </c>
      <c r="AB25" s="24">
        <v>32199</v>
      </c>
      <c r="AC25" s="24">
        <v>65</v>
      </c>
      <c r="AD25" s="24">
        <v>27197</v>
      </c>
      <c r="AE25" s="24">
        <v>260</v>
      </c>
      <c r="AF25" s="24">
        <v>37728</v>
      </c>
      <c r="AG25" s="146" t="s">
        <v>6</v>
      </c>
      <c r="AH25" s="147"/>
      <c r="AI25" s="24">
        <v>752</v>
      </c>
      <c r="AJ25" s="24">
        <v>275813</v>
      </c>
      <c r="AK25" s="24">
        <v>0</v>
      </c>
      <c r="AL25" s="24">
        <v>0</v>
      </c>
      <c r="AM25" s="24">
        <v>24</v>
      </c>
      <c r="AN25" s="24">
        <v>3805</v>
      </c>
      <c r="AO25" s="24">
        <v>0</v>
      </c>
      <c r="AP25" s="24">
        <v>0</v>
      </c>
      <c r="AQ25" s="24">
        <v>794</v>
      </c>
      <c r="AR25" s="24">
        <v>82695</v>
      </c>
      <c r="AS25" s="24">
        <v>2227</v>
      </c>
      <c r="AT25" s="24">
        <v>104322</v>
      </c>
      <c r="AU25" s="24"/>
      <c r="AV25" s="24"/>
    </row>
    <row r="26" spans="1:48" ht="16.5" customHeight="1" x14ac:dyDescent="0.25">
      <c r="A26" s="146" t="s">
        <v>178</v>
      </c>
      <c r="B26" s="147"/>
      <c r="C26" s="24">
        <v>20673</v>
      </c>
      <c r="D26" s="24">
        <v>5231009</v>
      </c>
      <c r="E26" s="24">
        <v>664</v>
      </c>
      <c r="F26" s="24">
        <v>221657</v>
      </c>
      <c r="G26" s="24">
        <v>103</v>
      </c>
      <c r="H26" s="24">
        <v>122085</v>
      </c>
      <c r="I26" s="24">
        <v>425</v>
      </c>
      <c r="J26" s="24">
        <v>99370</v>
      </c>
      <c r="K26" s="24">
        <v>7</v>
      </c>
      <c r="L26" s="24">
        <v>7840</v>
      </c>
      <c r="M26" s="24">
        <v>88</v>
      </c>
      <c r="N26" s="24">
        <v>97036</v>
      </c>
      <c r="O26" s="24">
        <v>2645</v>
      </c>
      <c r="P26" s="24">
        <v>1738851</v>
      </c>
      <c r="Q26" s="146" t="s">
        <v>178</v>
      </c>
      <c r="R26" s="147"/>
      <c r="S26" s="24">
        <v>9773</v>
      </c>
      <c r="T26" s="24">
        <v>1610211</v>
      </c>
      <c r="U26" s="24">
        <v>696</v>
      </c>
      <c r="V26" s="24">
        <v>370852</v>
      </c>
      <c r="W26" s="24">
        <v>2766</v>
      </c>
      <c r="X26" s="24">
        <v>318226</v>
      </c>
      <c r="Y26" s="24">
        <v>102</v>
      </c>
      <c r="Z26" s="24">
        <v>22194</v>
      </c>
      <c r="AA26" s="24">
        <v>51</v>
      </c>
      <c r="AB26" s="24">
        <v>54226</v>
      </c>
      <c r="AC26" s="24">
        <v>156</v>
      </c>
      <c r="AD26" s="24">
        <v>35259</v>
      </c>
      <c r="AE26" s="24">
        <v>390</v>
      </c>
      <c r="AF26" s="24">
        <v>84379</v>
      </c>
      <c r="AG26" s="146" t="s">
        <v>178</v>
      </c>
      <c r="AH26" s="147"/>
      <c r="AI26" s="24">
        <v>660</v>
      </c>
      <c r="AJ26" s="24">
        <v>245077</v>
      </c>
      <c r="AK26" s="24">
        <v>0</v>
      </c>
      <c r="AL26" s="24">
        <v>0</v>
      </c>
      <c r="AM26" s="24">
        <v>40</v>
      </c>
      <c r="AN26" s="24">
        <v>4549</v>
      </c>
      <c r="AO26" s="24">
        <v>0</v>
      </c>
      <c r="AP26" s="24">
        <v>0</v>
      </c>
      <c r="AQ26" s="24">
        <v>673</v>
      </c>
      <c r="AR26" s="24">
        <v>85569</v>
      </c>
      <c r="AS26" s="24">
        <v>1434</v>
      </c>
      <c r="AT26" s="24">
        <v>113627</v>
      </c>
      <c r="AU26" s="24"/>
      <c r="AV26" s="24"/>
    </row>
    <row r="27" spans="1:48" ht="16.5" customHeight="1" x14ac:dyDescent="0.25">
      <c r="A27" s="146" t="s">
        <v>179</v>
      </c>
      <c r="B27" s="147"/>
      <c r="C27" s="24">
        <v>7529</v>
      </c>
      <c r="D27" s="24">
        <v>1254889</v>
      </c>
      <c r="E27" s="24">
        <v>77</v>
      </c>
      <c r="F27" s="24">
        <v>17944</v>
      </c>
      <c r="G27" s="24">
        <v>36</v>
      </c>
      <c r="H27" s="24">
        <v>39128</v>
      </c>
      <c r="I27" s="24">
        <v>242</v>
      </c>
      <c r="J27" s="24">
        <v>64863</v>
      </c>
      <c r="K27" s="24">
        <v>3</v>
      </c>
      <c r="L27" s="24">
        <v>405</v>
      </c>
      <c r="M27" s="24">
        <v>28</v>
      </c>
      <c r="N27" s="24">
        <v>18484</v>
      </c>
      <c r="O27" s="24">
        <v>583</v>
      </c>
      <c r="P27" s="24">
        <v>226459</v>
      </c>
      <c r="Q27" s="146" t="s">
        <v>179</v>
      </c>
      <c r="R27" s="147"/>
      <c r="S27" s="24">
        <v>3217</v>
      </c>
      <c r="T27" s="24">
        <v>406146</v>
      </c>
      <c r="U27" s="24">
        <v>154</v>
      </c>
      <c r="V27" s="24">
        <v>65442</v>
      </c>
      <c r="W27" s="24">
        <v>1032</v>
      </c>
      <c r="X27" s="24">
        <v>105832</v>
      </c>
      <c r="Y27" s="24">
        <v>37</v>
      </c>
      <c r="Z27" s="24">
        <v>13545</v>
      </c>
      <c r="AA27" s="24">
        <v>16</v>
      </c>
      <c r="AB27" s="24">
        <v>17550</v>
      </c>
      <c r="AC27" s="24">
        <v>105</v>
      </c>
      <c r="AD27" s="24">
        <v>23994</v>
      </c>
      <c r="AE27" s="24">
        <v>116</v>
      </c>
      <c r="AF27" s="24">
        <v>24597</v>
      </c>
      <c r="AG27" s="146" t="s">
        <v>179</v>
      </c>
      <c r="AH27" s="147"/>
      <c r="AI27" s="24">
        <v>493</v>
      </c>
      <c r="AJ27" s="24">
        <v>68226</v>
      </c>
      <c r="AK27" s="24">
        <v>0</v>
      </c>
      <c r="AL27" s="24">
        <v>0</v>
      </c>
      <c r="AM27" s="24">
        <v>4</v>
      </c>
      <c r="AN27" s="24">
        <v>1500</v>
      </c>
      <c r="AO27" s="24">
        <v>0</v>
      </c>
      <c r="AP27" s="24">
        <v>0</v>
      </c>
      <c r="AQ27" s="24">
        <v>1004</v>
      </c>
      <c r="AR27" s="24">
        <v>131671</v>
      </c>
      <c r="AS27" s="24">
        <v>382</v>
      </c>
      <c r="AT27" s="24">
        <v>29104</v>
      </c>
      <c r="AU27" s="24"/>
      <c r="AV27" s="24"/>
    </row>
    <row r="28" spans="1:48" ht="16.5" customHeight="1" x14ac:dyDescent="0.25">
      <c r="A28" s="146" t="s">
        <v>180</v>
      </c>
      <c r="B28" s="147"/>
      <c r="C28" s="24">
        <v>13438</v>
      </c>
      <c r="D28" s="24">
        <v>3040274</v>
      </c>
      <c r="E28" s="24">
        <v>54</v>
      </c>
      <c r="F28" s="24">
        <v>102508</v>
      </c>
      <c r="G28" s="24">
        <v>7</v>
      </c>
      <c r="H28" s="24">
        <v>4718</v>
      </c>
      <c r="I28" s="24">
        <v>181</v>
      </c>
      <c r="J28" s="24">
        <v>72568</v>
      </c>
      <c r="K28" s="24">
        <v>4</v>
      </c>
      <c r="L28" s="24">
        <v>5440</v>
      </c>
      <c r="M28" s="24">
        <v>47</v>
      </c>
      <c r="N28" s="24">
        <v>7081</v>
      </c>
      <c r="O28" s="24">
        <v>1771</v>
      </c>
      <c r="P28" s="24">
        <v>773733</v>
      </c>
      <c r="Q28" s="146" t="s">
        <v>180</v>
      </c>
      <c r="R28" s="147"/>
      <c r="S28" s="24">
        <v>6334</v>
      </c>
      <c r="T28" s="24">
        <v>982752</v>
      </c>
      <c r="U28" s="24">
        <v>1122</v>
      </c>
      <c r="V28" s="24">
        <v>440403</v>
      </c>
      <c r="W28" s="24">
        <v>1436</v>
      </c>
      <c r="X28" s="24">
        <v>220120</v>
      </c>
      <c r="Y28" s="24">
        <v>77</v>
      </c>
      <c r="Z28" s="24">
        <v>25731</v>
      </c>
      <c r="AA28" s="24">
        <v>31</v>
      </c>
      <c r="AB28" s="24">
        <v>37840</v>
      </c>
      <c r="AC28" s="24">
        <v>18</v>
      </c>
      <c r="AD28" s="24">
        <v>3095</v>
      </c>
      <c r="AE28" s="24">
        <v>236</v>
      </c>
      <c r="AF28" s="24">
        <v>49192</v>
      </c>
      <c r="AG28" s="146" t="s">
        <v>180</v>
      </c>
      <c r="AH28" s="147"/>
      <c r="AI28" s="24">
        <v>463</v>
      </c>
      <c r="AJ28" s="24">
        <v>125008</v>
      </c>
      <c r="AK28" s="24">
        <v>0</v>
      </c>
      <c r="AL28" s="24">
        <v>0</v>
      </c>
      <c r="AM28" s="24">
        <v>35</v>
      </c>
      <c r="AN28" s="24">
        <v>3695</v>
      </c>
      <c r="AO28" s="24">
        <v>0</v>
      </c>
      <c r="AP28" s="24">
        <v>0</v>
      </c>
      <c r="AQ28" s="24">
        <v>371</v>
      </c>
      <c r="AR28" s="24">
        <v>60775</v>
      </c>
      <c r="AS28" s="24">
        <v>1251</v>
      </c>
      <c r="AT28" s="24">
        <v>125617</v>
      </c>
      <c r="AU28" s="24"/>
      <c r="AV28" s="24"/>
    </row>
    <row r="29" spans="1:48" ht="16.5" customHeight="1" x14ac:dyDescent="0.25">
      <c r="A29" s="146" t="s">
        <v>181</v>
      </c>
      <c r="B29" s="147"/>
      <c r="C29" s="24">
        <v>21621</v>
      </c>
      <c r="D29" s="24">
        <v>3893997</v>
      </c>
      <c r="E29" s="24">
        <v>89</v>
      </c>
      <c r="F29" s="24">
        <v>19363</v>
      </c>
      <c r="G29" s="24">
        <v>27</v>
      </c>
      <c r="H29" s="24">
        <v>12002</v>
      </c>
      <c r="I29" s="24">
        <v>1600</v>
      </c>
      <c r="J29" s="24">
        <v>253006</v>
      </c>
      <c r="K29" s="24">
        <v>3</v>
      </c>
      <c r="L29" s="24">
        <v>900</v>
      </c>
      <c r="M29" s="24">
        <v>64</v>
      </c>
      <c r="N29" s="24">
        <v>39658</v>
      </c>
      <c r="O29" s="24">
        <v>2129</v>
      </c>
      <c r="P29" s="24">
        <v>810389</v>
      </c>
      <c r="Q29" s="146" t="s">
        <v>181</v>
      </c>
      <c r="R29" s="147"/>
      <c r="S29" s="24">
        <v>10002</v>
      </c>
      <c r="T29" s="24">
        <v>1673438</v>
      </c>
      <c r="U29" s="24">
        <v>272</v>
      </c>
      <c r="V29" s="24">
        <v>55841</v>
      </c>
      <c r="W29" s="24">
        <v>3464</v>
      </c>
      <c r="X29" s="24">
        <v>391721</v>
      </c>
      <c r="Y29" s="24">
        <v>200</v>
      </c>
      <c r="Z29" s="24">
        <v>42790</v>
      </c>
      <c r="AA29" s="24">
        <v>76</v>
      </c>
      <c r="AB29" s="24">
        <v>69951</v>
      </c>
      <c r="AC29" s="24">
        <v>138</v>
      </c>
      <c r="AD29" s="24">
        <v>30414</v>
      </c>
      <c r="AE29" s="24">
        <v>461</v>
      </c>
      <c r="AF29" s="24">
        <v>97675</v>
      </c>
      <c r="AG29" s="146" t="s">
        <v>181</v>
      </c>
      <c r="AH29" s="147"/>
      <c r="AI29" s="24">
        <v>611</v>
      </c>
      <c r="AJ29" s="24">
        <v>156823</v>
      </c>
      <c r="AK29" s="24">
        <v>0</v>
      </c>
      <c r="AL29" s="24">
        <v>0</v>
      </c>
      <c r="AM29" s="24">
        <v>94</v>
      </c>
      <c r="AN29" s="24">
        <v>12886</v>
      </c>
      <c r="AO29" s="24">
        <v>0</v>
      </c>
      <c r="AP29" s="24">
        <v>0</v>
      </c>
      <c r="AQ29" s="24">
        <v>487</v>
      </c>
      <c r="AR29" s="24">
        <v>62673</v>
      </c>
      <c r="AS29" s="24">
        <v>1904</v>
      </c>
      <c r="AT29" s="24">
        <v>164468</v>
      </c>
      <c r="AU29" s="24"/>
      <c r="AV29" s="24"/>
    </row>
    <row r="30" spans="1:48" ht="16.5" customHeight="1" x14ac:dyDescent="0.25">
      <c r="A30" s="146" t="s">
        <v>182</v>
      </c>
      <c r="B30" s="147"/>
      <c r="C30" s="24">
        <v>14446</v>
      </c>
      <c r="D30" s="24">
        <v>3529589</v>
      </c>
      <c r="E30" s="24">
        <v>77</v>
      </c>
      <c r="F30" s="24">
        <v>78545</v>
      </c>
      <c r="G30" s="24">
        <v>20</v>
      </c>
      <c r="H30" s="24">
        <v>10188</v>
      </c>
      <c r="I30" s="24">
        <v>360</v>
      </c>
      <c r="J30" s="24">
        <v>185371</v>
      </c>
      <c r="K30" s="24">
        <v>14</v>
      </c>
      <c r="L30" s="24">
        <v>28829</v>
      </c>
      <c r="M30" s="24">
        <v>47</v>
      </c>
      <c r="N30" s="24">
        <v>41111</v>
      </c>
      <c r="O30" s="24">
        <v>1111</v>
      </c>
      <c r="P30" s="24">
        <v>845159</v>
      </c>
      <c r="Q30" s="146" t="s">
        <v>182</v>
      </c>
      <c r="R30" s="147"/>
      <c r="S30" s="24">
        <v>8023</v>
      </c>
      <c r="T30" s="24">
        <v>1527140</v>
      </c>
      <c r="U30" s="24">
        <v>105</v>
      </c>
      <c r="V30" s="24">
        <v>93812</v>
      </c>
      <c r="W30" s="24">
        <v>1853</v>
      </c>
      <c r="X30" s="24">
        <v>240517</v>
      </c>
      <c r="Y30" s="24">
        <v>90</v>
      </c>
      <c r="Z30" s="24">
        <v>22747</v>
      </c>
      <c r="AA30" s="24">
        <v>62</v>
      </c>
      <c r="AB30" s="24">
        <v>68357</v>
      </c>
      <c r="AC30" s="24">
        <v>151</v>
      </c>
      <c r="AD30" s="24">
        <v>44478</v>
      </c>
      <c r="AE30" s="24">
        <v>385</v>
      </c>
      <c r="AF30" s="24">
        <v>106087</v>
      </c>
      <c r="AG30" s="146" t="s">
        <v>182</v>
      </c>
      <c r="AH30" s="147"/>
      <c r="AI30" s="24">
        <v>407</v>
      </c>
      <c r="AJ30" s="24">
        <v>84927</v>
      </c>
      <c r="AK30" s="24">
        <v>0</v>
      </c>
      <c r="AL30" s="24">
        <v>0</v>
      </c>
      <c r="AM30" s="24">
        <v>37</v>
      </c>
      <c r="AN30" s="24">
        <v>4350</v>
      </c>
      <c r="AO30" s="24">
        <v>0</v>
      </c>
      <c r="AP30" s="24">
        <v>0</v>
      </c>
      <c r="AQ30" s="24">
        <v>398</v>
      </c>
      <c r="AR30" s="24">
        <v>55570</v>
      </c>
      <c r="AS30" s="24">
        <v>1306</v>
      </c>
      <c r="AT30" s="24">
        <v>92402</v>
      </c>
      <c r="AU30" s="24"/>
      <c r="AV30" s="24"/>
    </row>
    <row r="31" spans="1:48" ht="16.5" customHeight="1" x14ac:dyDescent="0.25">
      <c r="A31" s="182" t="s">
        <v>183</v>
      </c>
      <c r="B31" s="183"/>
      <c r="C31" s="24">
        <v>18489</v>
      </c>
      <c r="D31" s="24">
        <v>2223782</v>
      </c>
      <c r="E31" s="24">
        <v>79</v>
      </c>
      <c r="F31" s="24">
        <v>22215</v>
      </c>
      <c r="G31" s="24">
        <v>4</v>
      </c>
      <c r="H31" s="24">
        <v>12400</v>
      </c>
      <c r="I31" s="24">
        <v>169</v>
      </c>
      <c r="J31" s="24">
        <v>84006</v>
      </c>
      <c r="K31" s="24">
        <v>4</v>
      </c>
      <c r="L31" s="24">
        <v>10600</v>
      </c>
      <c r="M31" s="24">
        <v>18</v>
      </c>
      <c r="N31" s="24">
        <v>18947</v>
      </c>
      <c r="O31" s="24">
        <v>574</v>
      </c>
      <c r="P31" s="24">
        <v>432288</v>
      </c>
      <c r="Q31" s="182" t="s">
        <v>183</v>
      </c>
      <c r="R31" s="183"/>
      <c r="S31" s="24">
        <v>15635</v>
      </c>
      <c r="T31" s="24">
        <v>762008</v>
      </c>
      <c r="U31" s="24">
        <v>110</v>
      </c>
      <c r="V31" s="24">
        <v>328965</v>
      </c>
      <c r="W31" s="24">
        <v>888</v>
      </c>
      <c r="X31" s="24">
        <v>122858</v>
      </c>
      <c r="Y31" s="24">
        <v>44</v>
      </c>
      <c r="Z31" s="24">
        <v>8335</v>
      </c>
      <c r="AA31" s="24">
        <v>9</v>
      </c>
      <c r="AB31" s="24">
        <v>15600</v>
      </c>
      <c r="AC31" s="24">
        <v>11</v>
      </c>
      <c r="AD31" s="24">
        <v>12320</v>
      </c>
      <c r="AE31" s="24">
        <v>113</v>
      </c>
      <c r="AF31" s="24">
        <v>24235</v>
      </c>
      <c r="AG31" s="182" t="s">
        <v>183</v>
      </c>
      <c r="AH31" s="183"/>
      <c r="AI31" s="24">
        <v>285</v>
      </c>
      <c r="AJ31" s="24">
        <v>303747</v>
      </c>
      <c r="AK31" s="24">
        <v>0</v>
      </c>
      <c r="AL31" s="24">
        <v>0</v>
      </c>
      <c r="AM31" s="24">
        <v>4</v>
      </c>
      <c r="AN31" s="24">
        <v>600</v>
      </c>
      <c r="AO31" s="24">
        <v>0</v>
      </c>
      <c r="AP31" s="24">
        <v>0</v>
      </c>
      <c r="AQ31" s="24">
        <v>239</v>
      </c>
      <c r="AR31" s="24">
        <v>33898</v>
      </c>
      <c r="AS31" s="24">
        <v>303</v>
      </c>
      <c r="AT31" s="24">
        <v>30760</v>
      </c>
      <c r="AU31" s="24"/>
      <c r="AV31" s="24"/>
    </row>
    <row r="32" spans="1:48" ht="16.5" customHeight="1" x14ac:dyDescent="0.25">
      <c r="A32" s="146" t="s">
        <v>184</v>
      </c>
      <c r="B32" s="147"/>
      <c r="C32" s="24">
        <v>17489</v>
      </c>
      <c r="D32" s="24">
        <v>1852774</v>
      </c>
      <c r="E32" s="24">
        <v>46</v>
      </c>
      <c r="F32" s="24">
        <v>15960</v>
      </c>
      <c r="G32" s="24">
        <v>4</v>
      </c>
      <c r="H32" s="24">
        <v>12400</v>
      </c>
      <c r="I32" s="24">
        <v>136</v>
      </c>
      <c r="J32" s="24">
        <v>67534</v>
      </c>
      <c r="K32" s="24">
        <v>2</v>
      </c>
      <c r="L32" s="24">
        <v>10200</v>
      </c>
      <c r="M32" s="24">
        <v>13</v>
      </c>
      <c r="N32" s="24">
        <v>11897</v>
      </c>
      <c r="O32" s="24">
        <v>514</v>
      </c>
      <c r="P32" s="24">
        <v>397031</v>
      </c>
      <c r="Q32" s="146" t="s">
        <v>184</v>
      </c>
      <c r="R32" s="147"/>
      <c r="S32" s="24">
        <v>15300</v>
      </c>
      <c r="T32" s="24">
        <v>684420</v>
      </c>
      <c r="U32" s="24">
        <v>62</v>
      </c>
      <c r="V32" s="24">
        <v>232015</v>
      </c>
      <c r="W32" s="24">
        <v>692</v>
      </c>
      <c r="X32" s="24">
        <v>91420</v>
      </c>
      <c r="Y32" s="24">
        <v>36</v>
      </c>
      <c r="Z32" s="24">
        <v>7175</v>
      </c>
      <c r="AA32" s="24">
        <v>7</v>
      </c>
      <c r="AB32" s="24">
        <v>5400</v>
      </c>
      <c r="AC32" s="24">
        <v>10</v>
      </c>
      <c r="AD32" s="24">
        <v>12080</v>
      </c>
      <c r="AE32" s="24">
        <v>97</v>
      </c>
      <c r="AF32" s="24">
        <v>13870</v>
      </c>
      <c r="AG32" s="146" t="s">
        <v>184</v>
      </c>
      <c r="AH32" s="147"/>
      <c r="AI32" s="24">
        <v>206</v>
      </c>
      <c r="AJ32" s="24">
        <v>261214</v>
      </c>
      <c r="AK32" s="24">
        <v>0</v>
      </c>
      <c r="AL32" s="24">
        <v>0</v>
      </c>
      <c r="AM32" s="24">
        <v>3</v>
      </c>
      <c r="AN32" s="24">
        <v>500</v>
      </c>
      <c r="AO32" s="24">
        <v>0</v>
      </c>
      <c r="AP32" s="24">
        <v>0</v>
      </c>
      <c r="AQ32" s="24">
        <v>105</v>
      </c>
      <c r="AR32" s="24">
        <v>9718</v>
      </c>
      <c r="AS32" s="24">
        <v>256</v>
      </c>
      <c r="AT32" s="24">
        <v>19940</v>
      </c>
      <c r="AU32" s="24"/>
      <c r="AV32" s="24"/>
    </row>
    <row r="33" spans="1:48" ht="16.5" customHeight="1" x14ac:dyDescent="0.25">
      <c r="A33" s="184" t="s">
        <v>185</v>
      </c>
      <c r="B33" s="185"/>
      <c r="C33" s="108">
        <v>1000</v>
      </c>
      <c r="D33" s="109">
        <v>371008</v>
      </c>
      <c r="E33" s="109">
        <v>33</v>
      </c>
      <c r="F33" s="109">
        <v>6255</v>
      </c>
      <c r="G33" s="109">
        <v>0</v>
      </c>
      <c r="H33" s="109">
        <v>0</v>
      </c>
      <c r="I33" s="109">
        <v>33</v>
      </c>
      <c r="J33" s="109">
        <v>16472</v>
      </c>
      <c r="K33" s="109">
        <v>2</v>
      </c>
      <c r="L33" s="109">
        <v>400</v>
      </c>
      <c r="M33" s="109">
        <v>5</v>
      </c>
      <c r="N33" s="109">
        <v>7050</v>
      </c>
      <c r="O33" s="109">
        <v>60</v>
      </c>
      <c r="P33" s="109">
        <v>35257</v>
      </c>
      <c r="Q33" s="184" t="s">
        <v>185</v>
      </c>
      <c r="R33" s="185"/>
      <c r="S33" s="108">
        <v>335</v>
      </c>
      <c r="T33" s="109">
        <v>77588</v>
      </c>
      <c r="U33" s="109">
        <v>48</v>
      </c>
      <c r="V33" s="109">
        <v>96950</v>
      </c>
      <c r="W33" s="109">
        <v>196</v>
      </c>
      <c r="X33" s="109">
        <v>31438</v>
      </c>
      <c r="Y33" s="109">
        <v>8</v>
      </c>
      <c r="Z33" s="109">
        <v>1160</v>
      </c>
      <c r="AA33" s="109">
        <v>2</v>
      </c>
      <c r="AB33" s="109">
        <v>10200</v>
      </c>
      <c r="AC33" s="109">
        <v>1</v>
      </c>
      <c r="AD33" s="109">
        <v>240</v>
      </c>
      <c r="AE33" s="109">
        <v>16</v>
      </c>
      <c r="AF33" s="109">
        <v>10365</v>
      </c>
      <c r="AG33" s="184" t="s">
        <v>185</v>
      </c>
      <c r="AH33" s="185"/>
      <c r="AI33" s="108">
        <v>79</v>
      </c>
      <c r="AJ33" s="109">
        <v>42533</v>
      </c>
      <c r="AK33" s="109">
        <v>0</v>
      </c>
      <c r="AL33" s="109">
        <v>0</v>
      </c>
      <c r="AM33" s="109">
        <v>1</v>
      </c>
      <c r="AN33" s="109">
        <v>100</v>
      </c>
      <c r="AO33" s="109">
        <v>0</v>
      </c>
      <c r="AP33" s="109">
        <v>0</v>
      </c>
      <c r="AQ33" s="109">
        <v>134</v>
      </c>
      <c r="AR33" s="109">
        <v>24180</v>
      </c>
      <c r="AS33" s="109">
        <v>47</v>
      </c>
      <c r="AT33" s="109">
        <v>10820</v>
      </c>
      <c r="AU33" s="109"/>
      <c r="AV33" s="109"/>
    </row>
    <row r="34" spans="1:48" s="19" customFormat="1" ht="20.25" customHeight="1" x14ac:dyDescent="0.25">
      <c r="A34" s="19" t="s">
        <v>98</v>
      </c>
      <c r="E34" s="20" t="s">
        <v>1</v>
      </c>
      <c r="F34" s="20"/>
      <c r="I34" s="20" t="s">
        <v>99</v>
      </c>
      <c r="J34" s="20"/>
      <c r="L34" s="21" t="s">
        <v>100</v>
      </c>
      <c r="O34" s="21"/>
      <c r="P34" s="114" t="s">
        <v>218</v>
      </c>
      <c r="Q34" s="19" t="s">
        <v>98</v>
      </c>
      <c r="U34" s="20" t="s">
        <v>1</v>
      </c>
      <c r="V34" s="114"/>
      <c r="X34" s="20" t="s">
        <v>99</v>
      </c>
      <c r="AA34" s="21" t="s">
        <v>100</v>
      </c>
      <c r="AB34" s="21"/>
      <c r="AF34" s="114" t="str">
        <f>P34</f>
        <v>中華民國114年8月20日編製</v>
      </c>
      <c r="AG34" s="19" t="s">
        <v>98</v>
      </c>
      <c r="AK34" s="20" t="s">
        <v>1</v>
      </c>
      <c r="AL34" s="20"/>
      <c r="AO34" s="20" t="s">
        <v>99</v>
      </c>
      <c r="AP34" s="20"/>
      <c r="AR34" s="21" t="s">
        <v>100</v>
      </c>
      <c r="AU34" s="21"/>
      <c r="AV34" s="114" t="str">
        <f>P34</f>
        <v>中華民國114年8月20日編製</v>
      </c>
    </row>
    <row r="35" spans="1:48" s="19" customFormat="1" ht="20.100000000000001" customHeight="1" x14ac:dyDescent="0.25">
      <c r="F35" s="20"/>
      <c r="I35" s="20" t="s">
        <v>0</v>
      </c>
      <c r="J35" s="20"/>
      <c r="V35" s="22"/>
      <c r="X35" s="20" t="s">
        <v>0</v>
      </c>
      <c r="AB35" s="20"/>
      <c r="AF35" s="20"/>
      <c r="AL35" s="20"/>
      <c r="AO35" s="20" t="s">
        <v>0</v>
      </c>
      <c r="AP35" s="20"/>
      <c r="AV35" s="52" t="s">
        <v>55</v>
      </c>
    </row>
    <row r="36" spans="1:48" s="19" customFormat="1" x14ac:dyDescent="0.25">
      <c r="F36" s="20"/>
      <c r="J36" s="20"/>
      <c r="V36" s="22"/>
      <c r="AB36" s="20"/>
      <c r="AF36" s="20"/>
      <c r="AS36" s="50"/>
      <c r="AT36" s="52"/>
    </row>
    <row r="37" spans="1:48" s="26" customFormat="1" ht="20.100000000000001" customHeight="1" x14ac:dyDescent="0.25">
      <c r="A37" s="29" t="s">
        <v>198</v>
      </c>
      <c r="B37" s="29" t="s">
        <v>199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48" s="26" customFormat="1" ht="16.5" x14ac:dyDescent="0.25">
      <c r="A38" s="29" t="s">
        <v>200</v>
      </c>
      <c r="B38" s="29" t="s">
        <v>201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48" s="19" customFormat="1" ht="20.100000000000001" customHeight="1" x14ac:dyDescent="0.25">
      <c r="A39" s="29"/>
      <c r="B39" s="136" t="s">
        <v>210</v>
      </c>
      <c r="Q39" s="27"/>
      <c r="AG39" s="27"/>
    </row>
    <row r="40" spans="1:48" s="19" customFormat="1" ht="20.100000000000001" customHeight="1" x14ac:dyDescent="0.25">
      <c r="A40" s="23"/>
      <c r="B40" s="127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23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I40" s="61"/>
      <c r="AJ40" s="61"/>
      <c r="AK40" s="61"/>
      <c r="AL40" s="61"/>
      <c r="AM40" s="61"/>
      <c r="AN40" s="61"/>
      <c r="AO40" s="61"/>
      <c r="AQ40" s="61"/>
      <c r="AR40" s="61"/>
      <c r="AS40" s="61"/>
      <c r="AT40" s="61"/>
      <c r="AU40" s="61"/>
      <c r="AV40" s="61"/>
    </row>
    <row r="42" spans="1:48" x14ac:dyDescent="0.25">
      <c r="AP42" s="61"/>
    </row>
  </sheetData>
  <mergeCells count="111">
    <mergeCell ref="AG32:AH32"/>
    <mergeCell ref="AG33:AH33"/>
    <mergeCell ref="AG15:AH15"/>
    <mergeCell ref="AG31:AH31"/>
    <mergeCell ref="AG20:AH20"/>
    <mergeCell ref="AG21:AH21"/>
    <mergeCell ref="AG19:AH19"/>
    <mergeCell ref="AG18:AH18"/>
    <mergeCell ref="AG24:AH24"/>
    <mergeCell ref="AG25:AH25"/>
    <mergeCell ref="AG22:AH22"/>
    <mergeCell ref="AG23:AH23"/>
    <mergeCell ref="AG30:AH30"/>
    <mergeCell ref="AG28:AH28"/>
    <mergeCell ref="AG29:AH29"/>
    <mergeCell ref="AG26:AH26"/>
    <mergeCell ref="AG27:AH27"/>
    <mergeCell ref="AG17:AH17"/>
    <mergeCell ref="AG12:AH12"/>
    <mergeCell ref="AG16:AH16"/>
    <mergeCell ref="AG14:AH14"/>
    <mergeCell ref="AG9:AH9"/>
    <mergeCell ref="AG10:AH10"/>
    <mergeCell ref="AG11:AH11"/>
    <mergeCell ref="AG13:AH13"/>
    <mergeCell ref="AU6:AV7"/>
    <mergeCell ref="AG3:AV4"/>
    <mergeCell ref="AM5:AT5"/>
    <mergeCell ref="AK6:AL7"/>
    <mergeCell ref="AM6:AN7"/>
    <mergeCell ref="AO6:AP7"/>
    <mergeCell ref="AQ6:AR7"/>
    <mergeCell ref="Q29:R29"/>
    <mergeCell ref="AU2:AV2"/>
    <mergeCell ref="AU1:AV1"/>
    <mergeCell ref="Y6:Z7"/>
    <mergeCell ref="AC6:AD7"/>
    <mergeCell ref="AE6:AF7"/>
    <mergeCell ref="AA6:AB7"/>
    <mergeCell ref="AG6:AH8"/>
    <mergeCell ref="AI6:AJ7"/>
    <mergeCell ref="AS6:AT7"/>
    <mergeCell ref="Q31:R31"/>
    <mergeCell ref="Q32:R32"/>
    <mergeCell ref="Q33:R33"/>
    <mergeCell ref="A32:B32"/>
    <mergeCell ref="A33:B33"/>
    <mergeCell ref="A31:B31"/>
    <mergeCell ref="Q23:R23"/>
    <mergeCell ref="Q24:R24"/>
    <mergeCell ref="Q20:R20"/>
    <mergeCell ref="Q21:R21"/>
    <mergeCell ref="Q22:R22"/>
    <mergeCell ref="Q17:R17"/>
    <mergeCell ref="Q18:R18"/>
    <mergeCell ref="Q19:R19"/>
    <mergeCell ref="A30:B30"/>
    <mergeCell ref="A15:B15"/>
    <mergeCell ref="Q25:R25"/>
    <mergeCell ref="Q26:R26"/>
    <mergeCell ref="Q27:R27"/>
    <mergeCell ref="Q28:R28"/>
    <mergeCell ref="A26:B26"/>
    <mergeCell ref="A27:B27"/>
    <mergeCell ref="A28:B28"/>
    <mergeCell ref="Q30:R30"/>
    <mergeCell ref="A13:B13"/>
    <mergeCell ref="Q14:R14"/>
    <mergeCell ref="Q16:R16"/>
    <mergeCell ref="Q6:R8"/>
    <mergeCell ref="Q9:R9"/>
    <mergeCell ref="Q10:R10"/>
    <mergeCell ref="Q11:R11"/>
    <mergeCell ref="A14:B14"/>
    <mergeCell ref="Q15:R15"/>
    <mergeCell ref="Q13:R13"/>
    <mergeCell ref="A25:B25"/>
    <mergeCell ref="A23:B23"/>
    <mergeCell ref="A17:B17"/>
    <mergeCell ref="A18:B18"/>
    <mergeCell ref="A16:B16"/>
    <mergeCell ref="A22:B22"/>
    <mergeCell ref="Q3:AF4"/>
    <mergeCell ref="H5:L5"/>
    <mergeCell ref="AE1:AF1"/>
    <mergeCell ref="AE2:AF2"/>
    <mergeCell ref="W5:AD5"/>
    <mergeCell ref="W6:X7"/>
    <mergeCell ref="O1:P1"/>
    <mergeCell ref="O2:P2"/>
    <mergeCell ref="A3:P4"/>
    <mergeCell ref="K6:L7"/>
    <mergeCell ref="A6:B8"/>
    <mergeCell ref="A29:B29"/>
    <mergeCell ref="A20:B20"/>
    <mergeCell ref="A9:B9"/>
    <mergeCell ref="A10:B10"/>
    <mergeCell ref="A11:B11"/>
    <mergeCell ref="A19:B19"/>
    <mergeCell ref="A21:B21"/>
    <mergeCell ref="A24:B24"/>
    <mergeCell ref="A12:B12"/>
    <mergeCell ref="C6:D7"/>
    <mergeCell ref="G6:H7"/>
    <mergeCell ref="U6:V7"/>
    <mergeCell ref="Q12:R12"/>
    <mergeCell ref="M6:N7"/>
    <mergeCell ref="O6:P7"/>
    <mergeCell ref="I6:J7"/>
    <mergeCell ref="S6:T7"/>
    <mergeCell ref="E6:F7"/>
  </mergeCells>
  <phoneticPr fontId="1" type="noConversion"/>
  <printOptions horizontalCentered="1"/>
  <pageMargins left="0.39370078740157483" right="0.39370078740157483" top="0.98425196850393704" bottom="0.39370078740157483" header="0" footer="0"/>
  <pageSetup paperSize="8" orientation="landscape" horizontalDpi="4294967293" verticalDpi="4294967293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zoomScale="85" zoomScaleNormal="100" zoomScaleSheetLayoutView="85" workbookViewId="0">
      <selection activeCell="C9" sqref="C9"/>
    </sheetView>
  </sheetViews>
  <sheetFormatPr defaultRowHeight="16.5" x14ac:dyDescent="0.25"/>
  <cols>
    <col min="1" max="1" width="8.875" style="26" customWidth="1"/>
    <col min="2" max="2" width="22.25" style="36" customWidth="1"/>
    <col min="3" max="3" width="9.625" style="26" customWidth="1"/>
    <col min="4" max="4" width="12.875" style="26" customWidth="1"/>
    <col min="5" max="5" width="7.875" style="26" customWidth="1"/>
    <col min="6" max="6" width="10.25" style="26" customWidth="1"/>
    <col min="7" max="7" width="8.125" style="26" customWidth="1"/>
    <col min="8" max="8" width="10.25" style="26" customWidth="1"/>
    <col min="9" max="9" width="7.5" style="26" customWidth="1"/>
    <col min="10" max="10" width="10.75" style="26" customWidth="1"/>
    <col min="11" max="11" width="7.25" style="26" customWidth="1"/>
    <col min="12" max="12" width="9" style="26" customWidth="1"/>
    <col min="13" max="13" width="8.625" style="26" bestFit="1" customWidth="1"/>
    <col min="14" max="14" width="8.75" style="26" customWidth="1"/>
    <col min="15" max="15" width="8.625" style="26" bestFit="1" customWidth="1"/>
    <col min="16" max="16" width="9.125" style="26" customWidth="1"/>
    <col min="17" max="17" width="6.125" style="26" customWidth="1"/>
    <col min="18" max="18" width="8.625" style="26" customWidth="1"/>
    <col min="19" max="19" width="6.5" style="26" customWidth="1"/>
    <col min="20" max="20" width="9.5" style="26" customWidth="1"/>
    <col min="21" max="21" width="10.625" style="26" customWidth="1"/>
    <col min="22" max="22" width="19.25" style="26" customWidth="1"/>
    <col min="23" max="16384" width="9" style="26"/>
  </cols>
  <sheetData>
    <row r="1" spans="1:22" ht="20.100000000000001" customHeight="1" x14ac:dyDescent="0.25">
      <c r="A1" s="118" t="s">
        <v>123</v>
      </c>
      <c r="B1" s="12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U1" s="53" t="s">
        <v>186</v>
      </c>
      <c r="V1" s="135" t="s">
        <v>194</v>
      </c>
    </row>
    <row r="2" spans="1:22" ht="20.100000000000001" customHeight="1" thickBot="1" x14ac:dyDescent="0.3">
      <c r="A2" s="121" t="s">
        <v>191</v>
      </c>
      <c r="B2" s="120" t="s">
        <v>193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0"/>
      <c r="P2" s="79"/>
      <c r="Q2" s="30"/>
      <c r="R2" s="30"/>
      <c r="S2" s="79"/>
      <c r="T2" s="31"/>
      <c r="U2" s="46" t="s">
        <v>125</v>
      </c>
      <c r="V2" s="32" t="s">
        <v>205</v>
      </c>
    </row>
    <row r="3" spans="1:22" s="33" customFormat="1" ht="18.75" customHeight="1" x14ac:dyDescent="0.4">
      <c r="A3" s="210" t="s">
        <v>188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s="33" customFormat="1" ht="15.75" customHeight="1" x14ac:dyDescent="0.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</row>
    <row r="5" spans="1:22" s="37" customFormat="1" ht="18" customHeight="1" thickBot="1" x14ac:dyDescent="0.35">
      <c r="A5" s="34"/>
      <c r="B5" s="34"/>
      <c r="C5" s="34"/>
      <c r="D5" s="34"/>
      <c r="E5" s="34"/>
      <c r="F5" s="34"/>
      <c r="G5" s="35"/>
      <c r="H5" s="34"/>
      <c r="I5" s="36"/>
      <c r="J5" s="34"/>
      <c r="K5" s="203" t="str">
        <f>'20212-01-01'!H5</f>
        <v xml:space="preserve">   中華民國 114年07月</v>
      </c>
      <c r="L5" s="203"/>
      <c r="M5" s="203"/>
      <c r="N5" s="36"/>
      <c r="O5" s="34"/>
      <c r="P5" s="34"/>
      <c r="Q5" s="34"/>
      <c r="R5" s="34"/>
      <c r="S5" s="34"/>
      <c r="T5" s="41"/>
      <c r="U5" s="40"/>
      <c r="V5" s="44" t="s">
        <v>120</v>
      </c>
    </row>
    <row r="6" spans="1:22" ht="20.100000000000001" customHeight="1" x14ac:dyDescent="0.25">
      <c r="A6" s="206" t="s">
        <v>101</v>
      </c>
      <c r="B6" s="212"/>
      <c r="C6" s="197" t="s">
        <v>15</v>
      </c>
      <c r="D6" s="198"/>
      <c r="E6" s="201" t="s">
        <v>16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197" t="s">
        <v>17</v>
      </c>
      <c r="V6" s="206"/>
    </row>
    <row r="7" spans="1:22" ht="20.100000000000001" customHeight="1" x14ac:dyDescent="0.25">
      <c r="A7" s="213"/>
      <c r="B7" s="214"/>
      <c r="C7" s="199"/>
      <c r="D7" s="200"/>
      <c r="E7" s="208" t="s">
        <v>18</v>
      </c>
      <c r="F7" s="209"/>
      <c r="G7" s="208" t="s">
        <v>29</v>
      </c>
      <c r="H7" s="209"/>
      <c r="I7" s="208" t="s">
        <v>27</v>
      </c>
      <c r="J7" s="209"/>
      <c r="K7" s="208" t="s">
        <v>28</v>
      </c>
      <c r="L7" s="209"/>
      <c r="M7" s="208" t="s">
        <v>19</v>
      </c>
      <c r="N7" s="209"/>
      <c r="O7" s="208" t="s">
        <v>38</v>
      </c>
      <c r="P7" s="209"/>
      <c r="Q7" s="208" t="s">
        <v>20</v>
      </c>
      <c r="R7" s="209"/>
      <c r="S7" s="208" t="s">
        <v>21</v>
      </c>
      <c r="T7" s="209"/>
      <c r="U7" s="199"/>
      <c r="V7" s="207"/>
    </row>
    <row r="8" spans="1:22" ht="20.100000000000001" customHeight="1" thickBot="1" x14ac:dyDescent="0.3">
      <c r="A8" s="215"/>
      <c r="B8" s="216"/>
      <c r="C8" s="38" t="s">
        <v>22</v>
      </c>
      <c r="D8" s="38" t="s">
        <v>23</v>
      </c>
      <c r="E8" s="38" t="s">
        <v>22</v>
      </c>
      <c r="F8" s="38" t="s">
        <v>23</v>
      </c>
      <c r="G8" s="38" t="s">
        <v>22</v>
      </c>
      <c r="H8" s="38" t="s">
        <v>23</v>
      </c>
      <c r="I8" s="38" t="s">
        <v>22</v>
      </c>
      <c r="J8" s="38" t="s">
        <v>23</v>
      </c>
      <c r="K8" s="38" t="s">
        <v>22</v>
      </c>
      <c r="L8" s="38" t="s">
        <v>23</v>
      </c>
      <c r="M8" s="38" t="s">
        <v>22</v>
      </c>
      <c r="N8" s="38" t="s">
        <v>23</v>
      </c>
      <c r="O8" s="38" t="s">
        <v>22</v>
      </c>
      <c r="P8" s="38" t="s">
        <v>23</v>
      </c>
      <c r="Q8" s="38" t="s">
        <v>22</v>
      </c>
      <c r="R8" s="38" t="s">
        <v>23</v>
      </c>
      <c r="S8" s="38" t="s">
        <v>22</v>
      </c>
      <c r="T8" s="38" t="s">
        <v>23</v>
      </c>
      <c r="U8" s="38" t="s">
        <v>22</v>
      </c>
      <c r="V8" s="39" t="s">
        <v>23</v>
      </c>
    </row>
    <row r="9" spans="1:22" s="41" customFormat="1" ht="20.100000000000001" customHeight="1" x14ac:dyDescent="0.25">
      <c r="A9" s="195" t="s">
        <v>124</v>
      </c>
      <c r="B9" s="196"/>
      <c r="C9" s="24">
        <v>992096</v>
      </c>
      <c r="D9" s="24">
        <v>204758236</v>
      </c>
      <c r="E9" s="24">
        <v>5247</v>
      </c>
      <c r="F9" s="24">
        <v>813906</v>
      </c>
      <c r="G9" s="24">
        <v>4144</v>
      </c>
      <c r="H9" s="24">
        <v>737469</v>
      </c>
      <c r="I9" s="24">
        <v>374</v>
      </c>
      <c r="J9" s="24">
        <v>436296</v>
      </c>
      <c r="K9" s="24">
        <v>21</v>
      </c>
      <c r="L9" s="24">
        <v>27376</v>
      </c>
      <c r="M9" s="24">
        <v>235</v>
      </c>
      <c r="N9" s="24">
        <v>82617</v>
      </c>
      <c r="O9" s="24">
        <v>237</v>
      </c>
      <c r="P9" s="24">
        <v>80257</v>
      </c>
      <c r="Q9" s="24">
        <v>0</v>
      </c>
      <c r="R9" s="24">
        <v>0</v>
      </c>
      <c r="S9" s="24">
        <v>3</v>
      </c>
      <c r="T9" s="24">
        <v>6341</v>
      </c>
      <c r="U9" s="24">
        <v>993200</v>
      </c>
      <c r="V9" s="24">
        <v>205252293</v>
      </c>
    </row>
    <row r="10" spans="1:22" s="41" customFormat="1" ht="20.100000000000001" customHeight="1" x14ac:dyDescent="0.25">
      <c r="A10" s="42" t="s">
        <v>25</v>
      </c>
      <c r="B10" s="80"/>
      <c r="C10" s="24">
        <v>11934</v>
      </c>
      <c r="D10" s="24">
        <v>3833274</v>
      </c>
      <c r="E10" s="24">
        <v>68</v>
      </c>
      <c r="F10" s="24">
        <v>26150</v>
      </c>
      <c r="G10" s="24">
        <v>29</v>
      </c>
      <c r="H10" s="24">
        <v>9563</v>
      </c>
      <c r="I10" s="24">
        <v>11</v>
      </c>
      <c r="J10" s="24">
        <v>20000</v>
      </c>
      <c r="K10" s="24">
        <v>0</v>
      </c>
      <c r="L10" s="24">
        <v>0</v>
      </c>
      <c r="M10" s="24">
        <v>4</v>
      </c>
      <c r="N10" s="24">
        <v>1490</v>
      </c>
      <c r="O10" s="24">
        <v>3</v>
      </c>
      <c r="P10" s="24">
        <v>1190</v>
      </c>
      <c r="Q10" s="24">
        <v>6</v>
      </c>
      <c r="R10" s="24">
        <v>5088</v>
      </c>
      <c r="S10" s="24">
        <v>0</v>
      </c>
      <c r="T10" s="24">
        <v>100</v>
      </c>
      <c r="U10" s="24">
        <v>11980</v>
      </c>
      <c r="V10" s="24">
        <v>3875349</v>
      </c>
    </row>
    <row r="11" spans="1:22" s="41" customFormat="1" ht="20.100000000000001" customHeight="1" x14ac:dyDescent="0.25">
      <c r="A11" s="43" t="s">
        <v>11</v>
      </c>
      <c r="B11" s="80"/>
      <c r="C11" s="24">
        <v>1983</v>
      </c>
      <c r="D11" s="24">
        <v>1175977</v>
      </c>
      <c r="E11" s="24">
        <v>8</v>
      </c>
      <c r="F11" s="24">
        <v>1545</v>
      </c>
      <c r="G11" s="24">
        <v>2</v>
      </c>
      <c r="H11" s="24">
        <v>350</v>
      </c>
      <c r="I11" s="24">
        <v>2</v>
      </c>
      <c r="J11" s="24">
        <v>4970</v>
      </c>
      <c r="K11" s="24">
        <v>1</v>
      </c>
      <c r="L11" s="24">
        <v>9500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1989</v>
      </c>
      <c r="V11" s="24">
        <v>1172642</v>
      </c>
    </row>
    <row r="12" spans="1:22" s="41" customFormat="1" ht="20.100000000000001" customHeight="1" x14ac:dyDescent="0.25">
      <c r="A12" s="43" t="s">
        <v>9</v>
      </c>
      <c r="B12" s="80"/>
      <c r="C12" s="24">
        <v>55130</v>
      </c>
      <c r="D12" s="24">
        <v>15393690</v>
      </c>
      <c r="E12" s="24">
        <v>160</v>
      </c>
      <c r="F12" s="24">
        <v>26106</v>
      </c>
      <c r="G12" s="24">
        <v>163</v>
      </c>
      <c r="H12" s="24">
        <v>38331</v>
      </c>
      <c r="I12" s="24">
        <v>14</v>
      </c>
      <c r="J12" s="24">
        <v>26294</v>
      </c>
      <c r="K12" s="24">
        <v>1</v>
      </c>
      <c r="L12" s="24">
        <v>4500</v>
      </c>
      <c r="M12" s="24">
        <v>8</v>
      </c>
      <c r="N12" s="24">
        <v>1839</v>
      </c>
      <c r="O12" s="24">
        <v>7</v>
      </c>
      <c r="P12" s="24">
        <v>1789</v>
      </c>
      <c r="Q12" s="24">
        <v>2</v>
      </c>
      <c r="R12" s="24">
        <v>585</v>
      </c>
      <c r="S12" s="24">
        <v>-2</v>
      </c>
      <c r="T12" s="24">
        <v>-347</v>
      </c>
      <c r="U12" s="24">
        <v>55128</v>
      </c>
      <c r="V12" s="24">
        <v>15403547</v>
      </c>
    </row>
    <row r="13" spans="1:22" s="40" customFormat="1" ht="20.100000000000001" customHeight="1" x14ac:dyDescent="0.25">
      <c r="A13" s="43" t="s">
        <v>30</v>
      </c>
      <c r="B13" s="80"/>
      <c r="C13" s="24">
        <v>1028</v>
      </c>
      <c r="D13" s="24">
        <v>548325</v>
      </c>
      <c r="E13" s="24">
        <v>7</v>
      </c>
      <c r="F13" s="24">
        <v>1200</v>
      </c>
      <c r="G13" s="24">
        <v>6</v>
      </c>
      <c r="H13" s="24">
        <v>4300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2300</v>
      </c>
      <c r="S13" s="24">
        <v>0</v>
      </c>
      <c r="T13" s="24">
        <v>0</v>
      </c>
      <c r="U13" s="24">
        <v>1029</v>
      </c>
      <c r="V13" s="24">
        <v>547525</v>
      </c>
    </row>
    <row r="14" spans="1:22" s="41" customFormat="1" ht="20.100000000000001" customHeight="1" x14ac:dyDescent="0.25">
      <c r="A14" s="43" t="s">
        <v>31</v>
      </c>
      <c r="B14" s="80"/>
      <c r="C14" s="24">
        <v>4034</v>
      </c>
      <c r="D14" s="24">
        <v>1911188</v>
      </c>
      <c r="E14" s="24">
        <v>17</v>
      </c>
      <c r="F14" s="24">
        <v>4984</v>
      </c>
      <c r="G14" s="24">
        <v>18</v>
      </c>
      <c r="H14" s="24">
        <v>3338</v>
      </c>
      <c r="I14" s="24">
        <v>3</v>
      </c>
      <c r="J14" s="24">
        <v>7952</v>
      </c>
      <c r="K14" s="24">
        <v>0</v>
      </c>
      <c r="L14" s="24">
        <v>0</v>
      </c>
      <c r="M14" s="24">
        <v>1</v>
      </c>
      <c r="N14" s="24">
        <v>200</v>
      </c>
      <c r="O14" s="24">
        <v>1</v>
      </c>
      <c r="P14" s="24">
        <v>200</v>
      </c>
      <c r="Q14" s="24">
        <v>-1</v>
      </c>
      <c r="R14" s="24">
        <v>1670</v>
      </c>
      <c r="S14" s="24">
        <v>0</v>
      </c>
      <c r="T14" s="24">
        <v>950</v>
      </c>
      <c r="U14" s="24">
        <v>4032</v>
      </c>
      <c r="V14" s="24">
        <v>1923406</v>
      </c>
    </row>
    <row r="15" spans="1:22" s="41" customFormat="1" ht="20.100000000000001" customHeight="1" x14ac:dyDescent="0.25">
      <c r="A15" s="43" t="s">
        <v>127</v>
      </c>
      <c r="B15" s="80"/>
      <c r="C15" s="24">
        <v>102125</v>
      </c>
      <c r="D15" s="24">
        <v>44978466</v>
      </c>
      <c r="E15" s="24">
        <v>716</v>
      </c>
      <c r="F15" s="24">
        <v>156612</v>
      </c>
      <c r="G15" s="24">
        <v>357</v>
      </c>
      <c r="H15" s="24">
        <v>97050</v>
      </c>
      <c r="I15" s="24">
        <v>66</v>
      </c>
      <c r="J15" s="24">
        <v>112830</v>
      </c>
      <c r="K15" s="24">
        <v>1</v>
      </c>
      <c r="L15" s="24">
        <v>1500</v>
      </c>
      <c r="M15" s="24">
        <v>45</v>
      </c>
      <c r="N15" s="24">
        <v>25688</v>
      </c>
      <c r="O15" s="24">
        <v>45</v>
      </c>
      <c r="P15" s="24">
        <v>25518</v>
      </c>
      <c r="Q15" s="24">
        <v>7</v>
      </c>
      <c r="R15" s="24">
        <v>942</v>
      </c>
      <c r="S15" s="24">
        <v>3</v>
      </c>
      <c r="T15" s="24">
        <v>4578</v>
      </c>
      <c r="U15" s="24">
        <v>102494</v>
      </c>
      <c r="V15" s="24">
        <v>45155047</v>
      </c>
    </row>
    <row r="16" spans="1:22" s="41" customFormat="1" ht="20.100000000000001" customHeight="1" x14ac:dyDescent="0.25">
      <c r="A16" s="43" t="s">
        <v>12</v>
      </c>
      <c r="B16" s="80"/>
      <c r="C16" s="24">
        <v>515844</v>
      </c>
      <c r="D16" s="24">
        <v>85985153</v>
      </c>
      <c r="E16" s="24">
        <v>2081</v>
      </c>
      <c r="F16" s="24">
        <v>311088</v>
      </c>
      <c r="G16" s="24">
        <v>2119</v>
      </c>
      <c r="H16" s="24">
        <v>350944</v>
      </c>
      <c r="I16" s="24">
        <v>180</v>
      </c>
      <c r="J16" s="24">
        <v>183967</v>
      </c>
      <c r="K16" s="24">
        <v>8</v>
      </c>
      <c r="L16" s="24">
        <v>3407</v>
      </c>
      <c r="M16" s="24">
        <v>111</v>
      </c>
      <c r="N16" s="24">
        <v>28398</v>
      </c>
      <c r="O16" s="24">
        <v>115</v>
      </c>
      <c r="P16" s="24">
        <v>29810</v>
      </c>
      <c r="Q16" s="24">
        <v>-8</v>
      </c>
      <c r="R16" s="24">
        <v>-3111</v>
      </c>
      <c r="S16" s="24">
        <v>0</v>
      </c>
      <c r="T16" s="24">
        <v>244</v>
      </c>
      <c r="U16" s="24">
        <v>515794</v>
      </c>
      <c r="V16" s="24">
        <v>86121577</v>
      </c>
    </row>
    <row r="17" spans="1:22" s="41" customFormat="1" ht="20.100000000000001" customHeight="1" x14ac:dyDescent="0.25">
      <c r="A17" s="43" t="s">
        <v>32</v>
      </c>
      <c r="B17" s="80"/>
      <c r="C17" s="24">
        <v>25867</v>
      </c>
      <c r="D17" s="24">
        <v>6008030</v>
      </c>
      <c r="E17" s="24">
        <v>22</v>
      </c>
      <c r="F17" s="24">
        <v>4339</v>
      </c>
      <c r="G17" s="24">
        <v>17</v>
      </c>
      <c r="H17" s="24">
        <v>2490</v>
      </c>
      <c r="I17" s="24">
        <v>0</v>
      </c>
      <c r="J17" s="24">
        <v>0</v>
      </c>
      <c r="K17" s="24">
        <v>0</v>
      </c>
      <c r="L17" s="24">
        <v>0</v>
      </c>
      <c r="M17" s="24">
        <v>2</v>
      </c>
      <c r="N17" s="24">
        <v>220</v>
      </c>
      <c r="O17" s="24">
        <v>2</v>
      </c>
      <c r="P17" s="24">
        <v>220</v>
      </c>
      <c r="Q17" s="24">
        <v>2</v>
      </c>
      <c r="R17" s="24">
        <v>-4570</v>
      </c>
      <c r="S17" s="24">
        <v>0</v>
      </c>
      <c r="T17" s="24">
        <v>0</v>
      </c>
      <c r="U17" s="24">
        <v>25874</v>
      </c>
      <c r="V17" s="24">
        <v>6005309</v>
      </c>
    </row>
    <row r="18" spans="1:22" s="41" customFormat="1" ht="20.100000000000001" customHeight="1" x14ac:dyDescent="0.25">
      <c r="A18" s="43" t="s">
        <v>13</v>
      </c>
      <c r="B18" s="80"/>
      <c r="C18" s="24">
        <v>106844</v>
      </c>
      <c r="D18" s="24">
        <v>14314190</v>
      </c>
      <c r="E18" s="24">
        <v>1101</v>
      </c>
      <c r="F18" s="24">
        <v>142483</v>
      </c>
      <c r="G18" s="24">
        <v>757</v>
      </c>
      <c r="H18" s="24">
        <v>111411</v>
      </c>
      <c r="I18" s="24">
        <v>44</v>
      </c>
      <c r="J18" s="24">
        <v>42574</v>
      </c>
      <c r="K18" s="24">
        <v>3</v>
      </c>
      <c r="L18" s="24">
        <v>442</v>
      </c>
      <c r="M18" s="24">
        <v>22</v>
      </c>
      <c r="N18" s="24">
        <v>10356</v>
      </c>
      <c r="O18" s="24">
        <v>21</v>
      </c>
      <c r="P18" s="24">
        <v>7956</v>
      </c>
      <c r="Q18" s="24">
        <v>-8</v>
      </c>
      <c r="R18" s="24">
        <v>-2073</v>
      </c>
      <c r="S18" s="24">
        <v>2</v>
      </c>
      <c r="T18" s="24">
        <v>869</v>
      </c>
      <c r="U18" s="24">
        <v>107183</v>
      </c>
      <c r="V18" s="24">
        <v>14388590</v>
      </c>
    </row>
    <row r="19" spans="1:22" s="41" customFormat="1" ht="20.100000000000001" customHeight="1" x14ac:dyDescent="0.25">
      <c r="A19" s="43" t="s">
        <v>196</v>
      </c>
      <c r="B19" s="80"/>
      <c r="C19" s="24">
        <v>6938</v>
      </c>
      <c r="D19" s="24">
        <v>1859101</v>
      </c>
      <c r="E19" s="24">
        <v>65</v>
      </c>
      <c r="F19" s="24">
        <v>8433</v>
      </c>
      <c r="G19" s="24">
        <v>31</v>
      </c>
      <c r="H19" s="24">
        <v>6155</v>
      </c>
      <c r="I19" s="24">
        <v>2</v>
      </c>
      <c r="J19" s="24">
        <v>200</v>
      </c>
      <c r="K19" s="24">
        <v>0</v>
      </c>
      <c r="L19" s="24">
        <v>0</v>
      </c>
      <c r="M19" s="24">
        <v>4</v>
      </c>
      <c r="N19" s="24">
        <v>800</v>
      </c>
      <c r="O19" s="24">
        <v>4</v>
      </c>
      <c r="P19" s="24">
        <v>800</v>
      </c>
      <c r="Q19" s="24">
        <v>2</v>
      </c>
      <c r="R19" s="24">
        <v>-4500</v>
      </c>
      <c r="S19" s="24">
        <v>0</v>
      </c>
      <c r="T19" s="24">
        <v>0</v>
      </c>
      <c r="U19" s="24">
        <v>6974</v>
      </c>
      <c r="V19" s="24">
        <v>1857079</v>
      </c>
    </row>
    <row r="20" spans="1:22" s="41" customFormat="1" ht="20.100000000000001" customHeight="1" x14ac:dyDescent="0.25">
      <c r="A20" s="43" t="s">
        <v>14</v>
      </c>
      <c r="B20" s="80"/>
      <c r="C20" s="24">
        <v>3249</v>
      </c>
      <c r="D20" s="24">
        <v>4733274</v>
      </c>
      <c r="E20" s="24">
        <v>24</v>
      </c>
      <c r="F20" s="24">
        <v>3418</v>
      </c>
      <c r="G20" s="24">
        <v>6</v>
      </c>
      <c r="H20" s="24">
        <v>1870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-1</v>
      </c>
      <c r="T20" s="24">
        <v>-1500</v>
      </c>
      <c r="U20" s="24">
        <v>3266</v>
      </c>
      <c r="V20" s="24">
        <v>4733322</v>
      </c>
    </row>
    <row r="21" spans="1:22" s="41" customFormat="1" ht="20.100000000000001" customHeight="1" x14ac:dyDescent="0.25">
      <c r="A21" s="43" t="s">
        <v>33</v>
      </c>
      <c r="B21" s="80"/>
      <c r="C21" s="24">
        <v>4507</v>
      </c>
      <c r="D21" s="24">
        <v>1137214</v>
      </c>
      <c r="E21" s="24">
        <v>21</v>
      </c>
      <c r="F21" s="24">
        <v>3220</v>
      </c>
      <c r="G21" s="24">
        <v>33</v>
      </c>
      <c r="H21" s="24">
        <v>16662</v>
      </c>
      <c r="I21" s="24">
        <v>2</v>
      </c>
      <c r="J21" s="24">
        <v>2780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4495</v>
      </c>
      <c r="V21" s="24">
        <v>1126552</v>
      </c>
    </row>
    <row r="22" spans="1:22" s="41" customFormat="1" ht="20.100000000000001" customHeight="1" x14ac:dyDescent="0.25">
      <c r="A22" s="43" t="s">
        <v>26</v>
      </c>
      <c r="B22" s="80"/>
      <c r="C22" s="24">
        <v>21041</v>
      </c>
      <c r="D22" s="24">
        <v>4598961</v>
      </c>
      <c r="E22" s="24">
        <v>140</v>
      </c>
      <c r="F22" s="24">
        <v>19901</v>
      </c>
      <c r="G22" s="24">
        <v>118</v>
      </c>
      <c r="H22" s="24">
        <v>21090</v>
      </c>
      <c r="I22" s="24">
        <v>14</v>
      </c>
      <c r="J22" s="24">
        <v>9835</v>
      </c>
      <c r="K22" s="24">
        <v>0</v>
      </c>
      <c r="L22" s="24">
        <v>0</v>
      </c>
      <c r="M22" s="24">
        <v>16</v>
      </c>
      <c r="N22" s="24">
        <v>4530</v>
      </c>
      <c r="O22" s="24">
        <v>17</v>
      </c>
      <c r="P22" s="24">
        <v>4730</v>
      </c>
      <c r="Q22" s="24">
        <v>-4</v>
      </c>
      <c r="R22" s="24">
        <v>-800</v>
      </c>
      <c r="S22" s="24">
        <v>0</v>
      </c>
      <c r="T22" s="24">
        <v>1445</v>
      </c>
      <c r="U22" s="24">
        <v>21058</v>
      </c>
      <c r="V22" s="24">
        <v>4608051</v>
      </c>
    </row>
    <row r="23" spans="1:22" s="41" customFormat="1" ht="20.100000000000001" customHeight="1" x14ac:dyDescent="0.25">
      <c r="A23" s="43" t="s">
        <v>34</v>
      </c>
      <c r="B23" s="80"/>
      <c r="C23" s="24">
        <v>30195</v>
      </c>
      <c r="D23" s="24">
        <v>7445510</v>
      </c>
      <c r="E23" s="24">
        <v>189</v>
      </c>
      <c r="F23" s="24">
        <v>28841</v>
      </c>
      <c r="G23" s="24">
        <v>144</v>
      </c>
      <c r="H23" s="24">
        <v>36142</v>
      </c>
      <c r="I23" s="24">
        <v>16</v>
      </c>
      <c r="J23" s="24">
        <v>10734</v>
      </c>
      <c r="K23" s="24">
        <v>1</v>
      </c>
      <c r="L23" s="24">
        <v>6700</v>
      </c>
      <c r="M23" s="24">
        <v>6</v>
      </c>
      <c r="N23" s="24">
        <v>1100</v>
      </c>
      <c r="O23" s="24">
        <v>5</v>
      </c>
      <c r="P23" s="24">
        <v>748</v>
      </c>
      <c r="Q23" s="24">
        <v>2</v>
      </c>
      <c r="R23" s="24">
        <v>4220</v>
      </c>
      <c r="S23" s="24">
        <v>1</v>
      </c>
      <c r="T23" s="24">
        <v>-65</v>
      </c>
      <c r="U23" s="24">
        <v>30244</v>
      </c>
      <c r="V23" s="24">
        <v>7446750</v>
      </c>
    </row>
    <row r="24" spans="1:22" s="45" customFormat="1" ht="26.1" customHeight="1" x14ac:dyDescent="0.25">
      <c r="A24" s="204" t="s">
        <v>35</v>
      </c>
      <c r="B24" s="205"/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</row>
    <row r="25" spans="1:22" s="41" customFormat="1" ht="20.100000000000001" customHeight="1" x14ac:dyDescent="0.25">
      <c r="A25" s="43" t="s">
        <v>130</v>
      </c>
      <c r="B25" s="80"/>
      <c r="C25" s="24">
        <v>2594</v>
      </c>
      <c r="D25" s="24">
        <v>374478</v>
      </c>
      <c r="E25" s="24">
        <v>57</v>
      </c>
      <c r="F25" s="24">
        <v>7200</v>
      </c>
      <c r="G25" s="24">
        <v>13</v>
      </c>
      <c r="H25" s="24">
        <v>2043</v>
      </c>
      <c r="I25" s="24">
        <v>1</v>
      </c>
      <c r="J25" s="24">
        <v>150</v>
      </c>
      <c r="K25" s="24">
        <v>0</v>
      </c>
      <c r="L25" s="24">
        <v>0</v>
      </c>
      <c r="M25" s="24">
        <v>8</v>
      </c>
      <c r="N25" s="24">
        <v>1350</v>
      </c>
      <c r="O25" s="24">
        <v>9</v>
      </c>
      <c r="P25" s="24">
        <v>1550</v>
      </c>
      <c r="Q25" s="24">
        <v>2</v>
      </c>
      <c r="R25" s="24">
        <v>300</v>
      </c>
      <c r="S25" s="24">
        <v>-1</v>
      </c>
      <c r="T25" s="24">
        <v>-150</v>
      </c>
      <c r="U25" s="24">
        <v>2638</v>
      </c>
      <c r="V25" s="24">
        <v>379735</v>
      </c>
    </row>
    <row r="26" spans="1:22" s="41" customFormat="1" ht="20.100000000000001" customHeight="1" x14ac:dyDescent="0.25">
      <c r="A26" s="43" t="s">
        <v>36</v>
      </c>
      <c r="B26" s="80"/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</row>
    <row r="27" spans="1:22" s="41" customFormat="1" ht="20.100000000000001" customHeight="1" x14ac:dyDescent="0.25">
      <c r="A27" s="43" t="s">
        <v>37</v>
      </c>
      <c r="B27" s="80"/>
      <c r="C27" s="24">
        <v>25570</v>
      </c>
      <c r="D27" s="24">
        <v>3383849</v>
      </c>
      <c r="E27" s="24">
        <v>125</v>
      </c>
      <c r="F27" s="24">
        <v>15939</v>
      </c>
      <c r="G27" s="24">
        <v>105</v>
      </c>
      <c r="H27" s="24">
        <v>11887</v>
      </c>
      <c r="I27" s="24">
        <v>6</v>
      </c>
      <c r="J27" s="24">
        <v>7157</v>
      </c>
      <c r="K27" s="24">
        <v>1</v>
      </c>
      <c r="L27" s="24">
        <v>20</v>
      </c>
      <c r="M27" s="24">
        <v>2</v>
      </c>
      <c r="N27" s="24">
        <v>5050</v>
      </c>
      <c r="O27" s="24">
        <v>2</v>
      </c>
      <c r="P27" s="24">
        <v>5050</v>
      </c>
      <c r="Q27" s="24">
        <v>-5</v>
      </c>
      <c r="R27" s="24">
        <v>-40</v>
      </c>
      <c r="S27" s="24">
        <v>0</v>
      </c>
      <c r="T27" s="24">
        <v>0</v>
      </c>
      <c r="U27" s="24">
        <v>25585</v>
      </c>
      <c r="V27" s="24">
        <v>3394998</v>
      </c>
    </row>
    <row r="28" spans="1:22" s="41" customFormat="1" ht="20.100000000000001" customHeight="1" x14ac:dyDescent="0.25">
      <c r="A28" s="111" t="s">
        <v>8</v>
      </c>
      <c r="B28" s="110"/>
      <c r="C28" s="108">
        <v>73213</v>
      </c>
      <c r="D28" s="109">
        <v>7077557</v>
      </c>
      <c r="E28" s="109">
        <v>446</v>
      </c>
      <c r="F28" s="109">
        <v>52449</v>
      </c>
      <c r="G28" s="109">
        <v>226</v>
      </c>
      <c r="H28" s="109">
        <v>23844</v>
      </c>
      <c r="I28" s="109">
        <v>13</v>
      </c>
      <c r="J28" s="109">
        <v>6853</v>
      </c>
      <c r="K28" s="109">
        <v>5</v>
      </c>
      <c r="L28" s="109">
        <v>1307</v>
      </c>
      <c r="M28" s="109">
        <v>6</v>
      </c>
      <c r="N28" s="109">
        <v>1597</v>
      </c>
      <c r="O28" s="109">
        <v>6</v>
      </c>
      <c r="P28" s="109">
        <v>697</v>
      </c>
      <c r="Q28" s="109">
        <v>3</v>
      </c>
      <c r="R28" s="109">
        <v>-11</v>
      </c>
      <c r="S28" s="109">
        <v>1</v>
      </c>
      <c r="T28" s="109">
        <v>217</v>
      </c>
      <c r="U28" s="109">
        <v>73437</v>
      </c>
      <c r="V28" s="109">
        <v>7112814</v>
      </c>
    </row>
    <row r="29" spans="1:22" ht="20.100000000000001" customHeight="1" x14ac:dyDescent="0.25">
      <c r="A29" s="19" t="s">
        <v>98</v>
      </c>
      <c r="B29" s="19"/>
      <c r="C29" s="19"/>
      <c r="D29" s="19"/>
      <c r="E29" s="20" t="s">
        <v>1</v>
      </c>
      <c r="F29" s="19"/>
      <c r="G29" s="19"/>
      <c r="H29" s="19"/>
      <c r="I29" s="20" t="s">
        <v>99</v>
      </c>
      <c r="J29" s="19"/>
      <c r="K29" s="19"/>
      <c r="L29" s="21" t="s">
        <v>100</v>
      </c>
      <c r="M29" s="40"/>
      <c r="N29" s="40"/>
      <c r="O29" s="40"/>
      <c r="P29" s="40"/>
      <c r="R29" s="40"/>
      <c r="S29" s="40"/>
      <c r="T29" s="40"/>
      <c r="U29" s="40"/>
      <c r="V29" s="115" t="str">
        <f>'20212-01-01'!P34</f>
        <v>中華民國114年8月20日編製</v>
      </c>
    </row>
    <row r="30" spans="1:22" ht="20.100000000000001" customHeight="1" x14ac:dyDescent="0.25">
      <c r="A30" s="19"/>
      <c r="B30" s="19"/>
      <c r="C30" s="19"/>
      <c r="D30" s="19"/>
      <c r="E30" s="20"/>
      <c r="F30" s="19"/>
      <c r="G30" s="19"/>
      <c r="H30" s="19"/>
      <c r="I30" s="20" t="s">
        <v>0</v>
      </c>
      <c r="J30" s="19"/>
      <c r="K30" s="19"/>
      <c r="L30" s="19"/>
      <c r="M30" s="41"/>
      <c r="N30" s="41"/>
      <c r="O30" s="41"/>
      <c r="P30" s="41"/>
      <c r="Q30" s="41"/>
      <c r="R30" s="41"/>
      <c r="S30" s="41"/>
      <c r="T30" s="41"/>
      <c r="U30" s="41"/>
      <c r="V30" s="41"/>
    </row>
    <row r="31" spans="1:22" ht="20.100000000000001" customHeight="1" x14ac:dyDescent="0.25">
      <c r="A31" s="19"/>
      <c r="B31" s="19"/>
      <c r="C31" s="19"/>
      <c r="D31" s="19"/>
      <c r="E31" s="20"/>
      <c r="F31" s="19"/>
      <c r="G31" s="19"/>
      <c r="H31" s="19"/>
      <c r="I31" s="20"/>
      <c r="J31" s="19"/>
      <c r="K31" s="19"/>
      <c r="L31" s="19"/>
      <c r="M31" s="41"/>
      <c r="N31" s="41"/>
      <c r="O31" s="41"/>
      <c r="P31" s="41"/>
      <c r="Q31" s="41"/>
      <c r="R31" s="41"/>
      <c r="S31" s="41"/>
      <c r="T31" s="41"/>
      <c r="U31" s="41"/>
      <c r="V31" s="41"/>
    </row>
    <row r="32" spans="1:22" ht="20.100000000000001" customHeight="1" x14ac:dyDescent="0.25">
      <c r="A32" s="29" t="s">
        <v>198</v>
      </c>
      <c r="B32" s="29" t="s">
        <v>199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22" x14ac:dyDescent="0.25">
      <c r="A33" s="29" t="s">
        <v>80</v>
      </c>
      <c r="B33" s="26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22" x14ac:dyDescent="0.25">
      <c r="A34" s="128" t="s">
        <v>122</v>
      </c>
      <c r="B34" s="26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22" x14ac:dyDescent="0.25">
      <c r="A35" s="128"/>
      <c r="B35" s="136" t="s">
        <v>211</v>
      </c>
    </row>
    <row r="36" spans="1:22" x14ac:dyDescent="0.25">
      <c r="A36" s="128"/>
      <c r="B36" s="127"/>
    </row>
  </sheetData>
  <mergeCells count="16">
    <mergeCell ref="M7:N7"/>
    <mergeCell ref="O7:P7"/>
    <mergeCell ref="Q7:R7"/>
    <mergeCell ref="S7:T7"/>
    <mergeCell ref="A3:V4"/>
    <mergeCell ref="A6:B8"/>
    <mergeCell ref="A9:B9"/>
    <mergeCell ref="C6:D7"/>
    <mergeCell ref="E6:T6"/>
    <mergeCell ref="K5:M5"/>
    <mergeCell ref="A24:B24"/>
    <mergeCell ref="U6:V7"/>
    <mergeCell ref="E7:F7"/>
    <mergeCell ref="G7:H7"/>
    <mergeCell ref="I7:J7"/>
    <mergeCell ref="K7:L7"/>
  </mergeCells>
  <phoneticPr fontId="1" type="noConversion"/>
  <printOptions horizontalCentered="1"/>
  <pageMargins left="0.39370078740157483" right="0.39370078740157483" top="0.98425196850393704" bottom="0.39370078740157483" header="0" footer="0"/>
  <pageSetup paperSize="8" scale="88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A7" zoomScale="85" zoomScaleNormal="100" zoomScaleSheetLayoutView="85" workbookViewId="0">
      <selection activeCell="C9" sqref="C9"/>
    </sheetView>
  </sheetViews>
  <sheetFormatPr defaultRowHeight="16.5" x14ac:dyDescent="0.25"/>
  <cols>
    <col min="1" max="1" width="10" style="26" customWidth="1"/>
    <col min="2" max="2" width="2.625" style="36" customWidth="1"/>
    <col min="3" max="3" width="11.625" style="26" bestFit="1" customWidth="1"/>
    <col min="4" max="4" width="13.5" style="26" bestFit="1" customWidth="1"/>
    <col min="5" max="5" width="9.5" style="26" bestFit="1" customWidth="1"/>
    <col min="6" max="6" width="10.75" style="26" customWidth="1"/>
    <col min="7" max="7" width="9.5" style="26" bestFit="1" customWidth="1"/>
    <col min="8" max="8" width="11.625" style="26" customWidth="1"/>
    <col min="9" max="9" width="8.75" style="26" customWidth="1"/>
    <col min="10" max="10" width="10.75" style="26" customWidth="1"/>
    <col min="11" max="11" width="7.625" style="26" customWidth="1"/>
    <col min="12" max="12" width="10.5" style="26" customWidth="1"/>
    <col min="13" max="13" width="8.5" style="26" bestFit="1" customWidth="1"/>
    <col min="14" max="14" width="10.5" style="26" bestFit="1" customWidth="1"/>
    <col min="15" max="15" width="8.5" style="26" bestFit="1" customWidth="1"/>
    <col min="16" max="16" width="10.5" style="26" bestFit="1" customWidth="1"/>
    <col min="17" max="17" width="6.75" style="26" customWidth="1"/>
    <col min="18" max="18" width="8.875" style="26" customWidth="1"/>
    <col min="19" max="19" width="8.375" style="26" customWidth="1"/>
    <col min="20" max="20" width="11.25" style="26" customWidth="1"/>
    <col min="21" max="21" width="10.625" style="26" customWidth="1"/>
    <col min="22" max="22" width="18.625" style="26" customWidth="1"/>
    <col min="23" max="16384" width="9" style="26"/>
  </cols>
  <sheetData>
    <row r="1" spans="1:22" ht="20.100000000000001" customHeight="1" x14ac:dyDescent="0.25">
      <c r="A1" s="118" t="s">
        <v>123</v>
      </c>
      <c r="B1" s="12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U1" s="53" t="s">
        <v>186</v>
      </c>
      <c r="V1" s="135" t="s">
        <v>194</v>
      </c>
    </row>
    <row r="2" spans="1:22" ht="20.100000000000001" customHeight="1" thickBot="1" x14ac:dyDescent="0.3">
      <c r="A2" s="121" t="s">
        <v>190</v>
      </c>
      <c r="B2" s="120" t="s">
        <v>192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30"/>
      <c r="P2" s="79"/>
      <c r="Q2" s="30"/>
      <c r="R2" s="30"/>
      <c r="S2" s="79"/>
      <c r="T2" s="31"/>
      <c r="U2" s="46" t="s">
        <v>39</v>
      </c>
      <c r="V2" s="32" t="s">
        <v>206</v>
      </c>
    </row>
    <row r="3" spans="1:22" s="33" customFormat="1" ht="18.75" customHeight="1" x14ac:dyDescent="0.4">
      <c r="A3" s="210" t="s">
        <v>189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</row>
    <row r="4" spans="1:22" s="33" customFormat="1" ht="18.75" customHeight="1" x14ac:dyDescent="0.4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</row>
    <row r="5" spans="1:22" s="37" customFormat="1" ht="18" customHeight="1" thickBot="1" x14ac:dyDescent="0.35">
      <c r="A5" s="34"/>
      <c r="B5" s="34"/>
      <c r="C5" s="34"/>
      <c r="D5" s="34"/>
      <c r="E5" s="34"/>
      <c r="F5" s="34"/>
      <c r="G5" s="35"/>
      <c r="H5" s="34"/>
      <c r="I5" s="36"/>
      <c r="J5" s="34"/>
      <c r="K5" s="117" t="str">
        <f>'20212-01-03'!K5</f>
        <v xml:space="preserve">   中華民國 114年07月</v>
      </c>
      <c r="L5" s="116"/>
      <c r="M5" s="36"/>
      <c r="N5" s="36"/>
      <c r="O5" s="34"/>
      <c r="P5" s="34"/>
      <c r="Q5" s="34"/>
      <c r="R5" s="34"/>
      <c r="S5" s="34"/>
      <c r="V5" s="44" t="s">
        <v>120</v>
      </c>
    </row>
    <row r="6" spans="1:22" ht="20.100000000000001" customHeight="1" x14ac:dyDescent="0.25">
      <c r="A6" s="206" t="s">
        <v>42</v>
      </c>
      <c r="B6" s="212"/>
      <c r="C6" s="197" t="s">
        <v>15</v>
      </c>
      <c r="D6" s="198"/>
      <c r="E6" s="201" t="s">
        <v>16</v>
      </c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197" t="s">
        <v>17</v>
      </c>
      <c r="V6" s="206"/>
    </row>
    <row r="7" spans="1:22" ht="20.100000000000001" customHeight="1" x14ac:dyDescent="0.25">
      <c r="A7" s="213"/>
      <c r="B7" s="214"/>
      <c r="C7" s="199"/>
      <c r="D7" s="200"/>
      <c r="E7" s="208" t="s">
        <v>18</v>
      </c>
      <c r="F7" s="209"/>
      <c r="G7" s="208" t="s">
        <v>29</v>
      </c>
      <c r="H7" s="209"/>
      <c r="I7" s="208" t="s">
        <v>27</v>
      </c>
      <c r="J7" s="209"/>
      <c r="K7" s="208" t="s">
        <v>28</v>
      </c>
      <c r="L7" s="209"/>
      <c r="M7" s="208" t="s">
        <v>19</v>
      </c>
      <c r="N7" s="209"/>
      <c r="O7" s="208" t="s">
        <v>38</v>
      </c>
      <c r="P7" s="209"/>
      <c r="Q7" s="208" t="s">
        <v>20</v>
      </c>
      <c r="R7" s="209"/>
      <c r="S7" s="208" t="s">
        <v>21</v>
      </c>
      <c r="T7" s="209"/>
      <c r="U7" s="199"/>
      <c r="V7" s="207"/>
    </row>
    <row r="8" spans="1:22" ht="20.100000000000001" customHeight="1" thickBot="1" x14ac:dyDescent="0.3">
      <c r="A8" s="215"/>
      <c r="B8" s="216"/>
      <c r="C8" s="38" t="s">
        <v>22</v>
      </c>
      <c r="D8" s="38" t="s">
        <v>23</v>
      </c>
      <c r="E8" s="38" t="s">
        <v>22</v>
      </c>
      <c r="F8" s="38" t="s">
        <v>23</v>
      </c>
      <c r="G8" s="38" t="s">
        <v>22</v>
      </c>
      <c r="H8" s="38" t="s">
        <v>23</v>
      </c>
      <c r="I8" s="38" t="s">
        <v>22</v>
      </c>
      <c r="J8" s="38" t="s">
        <v>23</v>
      </c>
      <c r="K8" s="38" t="s">
        <v>22</v>
      </c>
      <c r="L8" s="38" t="s">
        <v>23</v>
      </c>
      <c r="M8" s="38" t="s">
        <v>22</v>
      </c>
      <c r="N8" s="38" t="s">
        <v>23</v>
      </c>
      <c r="O8" s="38" t="s">
        <v>22</v>
      </c>
      <c r="P8" s="38" t="s">
        <v>23</v>
      </c>
      <c r="Q8" s="38" t="s">
        <v>22</v>
      </c>
      <c r="R8" s="38" t="s">
        <v>23</v>
      </c>
      <c r="S8" s="38" t="s">
        <v>22</v>
      </c>
      <c r="T8" s="38" t="s">
        <v>23</v>
      </c>
      <c r="U8" s="38" t="s">
        <v>22</v>
      </c>
      <c r="V8" s="39" t="s">
        <v>23</v>
      </c>
    </row>
    <row r="9" spans="1:22" s="41" customFormat="1" ht="20.100000000000001" customHeight="1" x14ac:dyDescent="0.25">
      <c r="A9" s="160" t="s">
        <v>59</v>
      </c>
      <c r="B9" s="161"/>
      <c r="C9" s="24">
        <v>992096</v>
      </c>
      <c r="D9" s="24">
        <v>204758236</v>
      </c>
      <c r="E9" s="24">
        <v>5247</v>
      </c>
      <c r="F9" s="24">
        <v>813906</v>
      </c>
      <c r="G9" s="24">
        <v>4144</v>
      </c>
      <c r="H9" s="24">
        <v>737469</v>
      </c>
      <c r="I9" s="24">
        <v>374</v>
      </c>
      <c r="J9" s="24">
        <v>436296</v>
      </c>
      <c r="K9" s="24">
        <v>21</v>
      </c>
      <c r="L9" s="24">
        <v>27376</v>
      </c>
      <c r="M9" s="24">
        <v>235</v>
      </c>
      <c r="N9" s="24">
        <v>82617</v>
      </c>
      <c r="O9" s="24">
        <v>237</v>
      </c>
      <c r="P9" s="24">
        <v>80257</v>
      </c>
      <c r="Q9" s="24">
        <v>0</v>
      </c>
      <c r="R9" s="24">
        <v>0</v>
      </c>
      <c r="S9" s="24">
        <v>3</v>
      </c>
      <c r="T9" s="24">
        <v>6341</v>
      </c>
      <c r="U9" s="24">
        <v>993200</v>
      </c>
      <c r="V9" s="24">
        <v>205252293</v>
      </c>
    </row>
    <row r="10" spans="1:22" s="41" customFormat="1" ht="20.100000000000001" customHeight="1" x14ac:dyDescent="0.25">
      <c r="A10" s="162" t="s">
        <v>60</v>
      </c>
      <c r="B10" s="183"/>
      <c r="C10" s="24">
        <v>973566</v>
      </c>
      <c r="D10" s="24">
        <v>202535040</v>
      </c>
      <c r="E10" s="24">
        <v>5221</v>
      </c>
      <c r="F10" s="24">
        <v>809996</v>
      </c>
      <c r="G10" s="24">
        <v>4079</v>
      </c>
      <c r="H10" s="24">
        <v>733090</v>
      </c>
      <c r="I10" s="24">
        <v>369</v>
      </c>
      <c r="J10" s="24">
        <v>434508</v>
      </c>
      <c r="K10" s="24">
        <v>19</v>
      </c>
      <c r="L10" s="24">
        <v>27344</v>
      </c>
      <c r="M10" s="24">
        <v>235</v>
      </c>
      <c r="N10" s="24">
        <v>82617</v>
      </c>
      <c r="O10" s="24">
        <v>235</v>
      </c>
      <c r="P10" s="24">
        <v>79557</v>
      </c>
      <c r="Q10" s="24">
        <v>0</v>
      </c>
      <c r="R10" s="24">
        <v>0</v>
      </c>
      <c r="S10" s="24">
        <v>3</v>
      </c>
      <c r="T10" s="24">
        <v>6341</v>
      </c>
      <c r="U10" s="24">
        <v>974711</v>
      </c>
      <c r="V10" s="24">
        <v>203028511</v>
      </c>
    </row>
    <row r="11" spans="1:22" s="41" customFormat="1" ht="20.100000000000001" customHeight="1" x14ac:dyDescent="0.25">
      <c r="A11" s="219" t="s">
        <v>121</v>
      </c>
      <c r="B11" s="147"/>
      <c r="C11" s="24">
        <v>150482</v>
      </c>
      <c r="D11" s="24">
        <v>27955176</v>
      </c>
      <c r="E11" s="24">
        <v>812</v>
      </c>
      <c r="F11" s="24">
        <v>133831</v>
      </c>
      <c r="G11" s="24">
        <v>599</v>
      </c>
      <c r="H11" s="24">
        <v>115258</v>
      </c>
      <c r="I11" s="24">
        <v>42</v>
      </c>
      <c r="J11" s="24">
        <v>45816</v>
      </c>
      <c r="K11" s="24">
        <v>0</v>
      </c>
      <c r="L11" s="24">
        <v>0</v>
      </c>
      <c r="M11" s="24">
        <v>46</v>
      </c>
      <c r="N11" s="24">
        <v>27260</v>
      </c>
      <c r="O11" s="24">
        <v>48</v>
      </c>
      <c r="P11" s="24">
        <v>11862</v>
      </c>
      <c r="Q11" s="24">
        <v>0</v>
      </c>
      <c r="R11" s="24">
        <v>0</v>
      </c>
      <c r="S11" s="24">
        <v>1</v>
      </c>
      <c r="T11" s="24">
        <v>609</v>
      </c>
      <c r="U11" s="24">
        <v>150694</v>
      </c>
      <c r="V11" s="24">
        <v>28035571</v>
      </c>
    </row>
    <row r="12" spans="1:22" s="41" customFormat="1" ht="20.100000000000001" customHeight="1" x14ac:dyDescent="0.25">
      <c r="A12" s="219" t="s">
        <v>164</v>
      </c>
      <c r="B12" s="147"/>
      <c r="C12" s="24">
        <v>62049</v>
      </c>
      <c r="D12" s="24">
        <v>12538431</v>
      </c>
      <c r="E12" s="24">
        <v>402</v>
      </c>
      <c r="F12" s="24">
        <v>62899</v>
      </c>
      <c r="G12" s="24">
        <v>375</v>
      </c>
      <c r="H12" s="24">
        <v>74574</v>
      </c>
      <c r="I12" s="24">
        <v>20</v>
      </c>
      <c r="J12" s="24">
        <v>23197</v>
      </c>
      <c r="K12" s="24">
        <v>2</v>
      </c>
      <c r="L12" s="24">
        <v>160</v>
      </c>
      <c r="M12" s="24">
        <v>31</v>
      </c>
      <c r="N12" s="24">
        <v>9858</v>
      </c>
      <c r="O12" s="24">
        <v>37</v>
      </c>
      <c r="P12" s="24">
        <v>12931</v>
      </c>
      <c r="Q12" s="24">
        <v>0</v>
      </c>
      <c r="R12" s="24">
        <v>0</v>
      </c>
      <c r="S12" s="24">
        <v>2</v>
      </c>
      <c r="T12" s="24">
        <v>929</v>
      </c>
      <c r="U12" s="24">
        <v>62072</v>
      </c>
      <c r="V12" s="24">
        <v>12547648</v>
      </c>
    </row>
    <row r="13" spans="1:22" s="41" customFormat="1" ht="20.100000000000001" customHeight="1" x14ac:dyDescent="0.25">
      <c r="A13" s="219" t="s">
        <v>126</v>
      </c>
      <c r="B13" s="147"/>
      <c r="C13" s="24">
        <v>69317</v>
      </c>
      <c r="D13" s="24">
        <v>16364670</v>
      </c>
      <c r="E13" s="24">
        <v>591</v>
      </c>
      <c r="F13" s="24">
        <v>90442</v>
      </c>
      <c r="G13" s="24">
        <v>430</v>
      </c>
      <c r="H13" s="24">
        <v>74993</v>
      </c>
      <c r="I13" s="24">
        <v>28</v>
      </c>
      <c r="J13" s="24">
        <v>28070</v>
      </c>
      <c r="K13" s="24">
        <v>1</v>
      </c>
      <c r="L13" s="24">
        <v>150</v>
      </c>
      <c r="M13" s="24">
        <v>31</v>
      </c>
      <c r="N13" s="24">
        <v>8034</v>
      </c>
      <c r="O13" s="24">
        <v>24</v>
      </c>
      <c r="P13" s="24">
        <v>20198</v>
      </c>
      <c r="Q13" s="24">
        <v>0</v>
      </c>
      <c r="R13" s="24">
        <v>0</v>
      </c>
      <c r="S13" s="24">
        <v>-1</v>
      </c>
      <c r="T13" s="24">
        <v>1800</v>
      </c>
      <c r="U13" s="24">
        <v>69484</v>
      </c>
      <c r="V13" s="24">
        <v>16397676</v>
      </c>
    </row>
    <row r="14" spans="1:22" s="41" customFormat="1" ht="20.100000000000001" customHeight="1" x14ac:dyDescent="0.25">
      <c r="A14" s="219" t="s">
        <v>7</v>
      </c>
      <c r="B14" s="147"/>
      <c r="C14" s="24">
        <v>137970</v>
      </c>
      <c r="D14" s="24">
        <v>26484248</v>
      </c>
      <c r="E14" s="24">
        <v>814</v>
      </c>
      <c r="F14" s="24">
        <v>125488</v>
      </c>
      <c r="G14" s="24">
        <v>543</v>
      </c>
      <c r="H14" s="24">
        <v>97281</v>
      </c>
      <c r="I14" s="24">
        <v>42</v>
      </c>
      <c r="J14" s="24">
        <v>36366</v>
      </c>
      <c r="K14" s="24">
        <v>3</v>
      </c>
      <c r="L14" s="24">
        <v>310</v>
      </c>
      <c r="M14" s="24">
        <v>16</v>
      </c>
      <c r="N14" s="24">
        <v>2570</v>
      </c>
      <c r="O14" s="24">
        <v>30</v>
      </c>
      <c r="P14" s="24">
        <v>4360</v>
      </c>
      <c r="Q14" s="24">
        <v>0</v>
      </c>
      <c r="R14" s="24">
        <v>0</v>
      </c>
      <c r="S14" s="24">
        <v>1</v>
      </c>
      <c r="T14" s="24">
        <v>285</v>
      </c>
      <c r="U14" s="24">
        <v>138228</v>
      </c>
      <c r="V14" s="24">
        <v>26547006</v>
      </c>
    </row>
    <row r="15" spans="1:22" s="40" customFormat="1" ht="20.100000000000001" customHeight="1" x14ac:dyDescent="0.25">
      <c r="A15" s="146" t="s">
        <v>61</v>
      </c>
      <c r="B15" s="147"/>
      <c r="C15" s="24">
        <v>79147</v>
      </c>
      <c r="D15" s="24">
        <v>16951988</v>
      </c>
      <c r="E15" s="24">
        <v>441</v>
      </c>
      <c r="F15" s="24">
        <v>62130</v>
      </c>
      <c r="G15" s="24">
        <v>393</v>
      </c>
      <c r="H15" s="24">
        <v>76226</v>
      </c>
      <c r="I15" s="24">
        <v>40</v>
      </c>
      <c r="J15" s="24">
        <v>43002</v>
      </c>
      <c r="K15" s="24">
        <v>1</v>
      </c>
      <c r="L15" s="24">
        <v>20</v>
      </c>
      <c r="M15" s="24">
        <v>9</v>
      </c>
      <c r="N15" s="24">
        <v>4367</v>
      </c>
      <c r="O15" s="24">
        <v>17</v>
      </c>
      <c r="P15" s="24">
        <v>3730</v>
      </c>
      <c r="Q15" s="24">
        <v>0</v>
      </c>
      <c r="R15" s="24">
        <v>0</v>
      </c>
      <c r="S15" s="24">
        <v>0</v>
      </c>
      <c r="T15" s="24">
        <v>295</v>
      </c>
      <c r="U15" s="24">
        <v>79187</v>
      </c>
      <c r="V15" s="24">
        <v>16981806</v>
      </c>
    </row>
    <row r="16" spans="1:22" s="41" customFormat="1" ht="20.100000000000001" customHeight="1" x14ac:dyDescent="0.25">
      <c r="A16" s="146" t="s">
        <v>79</v>
      </c>
      <c r="B16" s="147"/>
      <c r="C16" s="24">
        <v>136706</v>
      </c>
      <c r="D16" s="24">
        <v>29730624</v>
      </c>
      <c r="E16" s="24">
        <v>581</v>
      </c>
      <c r="F16" s="24">
        <v>77636</v>
      </c>
      <c r="G16" s="24">
        <v>529</v>
      </c>
      <c r="H16" s="24">
        <v>84748</v>
      </c>
      <c r="I16" s="24">
        <v>54</v>
      </c>
      <c r="J16" s="24">
        <v>66235</v>
      </c>
      <c r="K16" s="24">
        <v>1</v>
      </c>
      <c r="L16" s="24">
        <v>150</v>
      </c>
      <c r="M16" s="24">
        <v>17</v>
      </c>
      <c r="N16" s="24">
        <v>3210</v>
      </c>
      <c r="O16" s="24">
        <v>17</v>
      </c>
      <c r="P16" s="24">
        <v>7347</v>
      </c>
      <c r="Q16" s="24">
        <v>0</v>
      </c>
      <c r="R16" s="24">
        <v>0</v>
      </c>
      <c r="S16" s="24">
        <v>-1</v>
      </c>
      <c r="T16" s="24">
        <v>400</v>
      </c>
      <c r="U16" s="24">
        <v>136757</v>
      </c>
      <c r="V16" s="24">
        <v>29785860</v>
      </c>
    </row>
    <row r="17" spans="1:22" s="41" customFormat="1" ht="20.100000000000001" customHeight="1" x14ac:dyDescent="0.25">
      <c r="A17" s="146" t="s">
        <v>62</v>
      </c>
      <c r="B17" s="147"/>
      <c r="C17" s="24">
        <v>28083</v>
      </c>
      <c r="D17" s="24">
        <v>6290640</v>
      </c>
      <c r="E17" s="24">
        <v>128</v>
      </c>
      <c r="F17" s="24">
        <v>24902</v>
      </c>
      <c r="G17" s="24">
        <v>88</v>
      </c>
      <c r="H17" s="24">
        <v>19854</v>
      </c>
      <c r="I17" s="24">
        <v>15</v>
      </c>
      <c r="J17" s="24">
        <v>25823</v>
      </c>
      <c r="K17" s="24">
        <v>1</v>
      </c>
      <c r="L17" s="24">
        <v>6700</v>
      </c>
      <c r="M17" s="24">
        <v>6</v>
      </c>
      <c r="N17" s="24">
        <v>2030</v>
      </c>
      <c r="O17" s="24">
        <v>5</v>
      </c>
      <c r="P17" s="24">
        <v>2720</v>
      </c>
      <c r="Q17" s="24">
        <v>0</v>
      </c>
      <c r="R17" s="24">
        <v>0</v>
      </c>
      <c r="S17" s="24">
        <v>0</v>
      </c>
      <c r="T17" s="24">
        <v>0</v>
      </c>
      <c r="U17" s="24">
        <v>28124</v>
      </c>
      <c r="V17" s="24">
        <v>6314121</v>
      </c>
    </row>
    <row r="18" spans="1:22" s="41" customFormat="1" ht="20.100000000000001" customHeight="1" x14ac:dyDescent="0.25">
      <c r="A18" s="146" t="s">
        <v>63</v>
      </c>
      <c r="B18" s="147"/>
      <c r="C18" s="24">
        <v>20628</v>
      </c>
      <c r="D18" s="24">
        <v>4196025</v>
      </c>
      <c r="E18" s="24">
        <v>151</v>
      </c>
      <c r="F18" s="24">
        <v>22151</v>
      </c>
      <c r="G18" s="24">
        <v>98</v>
      </c>
      <c r="H18" s="24">
        <v>13694</v>
      </c>
      <c r="I18" s="24">
        <v>7</v>
      </c>
      <c r="J18" s="24">
        <v>13327</v>
      </c>
      <c r="K18" s="24">
        <v>3</v>
      </c>
      <c r="L18" s="24">
        <v>2122</v>
      </c>
      <c r="M18" s="24">
        <v>8</v>
      </c>
      <c r="N18" s="24">
        <v>1868</v>
      </c>
      <c r="O18" s="24">
        <v>5</v>
      </c>
      <c r="P18" s="24">
        <v>1333</v>
      </c>
      <c r="Q18" s="24">
        <v>0</v>
      </c>
      <c r="R18" s="24">
        <v>0</v>
      </c>
      <c r="S18" s="24">
        <v>0</v>
      </c>
      <c r="T18" s="24">
        <v>0</v>
      </c>
      <c r="U18" s="24">
        <v>20684</v>
      </c>
      <c r="V18" s="24">
        <v>4216223</v>
      </c>
    </row>
    <row r="19" spans="1:22" s="41" customFormat="1" ht="20.100000000000001" customHeight="1" x14ac:dyDescent="0.25">
      <c r="A19" s="146" t="s">
        <v>64</v>
      </c>
      <c r="B19" s="147"/>
      <c r="C19" s="24">
        <v>33250</v>
      </c>
      <c r="D19" s="24">
        <v>5436004</v>
      </c>
      <c r="E19" s="24">
        <v>120</v>
      </c>
      <c r="F19" s="24">
        <v>18202</v>
      </c>
      <c r="G19" s="24">
        <v>114</v>
      </c>
      <c r="H19" s="24">
        <v>15859</v>
      </c>
      <c r="I19" s="24">
        <v>4</v>
      </c>
      <c r="J19" s="24">
        <v>1720</v>
      </c>
      <c r="K19" s="24">
        <v>0</v>
      </c>
      <c r="L19" s="24">
        <v>0</v>
      </c>
      <c r="M19" s="24">
        <v>7</v>
      </c>
      <c r="N19" s="24">
        <v>4280</v>
      </c>
      <c r="O19" s="24">
        <v>1</v>
      </c>
      <c r="P19" s="24">
        <v>500</v>
      </c>
      <c r="Q19" s="24">
        <v>0</v>
      </c>
      <c r="R19" s="24">
        <v>0</v>
      </c>
      <c r="S19" s="24">
        <v>0</v>
      </c>
      <c r="T19" s="24">
        <v>100</v>
      </c>
      <c r="U19" s="24">
        <v>33262</v>
      </c>
      <c r="V19" s="24">
        <v>5443947</v>
      </c>
    </row>
    <row r="20" spans="1:22" s="41" customFormat="1" ht="20.100000000000001" customHeight="1" x14ac:dyDescent="0.25">
      <c r="A20" s="146" t="s">
        <v>65</v>
      </c>
      <c r="B20" s="147"/>
      <c r="C20" s="24">
        <v>44515</v>
      </c>
      <c r="D20" s="24">
        <v>10393474</v>
      </c>
      <c r="E20" s="24">
        <v>209</v>
      </c>
      <c r="F20" s="24">
        <v>33912</v>
      </c>
      <c r="G20" s="24">
        <v>171</v>
      </c>
      <c r="H20" s="24">
        <v>29057</v>
      </c>
      <c r="I20" s="24">
        <v>24</v>
      </c>
      <c r="J20" s="24">
        <v>22719</v>
      </c>
      <c r="K20" s="24">
        <v>1</v>
      </c>
      <c r="L20" s="24">
        <v>4500</v>
      </c>
      <c r="M20" s="24">
        <v>10</v>
      </c>
      <c r="N20" s="24">
        <v>1460</v>
      </c>
      <c r="O20" s="24">
        <v>10</v>
      </c>
      <c r="P20" s="24">
        <v>1588</v>
      </c>
      <c r="Q20" s="24">
        <v>0</v>
      </c>
      <c r="R20" s="24">
        <v>0</v>
      </c>
      <c r="S20" s="24">
        <v>0</v>
      </c>
      <c r="T20" s="24">
        <v>0</v>
      </c>
      <c r="U20" s="24">
        <v>44553</v>
      </c>
      <c r="V20" s="24">
        <v>10416421</v>
      </c>
    </row>
    <row r="21" spans="1:22" s="41" customFormat="1" ht="20.100000000000001" customHeight="1" x14ac:dyDescent="0.25">
      <c r="A21" s="146" t="s">
        <v>66</v>
      </c>
      <c r="B21" s="147"/>
      <c r="C21" s="24">
        <v>31597</v>
      </c>
      <c r="D21" s="24">
        <v>6290788</v>
      </c>
      <c r="E21" s="24">
        <v>97</v>
      </c>
      <c r="F21" s="24">
        <v>27754</v>
      </c>
      <c r="G21" s="24">
        <v>89</v>
      </c>
      <c r="H21" s="24">
        <v>12149</v>
      </c>
      <c r="I21" s="24">
        <v>10</v>
      </c>
      <c r="J21" s="24">
        <v>13689</v>
      </c>
      <c r="K21" s="24">
        <v>0</v>
      </c>
      <c r="L21" s="24">
        <v>0</v>
      </c>
      <c r="M21" s="24">
        <v>11</v>
      </c>
      <c r="N21" s="24">
        <v>1814</v>
      </c>
      <c r="O21" s="24">
        <v>4</v>
      </c>
      <c r="P21" s="24">
        <v>450</v>
      </c>
      <c r="Q21" s="24">
        <v>0</v>
      </c>
      <c r="R21" s="24">
        <v>0</v>
      </c>
      <c r="S21" s="24">
        <v>0</v>
      </c>
      <c r="T21" s="24">
        <v>0</v>
      </c>
      <c r="U21" s="24">
        <v>31612</v>
      </c>
      <c r="V21" s="24">
        <v>6321446</v>
      </c>
    </row>
    <row r="22" spans="1:22" s="41" customFormat="1" ht="20.100000000000001" customHeight="1" x14ac:dyDescent="0.25">
      <c r="A22" s="146" t="s">
        <v>67</v>
      </c>
      <c r="B22" s="147"/>
      <c r="C22" s="24">
        <v>26119</v>
      </c>
      <c r="D22" s="24">
        <v>8245431</v>
      </c>
      <c r="E22" s="24">
        <v>120</v>
      </c>
      <c r="F22" s="24">
        <v>17341</v>
      </c>
      <c r="G22" s="24">
        <v>97</v>
      </c>
      <c r="H22" s="24">
        <v>22117</v>
      </c>
      <c r="I22" s="24">
        <v>19</v>
      </c>
      <c r="J22" s="24">
        <v>23188</v>
      </c>
      <c r="K22" s="24">
        <v>0</v>
      </c>
      <c r="L22" s="24">
        <v>0</v>
      </c>
      <c r="M22" s="24">
        <v>4</v>
      </c>
      <c r="N22" s="24">
        <v>421</v>
      </c>
      <c r="O22" s="24">
        <v>6</v>
      </c>
      <c r="P22" s="24">
        <v>1920</v>
      </c>
      <c r="Q22" s="24">
        <v>0</v>
      </c>
      <c r="R22" s="24">
        <v>0</v>
      </c>
      <c r="S22" s="24">
        <v>1</v>
      </c>
      <c r="T22" s="24">
        <v>1270</v>
      </c>
      <c r="U22" s="24">
        <v>26141</v>
      </c>
      <c r="V22" s="24">
        <v>8263613</v>
      </c>
    </row>
    <row r="23" spans="1:22" s="41" customFormat="1" ht="20.100000000000001" customHeight="1" x14ac:dyDescent="0.25">
      <c r="A23" s="146" t="s">
        <v>68</v>
      </c>
      <c r="B23" s="147"/>
      <c r="C23" s="24">
        <v>20674</v>
      </c>
      <c r="D23" s="24">
        <v>4335249</v>
      </c>
      <c r="E23" s="24">
        <v>73</v>
      </c>
      <c r="F23" s="24">
        <v>15238</v>
      </c>
      <c r="G23" s="24">
        <v>47</v>
      </c>
      <c r="H23" s="24">
        <v>7163</v>
      </c>
      <c r="I23" s="24">
        <v>9</v>
      </c>
      <c r="J23" s="24">
        <v>14652</v>
      </c>
      <c r="K23" s="24">
        <v>1</v>
      </c>
      <c r="L23" s="24">
        <v>2232</v>
      </c>
      <c r="M23" s="24">
        <v>10</v>
      </c>
      <c r="N23" s="24">
        <v>4413</v>
      </c>
      <c r="O23" s="24">
        <v>1</v>
      </c>
      <c r="P23" s="24">
        <v>1000</v>
      </c>
      <c r="Q23" s="24">
        <v>0</v>
      </c>
      <c r="R23" s="24">
        <v>0</v>
      </c>
      <c r="S23" s="24">
        <v>0</v>
      </c>
      <c r="T23" s="24">
        <v>90</v>
      </c>
      <c r="U23" s="24">
        <v>20709</v>
      </c>
      <c r="V23" s="24">
        <v>4359247</v>
      </c>
    </row>
    <row r="24" spans="1:22" s="41" customFormat="1" ht="20.100000000000001" customHeight="1" x14ac:dyDescent="0.25">
      <c r="A24" s="146" t="s">
        <v>69</v>
      </c>
      <c r="B24" s="147"/>
      <c r="C24" s="24">
        <v>36176</v>
      </c>
      <c r="D24" s="24">
        <v>7527834</v>
      </c>
      <c r="E24" s="24">
        <v>196</v>
      </c>
      <c r="F24" s="24">
        <v>26021</v>
      </c>
      <c r="G24" s="24">
        <v>112</v>
      </c>
      <c r="H24" s="24">
        <v>24763</v>
      </c>
      <c r="I24" s="24">
        <v>20</v>
      </c>
      <c r="J24" s="24">
        <v>35427</v>
      </c>
      <c r="K24" s="24">
        <v>1</v>
      </c>
      <c r="L24" s="24">
        <v>500</v>
      </c>
      <c r="M24" s="24">
        <v>6</v>
      </c>
      <c r="N24" s="24">
        <v>5710</v>
      </c>
      <c r="O24" s="24">
        <v>3</v>
      </c>
      <c r="P24" s="24">
        <v>350</v>
      </c>
      <c r="Q24" s="24">
        <v>0</v>
      </c>
      <c r="R24" s="24">
        <v>0</v>
      </c>
      <c r="S24" s="24">
        <v>0</v>
      </c>
      <c r="T24" s="24">
        <v>-197</v>
      </c>
      <c r="U24" s="24">
        <v>36263</v>
      </c>
      <c r="V24" s="24">
        <v>7569182</v>
      </c>
    </row>
    <row r="25" spans="1:22" s="41" customFormat="1" ht="20.100000000000001" customHeight="1" x14ac:dyDescent="0.25">
      <c r="A25" s="146" t="s">
        <v>6</v>
      </c>
      <c r="B25" s="147"/>
      <c r="C25" s="24">
        <v>19218</v>
      </c>
      <c r="D25" s="24">
        <v>2874190</v>
      </c>
      <c r="E25" s="24">
        <v>68</v>
      </c>
      <c r="F25" s="24">
        <v>8022</v>
      </c>
      <c r="G25" s="24">
        <v>55</v>
      </c>
      <c r="H25" s="24">
        <v>7447</v>
      </c>
      <c r="I25" s="24">
        <v>5</v>
      </c>
      <c r="J25" s="24">
        <v>4600</v>
      </c>
      <c r="K25" s="24">
        <v>2</v>
      </c>
      <c r="L25" s="24">
        <v>920</v>
      </c>
      <c r="M25" s="24">
        <v>4</v>
      </c>
      <c r="N25" s="24">
        <v>740</v>
      </c>
      <c r="O25" s="24">
        <v>1</v>
      </c>
      <c r="P25" s="24">
        <v>200</v>
      </c>
      <c r="Q25" s="24">
        <v>0</v>
      </c>
      <c r="R25" s="24">
        <v>0</v>
      </c>
      <c r="S25" s="24">
        <v>0</v>
      </c>
      <c r="T25" s="24">
        <v>0</v>
      </c>
      <c r="U25" s="24">
        <v>19234</v>
      </c>
      <c r="V25" s="24">
        <v>2878985</v>
      </c>
    </row>
    <row r="26" spans="1:22" s="41" customFormat="1" ht="20.100000000000001" customHeight="1" x14ac:dyDescent="0.25">
      <c r="A26" s="146" t="s">
        <v>70</v>
      </c>
      <c r="B26" s="147"/>
      <c r="C26" s="24">
        <v>20665</v>
      </c>
      <c r="D26" s="24">
        <v>5234178</v>
      </c>
      <c r="E26" s="24">
        <v>81</v>
      </c>
      <c r="F26" s="24">
        <v>12706</v>
      </c>
      <c r="G26" s="24">
        <v>72</v>
      </c>
      <c r="H26" s="24">
        <v>14520</v>
      </c>
      <c r="I26" s="24">
        <v>6</v>
      </c>
      <c r="J26" s="24">
        <v>8330</v>
      </c>
      <c r="K26" s="24">
        <v>1</v>
      </c>
      <c r="L26" s="24">
        <v>9500</v>
      </c>
      <c r="M26" s="24">
        <v>2</v>
      </c>
      <c r="N26" s="24">
        <v>400</v>
      </c>
      <c r="O26" s="24">
        <v>3</v>
      </c>
      <c r="P26" s="24">
        <v>586</v>
      </c>
      <c r="Q26" s="24">
        <v>0</v>
      </c>
      <c r="R26" s="24">
        <v>0</v>
      </c>
      <c r="S26" s="24">
        <v>0</v>
      </c>
      <c r="T26" s="24">
        <v>0</v>
      </c>
      <c r="U26" s="24">
        <v>20673</v>
      </c>
      <c r="V26" s="24">
        <v>5231009</v>
      </c>
    </row>
    <row r="27" spans="1:22" s="41" customFormat="1" ht="20.100000000000001" customHeight="1" x14ac:dyDescent="0.25">
      <c r="A27" s="146" t="s">
        <v>71</v>
      </c>
      <c r="B27" s="147"/>
      <c r="C27" s="24">
        <v>7529</v>
      </c>
      <c r="D27" s="24">
        <v>1247842</v>
      </c>
      <c r="E27" s="24">
        <v>34</v>
      </c>
      <c r="F27" s="24">
        <v>3808</v>
      </c>
      <c r="G27" s="24">
        <v>34</v>
      </c>
      <c r="H27" s="24">
        <v>2818</v>
      </c>
      <c r="I27" s="24">
        <v>7</v>
      </c>
      <c r="J27" s="24">
        <v>6057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7529</v>
      </c>
      <c r="V27" s="24">
        <v>1254889</v>
      </c>
    </row>
    <row r="28" spans="1:22" s="41" customFormat="1" ht="20.100000000000001" customHeight="1" x14ac:dyDescent="0.25">
      <c r="A28" s="146" t="s">
        <v>72</v>
      </c>
      <c r="B28" s="147"/>
      <c r="C28" s="24">
        <v>13415</v>
      </c>
      <c r="D28" s="24">
        <v>3035798</v>
      </c>
      <c r="E28" s="24">
        <v>90</v>
      </c>
      <c r="F28" s="24">
        <v>12040</v>
      </c>
      <c r="G28" s="24">
        <v>68</v>
      </c>
      <c r="H28" s="24">
        <v>11593</v>
      </c>
      <c r="I28" s="24">
        <v>4</v>
      </c>
      <c r="J28" s="24">
        <v>3600</v>
      </c>
      <c r="K28" s="24">
        <v>0</v>
      </c>
      <c r="L28" s="24">
        <v>0</v>
      </c>
      <c r="M28" s="24">
        <v>7</v>
      </c>
      <c r="N28" s="24">
        <v>1050</v>
      </c>
      <c r="O28" s="24">
        <v>6</v>
      </c>
      <c r="P28" s="24">
        <v>620</v>
      </c>
      <c r="Q28" s="24">
        <v>0</v>
      </c>
      <c r="R28" s="24">
        <v>0</v>
      </c>
      <c r="S28" s="24">
        <v>0</v>
      </c>
      <c r="T28" s="24">
        <v>0</v>
      </c>
      <c r="U28" s="24">
        <v>13438</v>
      </c>
      <c r="V28" s="24">
        <v>3040274</v>
      </c>
    </row>
    <row r="29" spans="1:22" s="41" customFormat="1" ht="20.100000000000001" customHeight="1" x14ac:dyDescent="0.25">
      <c r="A29" s="146" t="s">
        <v>73</v>
      </c>
      <c r="B29" s="147"/>
      <c r="C29" s="24">
        <v>21590</v>
      </c>
      <c r="D29" s="24">
        <v>3886622</v>
      </c>
      <c r="E29" s="24">
        <v>134</v>
      </c>
      <c r="F29" s="24">
        <v>19672</v>
      </c>
      <c r="G29" s="24">
        <v>96</v>
      </c>
      <c r="H29" s="24">
        <v>13310</v>
      </c>
      <c r="I29" s="24">
        <v>4</v>
      </c>
      <c r="J29" s="24">
        <v>4230</v>
      </c>
      <c r="K29" s="24">
        <v>0</v>
      </c>
      <c r="L29" s="24">
        <v>0</v>
      </c>
      <c r="M29" s="24">
        <v>5</v>
      </c>
      <c r="N29" s="24">
        <v>1333</v>
      </c>
      <c r="O29" s="24">
        <v>12</v>
      </c>
      <c r="P29" s="24">
        <v>4550</v>
      </c>
      <c r="Q29" s="24">
        <v>0</v>
      </c>
      <c r="R29" s="24">
        <v>0</v>
      </c>
      <c r="S29" s="24">
        <v>0</v>
      </c>
      <c r="T29" s="24">
        <v>0</v>
      </c>
      <c r="U29" s="24">
        <v>21621</v>
      </c>
      <c r="V29" s="24">
        <v>3893997</v>
      </c>
    </row>
    <row r="30" spans="1:22" s="41" customFormat="1" ht="20.100000000000001" customHeight="1" x14ac:dyDescent="0.25">
      <c r="A30" s="146" t="s">
        <v>74</v>
      </c>
      <c r="B30" s="147"/>
      <c r="C30" s="24">
        <v>14436</v>
      </c>
      <c r="D30" s="24">
        <v>3515829</v>
      </c>
      <c r="E30" s="24">
        <v>79</v>
      </c>
      <c r="F30" s="24">
        <v>15802</v>
      </c>
      <c r="G30" s="24">
        <v>69</v>
      </c>
      <c r="H30" s="24">
        <v>15668</v>
      </c>
      <c r="I30" s="24">
        <v>9</v>
      </c>
      <c r="J30" s="24">
        <v>14460</v>
      </c>
      <c r="K30" s="24">
        <v>1</v>
      </c>
      <c r="L30" s="24">
        <v>80</v>
      </c>
      <c r="M30" s="24">
        <v>5</v>
      </c>
      <c r="N30" s="24">
        <v>1800</v>
      </c>
      <c r="O30" s="24">
        <v>5</v>
      </c>
      <c r="P30" s="24">
        <v>3313</v>
      </c>
      <c r="Q30" s="24">
        <v>0</v>
      </c>
      <c r="R30" s="24">
        <v>0</v>
      </c>
      <c r="S30" s="24">
        <v>0</v>
      </c>
      <c r="T30" s="24">
        <v>760</v>
      </c>
      <c r="U30" s="24">
        <v>14446</v>
      </c>
      <c r="V30" s="24">
        <v>3529589</v>
      </c>
    </row>
    <row r="31" spans="1:22" s="41" customFormat="1" ht="20.100000000000001" customHeight="1" x14ac:dyDescent="0.25">
      <c r="A31" s="146" t="s">
        <v>75</v>
      </c>
      <c r="B31" s="147"/>
      <c r="C31" s="24">
        <v>18530</v>
      </c>
      <c r="D31" s="24">
        <v>2223195</v>
      </c>
      <c r="E31" s="24">
        <v>26</v>
      </c>
      <c r="F31" s="24">
        <v>3910</v>
      </c>
      <c r="G31" s="24">
        <v>65</v>
      </c>
      <c r="H31" s="24">
        <v>4379</v>
      </c>
      <c r="I31" s="24">
        <v>5</v>
      </c>
      <c r="J31" s="24">
        <v>1788</v>
      </c>
      <c r="K31" s="24">
        <v>2</v>
      </c>
      <c r="L31" s="24">
        <v>32</v>
      </c>
      <c r="M31" s="24">
        <v>0</v>
      </c>
      <c r="N31" s="24">
        <v>0</v>
      </c>
      <c r="O31" s="24">
        <v>2</v>
      </c>
      <c r="P31" s="24">
        <v>700</v>
      </c>
      <c r="Q31" s="24">
        <v>0</v>
      </c>
      <c r="R31" s="24">
        <v>0</v>
      </c>
      <c r="S31" s="24">
        <v>0</v>
      </c>
      <c r="T31" s="24">
        <v>0</v>
      </c>
      <c r="U31" s="24">
        <v>18489</v>
      </c>
      <c r="V31" s="24">
        <v>2223782</v>
      </c>
    </row>
    <row r="32" spans="1:22" s="41" customFormat="1" ht="20.100000000000001" customHeight="1" x14ac:dyDescent="0.25">
      <c r="A32" s="146" t="s">
        <v>76</v>
      </c>
      <c r="B32" s="147"/>
      <c r="C32" s="24">
        <v>17529</v>
      </c>
      <c r="D32" s="24">
        <v>1852087</v>
      </c>
      <c r="E32" s="24">
        <v>25</v>
      </c>
      <c r="F32" s="24">
        <v>3710</v>
      </c>
      <c r="G32" s="24">
        <v>63</v>
      </c>
      <c r="H32" s="24">
        <v>4079</v>
      </c>
      <c r="I32" s="24">
        <v>5</v>
      </c>
      <c r="J32" s="24">
        <v>1788</v>
      </c>
      <c r="K32" s="24">
        <v>2</v>
      </c>
      <c r="L32" s="24">
        <v>32</v>
      </c>
      <c r="M32" s="24">
        <v>0</v>
      </c>
      <c r="N32" s="24">
        <v>0</v>
      </c>
      <c r="O32" s="24">
        <v>2</v>
      </c>
      <c r="P32" s="24">
        <v>700</v>
      </c>
      <c r="Q32" s="24">
        <v>0</v>
      </c>
      <c r="R32" s="24">
        <v>0</v>
      </c>
      <c r="S32" s="24">
        <v>0</v>
      </c>
      <c r="T32" s="24">
        <v>0</v>
      </c>
      <c r="U32" s="24">
        <v>17489</v>
      </c>
      <c r="V32" s="24">
        <v>1852774</v>
      </c>
    </row>
    <row r="33" spans="1:22" s="41" customFormat="1" ht="20.100000000000001" customHeight="1" x14ac:dyDescent="0.25">
      <c r="A33" s="217" t="s">
        <v>77</v>
      </c>
      <c r="B33" s="218"/>
      <c r="C33" s="108">
        <v>1001</v>
      </c>
      <c r="D33" s="109">
        <v>371108</v>
      </c>
      <c r="E33" s="109">
        <v>1</v>
      </c>
      <c r="F33" s="109">
        <v>200</v>
      </c>
      <c r="G33" s="109">
        <v>2</v>
      </c>
      <c r="H33" s="109">
        <v>300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1000</v>
      </c>
      <c r="V33" s="109">
        <v>371008</v>
      </c>
    </row>
    <row r="34" spans="1:22" ht="20.100000000000001" customHeight="1" x14ac:dyDescent="0.25">
      <c r="A34" s="19" t="s">
        <v>98</v>
      </c>
      <c r="B34" s="19"/>
      <c r="C34" s="19"/>
      <c r="D34" s="19"/>
      <c r="E34" s="20" t="s">
        <v>1</v>
      </c>
      <c r="F34" s="19"/>
      <c r="G34" s="19"/>
      <c r="H34" s="19"/>
      <c r="I34" s="20" t="s">
        <v>99</v>
      </c>
      <c r="J34" s="19"/>
      <c r="K34" s="19"/>
      <c r="L34" s="21" t="s">
        <v>100</v>
      </c>
      <c r="M34" s="40"/>
      <c r="N34" s="40"/>
      <c r="O34" s="40"/>
      <c r="P34" s="40"/>
      <c r="R34" s="40"/>
      <c r="S34" s="40"/>
      <c r="T34" s="40"/>
      <c r="U34" s="40"/>
      <c r="V34" s="115" t="str">
        <f>'20212-01-01'!P34</f>
        <v>中華民國114年8月20日編製</v>
      </c>
    </row>
    <row r="35" spans="1:22" ht="20.100000000000001" customHeight="1" x14ac:dyDescent="0.25">
      <c r="A35" s="19"/>
      <c r="B35" s="19"/>
      <c r="C35" s="19"/>
      <c r="D35" s="19"/>
      <c r="E35" s="20"/>
      <c r="F35" s="19"/>
      <c r="G35" s="19"/>
      <c r="H35" s="19"/>
      <c r="I35" s="20" t="s">
        <v>0</v>
      </c>
      <c r="J35" s="19"/>
      <c r="K35" s="19"/>
      <c r="L35" s="19"/>
      <c r="M35" s="41"/>
      <c r="N35" s="41"/>
      <c r="O35" s="41"/>
      <c r="P35" s="41"/>
      <c r="Q35" s="41"/>
      <c r="R35" s="41"/>
      <c r="S35" s="41"/>
      <c r="T35" s="41"/>
      <c r="U35" s="41"/>
      <c r="V35" s="41"/>
    </row>
    <row r="36" spans="1:22" ht="20.100000000000001" customHeight="1" x14ac:dyDescent="0.25">
      <c r="A36" s="19"/>
      <c r="B36" s="19"/>
      <c r="C36" s="19"/>
      <c r="D36" s="19"/>
      <c r="E36" s="20"/>
      <c r="F36" s="19"/>
      <c r="G36" s="19"/>
      <c r="H36" s="19"/>
      <c r="I36" s="20"/>
      <c r="J36" s="19"/>
      <c r="K36" s="19"/>
      <c r="L36" s="19"/>
      <c r="M36" s="41"/>
      <c r="N36" s="41"/>
      <c r="O36" s="41"/>
      <c r="P36" s="41"/>
      <c r="Q36" s="41"/>
      <c r="R36" s="41"/>
      <c r="S36" s="41"/>
      <c r="T36" s="41"/>
      <c r="U36" s="41"/>
      <c r="V36" s="41"/>
    </row>
    <row r="37" spans="1:22" ht="20.100000000000001" customHeight="1" x14ac:dyDescent="0.25">
      <c r="A37" s="29" t="s">
        <v>198</v>
      </c>
      <c r="B37" s="29" t="s">
        <v>199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22" x14ac:dyDescent="0.25">
      <c r="A38" s="29" t="s">
        <v>200</v>
      </c>
      <c r="B38" s="29" t="s">
        <v>201</v>
      </c>
      <c r="C38" s="41"/>
      <c r="J38" s="41"/>
      <c r="K38" s="41"/>
      <c r="L38" s="41"/>
      <c r="M38" s="41"/>
      <c r="N38" s="41"/>
      <c r="O38" s="41"/>
      <c r="P38" s="41"/>
      <c r="Q38" s="41"/>
      <c r="R38" s="41"/>
      <c r="S38" s="41"/>
    </row>
    <row r="39" spans="1:22" x14ac:dyDescent="0.25">
      <c r="B39" s="136" t="s">
        <v>212</v>
      </c>
      <c r="C39" s="63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22" x14ac:dyDescent="0.25">
      <c r="B40" s="127"/>
      <c r="C40" s="41"/>
    </row>
  </sheetData>
  <mergeCells count="38">
    <mergeCell ref="A9:B9"/>
    <mergeCell ref="C6:D7"/>
    <mergeCell ref="E6:T6"/>
    <mergeCell ref="A10:B10"/>
    <mergeCell ref="M7:N7"/>
    <mergeCell ref="O7:P7"/>
    <mergeCell ref="Q7:R7"/>
    <mergeCell ref="S7:T7"/>
    <mergeCell ref="A6:B8"/>
    <mergeCell ref="A3:V4"/>
    <mergeCell ref="U6:V7"/>
    <mergeCell ref="E7:F7"/>
    <mergeCell ref="G7:H7"/>
    <mergeCell ref="I7:J7"/>
    <mergeCell ref="K7:L7"/>
    <mergeCell ref="A16:B16"/>
    <mergeCell ref="A17:B17"/>
    <mergeCell ref="A18:B18"/>
    <mergeCell ref="A11:B11"/>
    <mergeCell ref="A12:B12"/>
    <mergeCell ref="A14:B14"/>
    <mergeCell ref="A15:B15"/>
    <mergeCell ref="A13:B13"/>
    <mergeCell ref="A23:B23"/>
    <mergeCell ref="A24:B24"/>
    <mergeCell ref="A25:B25"/>
    <mergeCell ref="A26:B26"/>
    <mergeCell ref="A19:B19"/>
    <mergeCell ref="A20:B20"/>
    <mergeCell ref="A21:B21"/>
    <mergeCell ref="A22:B22"/>
    <mergeCell ref="A31:B31"/>
    <mergeCell ref="A32:B32"/>
    <mergeCell ref="A33:B33"/>
    <mergeCell ref="A27:B27"/>
    <mergeCell ref="A28:B28"/>
    <mergeCell ref="A29:B29"/>
    <mergeCell ref="A30:B30"/>
  </mergeCells>
  <phoneticPr fontId="1" type="noConversion"/>
  <printOptions horizontalCentered="1"/>
  <pageMargins left="0.39370078740157483" right="0.39370078740157483" top="0.98425196850393704" bottom="0.39370078740157483" header="0" footer="0"/>
  <pageSetup paperSize="8" scale="88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view="pageBreakPreview" zoomScale="85" zoomScaleNormal="100" zoomScaleSheetLayoutView="85" workbookViewId="0">
      <selection activeCell="C9" sqref="C9"/>
    </sheetView>
  </sheetViews>
  <sheetFormatPr defaultColWidth="10" defaultRowHeight="15.75" x14ac:dyDescent="0.25"/>
  <cols>
    <col min="1" max="1" width="10" style="5" customWidth="1"/>
    <col min="2" max="2" width="2.625" style="5" customWidth="1"/>
    <col min="3" max="3" width="13.125" style="5" customWidth="1"/>
    <col min="4" max="4" width="15.625" style="5" customWidth="1"/>
    <col min="5" max="5" width="10.125" style="5" customWidth="1"/>
    <col min="6" max="6" width="11.625" style="5" customWidth="1"/>
    <col min="7" max="7" width="10.125" style="5" customWidth="1"/>
    <col min="8" max="8" width="11.625" style="5" customWidth="1"/>
    <col min="9" max="9" width="10.125" style="5" customWidth="1"/>
    <col min="10" max="10" width="11.625" style="5" customWidth="1"/>
    <col min="11" max="11" width="10.125" style="5" customWidth="1"/>
    <col min="12" max="12" width="11.625" style="5" customWidth="1"/>
    <col min="13" max="13" width="10.125" style="5" customWidth="1"/>
    <col min="14" max="14" width="11.625" style="5" customWidth="1"/>
    <col min="15" max="15" width="10.125" style="5" customWidth="1"/>
    <col min="16" max="16" width="11.625" style="5" customWidth="1"/>
    <col min="17" max="17" width="10.125" style="5" customWidth="1"/>
    <col min="18" max="18" width="11.625" style="5" customWidth="1"/>
    <col min="19" max="19" width="10.125" style="5" customWidth="1"/>
    <col min="20" max="20" width="11.625" style="5" customWidth="1"/>
    <col min="21" max="21" width="10.125" style="5" customWidth="1"/>
    <col min="22" max="22" width="11.625" style="5" customWidth="1"/>
    <col min="23" max="23" width="10" style="5" customWidth="1"/>
    <col min="24" max="24" width="2.625" style="5" customWidth="1"/>
    <col min="25" max="25" width="13.125" style="5" customWidth="1"/>
    <col min="26" max="26" width="19.25" style="5" customWidth="1"/>
    <col min="27" max="27" width="10.125" style="5" customWidth="1"/>
    <col min="28" max="28" width="11.625" style="5" customWidth="1"/>
    <col min="29" max="29" width="10.125" style="5" customWidth="1"/>
    <col min="30" max="30" width="11.625" style="5" customWidth="1"/>
    <col min="31" max="31" width="10.125" style="5" customWidth="1"/>
    <col min="32" max="32" width="11.625" style="5" customWidth="1"/>
    <col min="33" max="33" width="10.125" style="5" customWidth="1"/>
    <col min="34" max="34" width="11.625" style="5" customWidth="1"/>
    <col min="35" max="35" width="10.125" style="5" customWidth="1"/>
    <col min="36" max="36" width="11.625" style="5" customWidth="1"/>
    <col min="37" max="37" width="10.125" style="5" customWidth="1"/>
    <col min="38" max="38" width="11.625" style="5" customWidth="1"/>
    <col min="39" max="39" width="10.125" style="5" customWidth="1"/>
    <col min="40" max="40" width="11.625" style="5" customWidth="1"/>
    <col min="41" max="41" width="10.125" style="5" customWidth="1"/>
    <col min="42" max="42" width="11.625" style="5" customWidth="1"/>
    <col min="43" max="43" width="10.125" style="5" customWidth="1"/>
    <col min="44" max="44" width="11.625" style="5" customWidth="1"/>
    <col min="45" max="16384" width="10" style="5"/>
  </cols>
  <sheetData>
    <row r="1" spans="1:54" ht="16.5" customHeight="1" x14ac:dyDescent="0.25">
      <c r="A1" s="118" t="s">
        <v>123</v>
      </c>
      <c r="B1" s="122"/>
      <c r="C1" s="47"/>
      <c r="D1" s="25"/>
      <c r="M1" s="4"/>
      <c r="N1" s="4"/>
      <c r="Q1" s="49"/>
      <c r="R1" s="49"/>
      <c r="S1" s="49"/>
      <c r="T1" s="1" t="s">
        <v>2</v>
      </c>
      <c r="U1" s="174" t="s">
        <v>194</v>
      </c>
      <c r="V1" s="174"/>
      <c r="W1" s="118" t="s">
        <v>123</v>
      </c>
      <c r="X1" s="122"/>
      <c r="AJ1" s="4"/>
      <c r="AO1" s="49"/>
      <c r="AP1" s="1" t="s">
        <v>2</v>
      </c>
      <c r="AQ1" s="231" t="s">
        <v>194</v>
      </c>
      <c r="AR1" s="231"/>
    </row>
    <row r="2" spans="1:54" ht="16.5" customHeight="1" x14ac:dyDescent="0.25">
      <c r="A2" s="121" t="s">
        <v>190</v>
      </c>
      <c r="B2" s="123" t="s">
        <v>192</v>
      </c>
      <c r="C2" s="54"/>
      <c r="D2" s="81"/>
      <c r="E2" s="7"/>
      <c r="F2" s="7"/>
      <c r="G2" s="7"/>
      <c r="H2" s="7"/>
      <c r="I2" s="7"/>
      <c r="J2" s="55"/>
      <c r="K2" s="77"/>
      <c r="L2" s="77"/>
      <c r="M2" s="77"/>
      <c r="N2" s="77"/>
      <c r="O2" s="8"/>
      <c r="P2" s="55"/>
      <c r="Q2" s="16"/>
      <c r="R2" s="16"/>
      <c r="S2" s="16"/>
      <c r="T2" s="1" t="s">
        <v>39</v>
      </c>
      <c r="U2" s="230" t="s">
        <v>207</v>
      </c>
      <c r="V2" s="230"/>
      <c r="W2" s="121" t="s">
        <v>190</v>
      </c>
      <c r="X2" s="123" t="s">
        <v>192</v>
      </c>
      <c r="Y2" s="9"/>
      <c r="Z2" s="9"/>
      <c r="AA2" s="9"/>
      <c r="AB2" s="9"/>
      <c r="AC2" s="9"/>
      <c r="AD2" s="9"/>
      <c r="AE2" s="9"/>
      <c r="AF2" s="9"/>
      <c r="AG2" s="9"/>
      <c r="AI2" s="77"/>
      <c r="AJ2" s="77"/>
      <c r="AK2" s="8"/>
      <c r="AN2" s="55"/>
      <c r="AO2" s="56"/>
      <c r="AP2" s="1" t="s">
        <v>39</v>
      </c>
      <c r="AQ2" s="231" t="s">
        <v>207</v>
      </c>
      <c r="AR2" s="231"/>
    </row>
    <row r="3" spans="1:54" s="10" customFormat="1" ht="19.5" customHeight="1" x14ac:dyDescent="0.25">
      <c r="A3" s="164" t="s">
        <v>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64" t="s">
        <v>57</v>
      </c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</row>
    <row r="4" spans="1:54" s="10" customFormat="1" ht="20.100000000000001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</row>
    <row r="5" spans="1:54" s="13" customFormat="1" ht="20.100000000000001" customHeight="1" x14ac:dyDescent="0.25">
      <c r="A5" s="11"/>
      <c r="B5" s="11"/>
      <c r="C5" s="11"/>
      <c r="D5" s="11"/>
      <c r="E5" s="11"/>
      <c r="F5" s="11"/>
      <c r="G5" s="167" t="str">
        <f>'20212-01-03'!K5</f>
        <v xml:space="preserve">   中華民國 114年07月</v>
      </c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82"/>
      <c r="S5" s="82"/>
      <c r="T5" s="82"/>
      <c r="V5" s="28" t="s">
        <v>119</v>
      </c>
      <c r="W5" s="11"/>
      <c r="X5" s="11"/>
      <c r="Y5" s="78"/>
      <c r="Z5" s="78"/>
      <c r="AA5" s="78"/>
      <c r="AB5" s="78"/>
      <c r="AC5" s="173" t="str">
        <f>'20212-01-03'!K5</f>
        <v xml:space="preserve">   中華民國 114年07月</v>
      </c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4"/>
      <c r="AP5" s="14"/>
      <c r="AQ5" s="14"/>
      <c r="AR5" s="28" t="s">
        <v>119</v>
      </c>
    </row>
    <row r="6" spans="1:54" ht="16.5" customHeight="1" x14ac:dyDescent="0.25">
      <c r="A6" s="221" t="s">
        <v>42</v>
      </c>
      <c r="B6" s="222"/>
      <c r="C6" s="142" t="s">
        <v>43</v>
      </c>
      <c r="D6" s="143"/>
      <c r="E6" s="148" t="s">
        <v>25</v>
      </c>
      <c r="F6" s="149"/>
      <c r="G6" s="155" t="s">
        <v>11</v>
      </c>
      <c r="H6" s="143"/>
      <c r="I6" s="155" t="s">
        <v>9</v>
      </c>
      <c r="J6" s="143"/>
      <c r="K6" s="148" t="s">
        <v>30</v>
      </c>
      <c r="L6" s="149"/>
      <c r="M6" s="227" t="s">
        <v>44</v>
      </c>
      <c r="N6" s="228"/>
      <c r="O6" s="227" t="s">
        <v>129</v>
      </c>
      <c r="P6" s="149"/>
      <c r="Q6" s="155" t="s">
        <v>12</v>
      </c>
      <c r="R6" s="143"/>
      <c r="S6" s="142" t="s">
        <v>32</v>
      </c>
      <c r="T6" s="143"/>
      <c r="U6" s="155" t="s">
        <v>13</v>
      </c>
      <c r="V6" s="143"/>
      <c r="W6" s="221" t="s">
        <v>42</v>
      </c>
      <c r="X6" s="236"/>
      <c r="Y6" s="155" t="s">
        <v>196</v>
      </c>
      <c r="Z6" s="143"/>
      <c r="AA6" s="155" t="s">
        <v>14</v>
      </c>
      <c r="AB6" s="143"/>
      <c r="AC6" s="155" t="s">
        <v>33</v>
      </c>
      <c r="AD6" s="143"/>
      <c r="AE6" s="155" t="s">
        <v>45</v>
      </c>
      <c r="AF6" s="191"/>
      <c r="AG6" s="148" t="s">
        <v>46</v>
      </c>
      <c r="AH6" s="149"/>
      <c r="AI6" s="155" t="s">
        <v>47</v>
      </c>
      <c r="AJ6" s="191"/>
      <c r="AK6" s="155" t="s">
        <v>130</v>
      </c>
      <c r="AL6" s="191"/>
      <c r="AM6" s="155" t="s">
        <v>48</v>
      </c>
      <c r="AN6" s="191"/>
      <c r="AO6" s="155" t="s">
        <v>49</v>
      </c>
      <c r="AP6" s="191"/>
      <c r="AQ6" s="155" t="s">
        <v>8</v>
      </c>
      <c r="AR6" s="143"/>
    </row>
    <row r="7" spans="1:54" ht="16.5" x14ac:dyDescent="0.25">
      <c r="A7" s="223"/>
      <c r="B7" s="224"/>
      <c r="C7" s="144"/>
      <c r="D7" s="145"/>
      <c r="E7" s="150"/>
      <c r="F7" s="151"/>
      <c r="G7" s="144"/>
      <c r="H7" s="145"/>
      <c r="I7" s="144"/>
      <c r="J7" s="145"/>
      <c r="K7" s="150"/>
      <c r="L7" s="151"/>
      <c r="M7" s="150" t="s">
        <v>50</v>
      </c>
      <c r="N7" s="151"/>
      <c r="O7" s="150"/>
      <c r="P7" s="151"/>
      <c r="Q7" s="144"/>
      <c r="R7" s="145"/>
      <c r="S7" s="144"/>
      <c r="T7" s="145"/>
      <c r="U7" s="144"/>
      <c r="V7" s="145"/>
      <c r="W7" s="223"/>
      <c r="X7" s="237"/>
      <c r="Y7" s="144"/>
      <c r="Z7" s="145"/>
      <c r="AA7" s="144"/>
      <c r="AB7" s="145"/>
      <c r="AC7" s="144"/>
      <c r="AD7" s="145"/>
      <c r="AE7" s="220" t="s">
        <v>51</v>
      </c>
      <c r="AF7" s="145"/>
      <c r="AG7" s="150"/>
      <c r="AH7" s="151"/>
      <c r="AI7" s="220" t="s">
        <v>52</v>
      </c>
      <c r="AJ7" s="145"/>
      <c r="AK7" s="220"/>
      <c r="AL7" s="229"/>
      <c r="AM7" s="220" t="s">
        <v>53</v>
      </c>
      <c r="AN7" s="235"/>
      <c r="AO7" s="240" t="s">
        <v>54</v>
      </c>
      <c r="AP7" s="241"/>
      <c r="AQ7" s="239"/>
      <c r="AR7" s="235"/>
    </row>
    <row r="8" spans="1:54" ht="15.75" customHeight="1" x14ac:dyDescent="0.25">
      <c r="A8" s="225"/>
      <c r="B8" s="226"/>
      <c r="C8" s="1" t="s">
        <v>5</v>
      </c>
      <c r="D8" s="1" t="s">
        <v>4</v>
      </c>
      <c r="E8" s="1" t="s">
        <v>5</v>
      </c>
      <c r="F8" s="1" t="s">
        <v>4</v>
      </c>
      <c r="G8" s="1" t="s">
        <v>5</v>
      </c>
      <c r="H8" s="1" t="s">
        <v>4</v>
      </c>
      <c r="I8" s="1" t="s">
        <v>5</v>
      </c>
      <c r="J8" s="1" t="s">
        <v>4</v>
      </c>
      <c r="K8" s="1" t="s">
        <v>5</v>
      </c>
      <c r="L8" s="1" t="s">
        <v>4</v>
      </c>
      <c r="M8" s="1" t="s">
        <v>5</v>
      </c>
      <c r="N8" s="15" t="s">
        <v>4</v>
      </c>
      <c r="O8" s="1" t="s">
        <v>5</v>
      </c>
      <c r="P8" s="15" t="s">
        <v>4</v>
      </c>
      <c r="Q8" s="1" t="s">
        <v>5</v>
      </c>
      <c r="R8" s="16" t="s">
        <v>4</v>
      </c>
      <c r="S8" s="1" t="s">
        <v>5</v>
      </c>
      <c r="T8" s="1" t="s">
        <v>4</v>
      </c>
      <c r="U8" s="1" t="s">
        <v>5</v>
      </c>
      <c r="V8" s="1" t="s">
        <v>4</v>
      </c>
      <c r="W8" s="225"/>
      <c r="X8" s="238"/>
      <c r="Y8" s="1" t="s">
        <v>5</v>
      </c>
      <c r="Z8" s="16" t="s">
        <v>4</v>
      </c>
      <c r="AA8" s="1" t="s">
        <v>5</v>
      </c>
      <c r="AB8" s="16" t="s">
        <v>4</v>
      </c>
      <c r="AC8" s="1" t="s">
        <v>5</v>
      </c>
      <c r="AD8" s="16" t="s">
        <v>4</v>
      </c>
      <c r="AE8" s="1" t="s">
        <v>5</v>
      </c>
      <c r="AF8" s="16" t="s">
        <v>4</v>
      </c>
      <c r="AG8" s="1" t="s">
        <v>5</v>
      </c>
      <c r="AH8" s="16" t="s">
        <v>4</v>
      </c>
      <c r="AI8" s="1" t="s">
        <v>5</v>
      </c>
      <c r="AJ8" s="16" t="s">
        <v>4</v>
      </c>
      <c r="AK8" s="17" t="s">
        <v>5</v>
      </c>
      <c r="AL8" s="16" t="s">
        <v>4</v>
      </c>
      <c r="AM8" s="17" t="s">
        <v>5</v>
      </c>
      <c r="AN8" s="1" t="s">
        <v>4</v>
      </c>
      <c r="AO8" s="1" t="s">
        <v>5</v>
      </c>
      <c r="AP8" s="57" t="s">
        <v>4</v>
      </c>
      <c r="AQ8" s="1" t="s">
        <v>5</v>
      </c>
      <c r="AR8" s="58" t="s">
        <v>4</v>
      </c>
    </row>
    <row r="9" spans="1:54" s="18" customFormat="1" ht="24" customHeight="1" x14ac:dyDescent="0.25">
      <c r="A9" s="160" t="s">
        <v>10</v>
      </c>
      <c r="B9" s="161"/>
      <c r="C9" s="24">
        <v>5247</v>
      </c>
      <c r="D9" s="24">
        <v>813906</v>
      </c>
      <c r="E9" s="24">
        <v>68</v>
      </c>
      <c r="F9" s="24">
        <v>26150</v>
      </c>
      <c r="G9" s="24">
        <v>8</v>
      </c>
      <c r="H9" s="24">
        <v>1545</v>
      </c>
      <c r="I9" s="24">
        <v>160</v>
      </c>
      <c r="J9" s="24">
        <v>26106</v>
      </c>
      <c r="K9" s="24">
        <v>7</v>
      </c>
      <c r="L9" s="24">
        <v>1200</v>
      </c>
      <c r="M9" s="24">
        <v>17</v>
      </c>
      <c r="N9" s="24">
        <v>4984</v>
      </c>
      <c r="O9" s="24">
        <v>716</v>
      </c>
      <c r="P9" s="24">
        <v>156612</v>
      </c>
      <c r="Q9" s="24">
        <v>2081</v>
      </c>
      <c r="R9" s="24">
        <v>311088</v>
      </c>
      <c r="S9" s="24">
        <v>22</v>
      </c>
      <c r="T9" s="24">
        <v>4339</v>
      </c>
      <c r="U9" s="24">
        <v>1101</v>
      </c>
      <c r="V9" s="24">
        <v>142483</v>
      </c>
      <c r="W9" s="160" t="s">
        <v>10</v>
      </c>
      <c r="X9" s="161"/>
      <c r="Y9" s="24">
        <v>65</v>
      </c>
      <c r="Z9" s="24">
        <v>8433</v>
      </c>
      <c r="AA9" s="24">
        <v>24</v>
      </c>
      <c r="AB9" s="24">
        <v>3418</v>
      </c>
      <c r="AC9" s="24">
        <v>21</v>
      </c>
      <c r="AD9" s="24">
        <v>3220</v>
      </c>
      <c r="AE9" s="24">
        <v>140</v>
      </c>
      <c r="AF9" s="24">
        <v>19901</v>
      </c>
      <c r="AG9" s="24">
        <v>189</v>
      </c>
      <c r="AH9" s="24">
        <v>28841</v>
      </c>
      <c r="AI9" s="24">
        <v>0</v>
      </c>
      <c r="AJ9" s="24">
        <v>0</v>
      </c>
      <c r="AK9" s="24">
        <v>57</v>
      </c>
      <c r="AL9" s="24">
        <v>7200</v>
      </c>
      <c r="AM9" s="24">
        <v>0</v>
      </c>
      <c r="AN9" s="24">
        <v>0</v>
      </c>
      <c r="AO9" s="24">
        <v>125</v>
      </c>
      <c r="AP9" s="24">
        <v>15939</v>
      </c>
      <c r="AQ9" s="24">
        <v>446</v>
      </c>
      <c r="AR9" s="24">
        <v>52449</v>
      </c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54" ht="24" customHeight="1" x14ac:dyDescent="0.25">
      <c r="A10" s="162" t="s">
        <v>58</v>
      </c>
      <c r="B10" s="183"/>
      <c r="C10" s="24">
        <v>5221</v>
      </c>
      <c r="D10" s="24">
        <v>809996</v>
      </c>
      <c r="E10" s="24">
        <v>68</v>
      </c>
      <c r="F10" s="24">
        <v>26150</v>
      </c>
      <c r="G10" s="24">
        <v>8</v>
      </c>
      <c r="H10" s="24">
        <v>1545</v>
      </c>
      <c r="I10" s="24">
        <v>160</v>
      </c>
      <c r="J10" s="24">
        <v>26106</v>
      </c>
      <c r="K10" s="24">
        <v>7</v>
      </c>
      <c r="L10" s="24">
        <v>1200</v>
      </c>
      <c r="M10" s="24">
        <v>17</v>
      </c>
      <c r="N10" s="24">
        <v>4984</v>
      </c>
      <c r="O10" s="24">
        <v>713</v>
      </c>
      <c r="P10" s="24">
        <v>156012</v>
      </c>
      <c r="Q10" s="24">
        <v>2066</v>
      </c>
      <c r="R10" s="24">
        <v>309208</v>
      </c>
      <c r="S10" s="24">
        <v>22</v>
      </c>
      <c r="T10" s="24">
        <v>4339</v>
      </c>
      <c r="U10" s="24">
        <v>1096</v>
      </c>
      <c r="V10" s="24">
        <v>141553</v>
      </c>
      <c r="W10" s="162" t="s">
        <v>58</v>
      </c>
      <c r="X10" s="163"/>
      <c r="Y10" s="24">
        <v>65</v>
      </c>
      <c r="Z10" s="24">
        <v>8433</v>
      </c>
      <c r="AA10" s="24">
        <v>24</v>
      </c>
      <c r="AB10" s="24">
        <v>3418</v>
      </c>
      <c r="AC10" s="24">
        <v>21</v>
      </c>
      <c r="AD10" s="24">
        <v>3220</v>
      </c>
      <c r="AE10" s="24">
        <v>140</v>
      </c>
      <c r="AF10" s="24">
        <v>19901</v>
      </c>
      <c r="AG10" s="24">
        <v>189</v>
      </c>
      <c r="AH10" s="24">
        <v>28841</v>
      </c>
      <c r="AI10" s="24">
        <v>0</v>
      </c>
      <c r="AJ10" s="24">
        <v>0</v>
      </c>
      <c r="AK10" s="24">
        <v>56</v>
      </c>
      <c r="AL10" s="24">
        <v>7000</v>
      </c>
      <c r="AM10" s="24">
        <v>0</v>
      </c>
      <c r="AN10" s="24">
        <v>0</v>
      </c>
      <c r="AO10" s="24">
        <v>124</v>
      </c>
      <c r="AP10" s="24">
        <v>15839</v>
      </c>
      <c r="AQ10" s="24">
        <v>445</v>
      </c>
      <c r="AR10" s="24">
        <v>52249</v>
      </c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ht="24" customHeight="1" x14ac:dyDescent="0.25">
      <c r="A11" s="219" t="s">
        <v>121</v>
      </c>
      <c r="B11" s="147"/>
      <c r="C11" s="24">
        <v>812</v>
      </c>
      <c r="D11" s="24">
        <v>133831</v>
      </c>
      <c r="E11" s="24">
        <v>1</v>
      </c>
      <c r="F11" s="24">
        <v>100</v>
      </c>
      <c r="G11" s="24">
        <v>0</v>
      </c>
      <c r="H11" s="24">
        <v>0</v>
      </c>
      <c r="I11" s="24">
        <v>24</v>
      </c>
      <c r="J11" s="24">
        <v>4000</v>
      </c>
      <c r="K11" s="24">
        <v>0</v>
      </c>
      <c r="L11" s="24">
        <v>0</v>
      </c>
      <c r="M11" s="24">
        <v>2</v>
      </c>
      <c r="N11" s="24">
        <v>400</v>
      </c>
      <c r="O11" s="24">
        <v>122</v>
      </c>
      <c r="P11" s="24">
        <v>24867</v>
      </c>
      <c r="Q11" s="24">
        <v>337</v>
      </c>
      <c r="R11" s="24">
        <v>55282</v>
      </c>
      <c r="S11" s="24">
        <v>4</v>
      </c>
      <c r="T11" s="24">
        <v>840</v>
      </c>
      <c r="U11" s="24">
        <v>176</v>
      </c>
      <c r="V11" s="24">
        <v>26785</v>
      </c>
      <c r="W11" s="219" t="s">
        <v>121</v>
      </c>
      <c r="X11" s="147"/>
      <c r="Y11" s="24">
        <v>12</v>
      </c>
      <c r="Z11" s="24">
        <v>1630</v>
      </c>
      <c r="AA11" s="24">
        <v>4</v>
      </c>
      <c r="AB11" s="24">
        <v>800</v>
      </c>
      <c r="AC11" s="24">
        <v>2</v>
      </c>
      <c r="AD11" s="24">
        <v>400</v>
      </c>
      <c r="AE11" s="24">
        <v>30</v>
      </c>
      <c r="AF11" s="24">
        <v>4718</v>
      </c>
      <c r="AG11" s="24">
        <v>20</v>
      </c>
      <c r="AH11" s="24">
        <v>3504</v>
      </c>
      <c r="AI11" s="24">
        <v>0</v>
      </c>
      <c r="AJ11" s="24">
        <v>0</v>
      </c>
      <c r="AK11" s="24">
        <v>11</v>
      </c>
      <c r="AL11" s="24">
        <v>1580</v>
      </c>
      <c r="AM11" s="24">
        <v>0</v>
      </c>
      <c r="AN11" s="24">
        <v>0</v>
      </c>
      <c r="AO11" s="24">
        <v>11</v>
      </c>
      <c r="AP11" s="24">
        <v>1508</v>
      </c>
      <c r="AQ11" s="24">
        <v>56</v>
      </c>
      <c r="AR11" s="24">
        <v>7417</v>
      </c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ht="24" customHeight="1" x14ac:dyDescent="0.25">
      <c r="A12" s="219" t="s">
        <v>164</v>
      </c>
      <c r="B12" s="147"/>
      <c r="C12" s="24">
        <v>402</v>
      </c>
      <c r="D12" s="24">
        <v>62899</v>
      </c>
      <c r="E12" s="24">
        <v>1</v>
      </c>
      <c r="F12" s="24">
        <v>30</v>
      </c>
      <c r="G12" s="24">
        <v>0</v>
      </c>
      <c r="H12" s="24">
        <v>0</v>
      </c>
      <c r="I12" s="24">
        <v>13</v>
      </c>
      <c r="J12" s="24">
        <v>1750</v>
      </c>
      <c r="K12" s="24">
        <v>0</v>
      </c>
      <c r="L12" s="24">
        <v>0</v>
      </c>
      <c r="M12" s="24">
        <v>1</v>
      </c>
      <c r="N12" s="24">
        <v>200</v>
      </c>
      <c r="O12" s="24">
        <v>26</v>
      </c>
      <c r="P12" s="24">
        <v>4389</v>
      </c>
      <c r="Q12" s="24">
        <v>157</v>
      </c>
      <c r="R12" s="24">
        <v>26562</v>
      </c>
      <c r="S12" s="24">
        <v>0</v>
      </c>
      <c r="T12" s="24">
        <v>0</v>
      </c>
      <c r="U12" s="24">
        <v>102</v>
      </c>
      <c r="V12" s="24">
        <v>16521</v>
      </c>
      <c r="W12" s="219" t="s">
        <v>164</v>
      </c>
      <c r="X12" s="147"/>
      <c r="Y12" s="24">
        <v>12</v>
      </c>
      <c r="Z12" s="24">
        <v>1090</v>
      </c>
      <c r="AA12" s="24">
        <v>6</v>
      </c>
      <c r="AB12" s="24">
        <v>1050</v>
      </c>
      <c r="AC12" s="24">
        <v>2</v>
      </c>
      <c r="AD12" s="24">
        <v>400</v>
      </c>
      <c r="AE12" s="24">
        <v>18</v>
      </c>
      <c r="AF12" s="24">
        <v>2347</v>
      </c>
      <c r="AG12" s="24">
        <v>10</v>
      </c>
      <c r="AH12" s="24">
        <v>1230</v>
      </c>
      <c r="AI12" s="24">
        <v>0</v>
      </c>
      <c r="AJ12" s="24">
        <v>0</v>
      </c>
      <c r="AK12" s="24">
        <v>8</v>
      </c>
      <c r="AL12" s="24">
        <v>1140</v>
      </c>
      <c r="AM12" s="24">
        <v>0</v>
      </c>
      <c r="AN12" s="24">
        <v>0</v>
      </c>
      <c r="AO12" s="24">
        <v>15</v>
      </c>
      <c r="AP12" s="24">
        <v>1770</v>
      </c>
      <c r="AQ12" s="24">
        <v>31</v>
      </c>
      <c r="AR12" s="24">
        <v>4420</v>
      </c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ht="24" customHeight="1" x14ac:dyDescent="0.25">
      <c r="A13" s="219" t="s">
        <v>126</v>
      </c>
      <c r="B13" s="147"/>
      <c r="C13" s="24">
        <v>591</v>
      </c>
      <c r="D13" s="24">
        <v>90442</v>
      </c>
      <c r="E13" s="24">
        <v>2</v>
      </c>
      <c r="F13" s="24">
        <v>500</v>
      </c>
      <c r="G13" s="24">
        <v>1</v>
      </c>
      <c r="H13" s="24">
        <v>200</v>
      </c>
      <c r="I13" s="24">
        <v>14</v>
      </c>
      <c r="J13" s="24">
        <v>2410</v>
      </c>
      <c r="K13" s="24">
        <v>1</v>
      </c>
      <c r="L13" s="24">
        <v>200</v>
      </c>
      <c r="M13" s="24">
        <v>0</v>
      </c>
      <c r="N13" s="24">
        <v>0</v>
      </c>
      <c r="O13" s="24">
        <v>83</v>
      </c>
      <c r="P13" s="24">
        <v>16946</v>
      </c>
      <c r="Q13" s="24">
        <v>229</v>
      </c>
      <c r="R13" s="24">
        <v>33713</v>
      </c>
      <c r="S13" s="24">
        <v>3</v>
      </c>
      <c r="T13" s="24">
        <v>645</v>
      </c>
      <c r="U13" s="24">
        <v>139</v>
      </c>
      <c r="V13" s="24">
        <v>18383</v>
      </c>
      <c r="W13" s="219" t="s">
        <v>126</v>
      </c>
      <c r="X13" s="147"/>
      <c r="Y13" s="24">
        <v>4</v>
      </c>
      <c r="Z13" s="24">
        <v>700</v>
      </c>
      <c r="AA13" s="24">
        <v>1</v>
      </c>
      <c r="AB13" s="24">
        <v>80</v>
      </c>
      <c r="AC13" s="24">
        <v>2</v>
      </c>
      <c r="AD13" s="24">
        <v>470</v>
      </c>
      <c r="AE13" s="24">
        <v>17</v>
      </c>
      <c r="AF13" s="24">
        <v>2448</v>
      </c>
      <c r="AG13" s="24">
        <v>24</v>
      </c>
      <c r="AH13" s="24">
        <v>4670</v>
      </c>
      <c r="AI13" s="24">
        <v>0</v>
      </c>
      <c r="AJ13" s="24">
        <v>0</v>
      </c>
      <c r="AK13" s="24">
        <v>8</v>
      </c>
      <c r="AL13" s="24">
        <v>970</v>
      </c>
      <c r="AM13" s="24">
        <v>0</v>
      </c>
      <c r="AN13" s="24">
        <v>0</v>
      </c>
      <c r="AO13" s="24">
        <v>12</v>
      </c>
      <c r="AP13" s="24">
        <v>1838</v>
      </c>
      <c r="AQ13" s="24">
        <v>51</v>
      </c>
      <c r="AR13" s="24">
        <v>6270</v>
      </c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ht="24" customHeight="1" x14ac:dyDescent="0.25">
      <c r="A14" s="219" t="s">
        <v>7</v>
      </c>
      <c r="B14" s="147"/>
      <c r="C14" s="24">
        <v>814</v>
      </c>
      <c r="D14" s="24">
        <v>125488</v>
      </c>
      <c r="E14" s="24">
        <v>5</v>
      </c>
      <c r="F14" s="24">
        <v>1800</v>
      </c>
      <c r="G14" s="24">
        <v>2</v>
      </c>
      <c r="H14" s="24">
        <v>400</v>
      </c>
      <c r="I14" s="24">
        <v>28</v>
      </c>
      <c r="J14" s="24">
        <v>4740</v>
      </c>
      <c r="K14" s="24">
        <v>1</v>
      </c>
      <c r="L14" s="24">
        <v>200</v>
      </c>
      <c r="M14" s="24">
        <v>2</v>
      </c>
      <c r="N14" s="24">
        <v>150</v>
      </c>
      <c r="O14" s="24">
        <v>112</v>
      </c>
      <c r="P14" s="24">
        <v>21255</v>
      </c>
      <c r="Q14" s="24">
        <v>324</v>
      </c>
      <c r="R14" s="24">
        <v>50811</v>
      </c>
      <c r="S14" s="24">
        <v>4</v>
      </c>
      <c r="T14" s="24">
        <v>679</v>
      </c>
      <c r="U14" s="24">
        <v>160</v>
      </c>
      <c r="V14" s="24">
        <v>22078</v>
      </c>
      <c r="W14" s="219" t="s">
        <v>7</v>
      </c>
      <c r="X14" s="147"/>
      <c r="Y14" s="24">
        <v>15</v>
      </c>
      <c r="Z14" s="24">
        <v>2410</v>
      </c>
      <c r="AA14" s="24">
        <v>3</v>
      </c>
      <c r="AB14" s="24">
        <v>250</v>
      </c>
      <c r="AC14" s="24">
        <v>6</v>
      </c>
      <c r="AD14" s="24">
        <v>900</v>
      </c>
      <c r="AE14" s="24">
        <v>24</v>
      </c>
      <c r="AF14" s="24">
        <v>3300</v>
      </c>
      <c r="AG14" s="24">
        <v>31</v>
      </c>
      <c r="AH14" s="24">
        <v>4546</v>
      </c>
      <c r="AI14" s="24">
        <v>0</v>
      </c>
      <c r="AJ14" s="24">
        <v>0</v>
      </c>
      <c r="AK14" s="24">
        <v>5</v>
      </c>
      <c r="AL14" s="24">
        <v>710</v>
      </c>
      <c r="AM14" s="24">
        <v>0</v>
      </c>
      <c r="AN14" s="24">
        <v>0</v>
      </c>
      <c r="AO14" s="24">
        <v>19</v>
      </c>
      <c r="AP14" s="24">
        <v>2147</v>
      </c>
      <c r="AQ14" s="24">
        <v>73</v>
      </c>
      <c r="AR14" s="24">
        <v>9112</v>
      </c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ht="24" customHeight="1" x14ac:dyDescent="0.25">
      <c r="A15" s="219" t="s">
        <v>166</v>
      </c>
      <c r="B15" s="147"/>
      <c r="C15" s="24">
        <v>441</v>
      </c>
      <c r="D15" s="24">
        <v>62130</v>
      </c>
      <c r="E15" s="24">
        <v>3</v>
      </c>
      <c r="F15" s="24">
        <v>1200</v>
      </c>
      <c r="G15" s="24">
        <v>1</v>
      </c>
      <c r="H15" s="24">
        <v>200</v>
      </c>
      <c r="I15" s="24">
        <v>18</v>
      </c>
      <c r="J15" s="24">
        <v>2423</v>
      </c>
      <c r="K15" s="24">
        <v>0</v>
      </c>
      <c r="L15" s="24">
        <v>0</v>
      </c>
      <c r="M15" s="24">
        <v>3</v>
      </c>
      <c r="N15" s="24">
        <v>3368</v>
      </c>
      <c r="O15" s="24">
        <v>58</v>
      </c>
      <c r="P15" s="24">
        <v>13801</v>
      </c>
      <c r="Q15" s="24">
        <v>174</v>
      </c>
      <c r="R15" s="24">
        <v>22002</v>
      </c>
      <c r="S15" s="24">
        <v>1</v>
      </c>
      <c r="T15" s="24">
        <v>200</v>
      </c>
      <c r="U15" s="24">
        <v>92</v>
      </c>
      <c r="V15" s="24">
        <v>9840</v>
      </c>
      <c r="W15" s="219" t="s">
        <v>166</v>
      </c>
      <c r="X15" s="147"/>
      <c r="Y15" s="24">
        <v>4</v>
      </c>
      <c r="Z15" s="24">
        <v>400</v>
      </c>
      <c r="AA15" s="24">
        <v>1</v>
      </c>
      <c r="AB15" s="24">
        <v>100</v>
      </c>
      <c r="AC15" s="24">
        <v>5</v>
      </c>
      <c r="AD15" s="24">
        <v>450</v>
      </c>
      <c r="AE15" s="24">
        <v>7</v>
      </c>
      <c r="AF15" s="24">
        <v>710</v>
      </c>
      <c r="AG15" s="24">
        <v>20</v>
      </c>
      <c r="AH15" s="24">
        <v>2636</v>
      </c>
      <c r="AI15" s="24">
        <v>0</v>
      </c>
      <c r="AJ15" s="24">
        <v>0</v>
      </c>
      <c r="AK15" s="24">
        <v>7</v>
      </c>
      <c r="AL15" s="24">
        <v>580</v>
      </c>
      <c r="AM15" s="24">
        <v>0</v>
      </c>
      <c r="AN15" s="24">
        <v>0</v>
      </c>
      <c r="AO15" s="24">
        <v>5</v>
      </c>
      <c r="AP15" s="24">
        <v>455</v>
      </c>
      <c r="AQ15" s="24">
        <v>42</v>
      </c>
      <c r="AR15" s="24">
        <v>3766</v>
      </c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4" ht="24" customHeight="1" x14ac:dyDescent="0.25">
      <c r="A16" s="146" t="s">
        <v>78</v>
      </c>
      <c r="B16" s="147"/>
      <c r="C16" s="24">
        <v>581</v>
      </c>
      <c r="D16" s="24">
        <v>77636</v>
      </c>
      <c r="E16" s="24">
        <v>3</v>
      </c>
      <c r="F16" s="24">
        <v>235</v>
      </c>
      <c r="G16" s="24">
        <v>3</v>
      </c>
      <c r="H16" s="24">
        <v>645</v>
      </c>
      <c r="I16" s="24">
        <v>14</v>
      </c>
      <c r="J16" s="24">
        <v>2810</v>
      </c>
      <c r="K16" s="24">
        <v>0</v>
      </c>
      <c r="L16" s="24">
        <v>0</v>
      </c>
      <c r="M16" s="24">
        <v>1</v>
      </c>
      <c r="N16" s="24">
        <v>200</v>
      </c>
      <c r="O16" s="24">
        <v>74</v>
      </c>
      <c r="P16" s="24">
        <v>14096</v>
      </c>
      <c r="Q16" s="24">
        <v>257</v>
      </c>
      <c r="R16" s="24">
        <v>32653</v>
      </c>
      <c r="S16" s="24">
        <v>3</v>
      </c>
      <c r="T16" s="24">
        <v>640</v>
      </c>
      <c r="U16" s="24">
        <v>106</v>
      </c>
      <c r="V16" s="24">
        <v>11236</v>
      </c>
      <c r="W16" s="146" t="s">
        <v>78</v>
      </c>
      <c r="X16" s="147"/>
      <c r="Y16" s="24">
        <v>1</v>
      </c>
      <c r="Z16" s="24">
        <v>10</v>
      </c>
      <c r="AA16" s="24">
        <v>3</v>
      </c>
      <c r="AB16" s="24">
        <v>318</v>
      </c>
      <c r="AC16" s="24">
        <v>2</v>
      </c>
      <c r="AD16" s="24">
        <v>300</v>
      </c>
      <c r="AE16" s="24">
        <v>15</v>
      </c>
      <c r="AF16" s="24">
        <v>2265</v>
      </c>
      <c r="AG16" s="24">
        <v>18</v>
      </c>
      <c r="AH16" s="24">
        <v>2014</v>
      </c>
      <c r="AI16" s="24">
        <v>0</v>
      </c>
      <c r="AJ16" s="24">
        <v>0</v>
      </c>
      <c r="AK16" s="24">
        <v>10</v>
      </c>
      <c r="AL16" s="24">
        <v>830</v>
      </c>
      <c r="AM16" s="24">
        <v>0</v>
      </c>
      <c r="AN16" s="24">
        <v>0</v>
      </c>
      <c r="AO16" s="24">
        <v>11</v>
      </c>
      <c r="AP16" s="24">
        <v>1127</v>
      </c>
      <c r="AQ16" s="24">
        <v>60</v>
      </c>
      <c r="AR16" s="24">
        <v>8257</v>
      </c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ht="24" customHeight="1" x14ac:dyDescent="0.25">
      <c r="A17" s="146" t="s">
        <v>62</v>
      </c>
      <c r="B17" s="147"/>
      <c r="C17" s="24">
        <v>128</v>
      </c>
      <c r="D17" s="24">
        <v>24902</v>
      </c>
      <c r="E17" s="24">
        <v>1</v>
      </c>
      <c r="F17" s="24">
        <v>200</v>
      </c>
      <c r="G17" s="24">
        <v>0</v>
      </c>
      <c r="H17" s="24">
        <v>0</v>
      </c>
      <c r="I17" s="24">
        <v>2</v>
      </c>
      <c r="J17" s="24">
        <v>203</v>
      </c>
      <c r="K17" s="24">
        <v>0</v>
      </c>
      <c r="L17" s="24">
        <v>0</v>
      </c>
      <c r="M17" s="24">
        <v>1</v>
      </c>
      <c r="N17" s="24">
        <v>60</v>
      </c>
      <c r="O17" s="24">
        <v>21</v>
      </c>
      <c r="P17" s="24">
        <v>10248</v>
      </c>
      <c r="Q17" s="24">
        <v>56</v>
      </c>
      <c r="R17" s="24">
        <v>8288</v>
      </c>
      <c r="S17" s="24">
        <v>0</v>
      </c>
      <c r="T17" s="24">
        <v>0</v>
      </c>
      <c r="U17" s="24">
        <v>26</v>
      </c>
      <c r="V17" s="24">
        <v>2990</v>
      </c>
      <c r="W17" s="146" t="s">
        <v>62</v>
      </c>
      <c r="X17" s="147"/>
      <c r="Y17" s="24">
        <v>1</v>
      </c>
      <c r="Z17" s="24">
        <v>10</v>
      </c>
      <c r="AA17" s="24">
        <v>0</v>
      </c>
      <c r="AB17" s="24">
        <v>0</v>
      </c>
      <c r="AC17" s="24">
        <v>0</v>
      </c>
      <c r="AD17" s="24">
        <v>0</v>
      </c>
      <c r="AE17" s="24">
        <v>3</v>
      </c>
      <c r="AF17" s="24">
        <v>500</v>
      </c>
      <c r="AG17" s="24">
        <v>5</v>
      </c>
      <c r="AH17" s="24">
        <v>968</v>
      </c>
      <c r="AI17" s="24">
        <v>0</v>
      </c>
      <c r="AJ17" s="24">
        <v>0</v>
      </c>
      <c r="AK17" s="24">
        <v>1</v>
      </c>
      <c r="AL17" s="24">
        <v>200</v>
      </c>
      <c r="AM17" s="24">
        <v>0</v>
      </c>
      <c r="AN17" s="24">
        <v>0</v>
      </c>
      <c r="AO17" s="24">
        <v>1</v>
      </c>
      <c r="AP17" s="24">
        <v>200</v>
      </c>
      <c r="AQ17" s="24">
        <v>10</v>
      </c>
      <c r="AR17" s="24">
        <v>1035</v>
      </c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54" ht="24" customHeight="1" x14ac:dyDescent="0.25">
      <c r="A18" s="146" t="s">
        <v>63</v>
      </c>
      <c r="B18" s="147"/>
      <c r="C18" s="24">
        <v>151</v>
      </c>
      <c r="D18" s="24">
        <v>22151</v>
      </c>
      <c r="E18" s="24">
        <v>4</v>
      </c>
      <c r="F18" s="24">
        <v>450</v>
      </c>
      <c r="G18" s="24">
        <v>0</v>
      </c>
      <c r="H18" s="24">
        <v>0</v>
      </c>
      <c r="I18" s="24">
        <v>4</v>
      </c>
      <c r="J18" s="24">
        <v>579</v>
      </c>
      <c r="K18" s="24">
        <v>0</v>
      </c>
      <c r="L18" s="24">
        <v>0</v>
      </c>
      <c r="M18" s="24">
        <v>2</v>
      </c>
      <c r="N18" s="24">
        <v>150</v>
      </c>
      <c r="O18" s="24">
        <v>18</v>
      </c>
      <c r="P18" s="24">
        <v>4590</v>
      </c>
      <c r="Q18" s="24">
        <v>58</v>
      </c>
      <c r="R18" s="24">
        <v>9463</v>
      </c>
      <c r="S18" s="24">
        <v>1</v>
      </c>
      <c r="T18" s="24">
        <v>200</v>
      </c>
      <c r="U18" s="24">
        <v>41</v>
      </c>
      <c r="V18" s="24">
        <v>4221</v>
      </c>
      <c r="W18" s="146" t="s">
        <v>63</v>
      </c>
      <c r="X18" s="147"/>
      <c r="Y18" s="24">
        <v>3</v>
      </c>
      <c r="Z18" s="24">
        <v>240</v>
      </c>
      <c r="AA18" s="24">
        <v>1</v>
      </c>
      <c r="AB18" s="24">
        <v>100</v>
      </c>
      <c r="AC18" s="24">
        <v>0</v>
      </c>
      <c r="AD18" s="24">
        <v>0</v>
      </c>
      <c r="AE18" s="24">
        <v>1</v>
      </c>
      <c r="AF18" s="24">
        <v>200</v>
      </c>
      <c r="AG18" s="24">
        <v>2</v>
      </c>
      <c r="AH18" s="24">
        <v>340</v>
      </c>
      <c r="AI18" s="24">
        <v>0</v>
      </c>
      <c r="AJ18" s="24">
        <v>0</v>
      </c>
      <c r="AK18" s="24">
        <v>1</v>
      </c>
      <c r="AL18" s="24">
        <v>150</v>
      </c>
      <c r="AM18" s="24">
        <v>0</v>
      </c>
      <c r="AN18" s="24">
        <v>0</v>
      </c>
      <c r="AO18" s="24">
        <v>3</v>
      </c>
      <c r="AP18" s="24">
        <v>270</v>
      </c>
      <c r="AQ18" s="24">
        <v>12</v>
      </c>
      <c r="AR18" s="24">
        <v>1199</v>
      </c>
      <c r="AS18" s="60"/>
      <c r="AT18" s="60"/>
      <c r="AU18" s="60"/>
      <c r="AV18" s="60"/>
      <c r="AW18" s="60"/>
      <c r="AX18" s="60"/>
      <c r="AY18" s="60"/>
      <c r="AZ18" s="60"/>
      <c r="BA18" s="60"/>
      <c r="BB18" s="60"/>
    </row>
    <row r="19" spans="1:54" ht="24" customHeight="1" x14ac:dyDescent="0.25">
      <c r="A19" s="146" t="s">
        <v>64</v>
      </c>
      <c r="B19" s="147"/>
      <c r="C19" s="24">
        <v>120</v>
      </c>
      <c r="D19" s="24">
        <v>18202</v>
      </c>
      <c r="E19" s="24">
        <v>2</v>
      </c>
      <c r="F19" s="24">
        <v>205</v>
      </c>
      <c r="G19" s="24">
        <v>0</v>
      </c>
      <c r="H19" s="24">
        <v>0</v>
      </c>
      <c r="I19" s="24">
        <v>4</v>
      </c>
      <c r="J19" s="24">
        <v>460</v>
      </c>
      <c r="K19" s="24">
        <v>0</v>
      </c>
      <c r="L19" s="24">
        <v>0</v>
      </c>
      <c r="M19" s="24">
        <v>1</v>
      </c>
      <c r="N19" s="24">
        <v>50</v>
      </c>
      <c r="O19" s="24">
        <v>25</v>
      </c>
      <c r="P19" s="24">
        <v>4400</v>
      </c>
      <c r="Q19" s="24">
        <v>41</v>
      </c>
      <c r="R19" s="24">
        <v>6671</v>
      </c>
      <c r="S19" s="24">
        <v>1</v>
      </c>
      <c r="T19" s="24">
        <v>90</v>
      </c>
      <c r="U19" s="24">
        <v>24</v>
      </c>
      <c r="V19" s="24">
        <v>2754</v>
      </c>
      <c r="W19" s="146" t="s">
        <v>64</v>
      </c>
      <c r="X19" s="147"/>
      <c r="Y19" s="24">
        <v>2</v>
      </c>
      <c r="Z19" s="24">
        <v>103</v>
      </c>
      <c r="AA19" s="24">
        <v>0</v>
      </c>
      <c r="AB19" s="24">
        <v>0</v>
      </c>
      <c r="AC19" s="24">
        <v>0</v>
      </c>
      <c r="AD19" s="24">
        <v>0</v>
      </c>
      <c r="AE19" s="24">
        <v>1</v>
      </c>
      <c r="AF19" s="24">
        <v>100</v>
      </c>
      <c r="AG19" s="24">
        <v>8</v>
      </c>
      <c r="AH19" s="24">
        <v>1919</v>
      </c>
      <c r="AI19" s="24">
        <v>0</v>
      </c>
      <c r="AJ19" s="24">
        <v>0</v>
      </c>
      <c r="AK19" s="24">
        <v>1</v>
      </c>
      <c r="AL19" s="24">
        <v>180</v>
      </c>
      <c r="AM19" s="24">
        <v>0</v>
      </c>
      <c r="AN19" s="24">
        <v>0</v>
      </c>
      <c r="AO19" s="24">
        <v>2</v>
      </c>
      <c r="AP19" s="24">
        <v>210</v>
      </c>
      <c r="AQ19" s="24">
        <v>8</v>
      </c>
      <c r="AR19" s="24">
        <v>1060</v>
      </c>
      <c r="AS19" s="60"/>
      <c r="AT19" s="60"/>
      <c r="AU19" s="60"/>
      <c r="AV19" s="60"/>
      <c r="AW19" s="60"/>
      <c r="AX19" s="60"/>
      <c r="AY19" s="60"/>
      <c r="AZ19" s="60"/>
      <c r="BA19" s="60"/>
      <c r="BB19" s="60"/>
    </row>
    <row r="20" spans="1:54" ht="24" customHeight="1" x14ac:dyDescent="0.25">
      <c r="A20" s="146" t="s">
        <v>65</v>
      </c>
      <c r="B20" s="147"/>
      <c r="C20" s="24">
        <v>209</v>
      </c>
      <c r="D20" s="24">
        <v>33912</v>
      </c>
      <c r="E20" s="24">
        <v>10</v>
      </c>
      <c r="F20" s="24">
        <v>1639</v>
      </c>
      <c r="G20" s="24">
        <v>0</v>
      </c>
      <c r="H20" s="24">
        <v>0</v>
      </c>
      <c r="I20" s="24">
        <v>12</v>
      </c>
      <c r="J20" s="24">
        <v>3130</v>
      </c>
      <c r="K20" s="24">
        <v>4</v>
      </c>
      <c r="L20" s="24">
        <v>700</v>
      </c>
      <c r="M20" s="24">
        <v>1</v>
      </c>
      <c r="N20" s="24">
        <v>3</v>
      </c>
      <c r="O20" s="24">
        <v>30</v>
      </c>
      <c r="P20" s="24">
        <v>6850</v>
      </c>
      <c r="Q20" s="24">
        <v>76</v>
      </c>
      <c r="R20" s="24">
        <v>12330</v>
      </c>
      <c r="S20" s="24">
        <v>0</v>
      </c>
      <c r="T20" s="24">
        <v>0</v>
      </c>
      <c r="U20" s="24">
        <v>39</v>
      </c>
      <c r="V20" s="24">
        <v>4408</v>
      </c>
      <c r="W20" s="146" t="s">
        <v>65</v>
      </c>
      <c r="X20" s="147"/>
      <c r="Y20" s="24">
        <v>1</v>
      </c>
      <c r="Z20" s="24">
        <v>200</v>
      </c>
      <c r="AA20" s="24">
        <v>0</v>
      </c>
      <c r="AB20" s="24">
        <v>0</v>
      </c>
      <c r="AC20" s="24">
        <v>0</v>
      </c>
      <c r="AD20" s="24">
        <v>0</v>
      </c>
      <c r="AE20" s="24">
        <v>3</v>
      </c>
      <c r="AF20" s="24">
        <v>262</v>
      </c>
      <c r="AG20" s="24">
        <v>9</v>
      </c>
      <c r="AH20" s="24">
        <v>1276</v>
      </c>
      <c r="AI20" s="24">
        <v>0</v>
      </c>
      <c r="AJ20" s="24">
        <v>0</v>
      </c>
      <c r="AK20" s="24">
        <v>1</v>
      </c>
      <c r="AL20" s="24">
        <v>60</v>
      </c>
      <c r="AM20" s="24">
        <v>0</v>
      </c>
      <c r="AN20" s="24">
        <v>0</v>
      </c>
      <c r="AO20" s="24">
        <v>7</v>
      </c>
      <c r="AP20" s="24">
        <v>1540</v>
      </c>
      <c r="AQ20" s="24">
        <v>16</v>
      </c>
      <c r="AR20" s="24">
        <v>1514</v>
      </c>
      <c r="AS20" s="60"/>
      <c r="AT20" s="60"/>
      <c r="AU20" s="60"/>
      <c r="AV20" s="60"/>
      <c r="AW20" s="60"/>
      <c r="AX20" s="60"/>
      <c r="AY20" s="60"/>
      <c r="AZ20" s="60"/>
      <c r="BA20" s="60"/>
      <c r="BB20" s="60"/>
    </row>
    <row r="21" spans="1:54" ht="24" customHeight="1" x14ac:dyDescent="0.25">
      <c r="A21" s="146" t="s">
        <v>66</v>
      </c>
      <c r="B21" s="147"/>
      <c r="C21" s="24">
        <v>97</v>
      </c>
      <c r="D21" s="24">
        <v>27754</v>
      </c>
      <c r="E21" s="24">
        <v>7</v>
      </c>
      <c r="F21" s="24">
        <v>12600</v>
      </c>
      <c r="G21" s="24">
        <v>0</v>
      </c>
      <c r="H21" s="24">
        <v>0</v>
      </c>
      <c r="I21" s="24">
        <v>5</v>
      </c>
      <c r="J21" s="24">
        <v>676</v>
      </c>
      <c r="K21" s="24">
        <v>0</v>
      </c>
      <c r="L21" s="24">
        <v>0</v>
      </c>
      <c r="M21" s="24">
        <v>0</v>
      </c>
      <c r="N21" s="24">
        <v>0</v>
      </c>
      <c r="O21" s="24">
        <v>21</v>
      </c>
      <c r="P21" s="24">
        <v>6956</v>
      </c>
      <c r="Q21" s="24">
        <v>32</v>
      </c>
      <c r="R21" s="24">
        <v>4401</v>
      </c>
      <c r="S21" s="24">
        <v>0</v>
      </c>
      <c r="T21" s="24">
        <v>0</v>
      </c>
      <c r="U21" s="24">
        <v>11</v>
      </c>
      <c r="V21" s="24">
        <v>1150</v>
      </c>
      <c r="W21" s="146" t="s">
        <v>66</v>
      </c>
      <c r="X21" s="147"/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4</v>
      </c>
      <c r="AF21" s="24">
        <v>338</v>
      </c>
      <c r="AG21" s="24">
        <v>6</v>
      </c>
      <c r="AH21" s="24">
        <v>540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3</v>
      </c>
      <c r="AP21" s="24">
        <v>205</v>
      </c>
      <c r="AQ21" s="24">
        <v>8</v>
      </c>
      <c r="AR21" s="24">
        <v>888</v>
      </c>
      <c r="AS21" s="60"/>
      <c r="AT21" s="60"/>
      <c r="AU21" s="60"/>
      <c r="AV21" s="60"/>
      <c r="AW21" s="60"/>
      <c r="AX21" s="60"/>
      <c r="AY21" s="60"/>
      <c r="AZ21" s="60"/>
      <c r="BA21" s="60"/>
      <c r="BB21" s="60"/>
    </row>
    <row r="22" spans="1:54" ht="24" customHeight="1" x14ac:dyDescent="0.25">
      <c r="A22" s="146" t="s">
        <v>67</v>
      </c>
      <c r="B22" s="147"/>
      <c r="C22" s="24">
        <v>120</v>
      </c>
      <c r="D22" s="24">
        <v>17341</v>
      </c>
      <c r="E22" s="24">
        <v>10</v>
      </c>
      <c r="F22" s="24">
        <v>1303</v>
      </c>
      <c r="G22" s="24">
        <v>0</v>
      </c>
      <c r="H22" s="24">
        <v>0</v>
      </c>
      <c r="I22" s="24">
        <v>2</v>
      </c>
      <c r="J22" s="24">
        <v>440</v>
      </c>
      <c r="K22" s="24">
        <v>1</v>
      </c>
      <c r="L22" s="24">
        <v>100</v>
      </c>
      <c r="M22" s="24">
        <v>0</v>
      </c>
      <c r="N22" s="24">
        <v>0</v>
      </c>
      <c r="O22" s="24">
        <v>15</v>
      </c>
      <c r="P22" s="24">
        <v>2980</v>
      </c>
      <c r="Q22" s="24">
        <v>46</v>
      </c>
      <c r="R22" s="24">
        <v>7364</v>
      </c>
      <c r="S22" s="24">
        <v>2</v>
      </c>
      <c r="T22" s="24">
        <v>400</v>
      </c>
      <c r="U22" s="24">
        <v>21</v>
      </c>
      <c r="V22" s="24">
        <v>2394</v>
      </c>
      <c r="W22" s="146" t="s">
        <v>67</v>
      </c>
      <c r="X22" s="147"/>
      <c r="Y22" s="24">
        <v>2</v>
      </c>
      <c r="Z22" s="24">
        <v>300</v>
      </c>
      <c r="AA22" s="24">
        <v>0</v>
      </c>
      <c r="AB22" s="24">
        <v>0</v>
      </c>
      <c r="AC22" s="24">
        <v>0</v>
      </c>
      <c r="AD22" s="24">
        <v>0</v>
      </c>
      <c r="AE22" s="24">
        <v>2</v>
      </c>
      <c r="AF22" s="24">
        <v>440</v>
      </c>
      <c r="AG22" s="24">
        <v>6</v>
      </c>
      <c r="AH22" s="24">
        <v>653</v>
      </c>
      <c r="AI22" s="24">
        <v>0</v>
      </c>
      <c r="AJ22" s="24">
        <v>0</v>
      </c>
      <c r="AK22" s="24">
        <v>1</v>
      </c>
      <c r="AL22" s="24">
        <v>200</v>
      </c>
      <c r="AM22" s="24">
        <v>0</v>
      </c>
      <c r="AN22" s="24">
        <v>0</v>
      </c>
      <c r="AO22" s="24">
        <v>2</v>
      </c>
      <c r="AP22" s="24">
        <v>210</v>
      </c>
      <c r="AQ22" s="24">
        <v>10</v>
      </c>
      <c r="AR22" s="24">
        <v>557</v>
      </c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4" ht="24" customHeight="1" x14ac:dyDescent="0.25">
      <c r="A23" s="146" t="s">
        <v>68</v>
      </c>
      <c r="B23" s="147"/>
      <c r="C23" s="24">
        <v>73</v>
      </c>
      <c r="D23" s="24">
        <v>15238</v>
      </c>
      <c r="E23" s="24">
        <v>10</v>
      </c>
      <c r="F23" s="24">
        <v>4838</v>
      </c>
      <c r="G23" s="24">
        <v>0</v>
      </c>
      <c r="H23" s="24">
        <v>0</v>
      </c>
      <c r="I23" s="24">
        <v>5</v>
      </c>
      <c r="J23" s="24">
        <v>620</v>
      </c>
      <c r="K23" s="24">
        <v>0</v>
      </c>
      <c r="L23" s="24">
        <v>0</v>
      </c>
      <c r="M23" s="24">
        <v>0</v>
      </c>
      <c r="N23" s="24">
        <v>0</v>
      </c>
      <c r="O23" s="24">
        <v>15</v>
      </c>
      <c r="P23" s="24">
        <v>3238</v>
      </c>
      <c r="Q23" s="24">
        <v>22</v>
      </c>
      <c r="R23" s="24">
        <v>2483</v>
      </c>
      <c r="S23" s="24">
        <v>0</v>
      </c>
      <c r="T23" s="24">
        <v>0</v>
      </c>
      <c r="U23" s="24">
        <v>8</v>
      </c>
      <c r="V23" s="24">
        <v>2503</v>
      </c>
      <c r="W23" s="146" t="s">
        <v>68</v>
      </c>
      <c r="X23" s="147"/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3</v>
      </c>
      <c r="AF23" s="24">
        <v>550</v>
      </c>
      <c r="AG23" s="24">
        <v>2</v>
      </c>
      <c r="AH23" s="24">
        <v>242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2</v>
      </c>
      <c r="AP23" s="24">
        <v>130</v>
      </c>
      <c r="AQ23" s="24">
        <v>6</v>
      </c>
      <c r="AR23" s="24">
        <v>634</v>
      </c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ht="24" customHeight="1" x14ac:dyDescent="0.25">
      <c r="A24" s="146" t="s">
        <v>69</v>
      </c>
      <c r="B24" s="147"/>
      <c r="C24" s="24">
        <v>196</v>
      </c>
      <c r="D24" s="24">
        <v>26021</v>
      </c>
      <c r="E24" s="24">
        <v>4</v>
      </c>
      <c r="F24" s="24">
        <v>311</v>
      </c>
      <c r="G24" s="24">
        <v>1</v>
      </c>
      <c r="H24" s="24">
        <v>100</v>
      </c>
      <c r="I24" s="24">
        <v>2</v>
      </c>
      <c r="J24" s="24">
        <v>140</v>
      </c>
      <c r="K24" s="24">
        <v>0</v>
      </c>
      <c r="L24" s="24">
        <v>0</v>
      </c>
      <c r="M24" s="24">
        <v>3</v>
      </c>
      <c r="N24" s="24">
        <v>403</v>
      </c>
      <c r="O24" s="24">
        <v>44</v>
      </c>
      <c r="P24" s="24">
        <v>9070</v>
      </c>
      <c r="Q24" s="24">
        <v>76</v>
      </c>
      <c r="R24" s="24">
        <v>9270</v>
      </c>
      <c r="S24" s="24">
        <v>0</v>
      </c>
      <c r="T24" s="24">
        <v>0</v>
      </c>
      <c r="U24" s="24">
        <v>37</v>
      </c>
      <c r="V24" s="24">
        <v>3566</v>
      </c>
      <c r="W24" s="146" t="s">
        <v>69</v>
      </c>
      <c r="X24" s="147"/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1</v>
      </c>
      <c r="AF24" s="24">
        <v>200</v>
      </c>
      <c r="AG24" s="24">
        <v>9</v>
      </c>
      <c r="AH24" s="24">
        <v>990</v>
      </c>
      <c r="AI24" s="24">
        <v>0</v>
      </c>
      <c r="AJ24" s="24">
        <v>0</v>
      </c>
      <c r="AK24" s="24">
        <v>1</v>
      </c>
      <c r="AL24" s="24">
        <v>200</v>
      </c>
      <c r="AM24" s="24">
        <v>0</v>
      </c>
      <c r="AN24" s="24">
        <v>0</v>
      </c>
      <c r="AO24" s="24">
        <v>9</v>
      </c>
      <c r="AP24" s="24">
        <v>1143</v>
      </c>
      <c r="AQ24" s="24">
        <v>9</v>
      </c>
      <c r="AR24" s="24">
        <v>628</v>
      </c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ht="24" customHeight="1" x14ac:dyDescent="0.25">
      <c r="A25" s="146" t="s">
        <v>6</v>
      </c>
      <c r="B25" s="147"/>
      <c r="C25" s="24">
        <v>68</v>
      </c>
      <c r="D25" s="24">
        <v>8022</v>
      </c>
      <c r="E25" s="24">
        <v>2</v>
      </c>
      <c r="F25" s="24">
        <v>50</v>
      </c>
      <c r="G25" s="24">
        <v>0</v>
      </c>
      <c r="H25" s="24">
        <v>0</v>
      </c>
      <c r="I25" s="24">
        <v>3</v>
      </c>
      <c r="J25" s="24">
        <v>305</v>
      </c>
      <c r="K25" s="24">
        <v>0</v>
      </c>
      <c r="L25" s="24">
        <v>0</v>
      </c>
      <c r="M25" s="24">
        <v>0</v>
      </c>
      <c r="N25" s="24">
        <v>0</v>
      </c>
      <c r="O25" s="24">
        <v>8</v>
      </c>
      <c r="P25" s="24">
        <v>2168</v>
      </c>
      <c r="Q25" s="24">
        <v>21</v>
      </c>
      <c r="R25" s="24">
        <v>2418</v>
      </c>
      <c r="S25" s="24">
        <v>1</v>
      </c>
      <c r="T25" s="24">
        <v>200</v>
      </c>
      <c r="U25" s="24">
        <v>12</v>
      </c>
      <c r="V25" s="24">
        <v>956</v>
      </c>
      <c r="W25" s="146" t="s">
        <v>6</v>
      </c>
      <c r="X25" s="147"/>
      <c r="Y25" s="24">
        <v>1</v>
      </c>
      <c r="Z25" s="24">
        <v>150</v>
      </c>
      <c r="AA25" s="24">
        <v>0</v>
      </c>
      <c r="AB25" s="24">
        <v>0</v>
      </c>
      <c r="AC25" s="24">
        <v>0</v>
      </c>
      <c r="AD25" s="24">
        <v>0</v>
      </c>
      <c r="AE25" s="24">
        <v>2</v>
      </c>
      <c r="AF25" s="24">
        <v>186</v>
      </c>
      <c r="AG25" s="24">
        <v>2</v>
      </c>
      <c r="AH25" s="24">
        <v>400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9</v>
      </c>
      <c r="AP25" s="24">
        <v>903</v>
      </c>
      <c r="AQ25" s="24">
        <v>7</v>
      </c>
      <c r="AR25" s="24">
        <v>286</v>
      </c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ht="24" customHeight="1" x14ac:dyDescent="0.25">
      <c r="A26" s="146" t="s">
        <v>70</v>
      </c>
      <c r="B26" s="147"/>
      <c r="C26" s="24">
        <v>81</v>
      </c>
      <c r="D26" s="24">
        <v>12706</v>
      </c>
      <c r="E26" s="24">
        <v>3</v>
      </c>
      <c r="F26" s="24">
        <v>689</v>
      </c>
      <c r="G26" s="24">
        <v>0</v>
      </c>
      <c r="H26" s="24">
        <v>0</v>
      </c>
      <c r="I26" s="24">
        <v>4</v>
      </c>
      <c r="J26" s="24">
        <v>500</v>
      </c>
      <c r="K26" s="24">
        <v>0</v>
      </c>
      <c r="L26" s="24">
        <v>0</v>
      </c>
      <c r="M26" s="24">
        <v>0</v>
      </c>
      <c r="N26" s="24">
        <v>0</v>
      </c>
      <c r="O26" s="24">
        <v>10</v>
      </c>
      <c r="P26" s="24">
        <v>2133</v>
      </c>
      <c r="Q26" s="24">
        <v>26</v>
      </c>
      <c r="R26" s="24">
        <v>3354</v>
      </c>
      <c r="S26" s="24">
        <v>2</v>
      </c>
      <c r="T26" s="24">
        <v>445</v>
      </c>
      <c r="U26" s="24">
        <v>22</v>
      </c>
      <c r="V26" s="24">
        <v>3071</v>
      </c>
      <c r="W26" s="146" t="s">
        <v>70</v>
      </c>
      <c r="X26" s="147"/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1</v>
      </c>
      <c r="AF26" s="24">
        <v>168</v>
      </c>
      <c r="AG26" s="24">
        <v>3</v>
      </c>
      <c r="AH26" s="24">
        <v>548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3</v>
      </c>
      <c r="AP26" s="24">
        <v>253</v>
      </c>
      <c r="AQ26" s="24">
        <v>7</v>
      </c>
      <c r="AR26" s="24">
        <v>1545</v>
      </c>
      <c r="AS26" s="60"/>
      <c r="AT26" s="60"/>
      <c r="AU26" s="60"/>
      <c r="AV26" s="60"/>
      <c r="AW26" s="60"/>
      <c r="AX26" s="60"/>
      <c r="AY26" s="60"/>
      <c r="AZ26" s="60"/>
      <c r="BA26" s="60"/>
      <c r="BB26" s="60"/>
    </row>
    <row r="27" spans="1:54" ht="24" customHeight="1" x14ac:dyDescent="0.25">
      <c r="A27" s="146" t="s">
        <v>71</v>
      </c>
      <c r="B27" s="147"/>
      <c r="C27" s="24">
        <v>34</v>
      </c>
      <c r="D27" s="24">
        <v>3808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5</v>
      </c>
      <c r="P27" s="24">
        <v>900</v>
      </c>
      <c r="Q27" s="24">
        <v>10</v>
      </c>
      <c r="R27" s="24">
        <v>860</v>
      </c>
      <c r="S27" s="24">
        <v>0</v>
      </c>
      <c r="T27" s="24">
        <v>0</v>
      </c>
      <c r="U27" s="24">
        <v>8</v>
      </c>
      <c r="V27" s="24">
        <v>728</v>
      </c>
      <c r="W27" s="146" t="s">
        <v>71</v>
      </c>
      <c r="X27" s="147"/>
      <c r="Y27" s="24">
        <v>2</v>
      </c>
      <c r="Z27" s="24">
        <v>450</v>
      </c>
      <c r="AA27" s="24">
        <v>0</v>
      </c>
      <c r="AB27" s="24">
        <v>0</v>
      </c>
      <c r="AC27" s="24">
        <v>0</v>
      </c>
      <c r="AD27" s="24">
        <v>0</v>
      </c>
      <c r="AE27" s="24">
        <v>1</v>
      </c>
      <c r="AF27" s="24">
        <v>100</v>
      </c>
      <c r="AG27" s="24">
        <v>3</v>
      </c>
      <c r="AH27" s="24">
        <v>465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2</v>
      </c>
      <c r="AP27" s="24">
        <v>150</v>
      </c>
      <c r="AQ27" s="24">
        <v>3</v>
      </c>
      <c r="AR27" s="24">
        <v>155</v>
      </c>
      <c r="AS27" s="60"/>
      <c r="AT27" s="60"/>
      <c r="AU27" s="60"/>
      <c r="AV27" s="60"/>
      <c r="AW27" s="60"/>
      <c r="AX27" s="60"/>
      <c r="AY27" s="60"/>
      <c r="AZ27" s="60"/>
      <c r="BA27" s="60"/>
      <c r="BB27" s="60"/>
    </row>
    <row r="28" spans="1:54" ht="24" customHeight="1" x14ac:dyDescent="0.25">
      <c r="A28" s="146" t="s">
        <v>72</v>
      </c>
      <c r="B28" s="147"/>
      <c r="C28" s="24">
        <v>90</v>
      </c>
      <c r="D28" s="24">
        <v>12040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8</v>
      </c>
      <c r="P28" s="24">
        <v>1540</v>
      </c>
      <c r="Q28" s="24">
        <v>38</v>
      </c>
      <c r="R28" s="24">
        <v>4155</v>
      </c>
      <c r="S28" s="24">
        <v>0</v>
      </c>
      <c r="T28" s="24">
        <v>0</v>
      </c>
      <c r="U28" s="24">
        <v>19</v>
      </c>
      <c r="V28" s="24">
        <v>2165</v>
      </c>
      <c r="W28" s="146" t="s">
        <v>72</v>
      </c>
      <c r="X28" s="147"/>
      <c r="Y28" s="24">
        <v>2</v>
      </c>
      <c r="Z28" s="24">
        <v>200</v>
      </c>
      <c r="AA28" s="24">
        <v>3</v>
      </c>
      <c r="AB28" s="24">
        <v>600</v>
      </c>
      <c r="AC28" s="24">
        <v>1</v>
      </c>
      <c r="AD28" s="24">
        <v>100</v>
      </c>
      <c r="AE28" s="24">
        <v>2</v>
      </c>
      <c r="AF28" s="24">
        <v>250</v>
      </c>
      <c r="AG28" s="24">
        <v>5</v>
      </c>
      <c r="AH28" s="24">
        <v>800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4</v>
      </c>
      <c r="AP28" s="24">
        <v>1200</v>
      </c>
      <c r="AQ28" s="24">
        <v>8</v>
      </c>
      <c r="AR28" s="24">
        <v>1030</v>
      </c>
      <c r="AS28" s="60"/>
      <c r="AT28" s="60"/>
      <c r="AU28" s="60"/>
      <c r="AV28" s="60"/>
      <c r="AW28" s="60"/>
      <c r="AX28" s="60"/>
      <c r="AY28" s="60"/>
      <c r="AZ28" s="60"/>
      <c r="BA28" s="60"/>
      <c r="BB28" s="60"/>
    </row>
    <row r="29" spans="1:54" ht="24" customHeight="1" x14ac:dyDescent="0.25">
      <c r="A29" s="146" t="s">
        <v>73</v>
      </c>
      <c r="B29" s="147"/>
      <c r="C29" s="24">
        <v>134</v>
      </c>
      <c r="D29" s="24">
        <v>19672</v>
      </c>
      <c r="E29" s="24">
        <v>0</v>
      </c>
      <c r="F29" s="24">
        <v>0</v>
      </c>
      <c r="G29" s="24">
        <v>0</v>
      </c>
      <c r="H29" s="24">
        <v>0</v>
      </c>
      <c r="I29" s="24">
        <v>5</v>
      </c>
      <c r="J29" s="24">
        <v>720</v>
      </c>
      <c r="K29" s="24">
        <v>0</v>
      </c>
      <c r="L29" s="24">
        <v>0</v>
      </c>
      <c r="M29" s="24">
        <v>0</v>
      </c>
      <c r="N29" s="24">
        <v>0</v>
      </c>
      <c r="O29" s="24">
        <v>11</v>
      </c>
      <c r="P29" s="24">
        <v>2309</v>
      </c>
      <c r="Q29" s="24">
        <v>60</v>
      </c>
      <c r="R29" s="24">
        <v>9704</v>
      </c>
      <c r="S29" s="24">
        <v>0</v>
      </c>
      <c r="T29" s="24">
        <v>0</v>
      </c>
      <c r="U29" s="24">
        <v>33</v>
      </c>
      <c r="V29" s="24">
        <v>3802</v>
      </c>
      <c r="W29" s="146" t="s">
        <v>73</v>
      </c>
      <c r="X29" s="147"/>
      <c r="Y29" s="24">
        <v>1</v>
      </c>
      <c r="Z29" s="24">
        <v>200</v>
      </c>
      <c r="AA29" s="24">
        <v>2</v>
      </c>
      <c r="AB29" s="24">
        <v>120</v>
      </c>
      <c r="AC29" s="24">
        <v>1</v>
      </c>
      <c r="AD29" s="24">
        <v>200</v>
      </c>
      <c r="AE29" s="24">
        <v>4</v>
      </c>
      <c r="AF29" s="24">
        <v>619</v>
      </c>
      <c r="AG29" s="24">
        <v>3</v>
      </c>
      <c r="AH29" s="24">
        <v>500</v>
      </c>
      <c r="AI29" s="24">
        <v>0</v>
      </c>
      <c r="AJ29" s="24">
        <v>0</v>
      </c>
      <c r="AK29" s="24">
        <v>1</v>
      </c>
      <c r="AL29" s="24">
        <v>200</v>
      </c>
      <c r="AM29" s="24">
        <v>0</v>
      </c>
      <c r="AN29" s="24">
        <v>0</v>
      </c>
      <c r="AO29" s="24">
        <v>1</v>
      </c>
      <c r="AP29" s="24">
        <v>200</v>
      </c>
      <c r="AQ29" s="24">
        <v>12</v>
      </c>
      <c r="AR29" s="24">
        <v>1098</v>
      </c>
      <c r="AS29" s="60"/>
      <c r="AT29" s="60"/>
      <c r="AU29" s="60"/>
      <c r="AV29" s="60"/>
      <c r="AW29" s="60"/>
      <c r="AX29" s="60"/>
      <c r="AY29" s="60"/>
      <c r="AZ29" s="60"/>
      <c r="BA29" s="60"/>
      <c r="BB29" s="60"/>
    </row>
    <row r="30" spans="1:54" ht="24" customHeight="1" x14ac:dyDescent="0.25">
      <c r="A30" s="146" t="s">
        <v>74</v>
      </c>
      <c r="B30" s="147"/>
      <c r="C30" s="24">
        <v>79</v>
      </c>
      <c r="D30" s="24">
        <v>15802</v>
      </c>
      <c r="E30" s="24">
        <v>0</v>
      </c>
      <c r="F30" s="24">
        <v>0</v>
      </c>
      <c r="G30" s="24">
        <v>0</v>
      </c>
      <c r="H30" s="24">
        <v>0</v>
      </c>
      <c r="I30" s="24">
        <v>1</v>
      </c>
      <c r="J30" s="24">
        <v>200</v>
      </c>
      <c r="K30" s="24">
        <v>0</v>
      </c>
      <c r="L30" s="24">
        <v>0</v>
      </c>
      <c r="M30" s="24">
        <v>0</v>
      </c>
      <c r="N30" s="24">
        <v>0</v>
      </c>
      <c r="O30" s="24">
        <v>7</v>
      </c>
      <c r="P30" s="24">
        <v>3276</v>
      </c>
      <c r="Q30" s="24">
        <v>26</v>
      </c>
      <c r="R30" s="24">
        <v>7425</v>
      </c>
      <c r="S30" s="24">
        <v>0</v>
      </c>
      <c r="T30" s="24">
        <v>0</v>
      </c>
      <c r="U30" s="24">
        <v>20</v>
      </c>
      <c r="V30" s="24">
        <v>2002</v>
      </c>
      <c r="W30" s="146" t="s">
        <v>74</v>
      </c>
      <c r="X30" s="147"/>
      <c r="Y30" s="24">
        <v>2</v>
      </c>
      <c r="Z30" s="24">
        <v>340</v>
      </c>
      <c r="AA30" s="24">
        <v>0</v>
      </c>
      <c r="AB30" s="24">
        <v>0</v>
      </c>
      <c r="AC30" s="24">
        <v>0</v>
      </c>
      <c r="AD30" s="24">
        <v>0</v>
      </c>
      <c r="AE30" s="24">
        <v>1</v>
      </c>
      <c r="AF30" s="24">
        <v>200</v>
      </c>
      <c r="AG30" s="24">
        <v>3</v>
      </c>
      <c r="AH30" s="24">
        <v>600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3</v>
      </c>
      <c r="AP30" s="24">
        <v>380</v>
      </c>
      <c r="AQ30" s="24">
        <v>16</v>
      </c>
      <c r="AR30" s="24">
        <v>1379</v>
      </c>
      <c r="AS30" s="60"/>
      <c r="AT30" s="60"/>
      <c r="AU30" s="60"/>
      <c r="AV30" s="60"/>
      <c r="AW30" s="60"/>
      <c r="AX30" s="60"/>
      <c r="AY30" s="60"/>
      <c r="AZ30" s="60"/>
      <c r="BA30" s="60"/>
      <c r="BB30" s="60"/>
    </row>
    <row r="31" spans="1:54" ht="24" customHeight="1" x14ac:dyDescent="0.25">
      <c r="A31" s="146" t="s">
        <v>75</v>
      </c>
      <c r="B31" s="147"/>
      <c r="C31" s="24">
        <v>26</v>
      </c>
      <c r="D31" s="24">
        <v>3910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3</v>
      </c>
      <c r="P31" s="24">
        <v>600</v>
      </c>
      <c r="Q31" s="24">
        <v>15</v>
      </c>
      <c r="R31" s="24">
        <v>1880</v>
      </c>
      <c r="S31" s="24">
        <v>0</v>
      </c>
      <c r="T31" s="24">
        <v>0</v>
      </c>
      <c r="U31" s="24">
        <v>5</v>
      </c>
      <c r="V31" s="24">
        <v>930</v>
      </c>
      <c r="W31" s="146" t="s">
        <v>75</v>
      </c>
      <c r="X31" s="147"/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1</v>
      </c>
      <c r="AL31" s="24">
        <v>200</v>
      </c>
      <c r="AM31" s="24">
        <v>0</v>
      </c>
      <c r="AN31" s="24">
        <v>0</v>
      </c>
      <c r="AO31" s="24">
        <v>1</v>
      </c>
      <c r="AP31" s="24">
        <v>100</v>
      </c>
      <c r="AQ31" s="24">
        <v>1</v>
      </c>
      <c r="AR31" s="24">
        <v>200</v>
      </c>
      <c r="AS31" s="60"/>
      <c r="AT31" s="60"/>
      <c r="AU31" s="60"/>
      <c r="AV31" s="60"/>
      <c r="AW31" s="60"/>
      <c r="AX31" s="60"/>
      <c r="AY31" s="60"/>
      <c r="AZ31" s="60"/>
      <c r="BA31" s="60"/>
      <c r="BB31" s="60"/>
    </row>
    <row r="32" spans="1:54" ht="24" customHeight="1" x14ac:dyDescent="0.25">
      <c r="A32" s="146" t="s">
        <v>76</v>
      </c>
      <c r="B32" s="147"/>
      <c r="C32" s="24">
        <v>25</v>
      </c>
      <c r="D32" s="24">
        <v>3710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3</v>
      </c>
      <c r="P32" s="24">
        <v>600</v>
      </c>
      <c r="Q32" s="24">
        <v>14</v>
      </c>
      <c r="R32" s="24">
        <v>1680</v>
      </c>
      <c r="S32" s="24">
        <v>0</v>
      </c>
      <c r="T32" s="24">
        <v>0</v>
      </c>
      <c r="U32" s="24">
        <v>5</v>
      </c>
      <c r="V32" s="24">
        <v>930</v>
      </c>
      <c r="W32" s="146" t="s">
        <v>76</v>
      </c>
      <c r="X32" s="147"/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1</v>
      </c>
      <c r="AL32" s="24">
        <v>200</v>
      </c>
      <c r="AM32" s="24">
        <v>0</v>
      </c>
      <c r="AN32" s="24">
        <v>0</v>
      </c>
      <c r="AO32" s="24">
        <v>1</v>
      </c>
      <c r="AP32" s="24">
        <v>100</v>
      </c>
      <c r="AQ32" s="24">
        <v>1</v>
      </c>
      <c r="AR32" s="24">
        <v>200</v>
      </c>
      <c r="AS32" s="60"/>
      <c r="AT32" s="60"/>
      <c r="AU32" s="60"/>
      <c r="AV32" s="60"/>
      <c r="AW32" s="60"/>
      <c r="AX32" s="60"/>
      <c r="AY32" s="60"/>
      <c r="AZ32" s="60"/>
      <c r="BA32" s="60"/>
      <c r="BB32" s="60"/>
    </row>
    <row r="33" spans="1:54" ht="24" customHeight="1" x14ac:dyDescent="0.25">
      <c r="A33" s="217" t="s">
        <v>77</v>
      </c>
      <c r="B33" s="218"/>
      <c r="C33" s="108">
        <v>1</v>
      </c>
      <c r="D33" s="109">
        <v>200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1</v>
      </c>
      <c r="R33" s="109">
        <v>200</v>
      </c>
      <c r="S33" s="109">
        <v>0</v>
      </c>
      <c r="T33" s="109">
        <v>0</v>
      </c>
      <c r="U33" s="109">
        <v>0</v>
      </c>
      <c r="V33" s="109">
        <v>0</v>
      </c>
      <c r="W33" s="217" t="s">
        <v>77</v>
      </c>
      <c r="X33" s="218"/>
      <c r="Y33" s="108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60"/>
      <c r="AT33" s="60"/>
      <c r="AU33" s="60"/>
      <c r="AV33" s="60"/>
      <c r="AW33" s="60"/>
      <c r="AX33" s="60"/>
      <c r="AY33" s="60"/>
      <c r="AZ33" s="60"/>
      <c r="BA33" s="60"/>
      <c r="BB33" s="60"/>
    </row>
    <row r="34" spans="1:54" s="19" customFormat="1" ht="20.25" customHeight="1" x14ac:dyDescent="0.25">
      <c r="A34" s="19" t="s">
        <v>98</v>
      </c>
      <c r="F34" s="20" t="s">
        <v>1</v>
      </c>
      <c r="J34" s="20" t="s">
        <v>99</v>
      </c>
      <c r="O34" s="21" t="s">
        <v>100</v>
      </c>
      <c r="V34" s="114" t="str">
        <f>'20212-01-01'!P34</f>
        <v>中華民國114年8月20日編製</v>
      </c>
      <c r="W34" s="19" t="s">
        <v>98</v>
      </c>
      <c r="AB34" s="21" t="s">
        <v>1</v>
      </c>
      <c r="AF34" s="20" t="s">
        <v>99</v>
      </c>
      <c r="AK34" s="21" t="s">
        <v>100</v>
      </c>
      <c r="AO34" s="51"/>
      <c r="AP34" s="51"/>
      <c r="AQ34" s="51"/>
      <c r="AR34" s="114" t="str">
        <f>'20212-01-01'!P34</f>
        <v>中華民國114年8月20日編製</v>
      </c>
      <c r="AS34" s="61"/>
      <c r="AT34" s="61"/>
      <c r="AU34" s="61"/>
      <c r="AV34" s="61"/>
      <c r="AW34" s="61"/>
      <c r="AX34" s="61"/>
      <c r="AY34" s="61"/>
      <c r="AZ34" s="61"/>
      <c r="BA34" s="61"/>
      <c r="BB34" s="61"/>
    </row>
    <row r="35" spans="1:54" s="19" customFormat="1" ht="20.100000000000001" customHeight="1" x14ac:dyDescent="0.25">
      <c r="F35" s="20"/>
      <c r="J35" s="20" t="s">
        <v>0</v>
      </c>
      <c r="V35" s="22" t="s">
        <v>55</v>
      </c>
      <c r="AB35" s="20"/>
      <c r="AF35" s="20" t="s">
        <v>0</v>
      </c>
      <c r="AO35" s="52"/>
      <c r="AP35" s="52"/>
      <c r="AQ35" s="52"/>
      <c r="AR35" s="22" t="s">
        <v>55</v>
      </c>
      <c r="AS35" s="61"/>
      <c r="AT35" s="61"/>
      <c r="AU35" s="61"/>
      <c r="AV35" s="61"/>
      <c r="AW35" s="61"/>
      <c r="AX35" s="61"/>
      <c r="AY35" s="61"/>
      <c r="AZ35" s="61"/>
      <c r="BA35" s="61"/>
      <c r="BB35" s="61"/>
    </row>
    <row r="36" spans="1:54" s="19" customFormat="1" x14ac:dyDescent="0.25">
      <c r="F36" s="20"/>
      <c r="J36" s="20"/>
      <c r="AB36" s="20"/>
      <c r="AF36" s="20"/>
      <c r="AN36" s="22"/>
      <c r="AO36" s="52"/>
      <c r="AP36" s="52"/>
      <c r="AQ36" s="52"/>
      <c r="AS36" s="61"/>
      <c r="AT36" s="61"/>
      <c r="AU36" s="61"/>
      <c r="AV36" s="61"/>
      <c r="AW36" s="61"/>
      <c r="AX36" s="61"/>
      <c r="AY36" s="61"/>
      <c r="AZ36" s="61"/>
      <c r="BA36" s="61"/>
      <c r="BB36" s="61"/>
    </row>
    <row r="37" spans="1:54" s="73" customFormat="1" ht="16.5" x14ac:dyDescent="0.25">
      <c r="A37" s="129" t="s">
        <v>198</v>
      </c>
      <c r="B37" s="29" t="s">
        <v>199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</row>
    <row r="38" spans="1:54" s="73" customFormat="1" ht="16.5" x14ac:dyDescent="0.25">
      <c r="A38" s="129" t="s">
        <v>200</v>
      </c>
      <c r="B38" s="129" t="s">
        <v>201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</row>
    <row r="39" spans="1:54" s="73" customFormat="1" ht="16.5" x14ac:dyDescent="0.25">
      <c r="A39" s="130" t="s">
        <v>202</v>
      </c>
      <c r="B39" s="136" t="s">
        <v>213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</row>
    <row r="40" spans="1:54" x14ac:dyDescent="0.25">
      <c r="A40" s="131"/>
      <c r="B40" s="127"/>
      <c r="C40" s="61"/>
    </row>
  </sheetData>
  <mergeCells count="85">
    <mergeCell ref="AE7:AF7"/>
    <mergeCell ref="AG6:AH7"/>
    <mergeCell ref="AA6:AB7"/>
    <mergeCell ref="AQ1:AR1"/>
    <mergeCell ref="AQ6:AR7"/>
    <mergeCell ref="AO7:AP7"/>
    <mergeCell ref="AC5:AN5"/>
    <mergeCell ref="AO6:AP6"/>
    <mergeCell ref="AE6:AF6"/>
    <mergeCell ref="U2:V2"/>
    <mergeCell ref="AQ2:AR2"/>
    <mergeCell ref="U1:V1"/>
    <mergeCell ref="A3:V4"/>
    <mergeCell ref="E6:F7"/>
    <mergeCell ref="W3:AR4"/>
    <mergeCell ref="AM6:AN6"/>
    <mergeCell ref="AM7:AN7"/>
    <mergeCell ref="O6:P7"/>
    <mergeCell ref="W6:X8"/>
    <mergeCell ref="A13:B13"/>
    <mergeCell ref="G5:Q5"/>
    <mergeCell ref="Q6:R7"/>
    <mergeCell ref="AK6:AL7"/>
    <mergeCell ref="A10:B10"/>
    <mergeCell ref="W10:X10"/>
    <mergeCell ref="G6:H7"/>
    <mergeCell ref="AI6:AJ6"/>
    <mergeCell ref="Y6:Z7"/>
    <mergeCell ref="AC6:AD7"/>
    <mergeCell ref="W11:X11"/>
    <mergeCell ref="M6:N6"/>
    <mergeCell ref="I6:J7"/>
    <mergeCell ref="W13:X13"/>
    <mergeCell ref="W9:X9"/>
    <mergeCell ref="K6:L7"/>
    <mergeCell ref="A19:B19"/>
    <mergeCell ref="W18:X18"/>
    <mergeCell ref="AI7:AJ7"/>
    <mergeCell ref="S6:T7"/>
    <mergeCell ref="U6:V7"/>
    <mergeCell ref="A6:B8"/>
    <mergeCell ref="C6:D7"/>
    <mergeCell ref="A14:B14"/>
    <mergeCell ref="W12:X12"/>
    <mergeCell ref="A11:B11"/>
    <mergeCell ref="A20:B20"/>
    <mergeCell ref="W19:X19"/>
    <mergeCell ref="A18:B18"/>
    <mergeCell ref="M7:N7"/>
    <mergeCell ref="A15:B15"/>
    <mergeCell ref="A16:B16"/>
    <mergeCell ref="A17:B17"/>
    <mergeCell ref="W16:X16"/>
    <mergeCell ref="A12:B12"/>
    <mergeCell ref="A9:B9"/>
    <mergeCell ref="W26:X26"/>
    <mergeCell ref="W15:X15"/>
    <mergeCell ref="W17:X17"/>
    <mergeCell ref="A23:B23"/>
    <mergeCell ref="W22:X22"/>
    <mergeCell ref="A24:B24"/>
    <mergeCell ref="W23:X23"/>
    <mergeCell ref="A21:B21"/>
    <mergeCell ref="W20:X20"/>
    <mergeCell ref="A22:B22"/>
    <mergeCell ref="W31:X31"/>
    <mergeCell ref="W21:X21"/>
    <mergeCell ref="W27:X27"/>
    <mergeCell ref="A25:B25"/>
    <mergeCell ref="W24:X24"/>
    <mergeCell ref="A29:B29"/>
    <mergeCell ref="W28:X28"/>
    <mergeCell ref="A26:B26"/>
    <mergeCell ref="W29:X29"/>
    <mergeCell ref="A27:B27"/>
    <mergeCell ref="A30:B30"/>
    <mergeCell ref="W25:X25"/>
    <mergeCell ref="A33:B33"/>
    <mergeCell ref="W32:X32"/>
    <mergeCell ref="W33:X33"/>
    <mergeCell ref="W14:X14"/>
    <mergeCell ref="A31:B31"/>
    <mergeCell ref="W30:X30"/>
    <mergeCell ref="A28:B28"/>
    <mergeCell ref="A32:B32"/>
  </mergeCells>
  <phoneticPr fontId="1" type="noConversion"/>
  <printOptions horizontalCentered="1"/>
  <pageMargins left="0.39370078740157483" right="0.19685039370078741" top="0.98425196850393704" bottom="0.39370078740157483" header="0" footer="0"/>
  <pageSetup paperSize="8" scale="84" pageOrder="overThenDown" orientation="landscape" horizontalDpi="4294967293" verticalDpi="4294967293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view="pageBreakPreview" zoomScale="85" zoomScaleNormal="100" zoomScaleSheetLayoutView="85" workbookViewId="0">
      <selection activeCell="C9" sqref="C9"/>
    </sheetView>
  </sheetViews>
  <sheetFormatPr defaultColWidth="10" defaultRowHeight="15.75" x14ac:dyDescent="0.25"/>
  <cols>
    <col min="1" max="1" width="9.875" style="5" customWidth="1"/>
    <col min="2" max="2" width="4.875" style="5" customWidth="1"/>
    <col min="3" max="3" width="13.625" style="5" customWidth="1"/>
    <col min="4" max="4" width="16.125" style="5" customWidth="1"/>
    <col min="5" max="5" width="10.125" style="5" customWidth="1"/>
    <col min="6" max="6" width="11.625" style="5" customWidth="1"/>
    <col min="7" max="7" width="10.125" style="5" customWidth="1"/>
    <col min="8" max="8" width="11.625" style="5" customWidth="1"/>
    <col min="9" max="9" width="10.125" style="5" customWidth="1"/>
    <col min="10" max="10" width="11.625" style="5" customWidth="1"/>
    <col min="11" max="11" width="10.125" style="5" customWidth="1"/>
    <col min="12" max="12" width="11.625" style="5" customWidth="1"/>
    <col min="13" max="13" width="10.125" style="5" customWidth="1"/>
    <col min="14" max="14" width="11.625" style="5" customWidth="1"/>
    <col min="15" max="15" width="10.125" style="5" customWidth="1"/>
    <col min="16" max="16" width="11.625" style="5" customWidth="1"/>
    <col min="17" max="17" width="10.125" style="5" customWidth="1"/>
    <col min="18" max="18" width="11.625" style="5" customWidth="1"/>
    <col min="19" max="19" width="10.125" style="5" customWidth="1"/>
    <col min="20" max="20" width="11.625" style="5" customWidth="1"/>
    <col min="21" max="21" width="10.125" style="5" customWidth="1"/>
    <col min="22" max="22" width="11.625" style="5" customWidth="1"/>
    <col min="23" max="23" width="9.875" style="5" customWidth="1"/>
    <col min="24" max="24" width="4.875" style="5" customWidth="1"/>
    <col min="25" max="25" width="13.625" style="5" customWidth="1"/>
    <col min="26" max="26" width="17.875" style="5" customWidth="1"/>
    <col min="27" max="27" width="10.125" style="5" customWidth="1"/>
    <col min="28" max="28" width="11.625" style="5" customWidth="1"/>
    <col min="29" max="29" width="10.125" style="5" customWidth="1"/>
    <col min="30" max="30" width="11.625" style="5" customWidth="1"/>
    <col min="31" max="31" width="10.125" style="5" customWidth="1"/>
    <col min="32" max="32" width="11.625" style="5" customWidth="1"/>
    <col min="33" max="33" width="10.125" style="5" customWidth="1"/>
    <col min="34" max="34" width="11.625" style="5" customWidth="1"/>
    <col min="35" max="35" width="10.125" style="5" customWidth="1"/>
    <col min="36" max="36" width="11.625" style="5" customWidth="1"/>
    <col min="37" max="37" width="10.125" style="5" customWidth="1"/>
    <col min="38" max="38" width="11.625" style="5" customWidth="1"/>
    <col min="39" max="39" width="10.125" style="5" customWidth="1"/>
    <col min="40" max="40" width="11.625" style="5" customWidth="1"/>
    <col min="41" max="41" width="10.125" style="5" customWidth="1"/>
    <col min="42" max="42" width="11.625" style="5" customWidth="1"/>
    <col min="43" max="43" width="10.125" style="5" customWidth="1"/>
    <col min="44" max="44" width="11.625" style="5" customWidth="1"/>
    <col min="45" max="16384" width="10" style="5"/>
  </cols>
  <sheetData>
    <row r="1" spans="1:44" ht="16.5" customHeight="1" x14ac:dyDescent="0.25">
      <c r="A1" s="121" t="s">
        <v>123</v>
      </c>
      <c r="B1" s="122"/>
      <c r="C1" s="47"/>
      <c r="D1" s="25"/>
      <c r="M1" s="4"/>
      <c r="N1" s="4"/>
      <c r="O1" s="4"/>
      <c r="P1" s="4"/>
      <c r="Q1" s="4"/>
      <c r="R1" s="4"/>
      <c r="T1" s="1" t="s">
        <v>2</v>
      </c>
      <c r="U1" s="174" t="s">
        <v>194</v>
      </c>
      <c r="V1" s="174"/>
      <c r="W1" s="121" t="s">
        <v>123</v>
      </c>
      <c r="X1" s="4"/>
      <c r="AJ1" s="4"/>
      <c r="AK1" s="4"/>
      <c r="AL1" s="4"/>
      <c r="AM1" s="4"/>
      <c r="AN1" s="4"/>
      <c r="AO1" s="4"/>
      <c r="AP1" s="1" t="s">
        <v>2</v>
      </c>
      <c r="AQ1" s="169" t="s">
        <v>194</v>
      </c>
      <c r="AR1" s="170"/>
    </row>
    <row r="2" spans="1:44" ht="16.5" customHeight="1" x14ac:dyDescent="0.25">
      <c r="A2" s="121" t="s">
        <v>190</v>
      </c>
      <c r="B2" s="123" t="s">
        <v>192</v>
      </c>
      <c r="C2" s="54"/>
      <c r="D2" s="119"/>
      <c r="E2" s="7"/>
      <c r="F2" s="7"/>
      <c r="G2" s="7"/>
      <c r="H2" s="7"/>
      <c r="I2" s="7"/>
      <c r="K2" s="77"/>
      <c r="L2" s="77"/>
      <c r="M2" s="77"/>
      <c r="N2" s="77"/>
      <c r="O2" s="77"/>
      <c r="P2" s="77"/>
      <c r="Q2" s="77"/>
      <c r="R2" s="77"/>
      <c r="S2" s="8"/>
      <c r="T2" s="1" t="s">
        <v>39</v>
      </c>
      <c r="U2" s="175" t="s">
        <v>208</v>
      </c>
      <c r="V2" s="176"/>
      <c r="W2" s="121" t="s">
        <v>190</v>
      </c>
      <c r="X2" s="123" t="s">
        <v>192</v>
      </c>
      <c r="Y2" s="9"/>
      <c r="Z2" s="9"/>
      <c r="AA2" s="9"/>
      <c r="AB2" s="9"/>
      <c r="AC2" s="9"/>
      <c r="AD2" s="9"/>
      <c r="AE2" s="9"/>
      <c r="AF2" s="9"/>
      <c r="AG2" s="9"/>
      <c r="AI2" s="77"/>
      <c r="AJ2" s="77"/>
      <c r="AK2" s="77"/>
      <c r="AL2" s="77"/>
      <c r="AM2" s="77"/>
      <c r="AN2" s="77"/>
      <c r="AO2" s="77"/>
      <c r="AP2" s="1" t="s">
        <v>39</v>
      </c>
      <c r="AQ2" s="171" t="s">
        <v>208</v>
      </c>
      <c r="AR2" s="172"/>
    </row>
    <row r="3" spans="1:44" s="10" customFormat="1" ht="19.5" customHeight="1" x14ac:dyDescent="0.25">
      <c r="A3" s="164" t="s">
        <v>40</v>
      </c>
      <c r="B3" s="232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4" t="s">
        <v>41</v>
      </c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1:44" s="10" customFormat="1" ht="20.100000000000001" customHeight="1" x14ac:dyDescent="0.2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1:44" s="13" customFormat="1" ht="20.100000000000001" customHeight="1" x14ac:dyDescent="0.25">
      <c r="A5" s="11"/>
      <c r="B5" s="11"/>
      <c r="C5" s="11"/>
      <c r="D5" s="11"/>
      <c r="E5" s="11"/>
      <c r="F5" s="11"/>
      <c r="G5" s="167" t="str">
        <f>'20212-01-03'!K5</f>
        <v xml:space="preserve">   中華民國 114年07月</v>
      </c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78"/>
      <c r="S5" s="78"/>
      <c r="T5" s="78"/>
      <c r="V5" s="14" t="s">
        <v>119</v>
      </c>
      <c r="W5" s="11"/>
      <c r="X5" s="11"/>
      <c r="Y5" s="78"/>
      <c r="Z5" s="78"/>
      <c r="AA5" s="78"/>
      <c r="AB5" s="78"/>
      <c r="AC5" s="173" t="str">
        <f>'20212-01-03'!K5</f>
        <v xml:space="preserve">   中華民國 114年07月</v>
      </c>
      <c r="AD5" s="194"/>
      <c r="AE5" s="194"/>
      <c r="AF5" s="194"/>
      <c r="AG5" s="194"/>
      <c r="AH5" s="194"/>
      <c r="AI5" s="194"/>
      <c r="AJ5" s="194"/>
      <c r="AK5" s="3"/>
      <c r="AL5" s="3"/>
      <c r="AM5" s="3"/>
      <c r="AN5" s="3"/>
      <c r="AO5" s="3"/>
      <c r="AP5" s="3"/>
      <c r="AQ5" s="11"/>
      <c r="AR5" s="28" t="s">
        <v>119</v>
      </c>
    </row>
    <row r="6" spans="1:44" ht="16.5" customHeight="1" x14ac:dyDescent="0.25">
      <c r="A6" s="221" t="s">
        <v>42</v>
      </c>
      <c r="B6" s="222"/>
      <c r="C6" s="142" t="s">
        <v>43</v>
      </c>
      <c r="D6" s="143"/>
      <c r="E6" s="148" t="s">
        <v>25</v>
      </c>
      <c r="F6" s="149"/>
      <c r="G6" s="155" t="s">
        <v>11</v>
      </c>
      <c r="H6" s="143"/>
      <c r="I6" s="155" t="s">
        <v>9</v>
      </c>
      <c r="J6" s="143"/>
      <c r="K6" s="148" t="s">
        <v>30</v>
      </c>
      <c r="L6" s="149"/>
      <c r="M6" s="227" t="s">
        <v>44</v>
      </c>
      <c r="N6" s="228"/>
      <c r="O6" s="227" t="s">
        <v>127</v>
      </c>
      <c r="P6" s="149"/>
      <c r="Q6" s="155" t="s">
        <v>12</v>
      </c>
      <c r="R6" s="143"/>
      <c r="S6" s="142" t="s">
        <v>32</v>
      </c>
      <c r="T6" s="143"/>
      <c r="U6" s="155" t="s">
        <v>13</v>
      </c>
      <c r="V6" s="143"/>
      <c r="W6" s="221" t="s">
        <v>42</v>
      </c>
      <c r="X6" s="242"/>
      <c r="Y6" s="155" t="s">
        <v>196</v>
      </c>
      <c r="Z6" s="143"/>
      <c r="AA6" s="155" t="s">
        <v>14</v>
      </c>
      <c r="AB6" s="143"/>
      <c r="AC6" s="155" t="s">
        <v>33</v>
      </c>
      <c r="AD6" s="143"/>
      <c r="AE6" s="155" t="s">
        <v>45</v>
      </c>
      <c r="AF6" s="191"/>
      <c r="AG6" s="148" t="s">
        <v>46</v>
      </c>
      <c r="AH6" s="149"/>
      <c r="AI6" s="155" t="s">
        <v>47</v>
      </c>
      <c r="AJ6" s="191"/>
      <c r="AK6" s="155" t="s">
        <v>131</v>
      </c>
      <c r="AL6" s="191"/>
      <c r="AM6" s="155" t="s">
        <v>48</v>
      </c>
      <c r="AN6" s="191"/>
      <c r="AO6" s="155" t="s">
        <v>49</v>
      </c>
      <c r="AP6" s="191"/>
      <c r="AQ6" s="155" t="s">
        <v>8</v>
      </c>
      <c r="AR6" s="143"/>
    </row>
    <row r="7" spans="1:44" ht="16.5" customHeight="1" x14ac:dyDescent="0.25">
      <c r="A7" s="223"/>
      <c r="B7" s="224"/>
      <c r="C7" s="144"/>
      <c r="D7" s="145"/>
      <c r="E7" s="150"/>
      <c r="F7" s="151"/>
      <c r="G7" s="144"/>
      <c r="H7" s="145"/>
      <c r="I7" s="144"/>
      <c r="J7" s="145"/>
      <c r="K7" s="150"/>
      <c r="L7" s="151"/>
      <c r="M7" s="150" t="s">
        <v>50</v>
      </c>
      <c r="N7" s="151"/>
      <c r="O7" s="150"/>
      <c r="P7" s="151"/>
      <c r="Q7" s="144"/>
      <c r="R7" s="145"/>
      <c r="S7" s="144"/>
      <c r="T7" s="145"/>
      <c r="U7" s="144"/>
      <c r="V7" s="145"/>
      <c r="W7" s="243"/>
      <c r="X7" s="244"/>
      <c r="Y7" s="144"/>
      <c r="Z7" s="145"/>
      <c r="AA7" s="144"/>
      <c r="AB7" s="145"/>
      <c r="AC7" s="144"/>
      <c r="AD7" s="145"/>
      <c r="AE7" s="220" t="s">
        <v>51</v>
      </c>
      <c r="AF7" s="145"/>
      <c r="AG7" s="150"/>
      <c r="AH7" s="151"/>
      <c r="AI7" s="220" t="s">
        <v>52</v>
      </c>
      <c r="AJ7" s="145"/>
      <c r="AK7" s="220"/>
      <c r="AL7" s="229"/>
      <c r="AM7" s="220" t="s">
        <v>53</v>
      </c>
      <c r="AN7" s="145"/>
      <c r="AO7" s="247" t="s">
        <v>54</v>
      </c>
      <c r="AP7" s="248"/>
      <c r="AQ7" s="144"/>
      <c r="AR7" s="145"/>
    </row>
    <row r="8" spans="1:44" ht="22.5" customHeight="1" x14ac:dyDescent="0.25">
      <c r="A8" s="225"/>
      <c r="B8" s="226"/>
      <c r="C8" s="1" t="s">
        <v>5</v>
      </c>
      <c r="D8" s="1" t="s">
        <v>4</v>
      </c>
      <c r="E8" s="1" t="s">
        <v>5</v>
      </c>
      <c r="F8" s="1" t="s">
        <v>4</v>
      </c>
      <c r="G8" s="1" t="s">
        <v>5</v>
      </c>
      <c r="H8" s="1" t="s">
        <v>4</v>
      </c>
      <c r="I8" s="1" t="s">
        <v>5</v>
      </c>
      <c r="J8" s="1" t="s">
        <v>4</v>
      </c>
      <c r="K8" s="1" t="s">
        <v>5</v>
      </c>
      <c r="L8" s="1" t="s">
        <v>4</v>
      </c>
      <c r="M8" s="1" t="s">
        <v>5</v>
      </c>
      <c r="N8" s="15" t="s">
        <v>4</v>
      </c>
      <c r="O8" s="1" t="s">
        <v>5</v>
      </c>
      <c r="P8" s="15" t="s">
        <v>4</v>
      </c>
      <c r="Q8" s="1" t="s">
        <v>5</v>
      </c>
      <c r="R8" s="16" t="s">
        <v>4</v>
      </c>
      <c r="S8" s="1" t="s">
        <v>5</v>
      </c>
      <c r="T8" s="1" t="s">
        <v>4</v>
      </c>
      <c r="U8" s="1" t="s">
        <v>5</v>
      </c>
      <c r="V8" s="2" t="s">
        <v>4</v>
      </c>
      <c r="W8" s="245"/>
      <c r="X8" s="246"/>
      <c r="Y8" s="1" t="s">
        <v>5</v>
      </c>
      <c r="Z8" s="16" t="s">
        <v>4</v>
      </c>
      <c r="AA8" s="1" t="s">
        <v>5</v>
      </c>
      <c r="AB8" s="16" t="s">
        <v>4</v>
      </c>
      <c r="AC8" s="1" t="s">
        <v>5</v>
      </c>
      <c r="AD8" s="16" t="s">
        <v>4</v>
      </c>
      <c r="AE8" s="1" t="s">
        <v>5</v>
      </c>
      <c r="AF8" s="16" t="s">
        <v>4</v>
      </c>
      <c r="AG8" s="1" t="s">
        <v>5</v>
      </c>
      <c r="AH8" s="16" t="s">
        <v>4</v>
      </c>
      <c r="AI8" s="1" t="s">
        <v>5</v>
      </c>
      <c r="AJ8" s="16" t="s">
        <v>4</v>
      </c>
      <c r="AK8" s="17" t="s">
        <v>5</v>
      </c>
      <c r="AL8" s="16" t="s">
        <v>4</v>
      </c>
      <c r="AM8" s="17" t="s">
        <v>5</v>
      </c>
      <c r="AN8" s="1" t="s">
        <v>4</v>
      </c>
      <c r="AO8" s="17" t="s">
        <v>5</v>
      </c>
      <c r="AP8" s="16" t="s">
        <v>4</v>
      </c>
      <c r="AQ8" s="17" t="s">
        <v>5</v>
      </c>
      <c r="AR8" s="2" t="s">
        <v>4</v>
      </c>
    </row>
    <row r="9" spans="1:44" s="18" customFormat="1" ht="24" customHeight="1" x14ac:dyDescent="0.25">
      <c r="A9" s="160" t="s">
        <v>10</v>
      </c>
      <c r="B9" s="161"/>
      <c r="C9" s="24">
        <v>4144</v>
      </c>
      <c r="D9" s="24">
        <v>737469</v>
      </c>
      <c r="E9" s="24">
        <v>29</v>
      </c>
      <c r="F9" s="24">
        <v>9563</v>
      </c>
      <c r="G9" s="24">
        <v>2</v>
      </c>
      <c r="H9" s="24">
        <v>350</v>
      </c>
      <c r="I9" s="24">
        <v>163</v>
      </c>
      <c r="J9" s="24">
        <v>38331</v>
      </c>
      <c r="K9" s="24">
        <v>6</v>
      </c>
      <c r="L9" s="24">
        <v>4300</v>
      </c>
      <c r="M9" s="24">
        <v>18</v>
      </c>
      <c r="N9" s="24">
        <v>3338</v>
      </c>
      <c r="O9" s="24">
        <v>357</v>
      </c>
      <c r="P9" s="24">
        <v>97050</v>
      </c>
      <c r="Q9" s="24">
        <v>2119</v>
      </c>
      <c r="R9" s="24">
        <v>350944</v>
      </c>
      <c r="S9" s="24">
        <v>17</v>
      </c>
      <c r="T9" s="24">
        <v>2490</v>
      </c>
      <c r="U9" s="24">
        <v>757</v>
      </c>
      <c r="V9" s="24">
        <v>111411</v>
      </c>
      <c r="W9" s="160" t="s">
        <v>10</v>
      </c>
      <c r="X9" s="161"/>
      <c r="Y9" s="24">
        <v>31</v>
      </c>
      <c r="Z9" s="24">
        <v>6155</v>
      </c>
      <c r="AA9" s="24">
        <v>6</v>
      </c>
      <c r="AB9" s="24">
        <v>1870</v>
      </c>
      <c r="AC9" s="24">
        <v>33</v>
      </c>
      <c r="AD9" s="24">
        <v>16662</v>
      </c>
      <c r="AE9" s="24">
        <v>118</v>
      </c>
      <c r="AF9" s="24">
        <v>21090</v>
      </c>
      <c r="AG9" s="24">
        <v>144</v>
      </c>
      <c r="AH9" s="24">
        <v>36142</v>
      </c>
      <c r="AI9" s="24">
        <v>0</v>
      </c>
      <c r="AJ9" s="24">
        <v>0</v>
      </c>
      <c r="AK9" s="24">
        <v>13</v>
      </c>
      <c r="AL9" s="24">
        <v>2043</v>
      </c>
      <c r="AM9" s="24">
        <v>0</v>
      </c>
      <c r="AN9" s="24">
        <v>0</v>
      </c>
      <c r="AO9" s="24">
        <v>105</v>
      </c>
      <c r="AP9" s="24">
        <v>11887</v>
      </c>
      <c r="AQ9" s="24">
        <v>226</v>
      </c>
      <c r="AR9" s="24">
        <v>23844</v>
      </c>
    </row>
    <row r="10" spans="1:44" ht="24" customHeight="1" x14ac:dyDescent="0.25">
      <c r="A10" s="162" t="s">
        <v>58</v>
      </c>
      <c r="B10" s="183"/>
      <c r="C10" s="24">
        <v>4079</v>
      </c>
      <c r="D10" s="24">
        <v>733090</v>
      </c>
      <c r="E10" s="24">
        <v>29</v>
      </c>
      <c r="F10" s="24">
        <v>9563</v>
      </c>
      <c r="G10" s="24">
        <v>2</v>
      </c>
      <c r="H10" s="24">
        <v>350</v>
      </c>
      <c r="I10" s="24">
        <v>163</v>
      </c>
      <c r="J10" s="24">
        <v>38331</v>
      </c>
      <c r="K10" s="24">
        <v>6</v>
      </c>
      <c r="L10" s="24">
        <v>4300</v>
      </c>
      <c r="M10" s="24">
        <v>18</v>
      </c>
      <c r="N10" s="24">
        <v>3338</v>
      </c>
      <c r="O10" s="24">
        <v>357</v>
      </c>
      <c r="P10" s="24">
        <v>97050</v>
      </c>
      <c r="Q10" s="24">
        <v>2065</v>
      </c>
      <c r="R10" s="24">
        <v>349350</v>
      </c>
      <c r="S10" s="24">
        <v>17</v>
      </c>
      <c r="T10" s="24">
        <v>2490</v>
      </c>
      <c r="U10" s="24">
        <v>751</v>
      </c>
      <c r="V10" s="24">
        <v>109331</v>
      </c>
      <c r="W10" s="162" t="s">
        <v>58</v>
      </c>
      <c r="X10" s="183"/>
      <c r="Y10" s="24">
        <v>31</v>
      </c>
      <c r="Z10" s="24">
        <v>6155</v>
      </c>
      <c r="AA10" s="24">
        <v>6</v>
      </c>
      <c r="AB10" s="24">
        <v>1870</v>
      </c>
      <c r="AC10" s="24">
        <v>33</v>
      </c>
      <c r="AD10" s="24">
        <v>16662</v>
      </c>
      <c r="AE10" s="24">
        <v>118</v>
      </c>
      <c r="AF10" s="24">
        <v>21090</v>
      </c>
      <c r="AG10" s="24">
        <v>142</v>
      </c>
      <c r="AH10" s="24">
        <v>35842</v>
      </c>
      <c r="AI10" s="24">
        <v>0</v>
      </c>
      <c r="AJ10" s="24">
        <v>0</v>
      </c>
      <c r="AK10" s="24">
        <v>13</v>
      </c>
      <c r="AL10" s="24">
        <v>2043</v>
      </c>
      <c r="AM10" s="24">
        <v>0</v>
      </c>
      <c r="AN10" s="24">
        <v>0</v>
      </c>
      <c r="AO10" s="24">
        <v>105</v>
      </c>
      <c r="AP10" s="24">
        <v>11887</v>
      </c>
      <c r="AQ10" s="24">
        <v>223</v>
      </c>
      <c r="AR10" s="24">
        <v>23439</v>
      </c>
    </row>
    <row r="11" spans="1:44" ht="24" customHeight="1" x14ac:dyDescent="0.25">
      <c r="A11" s="219" t="s">
        <v>121</v>
      </c>
      <c r="B11" s="147"/>
      <c r="C11" s="24">
        <v>599</v>
      </c>
      <c r="D11" s="24">
        <v>115258</v>
      </c>
      <c r="E11" s="24">
        <v>2</v>
      </c>
      <c r="F11" s="24">
        <v>210</v>
      </c>
      <c r="G11" s="24">
        <v>0</v>
      </c>
      <c r="H11" s="24">
        <v>0</v>
      </c>
      <c r="I11" s="24">
        <v>33</v>
      </c>
      <c r="J11" s="24">
        <v>5783</v>
      </c>
      <c r="K11" s="24">
        <v>0</v>
      </c>
      <c r="L11" s="24">
        <v>0</v>
      </c>
      <c r="M11" s="24">
        <v>1</v>
      </c>
      <c r="N11" s="24">
        <v>248</v>
      </c>
      <c r="O11" s="24">
        <v>52</v>
      </c>
      <c r="P11" s="24">
        <v>14014</v>
      </c>
      <c r="Q11" s="24">
        <v>323</v>
      </c>
      <c r="R11" s="24">
        <v>68139</v>
      </c>
      <c r="S11" s="24">
        <v>5</v>
      </c>
      <c r="T11" s="24">
        <v>390</v>
      </c>
      <c r="U11" s="24">
        <v>88</v>
      </c>
      <c r="V11" s="24">
        <v>12659</v>
      </c>
      <c r="W11" s="219" t="s">
        <v>121</v>
      </c>
      <c r="X11" s="147"/>
      <c r="Y11" s="24">
        <v>7</v>
      </c>
      <c r="Z11" s="24">
        <v>1120</v>
      </c>
      <c r="AA11" s="24">
        <v>1</v>
      </c>
      <c r="AB11" s="24">
        <v>200</v>
      </c>
      <c r="AC11" s="24">
        <v>3</v>
      </c>
      <c r="AD11" s="24">
        <v>540</v>
      </c>
      <c r="AE11" s="24">
        <v>21</v>
      </c>
      <c r="AF11" s="24">
        <v>3760</v>
      </c>
      <c r="AG11" s="24">
        <v>17</v>
      </c>
      <c r="AH11" s="24">
        <v>3200</v>
      </c>
      <c r="AI11" s="24">
        <v>0</v>
      </c>
      <c r="AJ11" s="24">
        <v>0</v>
      </c>
      <c r="AK11" s="24">
        <v>3</v>
      </c>
      <c r="AL11" s="24">
        <v>400</v>
      </c>
      <c r="AM11" s="24">
        <v>0</v>
      </c>
      <c r="AN11" s="24">
        <v>0</v>
      </c>
      <c r="AO11" s="24">
        <v>12</v>
      </c>
      <c r="AP11" s="24">
        <v>1420</v>
      </c>
      <c r="AQ11" s="24">
        <v>31</v>
      </c>
      <c r="AR11" s="24">
        <v>3175</v>
      </c>
    </row>
    <row r="12" spans="1:44" ht="24" customHeight="1" x14ac:dyDescent="0.25">
      <c r="A12" s="219" t="s">
        <v>164</v>
      </c>
      <c r="B12" s="147"/>
      <c r="C12" s="24">
        <v>375</v>
      </c>
      <c r="D12" s="24">
        <v>74574</v>
      </c>
      <c r="E12" s="24">
        <v>3</v>
      </c>
      <c r="F12" s="24">
        <v>600</v>
      </c>
      <c r="G12" s="24">
        <v>0</v>
      </c>
      <c r="H12" s="24">
        <v>0</v>
      </c>
      <c r="I12" s="24">
        <v>4</v>
      </c>
      <c r="J12" s="24">
        <v>650</v>
      </c>
      <c r="K12" s="24">
        <v>0</v>
      </c>
      <c r="L12" s="24">
        <v>0</v>
      </c>
      <c r="M12" s="24">
        <v>1</v>
      </c>
      <c r="N12" s="24">
        <v>400</v>
      </c>
      <c r="O12" s="24">
        <v>10</v>
      </c>
      <c r="P12" s="24">
        <v>1880</v>
      </c>
      <c r="Q12" s="24">
        <v>195</v>
      </c>
      <c r="R12" s="24">
        <v>43653</v>
      </c>
      <c r="S12" s="24">
        <v>2</v>
      </c>
      <c r="T12" s="24">
        <v>130</v>
      </c>
      <c r="U12" s="24">
        <v>80</v>
      </c>
      <c r="V12" s="24">
        <v>13986</v>
      </c>
      <c r="W12" s="219" t="s">
        <v>164</v>
      </c>
      <c r="X12" s="147"/>
      <c r="Y12" s="24">
        <v>7</v>
      </c>
      <c r="Z12" s="24">
        <v>1850</v>
      </c>
      <c r="AA12" s="24">
        <v>1</v>
      </c>
      <c r="AB12" s="24">
        <v>30</v>
      </c>
      <c r="AC12" s="24">
        <v>6</v>
      </c>
      <c r="AD12" s="24">
        <v>1210</v>
      </c>
      <c r="AE12" s="24">
        <v>19</v>
      </c>
      <c r="AF12" s="24">
        <v>3899</v>
      </c>
      <c r="AG12" s="24">
        <v>8</v>
      </c>
      <c r="AH12" s="24">
        <v>1201</v>
      </c>
      <c r="AI12" s="24">
        <v>0</v>
      </c>
      <c r="AJ12" s="24">
        <v>0</v>
      </c>
      <c r="AK12" s="24">
        <v>1</v>
      </c>
      <c r="AL12" s="24">
        <v>220</v>
      </c>
      <c r="AM12" s="24">
        <v>0</v>
      </c>
      <c r="AN12" s="24">
        <v>0</v>
      </c>
      <c r="AO12" s="24">
        <v>16</v>
      </c>
      <c r="AP12" s="24">
        <v>1925</v>
      </c>
      <c r="AQ12" s="24">
        <v>22</v>
      </c>
      <c r="AR12" s="24">
        <v>2940</v>
      </c>
    </row>
    <row r="13" spans="1:44" ht="24" customHeight="1" x14ac:dyDescent="0.25">
      <c r="A13" s="219" t="s">
        <v>126</v>
      </c>
      <c r="B13" s="147"/>
      <c r="C13" s="24">
        <v>430</v>
      </c>
      <c r="D13" s="24">
        <v>74993</v>
      </c>
      <c r="E13" s="24">
        <v>1</v>
      </c>
      <c r="F13" s="24">
        <v>200</v>
      </c>
      <c r="G13" s="24">
        <v>0</v>
      </c>
      <c r="H13" s="24">
        <v>0</v>
      </c>
      <c r="I13" s="24">
        <v>11</v>
      </c>
      <c r="J13" s="24">
        <v>1575</v>
      </c>
      <c r="K13" s="24">
        <v>0</v>
      </c>
      <c r="L13" s="24">
        <v>0</v>
      </c>
      <c r="M13" s="24">
        <v>1</v>
      </c>
      <c r="N13" s="24">
        <v>30</v>
      </c>
      <c r="O13" s="24">
        <v>50</v>
      </c>
      <c r="P13" s="24">
        <v>12261</v>
      </c>
      <c r="Q13" s="24">
        <v>225</v>
      </c>
      <c r="R13" s="24">
        <v>35978</v>
      </c>
      <c r="S13" s="24">
        <v>0</v>
      </c>
      <c r="T13" s="24">
        <v>0</v>
      </c>
      <c r="U13" s="24">
        <v>90</v>
      </c>
      <c r="V13" s="24">
        <v>13673</v>
      </c>
      <c r="W13" s="219" t="s">
        <v>126</v>
      </c>
      <c r="X13" s="147"/>
      <c r="Y13" s="24">
        <v>1</v>
      </c>
      <c r="Z13" s="24">
        <v>200</v>
      </c>
      <c r="AA13" s="24">
        <v>0</v>
      </c>
      <c r="AB13" s="24">
        <v>0</v>
      </c>
      <c r="AC13" s="24">
        <v>3</v>
      </c>
      <c r="AD13" s="24">
        <v>500</v>
      </c>
      <c r="AE13" s="24">
        <v>6</v>
      </c>
      <c r="AF13" s="24">
        <v>1060</v>
      </c>
      <c r="AG13" s="24">
        <v>14</v>
      </c>
      <c r="AH13" s="24">
        <v>4990</v>
      </c>
      <c r="AI13" s="24">
        <v>0</v>
      </c>
      <c r="AJ13" s="24">
        <v>0</v>
      </c>
      <c r="AK13" s="24">
        <v>1</v>
      </c>
      <c r="AL13" s="24">
        <v>200</v>
      </c>
      <c r="AM13" s="24">
        <v>0</v>
      </c>
      <c r="AN13" s="24">
        <v>0</v>
      </c>
      <c r="AO13" s="24">
        <v>7</v>
      </c>
      <c r="AP13" s="24">
        <v>800</v>
      </c>
      <c r="AQ13" s="24">
        <v>20</v>
      </c>
      <c r="AR13" s="24">
        <v>3526</v>
      </c>
    </row>
    <row r="14" spans="1:44" ht="24" customHeight="1" x14ac:dyDescent="0.25">
      <c r="A14" s="219" t="s">
        <v>7</v>
      </c>
      <c r="B14" s="147"/>
      <c r="C14" s="24">
        <v>543</v>
      </c>
      <c r="D14" s="24">
        <v>97281</v>
      </c>
      <c r="E14" s="24">
        <v>0</v>
      </c>
      <c r="F14" s="24">
        <v>0</v>
      </c>
      <c r="G14" s="24">
        <v>0</v>
      </c>
      <c r="H14" s="24">
        <v>0</v>
      </c>
      <c r="I14" s="24">
        <v>40</v>
      </c>
      <c r="J14" s="24">
        <v>14889</v>
      </c>
      <c r="K14" s="24">
        <v>0</v>
      </c>
      <c r="L14" s="24">
        <v>0</v>
      </c>
      <c r="M14" s="24">
        <v>3</v>
      </c>
      <c r="N14" s="24">
        <v>1300</v>
      </c>
      <c r="O14" s="24">
        <v>40</v>
      </c>
      <c r="P14" s="24">
        <v>8126</v>
      </c>
      <c r="Q14" s="24">
        <v>271</v>
      </c>
      <c r="R14" s="24">
        <v>43371</v>
      </c>
      <c r="S14" s="24">
        <v>2</v>
      </c>
      <c r="T14" s="24">
        <v>300</v>
      </c>
      <c r="U14" s="24">
        <v>106</v>
      </c>
      <c r="V14" s="24">
        <v>17705</v>
      </c>
      <c r="W14" s="219" t="s">
        <v>7</v>
      </c>
      <c r="X14" s="147"/>
      <c r="Y14" s="24">
        <v>6</v>
      </c>
      <c r="Z14" s="24">
        <v>725</v>
      </c>
      <c r="AA14" s="24">
        <v>1</v>
      </c>
      <c r="AB14" s="24">
        <v>200</v>
      </c>
      <c r="AC14" s="24">
        <v>2</v>
      </c>
      <c r="AD14" s="24">
        <v>400</v>
      </c>
      <c r="AE14" s="24">
        <v>13</v>
      </c>
      <c r="AF14" s="24">
        <v>2425</v>
      </c>
      <c r="AG14" s="24">
        <v>19</v>
      </c>
      <c r="AH14" s="24">
        <v>3120</v>
      </c>
      <c r="AI14" s="24">
        <v>0</v>
      </c>
      <c r="AJ14" s="24">
        <v>0</v>
      </c>
      <c r="AK14" s="24">
        <v>2</v>
      </c>
      <c r="AL14" s="24">
        <v>200</v>
      </c>
      <c r="AM14" s="24">
        <v>0</v>
      </c>
      <c r="AN14" s="24">
        <v>0</v>
      </c>
      <c r="AO14" s="24">
        <v>16</v>
      </c>
      <c r="AP14" s="24">
        <v>1870</v>
      </c>
      <c r="AQ14" s="24">
        <v>22</v>
      </c>
      <c r="AR14" s="24">
        <v>2650</v>
      </c>
    </row>
    <row r="15" spans="1:44" ht="24" customHeight="1" x14ac:dyDescent="0.25">
      <c r="A15" s="219" t="s">
        <v>166</v>
      </c>
      <c r="B15" s="147"/>
      <c r="C15" s="24">
        <v>393</v>
      </c>
      <c r="D15" s="24">
        <v>76226</v>
      </c>
      <c r="E15" s="24">
        <v>4</v>
      </c>
      <c r="F15" s="24">
        <v>5500</v>
      </c>
      <c r="G15" s="24">
        <v>0</v>
      </c>
      <c r="H15" s="24">
        <v>0</v>
      </c>
      <c r="I15" s="24">
        <v>20</v>
      </c>
      <c r="J15" s="24">
        <v>4082</v>
      </c>
      <c r="K15" s="24">
        <v>1</v>
      </c>
      <c r="L15" s="24">
        <v>200</v>
      </c>
      <c r="M15" s="24">
        <v>2</v>
      </c>
      <c r="N15" s="24">
        <v>440</v>
      </c>
      <c r="O15" s="24">
        <v>33</v>
      </c>
      <c r="P15" s="24">
        <v>9036</v>
      </c>
      <c r="Q15" s="24">
        <v>179</v>
      </c>
      <c r="R15" s="24">
        <v>28276</v>
      </c>
      <c r="S15" s="24">
        <v>2</v>
      </c>
      <c r="T15" s="24">
        <v>60</v>
      </c>
      <c r="U15" s="24">
        <v>84</v>
      </c>
      <c r="V15" s="24">
        <v>11883</v>
      </c>
      <c r="W15" s="219" t="s">
        <v>166</v>
      </c>
      <c r="X15" s="147"/>
      <c r="Y15" s="24">
        <v>1</v>
      </c>
      <c r="Z15" s="24">
        <v>300</v>
      </c>
      <c r="AA15" s="24">
        <v>0</v>
      </c>
      <c r="AB15" s="24">
        <v>0</v>
      </c>
      <c r="AC15" s="24">
        <v>2</v>
      </c>
      <c r="AD15" s="24">
        <v>10080</v>
      </c>
      <c r="AE15" s="24">
        <v>9</v>
      </c>
      <c r="AF15" s="24">
        <v>718</v>
      </c>
      <c r="AG15" s="24">
        <v>14</v>
      </c>
      <c r="AH15" s="24">
        <v>1426</v>
      </c>
      <c r="AI15" s="24">
        <v>0</v>
      </c>
      <c r="AJ15" s="24">
        <v>0</v>
      </c>
      <c r="AK15" s="24">
        <v>1</v>
      </c>
      <c r="AL15" s="24">
        <v>3</v>
      </c>
      <c r="AM15" s="24">
        <v>0</v>
      </c>
      <c r="AN15" s="24">
        <v>0</v>
      </c>
      <c r="AO15" s="24">
        <v>20</v>
      </c>
      <c r="AP15" s="24">
        <v>3324</v>
      </c>
      <c r="AQ15" s="24">
        <v>21</v>
      </c>
      <c r="AR15" s="24">
        <v>899</v>
      </c>
    </row>
    <row r="16" spans="1:44" ht="24" customHeight="1" x14ac:dyDescent="0.25">
      <c r="A16" s="146" t="s">
        <v>78</v>
      </c>
      <c r="B16" s="147"/>
      <c r="C16" s="24">
        <v>529</v>
      </c>
      <c r="D16" s="24">
        <v>84748</v>
      </c>
      <c r="E16" s="24">
        <v>4</v>
      </c>
      <c r="F16" s="24">
        <v>775</v>
      </c>
      <c r="G16" s="24">
        <v>0</v>
      </c>
      <c r="H16" s="24">
        <v>0</v>
      </c>
      <c r="I16" s="24">
        <v>8</v>
      </c>
      <c r="J16" s="24">
        <v>898</v>
      </c>
      <c r="K16" s="24">
        <v>1</v>
      </c>
      <c r="L16" s="24">
        <v>500</v>
      </c>
      <c r="M16" s="24">
        <v>3</v>
      </c>
      <c r="N16" s="24">
        <v>457</v>
      </c>
      <c r="O16" s="24">
        <v>46</v>
      </c>
      <c r="P16" s="24">
        <v>14688</v>
      </c>
      <c r="Q16" s="24">
        <v>263</v>
      </c>
      <c r="R16" s="24">
        <v>42117</v>
      </c>
      <c r="S16" s="24">
        <v>2</v>
      </c>
      <c r="T16" s="24">
        <v>205</v>
      </c>
      <c r="U16" s="24">
        <v>101</v>
      </c>
      <c r="V16" s="24">
        <v>10468</v>
      </c>
      <c r="W16" s="146" t="s">
        <v>79</v>
      </c>
      <c r="X16" s="147"/>
      <c r="Y16" s="24">
        <v>4</v>
      </c>
      <c r="Z16" s="24">
        <v>550</v>
      </c>
      <c r="AA16" s="24">
        <v>1</v>
      </c>
      <c r="AB16" s="24">
        <v>1000</v>
      </c>
      <c r="AC16" s="24">
        <v>2</v>
      </c>
      <c r="AD16" s="24">
        <v>300</v>
      </c>
      <c r="AE16" s="24">
        <v>22</v>
      </c>
      <c r="AF16" s="24">
        <v>4109</v>
      </c>
      <c r="AG16" s="24">
        <v>21</v>
      </c>
      <c r="AH16" s="24">
        <v>5376</v>
      </c>
      <c r="AI16" s="24">
        <v>0</v>
      </c>
      <c r="AJ16" s="24">
        <v>0</v>
      </c>
      <c r="AK16" s="24">
        <v>3</v>
      </c>
      <c r="AL16" s="24">
        <v>470</v>
      </c>
      <c r="AM16" s="24">
        <v>0</v>
      </c>
      <c r="AN16" s="24">
        <v>0</v>
      </c>
      <c r="AO16" s="24">
        <v>10</v>
      </c>
      <c r="AP16" s="24">
        <v>368</v>
      </c>
      <c r="AQ16" s="24">
        <v>38</v>
      </c>
      <c r="AR16" s="24">
        <v>2468</v>
      </c>
    </row>
    <row r="17" spans="1:44" ht="24" customHeight="1" x14ac:dyDescent="0.25">
      <c r="A17" s="146" t="s">
        <v>62</v>
      </c>
      <c r="B17" s="147"/>
      <c r="C17" s="24">
        <v>88</v>
      </c>
      <c r="D17" s="24">
        <v>19854</v>
      </c>
      <c r="E17" s="24">
        <v>0</v>
      </c>
      <c r="F17" s="24">
        <v>0</v>
      </c>
      <c r="G17" s="24">
        <v>1</v>
      </c>
      <c r="H17" s="24">
        <v>200</v>
      </c>
      <c r="I17" s="24">
        <v>5</v>
      </c>
      <c r="J17" s="24">
        <v>653</v>
      </c>
      <c r="K17" s="24">
        <v>0</v>
      </c>
      <c r="L17" s="24">
        <v>0</v>
      </c>
      <c r="M17" s="24">
        <v>0</v>
      </c>
      <c r="N17" s="24">
        <v>0</v>
      </c>
      <c r="O17" s="24">
        <v>10</v>
      </c>
      <c r="P17" s="24">
        <v>2788</v>
      </c>
      <c r="Q17" s="24">
        <v>40</v>
      </c>
      <c r="R17" s="24">
        <v>7145</v>
      </c>
      <c r="S17" s="24">
        <v>1</v>
      </c>
      <c r="T17" s="24">
        <v>200</v>
      </c>
      <c r="U17" s="24">
        <v>14</v>
      </c>
      <c r="V17" s="24">
        <v>1450</v>
      </c>
      <c r="W17" s="146" t="s">
        <v>62</v>
      </c>
      <c r="X17" s="147"/>
      <c r="Y17" s="24">
        <v>0</v>
      </c>
      <c r="Z17" s="24">
        <v>0</v>
      </c>
      <c r="AA17" s="24">
        <v>0</v>
      </c>
      <c r="AB17" s="24">
        <v>0</v>
      </c>
      <c r="AC17" s="24">
        <v>4</v>
      </c>
      <c r="AD17" s="24">
        <v>800</v>
      </c>
      <c r="AE17" s="24">
        <v>3</v>
      </c>
      <c r="AF17" s="24">
        <v>459</v>
      </c>
      <c r="AG17" s="24">
        <v>3</v>
      </c>
      <c r="AH17" s="24">
        <v>5400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1</v>
      </c>
      <c r="AP17" s="24">
        <v>200</v>
      </c>
      <c r="AQ17" s="24">
        <v>6</v>
      </c>
      <c r="AR17" s="24">
        <v>559</v>
      </c>
    </row>
    <row r="18" spans="1:44" ht="24" customHeight="1" x14ac:dyDescent="0.25">
      <c r="A18" s="146" t="s">
        <v>63</v>
      </c>
      <c r="B18" s="147"/>
      <c r="C18" s="24">
        <v>98</v>
      </c>
      <c r="D18" s="24">
        <v>13694</v>
      </c>
      <c r="E18" s="24">
        <v>1</v>
      </c>
      <c r="F18" s="24">
        <v>50</v>
      </c>
      <c r="G18" s="24">
        <v>0</v>
      </c>
      <c r="H18" s="24">
        <v>0</v>
      </c>
      <c r="I18" s="24">
        <v>1</v>
      </c>
      <c r="J18" s="24">
        <v>200</v>
      </c>
      <c r="K18" s="24">
        <v>0</v>
      </c>
      <c r="L18" s="24">
        <v>0</v>
      </c>
      <c r="M18" s="24">
        <v>1</v>
      </c>
      <c r="N18" s="24">
        <v>50</v>
      </c>
      <c r="O18" s="24">
        <v>12</v>
      </c>
      <c r="P18" s="24">
        <v>3200</v>
      </c>
      <c r="Q18" s="24">
        <v>40</v>
      </c>
      <c r="R18" s="24">
        <v>4304</v>
      </c>
      <c r="S18" s="24">
        <v>0</v>
      </c>
      <c r="T18" s="24">
        <v>0</v>
      </c>
      <c r="U18" s="24">
        <v>22</v>
      </c>
      <c r="V18" s="24">
        <v>2242</v>
      </c>
      <c r="W18" s="146" t="s">
        <v>63</v>
      </c>
      <c r="X18" s="147"/>
      <c r="Y18" s="24">
        <v>2</v>
      </c>
      <c r="Z18" s="24">
        <v>300</v>
      </c>
      <c r="AA18" s="24">
        <v>0</v>
      </c>
      <c r="AB18" s="24">
        <v>0</v>
      </c>
      <c r="AC18" s="24">
        <v>1</v>
      </c>
      <c r="AD18" s="24">
        <v>240</v>
      </c>
      <c r="AE18" s="24">
        <v>5</v>
      </c>
      <c r="AF18" s="24">
        <v>1510</v>
      </c>
      <c r="AG18" s="24">
        <v>6</v>
      </c>
      <c r="AH18" s="24">
        <v>678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2</v>
      </c>
      <c r="AP18" s="24">
        <v>250</v>
      </c>
      <c r="AQ18" s="24">
        <v>5</v>
      </c>
      <c r="AR18" s="24">
        <v>670</v>
      </c>
    </row>
    <row r="19" spans="1:44" ht="24" customHeight="1" x14ac:dyDescent="0.25">
      <c r="A19" s="146" t="s">
        <v>64</v>
      </c>
      <c r="B19" s="147"/>
      <c r="C19" s="24">
        <v>114</v>
      </c>
      <c r="D19" s="24">
        <v>15859</v>
      </c>
      <c r="E19" s="24">
        <v>1</v>
      </c>
      <c r="F19" s="24">
        <v>240</v>
      </c>
      <c r="G19" s="24">
        <v>0</v>
      </c>
      <c r="H19" s="24">
        <v>0</v>
      </c>
      <c r="I19" s="24">
        <v>4</v>
      </c>
      <c r="J19" s="24">
        <v>537</v>
      </c>
      <c r="K19" s="24">
        <v>1</v>
      </c>
      <c r="L19" s="24">
        <v>1200</v>
      </c>
      <c r="M19" s="24">
        <v>2</v>
      </c>
      <c r="N19" s="24">
        <v>100</v>
      </c>
      <c r="O19" s="24">
        <v>10</v>
      </c>
      <c r="P19" s="24">
        <v>2828</v>
      </c>
      <c r="Q19" s="24">
        <v>69</v>
      </c>
      <c r="R19" s="24">
        <v>8222</v>
      </c>
      <c r="S19" s="24">
        <v>1</v>
      </c>
      <c r="T19" s="24">
        <v>5</v>
      </c>
      <c r="U19" s="24">
        <v>11</v>
      </c>
      <c r="V19" s="24">
        <v>1074</v>
      </c>
      <c r="W19" s="146" t="s">
        <v>64</v>
      </c>
      <c r="X19" s="147"/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2</v>
      </c>
      <c r="AF19" s="24">
        <v>449</v>
      </c>
      <c r="AG19" s="24">
        <v>4</v>
      </c>
      <c r="AH19" s="24">
        <v>550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3</v>
      </c>
      <c r="AP19" s="24">
        <v>210</v>
      </c>
      <c r="AQ19" s="24">
        <v>6</v>
      </c>
      <c r="AR19" s="24">
        <v>444</v>
      </c>
    </row>
    <row r="20" spans="1:44" ht="24" customHeight="1" x14ac:dyDescent="0.25">
      <c r="A20" s="146" t="s">
        <v>65</v>
      </c>
      <c r="B20" s="147"/>
      <c r="C20" s="24">
        <v>171</v>
      </c>
      <c r="D20" s="24">
        <v>29057</v>
      </c>
      <c r="E20" s="24">
        <v>1</v>
      </c>
      <c r="F20" s="24">
        <v>20</v>
      </c>
      <c r="G20" s="24">
        <v>0</v>
      </c>
      <c r="H20" s="24">
        <v>0</v>
      </c>
      <c r="I20" s="24">
        <v>18</v>
      </c>
      <c r="J20" s="24">
        <v>1991</v>
      </c>
      <c r="K20" s="24">
        <v>0</v>
      </c>
      <c r="L20" s="24">
        <v>0</v>
      </c>
      <c r="M20" s="24">
        <v>1</v>
      </c>
      <c r="N20" s="24">
        <v>200</v>
      </c>
      <c r="O20" s="24">
        <v>13</v>
      </c>
      <c r="P20" s="24">
        <v>5370</v>
      </c>
      <c r="Q20" s="24">
        <v>92</v>
      </c>
      <c r="R20" s="24">
        <v>12033</v>
      </c>
      <c r="S20" s="24">
        <v>1</v>
      </c>
      <c r="T20" s="24">
        <v>200</v>
      </c>
      <c r="U20" s="24">
        <v>17</v>
      </c>
      <c r="V20" s="24">
        <v>2908</v>
      </c>
      <c r="W20" s="146" t="s">
        <v>65</v>
      </c>
      <c r="X20" s="147"/>
      <c r="Y20" s="24">
        <v>0</v>
      </c>
      <c r="Z20" s="24">
        <v>0</v>
      </c>
      <c r="AA20" s="24">
        <v>0</v>
      </c>
      <c r="AB20" s="24">
        <v>0</v>
      </c>
      <c r="AC20" s="24">
        <v>4</v>
      </c>
      <c r="AD20" s="24">
        <v>1640</v>
      </c>
      <c r="AE20" s="24">
        <v>3</v>
      </c>
      <c r="AF20" s="24">
        <v>280</v>
      </c>
      <c r="AG20" s="24">
        <v>7</v>
      </c>
      <c r="AH20" s="24">
        <v>830</v>
      </c>
      <c r="AI20" s="24">
        <v>0</v>
      </c>
      <c r="AJ20" s="24">
        <v>0</v>
      </c>
      <c r="AK20" s="24">
        <v>1</v>
      </c>
      <c r="AL20" s="24">
        <v>500</v>
      </c>
      <c r="AM20" s="24">
        <v>0</v>
      </c>
      <c r="AN20" s="24">
        <v>0</v>
      </c>
      <c r="AO20" s="24">
        <v>1</v>
      </c>
      <c r="AP20" s="24">
        <v>50</v>
      </c>
      <c r="AQ20" s="24">
        <v>12</v>
      </c>
      <c r="AR20" s="24">
        <v>3035</v>
      </c>
    </row>
    <row r="21" spans="1:44" ht="24" customHeight="1" x14ac:dyDescent="0.25">
      <c r="A21" s="146" t="s">
        <v>66</v>
      </c>
      <c r="B21" s="147"/>
      <c r="C21" s="24">
        <v>89</v>
      </c>
      <c r="D21" s="24">
        <v>12149</v>
      </c>
      <c r="E21" s="24">
        <v>2</v>
      </c>
      <c r="F21" s="24">
        <v>130</v>
      </c>
      <c r="G21" s="24">
        <v>0</v>
      </c>
      <c r="H21" s="24">
        <v>0</v>
      </c>
      <c r="I21" s="24">
        <v>4</v>
      </c>
      <c r="J21" s="24">
        <v>413</v>
      </c>
      <c r="K21" s="24">
        <v>1</v>
      </c>
      <c r="L21" s="24">
        <v>200</v>
      </c>
      <c r="M21" s="24">
        <v>0</v>
      </c>
      <c r="N21" s="24">
        <v>0</v>
      </c>
      <c r="O21" s="24">
        <v>7</v>
      </c>
      <c r="P21" s="24">
        <v>1958</v>
      </c>
      <c r="Q21" s="24">
        <v>46</v>
      </c>
      <c r="R21" s="24">
        <v>6740</v>
      </c>
      <c r="S21" s="24">
        <v>0</v>
      </c>
      <c r="T21" s="24">
        <v>0</v>
      </c>
      <c r="U21" s="24">
        <v>16</v>
      </c>
      <c r="V21" s="24">
        <v>1532</v>
      </c>
      <c r="W21" s="146" t="s">
        <v>66</v>
      </c>
      <c r="X21" s="147"/>
      <c r="Y21" s="24">
        <v>0</v>
      </c>
      <c r="Z21" s="24">
        <v>0</v>
      </c>
      <c r="AA21" s="24">
        <v>0</v>
      </c>
      <c r="AB21" s="24">
        <v>0</v>
      </c>
      <c r="AC21" s="24">
        <v>1</v>
      </c>
      <c r="AD21" s="24">
        <v>246</v>
      </c>
      <c r="AE21" s="24">
        <v>2</v>
      </c>
      <c r="AF21" s="24">
        <v>198</v>
      </c>
      <c r="AG21" s="24">
        <v>3</v>
      </c>
      <c r="AH21" s="24">
        <v>310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2</v>
      </c>
      <c r="AP21" s="24">
        <v>106</v>
      </c>
      <c r="AQ21" s="24">
        <v>5</v>
      </c>
      <c r="AR21" s="24">
        <v>316</v>
      </c>
    </row>
    <row r="22" spans="1:44" ht="24" customHeight="1" x14ac:dyDescent="0.25">
      <c r="A22" s="146" t="s">
        <v>67</v>
      </c>
      <c r="B22" s="147"/>
      <c r="C22" s="24">
        <v>97</v>
      </c>
      <c r="D22" s="24">
        <v>22117</v>
      </c>
      <c r="E22" s="24">
        <v>2</v>
      </c>
      <c r="F22" s="24">
        <v>400</v>
      </c>
      <c r="G22" s="24">
        <v>0</v>
      </c>
      <c r="H22" s="24">
        <v>0</v>
      </c>
      <c r="I22" s="24">
        <v>5</v>
      </c>
      <c r="J22" s="24">
        <v>3740</v>
      </c>
      <c r="K22" s="24">
        <v>1</v>
      </c>
      <c r="L22" s="24">
        <v>200</v>
      </c>
      <c r="M22" s="24">
        <v>2</v>
      </c>
      <c r="N22" s="24">
        <v>103</v>
      </c>
      <c r="O22" s="24">
        <v>12</v>
      </c>
      <c r="P22" s="24">
        <v>3406</v>
      </c>
      <c r="Q22" s="24">
        <v>52</v>
      </c>
      <c r="R22" s="24">
        <v>11724</v>
      </c>
      <c r="S22" s="24">
        <v>0</v>
      </c>
      <c r="T22" s="24">
        <v>0</v>
      </c>
      <c r="U22" s="24">
        <v>14</v>
      </c>
      <c r="V22" s="24">
        <v>1761</v>
      </c>
      <c r="W22" s="146" t="s">
        <v>67</v>
      </c>
      <c r="X22" s="147"/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2</v>
      </c>
      <c r="AF22" s="24">
        <v>400</v>
      </c>
      <c r="AG22" s="24">
        <v>2</v>
      </c>
      <c r="AH22" s="24">
        <v>250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2</v>
      </c>
      <c r="AP22" s="24">
        <v>20</v>
      </c>
      <c r="AQ22" s="24">
        <v>3</v>
      </c>
      <c r="AR22" s="24">
        <v>113</v>
      </c>
    </row>
    <row r="23" spans="1:44" ht="24" customHeight="1" x14ac:dyDescent="0.25">
      <c r="A23" s="146" t="s">
        <v>68</v>
      </c>
      <c r="B23" s="147"/>
      <c r="C23" s="24">
        <v>47</v>
      </c>
      <c r="D23" s="24">
        <v>7163</v>
      </c>
      <c r="E23" s="24">
        <v>1</v>
      </c>
      <c r="F23" s="24">
        <v>200</v>
      </c>
      <c r="G23" s="24">
        <v>0</v>
      </c>
      <c r="H23" s="24">
        <v>0</v>
      </c>
      <c r="I23" s="24">
        <v>3</v>
      </c>
      <c r="J23" s="24">
        <v>217</v>
      </c>
      <c r="K23" s="24">
        <v>0</v>
      </c>
      <c r="L23" s="24">
        <v>0</v>
      </c>
      <c r="M23" s="24">
        <v>0</v>
      </c>
      <c r="N23" s="24">
        <v>0</v>
      </c>
      <c r="O23" s="24">
        <v>6</v>
      </c>
      <c r="P23" s="24">
        <v>2250</v>
      </c>
      <c r="Q23" s="24">
        <v>26</v>
      </c>
      <c r="R23" s="24">
        <v>3203</v>
      </c>
      <c r="S23" s="24">
        <v>0</v>
      </c>
      <c r="T23" s="24">
        <v>0</v>
      </c>
      <c r="U23" s="24">
        <v>4</v>
      </c>
      <c r="V23" s="24">
        <v>510</v>
      </c>
      <c r="W23" s="146" t="s">
        <v>68</v>
      </c>
      <c r="X23" s="147"/>
      <c r="Y23" s="24">
        <v>0</v>
      </c>
      <c r="Z23" s="24">
        <v>0</v>
      </c>
      <c r="AA23" s="24">
        <v>0</v>
      </c>
      <c r="AB23" s="24">
        <v>0</v>
      </c>
      <c r="AC23" s="24">
        <v>1</v>
      </c>
      <c r="AD23" s="24">
        <v>100</v>
      </c>
      <c r="AE23" s="24">
        <v>1</v>
      </c>
      <c r="AF23" s="24">
        <v>200</v>
      </c>
      <c r="AG23" s="24">
        <v>4</v>
      </c>
      <c r="AH23" s="24">
        <v>453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1</v>
      </c>
      <c r="AP23" s="24">
        <v>30</v>
      </c>
      <c r="AQ23" s="24">
        <v>0</v>
      </c>
      <c r="AR23" s="24">
        <v>0</v>
      </c>
    </row>
    <row r="24" spans="1:44" ht="24" customHeight="1" x14ac:dyDescent="0.25">
      <c r="A24" s="146" t="s">
        <v>69</v>
      </c>
      <c r="B24" s="147"/>
      <c r="C24" s="24">
        <v>112</v>
      </c>
      <c r="D24" s="24">
        <v>24763</v>
      </c>
      <c r="E24" s="24">
        <v>4</v>
      </c>
      <c r="F24" s="24">
        <v>740</v>
      </c>
      <c r="G24" s="24">
        <v>0</v>
      </c>
      <c r="H24" s="24">
        <v>0</v>
      </c>
      <c r="I24" s="24">
        <v>1</v>
      </c>
      <c r="J24" s="24">
        <v>3</v>
      </c>
      <c r="K24" s="24">
        <v>1</v>
      </c>
      <c r="L24" s="24">
        <v>2000</v>
      </c>
      <c r="M24" s="24">
        <v>1</v>
      </c>
      <c r="N24" s="24">
        <v>10</v>
      </c>
      <c r="O24" s="24">
        <v>15</v>
      </c>
      <c r="P24" s="24">
        <v>3088</v>
      </c>
      <c r="Q24" s="24">
        <v>62</v>
      </c>
      <c r="R24" s="24">
        <v>12324</v>
      </c>
      <c r="S24" s="24">
        <v>0</v>
      </c>
      <c r="T24" s="24">
        <v>0</v>
      </c>
      <c r="U24" s="24">
        <v>12</v>
      </c>
      <c r="V24" s="24">
        <v>3751</v>
      </c>
      <c r="W24" s="146" t="s">
        <v>69</v>
      </c>
      <c r="X24" s="147"/>
      <c r="Y24" s="24">
        <v>1</v>
      </c>
      <c r="Z24" s="24">
        <v>10</v>
      </c>
      <c r="AA24" s="24">
        <v>1</v>
      </c>
      <c r="AB24" s="24">
        <v>240</v>
      </c>
      <c r="AC24" s="24">
        <v>0</v>
      </c>
      <c r="AD24" s="24">
        <v>0</v>
      </c>
      <c r="AE24" s="24">
        <v>4</v>
      </c>
      <c r="AF24" s="24">
        <v>138</v>
      </c>
      <c r="AG24" s="24">
        <v>4</v>
      </c>
      <c r="AH24" s="24">
        <v>2300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6</v>
      </c>
      <c r="AR24" s="24">
        <v>159</v>
      </c>
    </row>
    <row r="25" spans="1:44" ht="24" customHeight="1" x14ac:dyDescent="0.25">
      <c r="A25" s="146" t="s">
        <v>6</v>
      </c>
      <c r="B25" s="147"/>
      <c r="C25" s="24">
        <v>55</v>
      </c>
      <c r="D25" s="24">
        <v>7447</v>
      </c>
      <c r="E25" s="24">
        <v>2</v>
      </c>
      <c r="F25" s="24">
        <v>250</v>
      </c>
      <c r="G25" s="24">
        <v>0</v>
      </c>
      <c r="H25" s="24">
        <v>0</v>
      </c>
      <c r="I25" s="24">
        <v>2</v>
      </c>
      <c r="J25" s="24">
        <v>400</v>
      </c>
      <c r="K25" s="24">
        <v>0</v>
      </c>
      <c r="L25" s="24">
        <v>0</v>
      </c>
      <c r="M25" s="24">
        <v>0</v>
      </c>
      <c r="N25" s="24">
        <v>0</v>
      </c>
      <c r="O25" s="24">
        <v>7</v>
      </c>
      <c r="P25" s="24">
        <v>1149</v>
      </c>
      <c r="Q25" s="24">
        <v>19</v>
      </c>
      <c r="R25" s="24">
        <v>1121</v>
      </c>
      <c r="S25" s="24">
        <v>0</v>
      </c>
      <c r="T25" s="24">
        <v>0</v>
      </c>
      <c r="U25" s="24">
        <v>13</v>
      </c>
      <c r="V25" s="24">
        <v>753</v>
      </c>
      <c r="W25" s="146" t="s">
        <v>6</v>
      </c>
      <c r="X25" s="147"/>
      <c r="Y25" s="24">
        <v>1</v>
      </c>
      <c r="Z25" s="24">
        <v>1000</v>
      </c>
      <c r="AA25" s="24">
        <v>0</v>
      </c>
      <c r="AB25" s="24">
        <v>0</v>
      </c>
      <c r="AC25" s="24">
        <v>0</v>
      </c>
      <c r="AD25" s="24">
        <v>0</v>
      </c>
      <c r="AE25" s="24">
        <v>1</v>
      </c>
      <c r="AF25" s="24">
        <v>1000</v>
      </c>
      <c r="AG25" s="24">
        <v>2</v>
      </c>
      <c r="AH25" s="24">
        <v>1200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2</v>
      </c>
      <c r="AP25" s="24">
        <v>264</v>
      </c>
      <c r="AQ25" s="24">
        <v>6</v>
      </c>
      <c r="AR25" s="24">
        <v>310</v>
      </c>
    </row>
    <row r="26" spans="1:44" ht="24" customHeight="1" x14ac:dyDescent="0.25">
      <c r="A26" s="146" t="s">
        <v>70</v>
      </c>
      <c r="B26" s="147"/>
      <c r="C26" s="24">
        <v>72</v>
      </c>
      <c r="D26" s="24">
        <v>14520</v>
      </c>
      <c r="E26" s="24">
        <v>1</v>
      </c>
      <c r="F26" s="24">
        <v>248</v>
      </c>
      <c r="G26" s="24">
        <v>0</v>
      </c>
      <c r="H26" s="24">
        <v>0</v>
      </c>
      <c r="I26" s="24">
        <v>1</v>
      </c>
      <c r="J26" s="24">
        <v>100</v>
      </c>
      <c r="K26" s="24">
        <v>0</v>
      </c>
      <c r="L26" s="24">
        <v>0</v>
      </c>
      <c r="M26" s="24">
        <v>0</v>
      </c>
      <c r="N26" s="24">
        <v>0</v>
      </c>
      <c r="O26" s="24">
        <v>9</v>
      </c>
      <c r="P26" s="24">
        <v>3500</v>
      </c>
      <c r="Q26" s="24">
        <v>35</v>
      </c>
      <c r="R26" s="24">
        <v>4065</v>
      </c>
      <c r="S26" s="24">
        <v>1</v>
      </c>
      <c r="T26" s="24">
        <v>1000</v>
      </c>
      <c r="U26" s="24">
        <v>16</v>
      </c>
      <c r="V26" s="24">
        <v>1842</v>
      </c>
      <c r="W26" s="146" t="s">
        <v>70</v>
      </c>
      <c r="X26" s="147"/>
      <c r="Y26" s="24">
        <v>1</v>
      </c>
      <c r="Z26" s="24">
        <v>100</v>
      </c>
      <c r="AA26" s="24">
        <v>0</v>
      </c>
      <c r="AB26" s="24">
        <v>0</v>
      </c>
      <c r="AC26" s="24">
        <v>1</v>
      </c>
      <c r="AD26" s="24">
        <v>200</v>
      </c>
      <c r="AE26" s="24">
        <v>1</v>
      </c>
      <c r="AF26" s="24">
        <v>5</v>
      </c>
      <c r="AG26" s="24">
        <v>1</v>
      </c>
      <c r="AH26" s="24">
        <v>3000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2</v>
      </c>
      <c r="AP26" s="24">
        <v>150</v>
      </c>
      <c r="AQ26" s="24">
        <v>3</v>
      </c>
      <c r="AR26" s="24">
        <v>310</v>
      </c>
    </row>
    <row r="27" spans="1:44" ht="24" customHeight="1" x14ac:dyDescent="0.25">
      <c r="A27" s="146" t="s">
        <v>71</v>
      </c>
      <c r="B27" s="147"/>
      <c r="C27" s="24">
        <v>34</v>
      </c>
      <c r="D27" s="24">
        <v>2818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</v>
      </c>
      <c r="P27" s="24">
        <v>300</v>
      </c>
      <c r="Q27" s="24">
        <v>18</v>
      </c>
      <c r="R27" s="24">
        <v>1526</v>
      </c>
      <c r="S27" s="24">
        <v>0</v>
      </c>
      <c r="T27" s="24">
        <v>0</v>
      </c>
      <c r="U27" s="24">
        <v>9</v>
      </c>
      <c r="V27" s="24">
        <v>542</v>
      </c>
      <c r="W27" s="146" t="s">
        <v>71</v>
      </c>
      <c r="X27" s="147"/>
      <c r="Y27" s="24">
        <v>0</v>
      </c>
      <c r="Z27" s="24">
        <v>0</v>
      </c>
      <c r="AA27" s="24">
        <v>0</v>
      </c>
      <c r="AB27" s="24">
        <v>0</v>
      </c>
      <c r="AC27" s="24">
        <v>2</v>
      </c>
      <c r="AD27" s="24">
        <v>400</v>
      </c>
      <c r="AE27" s="24">
        <v>0</v>
      </c>
      <c r="AF27" s="24">
        <v>0</v>
      </c>
      <c r="AG27" s="24">
        <v>1</v>
      </c>
      <c r="AH27" s="24">
        <v>10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1</v>
      </c>
      <c r="AP27" s="24">
        <v>10</v>
      </c>
      <c r="AQ27" s="24">
        <v>1</v>
      </c>
      <c r="AR27" s="24">
        <v>30</v>
      </c>
    </row>
    <row r="28" spans="1:44" ht="24" customHeight="1" x14ac:dyDescent="0.25">
      <c r="A28" s="146" t="s">
        <v>72</v>
      </c>
      <c r="B28" s="147"/>
      <c r="C28" s="24">
        <v>68</v>
      </c>
      <c r="D28" s="24">
        <v>11593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5</v>
      </c>
      <c r="P28" s="24">
        <v>2194</v>
      </c>
      <c r="Q28" s="24">
        <v>44</v>
      </c>
      <c r="R28" s="24">
        <v>6909</v>
      </c>
      <c r="S28" s="24">
        <v>0</v>
      </c>
      <c r="T28" s="24">
        <v>0</v>
      </c>
      <c r="U28" s="24">
        <v>10</v>
      </c>
      <c r="V28" s="24">
        <v>1060</v>
      </c>
      <c r="W28" s="146" t="s">
        <v>72</v>
      </c>
      <c r="X28" s="147"/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1</v>
      </c>
      <c r="AF28" s="24">
        <v>200</v>
      </c>
      <c r="AG28" s="24">
        <v>3</v>
      </c>
      <c r="AH28" s="24">
        <v>490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2</v>
      </c>
      <c r="AP28" s="24">
        <v>290</v>
      </c>
      <c r="AQ28" s="24">
        <v>3</v>
      </c>
      <c r="AR28" s="24">
        <v>450</v>
      </c>
    </row>
    <row r="29" spans="1:44" ht="24" customHeight="1" x14ac:dyDescent="0.25">
      <c r="A29" s="146" t="s">
        <v>73</v>
      </c>
      <c r="B29" s="147"/>
      <c r="C29" s="24">
        <v>96</v>
      </c>
      <c r="D29" s="24">
        <v>13310</v>
      </c>
      <c r="E29" s="24">
        <v>0</v>
      </c>
      <c r="F29" s="24">
        <v>0</v>
      </c>
      <c r="G29" s="24">
        <v>1</v>
      </c>
      <c r="H29" s="24">
        <v>150</v>
      </c>
      <c r="I29" s="24">
        <v>1</v>
      </c>
      <c r="J29" s="24">
        <v>1000</v>
      </c>
      <c r="K29" s="24">
        <v>0</v>
      </c>
      <c r="L29" s="24">
        <v>0</v>
      </c>
      <c r="M29" s="24">
        <v>0</v>
      </c>
      <c r="N29" s="24">
        <v>0</v>
      </c>
      <c r="O29" s="24">
        <v>7</v>
      </c>
      <c r="P29" s="24">
        <v>2098</v>
      </c>
      <c r="Q29" s="24">
        <v>34</v>
      </c>
      <c r="R29" s="24">
        <v>3788</v>
      </c>
      <c r="S29" s="24">
        <v>0</v>
      </c>
      <c r="T29" s="24">
        <v>0</v>
      </c>
      <c r="U29" s="24">
        <v>30</v>
      </c>
      <c r="V29" s="24">
        <v>3583</v>
      </c>
      <c r="W29" s="146" t="s">
        <v>73</v>
      </c>
      <c r="X29" s="147"/>
      <c r="Y29" s="24">
        <v>0</v>
      </c>
      <c r="Z29" s="24">
        <v>0</v>
      </c>
      <c r="AA29" s="24">
        <v>1</v>
      </c>
      <c r="AB29" s="24">
        <v>200</v>
      </c>
      <c r="AC29" s="24">
        <v>0</v>
      </c>
      <c r="AD29" s="24">
        <v>0</v>
      </c>
      <c r="AE29" s="24">
        <v>2</v>
      </c>
      <c r="AF29" s="24">
        <v>230</v>
      </c>
      <c r="AG29" s="24">
        <v>7</v>
      </c>
      <c r="AH29" s="24">
        <v>808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5</v>
      </c>
      <c r="AP29" s="24">
        <v>600</v>
      </c>
      <c r="AQ29" s="24">
        <v>8</v>
      </c>
      <c r="AR29" s="24">
        <v>853</v>
      </c>
    </row>
    <row r="30" spans="1:44" ht="24" customHeight="1" x14ac:dyDescent="0.25">
      <c r="A30" s="146" t="s">
        <v>74</v>
      </c>
      <c r="B30" s="147"/>
      <c r="C30" s="24">
        <v>69</v>
      </c>
      <c r="D30" s="24">
        <v>15668</v>
      </c>
      <c r="E30" s="24">
        <v>0</v>
      </c>
      <c r="F30" s="24">
        <v>0</v>
      </c>
      <c r="G30" s="24">
        <v>0</v>
      </c>
      <c r="H30" s="24">
        <v>0</v>
      </c>
      <c r="I30" s="24">
        <v>2</v>
      </c>
      <c r="J30" s="24">
        <v>1200</v>
      </c>
      <c r="K30" s="24">
        <v>0</v>
      </c>
      <c r="L30" s="24">
        <v>0</v>
      </c>
      <c r="M30" s="24">
        <v>0</v>
      </c>
      <c r="N30" s="24">
        <v>0</v>
      </c>
      <c r="O30" s="24">
        <v>11</v>
      </c>
      <c r="P30" s="24">
        <v>2916</v>
      </c>
      <c r="Q30" s="24">
        <v>32</v>
      </c>
      <c r="R30" s="24">
        <v>4714</v>
      </c>
      <c r="S30" s="24">
        <v>0</v>
      </c>
      <c r="T30" s="24">
        <v>0</v>
      </c>
      <c r="U30" s="24">
        <v>14</v>
      </c>
      <c r="V30" s="24">
        <v>5949</v>
      </c>
      <c r="W30" s="146" t="s">
        <v>74</v>
      </c>
      <c r="X30" s="147"/>
      <c r="Y30" s="24">
        <v>0</v>
      </c>
      <c r="Z30" s="24">
        <v>0</v>
      </c>
      <c r="AA30" s="24">
        <v>0</v>
      </c>
      <c r="AB30" s="24">
        <v>0</v>
      </c>
      <c r="AC30" s="24">
        <v>1</v>
      </c>
      <c r="AD30" s="24">
        <v>6</v>
      </c>
      <c r="AE30" s="24">
        <v>1</v>
      </c>
      <c r="AF30" s="24">
        <v>50</v>
      </c>
      <c r="AG30" s="24">
        <v>2</v>
      </c>
      <c r="AH30" s="24">
        <v>250</v>
      </c>
      <c r="AI30" s="24">
        <v>0</v>
      </c>
      <c r="AJ30" s="24">
        <v>0</v>
      </c>
      <c r="AK30" s="24">
        <v>1</v>
      </c>
      <c r="AL30" s="24">
        <v>50</v>
      </c>
      <c r="AM30" s="24">
        <v>0</v>
      </c>
      <c r="AN30" s="24">
        <v>0</v>
      </c>
      <c r="AO30" s="24">
        <v>0</v>
      </c>
      <c r="AP30" s="24">
        <v>0</v>
      </c>
      <c r="AQ30" s="24">
        <v>5</v>
      </c>
      <c r="AR30" s="24">
        <v>533</v>
      </c>
    </row>
    <row r="31" spans="1:44" ht="24" customHeight="1" x14ac:dyDescent="0.25">
      <c r="A31" s="146" t="s">
        <v>75</v>
      </c>
      <c r="B31" s="147"/>
      <c r="C31" s="24">
        <v>65</v>
      </c>
      <c r="D31" s="24">
        <v>4379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54</v>
      </c>
      <c r="R31" s="24">
        <v>1594</v>
      </c>
      <c r="S31" s="24">
        <v>0</v>
      </c>
      <c r="T31" s="24">
        <v>0</v>
      </c>
      <c r="U31" s="24">
        <v>6</v>
      </c>
      <c r="V31" s="24">
        <v>2080</v>
      </c>
      <c r="W31" s="146" t="s">
        <v>75</v>
      </c>
      <c r="X31" s="147"/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2</v>
      </c>
      <c r="AH31" s="24">
        <v>300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3</v>
      </c>
      <c r="AR31" s="24">
        <v>405</v>
      </c>
    </row>
    <row r="32" spans="1:44" ht="24" customHeight="1" x14ac:dyDescent="0.25">
      <c r="A32" s="146" t="s">
        <v>76</v>
      </c>
      <c r="B32" s="147"/>
      <c r="C32" s="24">
        <v>63</v>
      </c>
      <c r="D32" s="24">
        <v>4079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54</v>
      </c>
      <c r="R32" s="24">
        <v>1594</v>
      </c>
      <c r="S32" s="24">
        <v>0</v>
      </c>
      <c r="T32" s="24">
        <v>0</v>
      </c>
      <c r="U32" s="24">
        <v>6</v>
      </c>
      <c r="V32" s="24">
        <v>2080</v>
      </c>
      <c r="W32" s="146" t="s">
        <v>76</v>
      </c>
      <c r="X32" s="147"/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3</v>
      </c>
      <c r="AR32" s="24">
        <v>405</v>
      </c>
    </row>
    <row r="33" spans="1:44" ht="24" customHeight="1" x14ac:dyDescent="0.25">
      <c r="A33" s="217" t="s">
        <v>77</v>
      </c>
      <c r="B33" s="218"/>
      <c r="C33" s="108">
        <v>2</v>
      </c>
      <c r="D33" s="109">
        <v>300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217" t="s">
        <v>77</v>
      </c>
      <c r="X33" s="218"/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2</v>
      </c>
      <c r="AH33" s="109">
        <v>300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</row>
    <row r="34" spans="1:44" s="19" customFormat="1" ht="20.25" customHeight="1" x14ac:dyDescent="0.25">
      <c r="A34" s="19" t="s">
        <v>98</v>
      </c>
      <c r="F34" s="20" t="s">
        <v>1</v>
      </c>
      <c r="J34" s="20" t="s">
        <v>99</v>
      </c>
      <c r="O34" s="21" t="s">
        <v>100</v>
      </c>
      <c r="V34" s="114" t="str">
        <f>'20212-01-01'!P34</f>
        <v>中華民國114年8月20日編製</v>
      </c>
      <c r="W34" s="19" t="s">
        <v>98</v>
      </c>
      <c r="AB34" s="21" t="s">
        <v>1</v>
      </c>
      <c r="AF34" s="20" t="s">
        <v>99</v>
      </c>
      <c r="AK34" s="21" t="s">
        <v>100</v>
      </c>
      <c r="AR34" s="114" t="str">
        <f>'20212-01-01'!P34</f>
        <v>中華民國114年8月20日編製</v>
      </c>
    </row>
    <row r="35" spans="1:44" s="19" customFormat="1" ht="20.100000000000001" customHeight="1" x14ac:dyDescent="0.25">
      <c r="F35" s="20"/>
      <c r="J35" s="20" t="s">
        <v>0</v>
      </c>
      <c r="V35" s="22" t="s">
        <v>55</v>
      </c>
      <c r="AB35" s="20"/>
      <c r="AF35" s="20" t="s">
        <v>0</v>
      </c>
      <c r="AR35" s="22" t="s">
        <v>55</v>
      </c>
    </row>
    <row r="36" spans="1:44" s="19" customFormat="1" x14ac:dyDescent="0.25">
      <c r="F36" s="20"/>
      <c r="J36" s="20"/>
      <c r="V36" s="22"/>
      <c r="AB36" s="20"/>
      <c r="AF36" s="20"/>
    </row>
    <row r="37" spans="1:44" s="72" customFormat="1" ht="20.100000000000001" customHeight="1" x14ac:dyDescent="0.25">
      <c r="A37" s="129" t="s">
        <v>198</v>
      </c>
      <c r="B37" s="29" t="s">
        <v>199</v>
      </c>
    </row>
    <row r="38" spans="1:44" s="72" customFormat="1" ht="20.100000000000001" customHeight="1" x14ac:dyDescent="0.25">
      <c r="A38" s="129" t="s">
        <v>200</v>
      </c>
      <c r="B38" s="129" t="s">
        <v>201</v>
      </c>
    </row>
    <row r="39" spans="1:44" s="72" customFormat="1" x14ac:dyDescent="0.25">
      <c r="A39" s="130" t="s">
        <v>202</v>
      </c>
      <c r="B39" s="136" t="s">
        <v>214</v>
      </c>
    </row>
    <row r="40" spans="1:44" x14ac:dyDescent="0.25">
      <c r="A40" s="131"/>
      <c r="B40" s="127"/>
    </row>
  </sheetData>
  <mergeCells count="85">
    <mergeCell ref="A13:B13"/>
    <mergeCell ref="W13:X13"/>
    <mergeCell ref="W3:AR4"/>
    <mergeCell ref="AC5:AJ5"/>
    <mergeCell ref="AI6:AJ6"/>
    <mergeCell ref="AI7:AJ7"/>
    <mergeCell ref="AO6:AP6"/>
    <mergeCell ref="AQ6:AR7"/>
    <mergeCell ref="AO7:AP7"/>
    <mergeCell ref="AG6:AH7"/>
    <mergeCell ref="A3:V4"/>
    <mergeCell ref="Q6:R7"/>
    <mergeCell ref="U6:V7"/>
    <mergeCell ref="S6:T7"/>
    <mergeCell ref="M6:N6"/>
    <mergeCell ref="M7:N7"/>
    <mergeCell ref="K6:L7"/>
    <mergeCell ref="A6:B8"/>
    <mergeCell ref="G5:Q5"/>
    <mergeCell ref="U2:V2"/>
    <mergeCell ref="AQ2:AR2"/>
    <mergeCell ref="U1:V1"/>
    <mergeCell ref="AQ1:AR1"/>
    <mergeCell ref="G6:H7"/>
    <mergeCell ref="I6:J7"/>
    <mergeCell ref="AK6:AL7"/>
    <mergeCell ref="AM6:AN6"/>
    <mergeCell ref="AC6:AD7"/>
    <mergeCell ref="AM7:AN7"/>
    <mergeCell ref="A9:B9"/>
    <mergeCell ref="W9:X9"/>
    <mergeCell ref="E6:F7"/>
    <mergeCell ref="Y6:Z7"/>
    <mergeCell ref="C6:D7"/>
    <mergeCell ref="W10:X10"/>
    <mergeCell ref="AE6:AF6"/>
    <mergeCell ref="W6:X8"/>
    <mergeCell ref="AA6:AB7"/>
    <mergeCell ref="O6:P7"/>
    <mergeCell ref="A17:B17"/>
    <mergeCell ref="W17:X17"/>
    <mergeCell ref="A15:B15"/>
    <mergeCell ref="W15:X15"/>
    <mergeCell ref="A16:B16"/>
    <mergeCell ref="AE7:AF7"/>
    <mergeCell ref="W16:X16"/>
    <mergeCell ref="A14:B14"/>
    <mergeCell ref="W14:X14"/>
    <mergeCell ref="A10:B10"/>
    <mergeCell ref="A20:B20"/>
    <mergeCell ref="W20:X20"/>
    <mergeCell ref="W11:X11"/>
    <mergeCell ref="A12:B12"/>
    <mergeCell ref="W12:X12"/>
    <mergeCell ref="A11:B11"/>
    <mergeCell ref="A21:B21"/>
    <mergeCell ref="W21:X21"/>
    <mergeCell ref="A18:B18"/>
    <mergeCell ref="W18:X18"/>
    <mergeCell ref="A19:B19"/>
    <mergeCell ref="W19:X19"/>
    <mergeCell ref="A24:B24"/>
    <mergeCell ref="W24:X24"/>
    <mergeCell ref="A25:B25"/>
    <mergeCell ref="W25:X25"/>
    <mergeCell ref="A22:B22"/>
    <mergeCell ref="W22:X22"/>
    <mergeCell ref="A23:B23"/>
    <mergeCell ref="W23:X23"/>
    <mergeCell ref="A28:B28"/>
    <mergeCell ref="W28:X28"/>
    <mergeCell ref="A29:B29"/>
    <mergeCell ref="W29:X29"/>
    <mergeCell ref="A26:B26"/>
    <mergeCell ref="W26:X26"/>
    <mergeCell ref="A27:B27"/>
    <mergeCell ref="W27:X27"/>
    <mergeCell ref="W33:X33"/>
    <mergeCell ref="A30:B30"/>
    <mergeCell ref="W30:X30"/>
    <mergeCell ref="A31:B31"/>
    <mergeCell ref="W31:X31"/>
    <mergeCell ref="A32:B32"/>
    <mergeCell ref="W32:X32"/>
    <mergeCell ref="A33:B33"/>
  </mergeCells>
  <phoneticPr fontId="1" type="noConversion"/>
  <printOptions horizontalCentered="1"/>
  <pageMargins left="0.55118110236220474" right="0.35433070866141736" top="0.98425196850393704" bottom="0.59055118110236227" header="0" footer="0"/>
  <pageSetup paperSize="8" scale="80" pageOrder="overThenDown" orientation="landscape" horizontalDpi="4294967293" verticalDpi="4294967293" r:id="rId1"/>
  <headerFooter alignWithMargins="0"/>
  <colBreaks count="1" manualBreakCount="1">
    <brk id="2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view="pageBreakPreview" zoomScaleNormal="100" zoomScaleSheetLayoutView="100" workbookViewId="0">
      <selection activeCell="C9" sqref="C9"/>
    </sheetView>
  </sheetViews>
  <sheetFormatPr defaultRowHeight="15.75" x14ac:dyDescent="0.25"/>
  <cols>
    <col min="1" max="1" width="9.75" style="65" customWidth="1"/>
    <col min="2" max="2" width="23" style="65" customWidth="1"/>
    <col min="3" max="3" width="7.625" style="65" customWidth="1"/>
    <col min="4" max="4" width="12.375" style="65" customWidth="1"/>
    <col min="5" max="5" width="8.375" style="65" customWidth="1"/>
    <col min="6" max="6" width="9.625" style="65" customWidth="1"/>
    <col min="7" max="7" width="8.375" style="65" customWidth="1"/>
    <col min="8" max="8" width="11" style="65" customWidth="1"/>
    <col min="9" max="9" width="8.625" style="65" customWidth="1"/>
    <col min="10" max="10" width="9.875" style="65" customWidth="1"/>
    <col min="11" max="11" width="8.625" style="65" customWidth="1"/>
    <col min="12" max="12" width="11.25" style="65" customWidth="1"/>
    <col min="13" max="13" width="8.625" style="65" customWidth="1"/>
    <col min="14" max="14" width="10.375" style="65" customWidth="1"/>
    <col min="15" max="15" width="8.375" style="65" customWidth="1"/>
    <col min="16" max="16" width="10.5" style="65" customWidth="1"/>
    <col min="17" max="17" width="8.125" style="65" customWidth="1"/>
    <col min="18" max="18" width="10.75" style="65" customWidth="1"/>
    <col min="19" max="19" width="6.5" style="65" customWidth="1"/>
    <col min="20" max="20" width="11.5" style="65" customWidth="1"/>
    <col min="21" max="21" width="5.5" style="65" customWidth="1"/>
    <col min="22" max="22" width="14.625" style="65" customWidth="1"/>
    <col min="23" max="16384" width="9" style="65"/>
  </cols>
  <sheetData>
    <row r="1" spans="1:22" ht="16.5" customHeight="1" x14ac:dyDescent="0.25">
      <c r="A1" s="64" t="s">
        <v>81</v>
      </c>
      <c r="B1" s="69"/>
      <c r="D1" s="266"/>
      <c r="E1" s="266"/>
      <c r="F1" s="266"/>
      <c r="G1" s="266"/>
      <c r="H1" s="266"/>
      <c r="S1" s="267" t="s">
        <v>2</v>
      </c>
      <c r="T1" s="254"/>
      <c r="U1" s="253" t="s">
        <v>195</v>
      </c>
      <c r="V1" s="254"/>
    </row>
    <row r="2" spans="1:22" ht="16.5" customHeight="1" x14ac:dyDescent="0.25">
      <c r="A2" s="66" t="s">
        <v>190</v>
      </c>
      <c r="B2" s="124" t="s">
        <v>192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6" t="s">
        <v>39</v>
      </c>
      <c r="T2" s="257"/>
      <c r="U2" s="258" t="s">
        <v>209</v>
      </c>
      <c r="V2" s="259"/>
    </row>
    <row r="3" spans="1:22" s="67" customFormat="1" ht="20.100000000000001" customHeight="1" x14ac:dyDescent="0.4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</row>
    <row r="4" spans="1:22" ht="20.100000000000001" customHeight="1" x14ac:dyDescent="0.25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</row>
    <row r="5" spans="1:22" s="68" customFormat="1" ht="20.100000000000001" customHeight="1" x14ac:dyDescent="0.25">
      <c r="E5" s="270" t="str">
        <f>CONCATENATE('20212-01-03'!K5,"底")</f>
        <v xml:space="preserve">   中華民國 114年07月底</v>
      </c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S5" s="271" t="s">
        <v>119</v>
      </c>
      <c r="T5" s="271"/>
      <c r="U5" s="271"/>
      <c r="V5" s="271"/>
    </row>
    <row r="6" spans="1:22" s="69" customFormat="1" ht="13.9" customHeight="1" x14ac:dyDescent="0.25">
      <c r="A6" s="272" t="s">
        <v>101</v>
      </c>
      <c r="B6" s="273"/>
      <c r="C6" s="278" t="s">
        <v>102</v>
      </c>
      <c r="D6" s="279"/>
      <c r="E6" s="282" t="s">
        <v>103</v>
      </c>
      <c r="F6" s="283"/>
      <c r="G6" s="251" t="s">
        <v>104</v>
      </c>
      <c r="H6" s="252"/>
      <c r="I6" s="251" t="s">
        <v>105</v>
      </c>
      <c r="J6" s="252"/>
      <c r="K6" s="251" t="s">
        <v>106</v>
      </c>
      <c r="L6" s="252"/>
      <c r="M6" s="251" t="s">
        <v>107</v>
      </c>
      <c r="N6" s="252"/>
      <c r="O6" s="251" t="s">
        <v>108</v>
      </c>
      <c r="P6" s="252"/>
      <c r="Q6" s="251" t="s">
        <v>109</v>
      </c>
      <c r="R6" s="252"/>
      <c r="S6" s="251" t="s">
        <v>110</v>
      </c>
      <c r="T6" s="252"/>
      <c r="U6" s="260" t="s">
        <v>111</v>
      </c>
      <c r="V6" s="261"/>
    </row>
    <row r="7" spans="1:22" s="69" customFormat="1" ht="14.25" customHeight="1" x14ac:dyDescent="0.25">
      <c r="A7" s="274"/>
      <c r="B7" s="275"/>
      <c r="C7" s="280"/>
      <c r="D7" s="281"/>
      <c r="E7" s="284"/>
      <c r="F7" s="285"/>
      <c r="G7" s="249" t="s">
        <v>112</v>
      </c>
      <c r="H7" s="250"/>
      <c r="I7" s="249" t="s">
        <v>113</v>
      </c>
      <c r="J7" s="250"/>
      <c r="K7" s="249" t="s">
        <v>114</v>
      </c>
      <c r="L7" s="250"/>
      <c r="M7" s="249" t="s">
        <v>115</v>
      </c>
      <c r="N7" s="250"/>
      <c r="O7" s="249" t="s">
        <v>116</v>
      </c>
      <c r="P7" s="250"/>
      <c r="Q7" s="249" t="s">
        <v>117</v>
      </c>
      <c r="R7" s="250"/>
      <c r="S7" s="249" t="s">
        <v>118</v>
      </c>
      <c r="T7" s="250"/>
      <c r="U7" s="262"/>
      <c r="V7" s="263"/>
    </row>
    <row r="8" spans="1:22" s="69" customFormat="1" ht="17.25" customHeight="1" x14ac:dyDescent="0.25">
      <c r="A8" s="276"/>
      <c r="B8" s="277"/>
      <c r="C8" s="93" t="s">
        <v>22</v>
      </c>
      <c r="D8" s="94" t="s">
        <v>23</v>
      </c>
      <c r="E8" s="95" t="s">
        <v>22</v>
      </c>
      <c r="F8" s="95" t="s">
        <v>23</v>
      </c>
      <c r="G8" s="95" t="s">
        <v>22</v>
      </c>
      <c r="H8" s="95" t="s">
        <v>23</v>
      </c>
      <c r="I8" s="95" t="s">
        <v>22</v>
      </c>
      <c r="J8" s="95" t="s">
        <v>23</v>
      </c>
      <c r="K8" s="95" t="s">
        <v>22</v>
      </c>
      <c r="L8" s="95" t="s">
        <v>23</v>
      </c>
      <c r="M8" s="95" t="s">
        <v>22</v>
      </c>
      <c r="N8" s="95" t="s">
        <v>23</v>
      </c>
      <c r="O8" s="95" t="s">
        <v>22</v>
      </c>
      <c r="P8" s="95" t="s">
        <v>23</v>
      </c>
      <c r="Q8" s="95" t="s">
        <v>22</v>
      </c>
      <c r="R8" s="95" t="s">
        <v>23</v>
      </c>
      <c r="S8" s="95" t="s">
        <v>22</v>
      </c>
      <c r="T8" s="95" t="s">
        <v>23</v>
      </c>
      <c r="U8" s="126" t="s">
        <v>22</v>
      </c>
      <c r="V8" s="125" t="s">
        <v>23</v>
      </c>
    </row>
    <row r="9" spans="1:22" s="69" customFormat="1" ht="18" customHeight="1" x14ac:dyDescent="0.25">
      <c r="A9" s="264" t="s">
        <v>24</v>
      </c>
      <c r="B9" s="265"/>
      <c r="C9" s="101">
        <v>993200</v>
      </c>
      <c r="D9" s="102">
        <v>205252293</v>
      </c>
      <c r="E9" s="103">
        <v>196278</v>
      </c>
      <c r="F9" s="102">
        <v>781900</v>
      </c>
      <c r="G9" s="103">
        <v>189934</v>
      </c>
      <c r="H9" s="102">
        <v>4396950</v>
      </c>
      <c r="I9" s="103">
        <v>101078</v>
      </c>
      <c r="J9" s="102">
        <v>5720301</v>
      </c>
      <c r="K9" s="103">
        <v>448427</v>
      </c>
      <c r="L9" s="102">
        <v>82188966</v>
      </c>
      <c r="M9" s="103">
        <v>11986</v>
      </c>
      <c r="N9" s="102">
        <v>6842962</v>
      </c>
      <c r="O9" s="103">
        <v>39797</v>
      </c>
      <c r="P9" s="102">
        <v>62614817</v>
      </c>
      <c r="Q9" s="103">
        <v>4553</v>
      </c>
      <c r="R9" s="102">
        <v>25126574</v>
      </c>
      <c r="S9" s="103">
        <v>1126</v>
      </c>
      <c r="T9" s="102">
        <v>14906364</v>
      </c>
      <c r="U9" s="103">
        <v>21</v>
      </c>
      <c r="V9" s="102">
        <v>2673459</v>
      </c>
    </row>
    <row r="10" spans="1:22" s="69" customFormat="1" ht="18" customHeight="1" x14ac:dyDescent="0.25">
      <c r="A10" s="70" t="s">
        <v>82</v>
      </c>
      <c r="B10" s="70"/>
      <c r="C10" s="104">
        <v>11980</v>
      </c>
      <c r="D10" s="100">
        <v>3875349</v>
      </c>
      <c r="E10" s="99">
        <v>1209</v>
      </c>
      <c r="F10" s="100">
        <v>4692</v>
      </c>
      <c r="G10" s="99">
        <v>1321</v>
      </c>
      <c r="H10" s="100">
        <v>27125</v>
      </c>
      <c r="I10" s="99">
        <v>1167</v>
      </c>
      <c r="J10" s="100">
        <v>65797</v>
      </c>
      <c r="K10" s="99">
        <v>7293</v>
      </c>
      <c r="L10" s="100">
        <v>1345459</v>
      </c>
      <c r="M10" s="99">
        <v>195</v>
      </c>
      <c r="N10" s="100">
        <v>112164</v>
      </c>
      <c r="O10" s="99">
        <v>640</v>
      </c>
      <c r="P10" s="100">
        <v>1107798</v>
      </c>
      <c r="Q10" s="99">
        <v>119</v>
      </c>
      <c r="R10" s="100">
        <v>683063</v>
      </c>
      <c r="S10" s="99">
        <v>35</v>
      </c>
      <c r="T10" s="100">
        <v>468250</v>
      </c>
      <c r="U10" s="99">
        <v>1</v>
      </c>
      <c r="V10" s="100">
        <v>61000</v>
      </c>
    </row>
    <row r="11" spans="1:22" s="69" customFormat="1" ht="18" customHeight="1" x14ac:dyDescent="0.25">
      <c r="A11" s="71" t="s">
        <v>83</v>
      </c>
      <c r="B11" s="70"/>
      <c r="C11" s="104">
        <v>1989</v>
      </c>
      <c r="D11" s="100">
        <v>1172642</v>
      </c>
      <c r="E11" s="99">
        <v>151</v>
      </c>
      <c r="F11" s="100">
        <v>789</v>
      </c>
      <c r="G11" s="99">
        <v>287</v>
      </c>
      <c r="H11" s="100">
        <v>7663</v>
      </c>
      <c r="I11" s="99">
        <v>101</v>
      </c>
      <c r="J11" s="100">
        <v>6108</v>
      </c>
      <c r="K11" s="99">
        <v>1098</v>
      </c>
      <c r="L11" s="100">
        <v>223162</v>
      </c>
      <c r="M11" s="99">
        <v>68</v>
      </c>
      <c r="N11" s="100">
        <v>40370</v>
      </c>
      <c r="O11" s="99">
        <v>211</v>
      </c>
      <c r="P11" s="100">
        <v>353400</v>
      </c>
      <c r="Q11" s="99">
        <v>56</v>
      </c>
      <c r="R11" s="100">
        <v>305895</v>
      </c>
      <c r="S11" s="99">
        <v>17</v>
      </c>
      <c r="T11" s="100">
        <v>235254</v>
      </c>
      <c r="U11" s="99">
        <v>0</v>
      </c>
      <c r="V11" s="100">
        <v>0</v>
      </c>
    </row>
    <row r="12" spans="1:22" s="69" customFormat="1" ht="18" customHeight="1" x14ac:dyDescent="0.25">
      <c r="A12" s="71" t="s">
        <v>84</v>
      </c>
      <c r="B12" s="70"/>
      <c r="C12" s="104">
        <v>55128</v>
      </c>
      <c r="D12" s="100">
        <v>15403547</v>
      </c>
      <c r="E12" s="99">
        <v>12072</v>
      </c>
      <c r="F12" s="100">
        <v>49603</v>
      </c>
      <c r="G12" s="99">
        <v>13772</v>
      </c>
      <c r="H12" s="100">
        <v>340636</v>
      </c>
      <c r="I12" s="99">
        <v>3821</v>
      </c>
      <c r="J12" s="100">
        <v>223223</v>
      </c>
      <c r="K12" s="99">
        <v>20635</v>
      </c>
      <c r="L12" s="100">
        <v>3951734</v>
      </c>
      <c r="M12" s="99">
        <v>1326</v>
      </c>
      <c r="N12" s="100">
        <v>733158</v>
      </c>
      <c r="O12" s="99">
        <v>2780</v>
      </c>
      <c r="P12" s="100">
        <v>4729399</v>
      </c>
      <c r="Q12" s="99">
        <v>569</v>
      </c>
      <c r="R12" s="100">
        <v>3140171</v>
      </c>
      <c r="S12" s="99">
        <v>149</v>
      </c>
      <c r="T12" s="100">
        <v>1893623</v>
      </c>
      <c r="U12" s="99">
        <v>4</v>
      </c>
      <c r="V12" s="100">
        <v>342000</v>
      </c>
    </row>
    <row r="13" spans="1:22" s="69" customFormat="1" ht="18" customHeight="1" x14ac:dyDescent="0.25">
      <c r="A13" s="71" t="s">
        <v>85</v>
      </c>
      <c r="B13" s="70"/>
      <c r="C13" s="104">
        <v>1029</v>
      </c>
      <c r="D13" s="100">
        <v>547525</v>
      </c>
      <c r="E13" s="99">
        <v>17</v>
      </c>
      <c r="F13" s="100">
        <v>62</v>
      </c>
      <c r="G13" s="99">
        <v>35</v>
      </c>
      <c r="H13" s="100">
        <v>787</v>
      </c>
      <c r="I13" s="99">
        <v>30</v>
      </c>
      <c r="J13" s="100">
        <v>1620</v>
      </c>
      <c r="K13" s="99">
        <v>806</v>
      </c>
      <c r="L13" s="100">
        <v>154759</v>
      </c>
      <c r="M13" s="99">
        <v>31</v>
      </c>
      <c r="N13" s="100">
        <v>19535</v>
      </c>
      <c r="O13" s="99">
        <v>89</v>
      </c>
      <c r="P13" s="100">
        <v>191073</v>
      </c>
      <c r="Q13" s="99">
        <v>11</v>
      </c>
      <c r="R13" s="100">
        <v>59500</v>
      </c>
      <c r="S13" s="99">
        <v>10</v>
      </c>
      <c r="T13" s="100">
        <v>120190</v>
      </c>
      <c r="U13" s="99">
        <v>0</v>
      </c>
      <c r="V13" s="100">
        <v>0</v>
      </c>
    </row>
    <row r="14" spans="1:22" s="69" customFormat="1" ht="18" customHeight="1" x14ac:dyDescent="0.25">
      <c r="A14" s="71" t="s">
        <v>86</v>
      </c>
      <c r="B14" s="70"/>
      <c r="C14" s="104">
        <v>4032</v>
      </c>
      <c r="D14" s="100">
        <v>1923406</v>
      </c>
      <c r="E14" s="99">
        <v>300</v>
      </c>
      <c r="F14" s="100">
        <v>1287</v>
      </c>
      <c r="G14" s="99">
        <v>458</v>
      </c>
      <c r="H14" s="100">
        <v>10316</v>
      </c>
      <c r="I14" s="99">
        <v>330</v>
      </c>
      <c r="J14" s="100">
        <v>18408</v>
      </c>
      <c r="K14" s="99">
        <v>2386</v>
      </c>
      <c r="L14" s="100">
        <v>477957</v>
      </c>
      <c r="M14" s="99">
        <v>61</v>
      </c>
      <c r="N14" s="100">
        <v>33069</v>
      </c>
      <c r="O14" s="99">
        <v>367</v>
      </c>
      <c r="P14" s="100">
        <v>579554</v>
      </c>
      <c r="Q14" s="99">
        <v>115</v>
      </c>
      <c r="R14" s="100">
        <v>597215</v>
      </c>
      <c r="S14" s="99">
        <v>15</v>
      </c>
      <c r="T14" s="100">
        <v>205600</v>
      </c>
      <c r="U14" s="99">
        <v>0</v>
      </c>
      <c r="V14" s="100">
        <v>0</v>
      </c>
    </row>
    <row r="15" spans="1:22" s="69" customFormat="1" ht="18" customHeight="1" x14ac:dyDescent="0.25">
      <c r="A15" s="71" t="s">
        <v>128</v>
      </c>
      <c r="B15" s="70"/>
      <c r="C15" s="104">
        <v>102494</v>
      </c>
      <c r="D15" s="100">
        <v>45155047</v>
      </c>
      <c r="E15" s="99">
        <v>2271</v>
      </c>
      <c r="F15" s="100">
        <v>10633</v>
      </c>
      <c r="G15" s="99">
        <v>5462</v>
      </c>
      <c r="H15" s="100">
        <v>142861</v>
      </c>
      <c r="I15" s="99">
        <v>4132</v>
      </c>
      <c r="J15" s="100">
        <v>234286</v>
      </c>
      <c r="K15" s="99">
        <v>74539</v>
      </c>
      <c r="L15" s="100">
        <v>15016219</v>
      </c>
      <c r="M15" s="99">
        <v>2506</v>
      </c>
      <c r="N15" s="100">
        <v>1463407</v>
      </c>
      <c r="O15" s="99">
        <v>12328</v>
      </c>
      <c r="P15" s="100">
        <v>18759239</v>
      </c>
      <c r="Q15" s="99">
        <v>982</v>
      </c>
      <c r="R15" s="100">
        <v>5549428</v>
      </c>
      <c r="S15" s="99">
        <v>267</v>
      </c>
      <c r="T15" s="100">
        <v>3559974</v>
      </c>
      <c r="U15" s="99">
        <v>7</v>
      </c>
      <c r="V15" s="100">
        <v>419000</v>
      </c>
    </row>
    <row r="16" spans="1:22" s="69" customFormat="1" ht="18" customHeight="1" x14ac:dyDescent="0.25">
      <c r="A16" s="71" t="s">
        <v>87</v>
      </c>
      <c r="B16" s="70"/>
      <c r="C16" s="104">
        <v>515794</v>
      </c>
      <c r="D16" s="100">
        <v>86121577</v>
      </c>
      <c r="E16" s="99">
        <v>128635</v>
      </c>
      <c r="F16" s="100">
        <v>520977</v>
      </c>
      <c r="G16" s="99">
        <v>103627</v>
      </c>
      <c r="H16" s="100">
        <v>2310689</v>
      </c>
      <c r="I16" s="99">
        <v>51325</v>
      </c>
      <c r="J16" s="100">
        <v>2908623</v>
      </c>
      <c r="K16" s="99">
        <v>209348</v>
      </c>
      <c r="L16" s="100">
        <v>38261552</v>
      </c>
      <c r="M16" s="99">
        <v>5392</v>
      </c>
      <c r="N16" s="100">
        <v>3029717</v>
      </c>
      <c r="O16" s="99">
        <v>15247</v>
      </c>
      <c r="P16" s="100">
        <v>24194530</v>
      </c>
      <c r="Q16" s="99">
        <v>1859</v>
      </c>
      <c r="R16" s="100">
        <v>10140422</v>
      </c>
      <c r="S16" s="99">
        <v>359</v>
      </c>
      <c r="T16" s="100">
        <v>4596179</v>
      </c>
      <c r="U16" s="99">
        <v>2</v>
      </c>
      <c r="V16" s="100">
        <v>158889</v>
      </c>
    </row>
    <row r="17" spans="1:22" s="69" customFormat="1" ht="18" customHeight="1" x14ac:dyDescent="0.25">
      <c r="A17" s="71" t="s">
        <v>88</v>
      </c>
      <c r="B17" s="70"/>
      <c r="C17" s="104">
        <v>25874</v>
      </c>
      <c r="D17" s="100">
        <v>6005309</v>
      </c>
      <c r="E17" s="99">
        <v>715</v>
      </c>
      <c r="F17" s="100">
        <v>2889</v>
      </c>
      <c r="G17" s="99">
        <v>20877</v>
      </c>
      <c r="H17" s="100">
        <v>629712</v>
      </c>
      <c r="I17" s="99">
        <v>495</v>
      </c>
      <c r="J17" s="100">
        <v>29017</v>
      </c>
      <c r="K17" s="99">
        <v>2432</v>
      </c>
      <c r="L17" s="100">
        <v>468158</v>
      </c>
      <c r="M17" s="99">
        <v>225</v>
      </c>
      <c r="N17" s="100">
        <v>137878</v>
      </c>
      <c r="O17" s="99">
        <v>757</v>
      </c>
      <c r="P17" s="100">
        <v>1411636</v>
      </c>
      <c r="Q17" s="99">
        <v>229</v>
      </c>
      <c r="R17" s="100">
        <v>1309329</v>
      </c>
      <c r="S17" s="99">
        <v>144</v>
      </c>
      <c r="T17" s="100">
        <v>2016690</v>
      </c>
      <c r="U17" s="99">
        <v>0</v>
      </c>
      <c r="V17" s="100">
        <v>0</v>
      </c>
    </row>
    <row r="18" spans="1:22" s="69" customFormat="1" ht="18" customHeight="1" x14ac:dyDescent="0.25">
      <c r="A18" s="71" t="s">
        <v>89</v>
      </c>
      <c r="B18" s="70"/>
      <c r="C18" s="104">
        <v>107183</v>
      </c>
      <c r="D18" s="100">
        <v>14388590</v>
      </c>
      <c r="E18" s="99">
        <v>15684</v>
      </c>
      <c r="F18" s="100">
        <v>63047</v>
      </c>
      <c r="G18" s="99">
        <v>17257</v>
      </c>
      <c r="H18" s="100">
        <v>350017</v>
      </c>
      <c r="I18" s="99">
        <v>17940</v>
      </c>
      <c r="J18" s="100">
        <v>1018360</v>
      </c>
      <c r="K18" s="99">
        <v>53974</v>
      </c>
      <c r="L18" s="100">
        <v>8849886</v>
      </c>
      <c r="M18" s="99">
        <v>585</v>
      </c>
      <c r="N18" s="100">
        <v>348844</v>
      </c>
      <c r="O18" s="99">
        <v>1567</v>
      </c>
      <c r="P18" s="100">
        <v>2420415</v>
      </c>
      <c r="Q18" s="99">
        <v>140</v>
      </c>
      <c r="R18" s="100">
        <v>765532</v>
      </c>
      <c r="S18" s="99">
        <v>35</v>
      </c>
      <c r="T18" s="100">
        <v>502488</v>
      </c>
      <c r="U18" s="99">
        <v>1</v>
      </c>
      <c r="V18" s="100">
        <v>70000</v>
      </c>
    </row>
    <row r="19" spans="1:22" s="69" customFormat="1" ht="18" customHeight="1" x14ac:dyDescent="0.25">
      <c r="A19" s="71" t="s">
        <v>197</v>
      </c>
      <c r="B19" s="70"/>
      <c r="C19" s="104">
        <v>6974</v>
      </c>
      <c r="D19" s="100">
        <v>1857079</v>
      </c>
      <c r="E19" s="99">
        <v>445</v>
      </c>
      <c r="F19" s="100">
        <v>1841</v>
      </c>
      <c r="G19" s="99">
        <v>889</v>
      </c>
      <c r="H19" s="100">
        <v>17756</v>
      </c>
      <c r="I19" s="99">
        <v>770</v>
      </c>
      <c r="J19" s="100">
        <v>42923</v>
      </c>
      <c r="K19" s="99">
        <v>4325</v>
      </c>
      <c r="L19" s="100">
        <v>916427</v>
      </c>
      <c r="M19" s="99">
        <v>190</v>
      </c>
      <c r="N19" s="100">
        <v>103512</v>
      </c>
      <c r="O19" s="99">
        <v>311</v>
      </c>
      <c r="P19" s="100">
        <v>483008</v>
      </c>
      <c r="Q19" s="99">
        <v>39</v>
      </c>
      <c r="R19" s="100">
        <v>207611</v>
      </c>
      <c r="S19" s="99">
        <v>5</v>
      </c>
      <c r="T19" s="100">
        <v>84000</v>
      </c>
      <c r="U19" s="99">
        <v>0</v>
      </c>
      <c r="V19" s="100">
        <v>0</v>
      </c>
    </row>
    <row r="20" spans="1:22" s="69" customFormat="1" ht="18" customHeight="1" x14ac:dyDescent="0.25">
      <c r="A20" s="71" t="s">
        <v>90</v>
      </c>
      <c r="B20" s="70"/>
      <c r="C20" s="104">
        <v>3266</v>
      </c>
      <c r="D20" s="100">
        <v>4733322</v>
      </c>
      <c r="E20" s="99">
        <v>52</v>
      </c>
      <c r="F20" s="100">
        <v>204</v>
      </c>
      <c r="G20" s="99">
        <v>209</v>
      </c>
      <c r="H20" s="100">
        <v>5077</v>
      </c>
      <c r="I20" s="99">
        <v>89</v>
      </c>
      <c r="J20" s="100">
        <v>5041</v>
      </c>
      <c r="K20" s="99">
        <v>774</v>
      </c>
      <c r="L20" s="100">
        <v>145459</v>
      </c>
      <c r="M20" s="99">
        <v>25</v>
      </c>
      <c r="N20" s="100">
        <v>19389</v>
      </c>
      <c r="O20" s="99">
        <v>2104</v>
      </c>
      <c r="P20" s="100">
        <v>3160657</v>
      </c>
      <c r="Q20" s="99">
        <v>7</v>
      </c>
      <c r="R20" s="100">
        <v>37445</v>
      </c>
      <c r="S20" s="99">
        <v>4</v>
      </c>
      <c r="T20" s="100">
        <v>60050</v>
      </c>
      <c r="U20" s="99">
        <v>2</v>
      </c>
      <c r="V20" s="100">
        <v>1300000</v>
      </c>
    </row>
    <row r="21" spans="1:22" s="69" customFormat="1" ht="18" customHeight="1" x14ac:dyDescent="0.25">
      <c r="A21" s="71" t="s">
        <v>91</v>
      </c>
      <c r="B21" s="70"/>
      <c r="C21" s="104">
        <v>4495</v>
      </c>
      <c r="D21" s="100">
        <v>1126552</v>
      </c>
      <c r="E21" s="99">
        <v>192</v>
      </c>
      <c r="F21" s="100">
        <v>807</v>
      </c>
      <c r="G21" s="99">
        <v>512</v>
      </c>
      <c r="H21" s="100">
        <v>11040</v>
      </c>
      <c r="I21" s="99">
        <v>354</v>
      </c>
      <c r="J21" s="100">
        <v>20107</v>
      </c>
      <c r="K21" s="99">
        <v>3222</v>
      </c>
      <c r="L21" s="100">
        <v>615040</v>
      </c>
      <c r="M21" s="99">
        <v>66</v>
      </c>
      <c r="N21" s="100">
        <v>38746</v>
      </c>
      <c r="O21" s="99">
        <v>119</v>
      </c>
      <c r="P21" s="100">
        <v>199620</v>
      </c>
      <c r="Q21" s="99">
        <v>23</v>
      </c>
      <c r="R21" s="100">
        <v>133923</v>
      </c>
      <c r="S21" s="99">
        <v>7</v>
      </c>
      <c r="T21" s="100">
        <v>107269</v>
      </c>
      <c r="U21" s="99">
        <v>0</v>
      </c>
      <c r="V21" s="100">
        <v>0</v>
      </c>
    </row>
    <row r="22" spans="1:22" s="69" customFormat="1" ht="18" customHeight="1" x14ac:dyDescent="0.25">
      <c r="A22" s="71" t="s">
        <v>92</v>
      </c>
      <c r="B22" s="70"/>
      <c r="C22" s="104">
        <v>21058</v>
      </c>
      <c r="D22" s="100">
        <v>4608051</v>
      </c>
      <c r="E22" s="99">
        <v>2712</v>
      </c>
      <c r="F22" s="100">
        <v>10639</v>
      </c>
      <c r="G22" s="99">
        <v>2817</v>
      </c>
      <c r="H22" s="100">
        <v>61604</v>
      </c>
      <c r="I22" s="99">
        <v>2161</v>
      </c>
      <c r="J22" s="100">
        <v>119649</v>
      </c>
      <c r="K22" s="99">
        <v>12052</v>
      </c>
      <c r="L22" s="100">
        <v>2207164</v>
      </c>
      <c r="M22" s="99">
        <v>293</v>
      </c>
      <c r="N22" s="100">
        <v>166454</v>
      </c>
      <c r="O22" s="99">
        <v>930</v>
      </c>
      <c r="P22" s="100">
        <v>1400428</v>
      </c>
      <c r="Q22" s="99">
        <v>77</v>
      </c>
      <c r="R22" s="100">
        <v>427664</v>
      </c>
      <c r="S22" s="99">
        <v>16</v>
      </c>
      <c r="T22" s="100">
        <v>214449</v>
      </c>
      <c r="U22" s="99">
        <v>0</v>
      </c>
      <c r="V22" s="100">
        <v>0</v>
      </c>
    </row>
    <row r="23" spans="1:22" s="69" customFormat="1" ht="18" customHeight="1" x14ac:dyDescent="0.25">
      <c r="A23" s="71" t="s">
        <v>93</v>
      </c>
      <c r="B23" s="70"/>
      <c r="C23" s="104">
        <v>30244</v>
      </c>
      <c r="D23" s="100">
        <v>7446750</v>
      </c>
      <c r="E23" s="99">
        <v>3280</v>
      </c>
      <c r="F23" s="100">
        <v>13455</v>
      </c>
      <c r="G23" s="99">
        <v>6102</v>
      </c>
      <c r="H23" s="100">
        <v>152306</v>
      </c>
      <c r="I23" s="99">
        <v>3258</v>
      </c>
      <c r="J23" s="100">
        <v>182202</v>
      </c>
      <c r="K23" s="99">
        <v>15647</v>
      </c>
      <c r="L23" s="100">
        <v>2958768</v>
      </c>
      <c r="M23" s="99">
        <v>409</v>
      </c>
      <c r="N23" s="100">
        <v>237117</v>
      </c>
      <c r="O23" s="99">
        <v>1266</v>
      </c>
      <c r="P23" s="100">
        <v>1985417</v>
      </c>
      <c r="Q23" s="99">
        <v>240</v>
      </c>
      <c r="R23" s="100">
        <v>1302240</v>
      </c>
      <c r="S23" s="99">
        <v>41</v>
      </c>
      <c r="T23" s="100">
        <v>565245</v>
      </c>
      <c r="U23" s="99">
        <v>1</v>
      </c>
      <c r="V23" s="100">
        <v>50000</v>
      </c>
    </row>
    <row r="24" spans="1:22" s="69" customFormat="1" ht="18" customHeight="1" x14ac:dyDescent="0.25">
      <c r="A24" s="71" t="s">
        <v>94</v>
      </c>
      <c r="B24" s="92"/>
      <c r="C24" s="104">
        <v>0</v>
      </c>
      <c r="D24" s="100">
        <v>0</v>
      </c>
      <c r="E24" s="99">
        <v>0</v>
      </c>
      <c r="F24" s="100">
        <v>0</v>
      </c>
      <c r="G24" s="99">
        <v>0</v>
      </c>
      <c r="H24" s="100">
        <v>0</v>
      </c>
      <c r="I24" s="99">
        <v>0</v>
      </c>
      <c r="J24" s="100">
        <v>0</v>
      </c>
      <c r="K24" s="99">
        <v>0</v>
      </c>
      <c r="L24" s="100">
        <v>0</v>
      </c>
      <c r="M24" s="99">
        <v>0</v>
      </c>
      <c r="N24" s="100">
        <v>0</v>
      </c>
      <c r="O24" s="99">
        <v>0</v>
      </c>
      <c r="P24" s="100">
        <v>0</v>
      </c>
      <c r="Q24" s="99">
        <v>0</v>
      </c>
      <c r="R24" s="100">
        <v>0</v>
      </c>
      <c r="S24" s="99">
        <v>0</v>
      </c>
      <c r="T24" s="100">
        <v>0</v>
      </c>
      <c r="U24" s="99">
        <v>0</v>
      </c>
      <c r="V24" s="100">
        <v>0</v>
      </c>
    </row>
    <row r="25" spans="1:22" s="69" customFormat="1" ht="18" customHeight="1" x14ac:dyDescent="0.25">
      <c r="A25" s="71" t="s">
        <v>132</v>
      </c>
      <c r="B25" s="70"/>
      <c r="C25" s="104">
        <v>2638</v>
      </c>
      <c r="D25" s="100">
        <v>379735</v>
      </c>
      <c r="E25" s="99">
        <v>97</v>
      </c>
      <c r="F25" s="100">
        <v>403</v>
      </c>
      <c r="G25" s="99">
        <v>300</v>
      </c>
      <c r="H25" s="100">
        <v>5329</v>
      </c>
      <c r="I25" s="99">
        <v>576</v>
      </c>
      <c r="J25" s="100">
        <v>31124</v>
      </c>
      <c r="K25" s="99">
        <v>1622</v>
      </c>
      <c r="L25" s="100">
        <v>279654</v>
      </c>
      <c r="M25" s="99">
        <v>14</v>
      </c>
      <c r="N25" s="100">
        <v>8985</v>
      </c>
      <c r="O25" s="99">
        <v>26</v>
      </c>
      <c r="P25" s="100">
        <v>39240</v>
      </c>
      <c r="Q25" s="99">
        <v>3</v>
      </c>
      <c r="R25" s="100">
        <v>15000</v>
      </c>
      <c r="S25" s="99">
        <v>0</v>
      </c>
      <c r="T25" s="100">
        <v>0</v>
      </c>
      <c r="U25" s="99">
        <v>0</v>
      </c>
      <c r="V25" s="100">
        <v>0</v>
      </c>
    </row>
    <row r="26" spans="1:22" s="69" customFormat="1" ht="18" customHeight="1" x14ac:dyDescent="0.25">
      <c r="A26" s="71" t="s">
        <v>95</v>
      </c>
      <c r="B26" s="70"/>
      <c r="C26" s="104">
        <v>0</v>
      </c>
      <c r="D26" s="100">
        <v>0</v>
      </c>
      <c r="E26" s="99">
        <v>0</v>
      </c>
      <c r="F26" s="100">
        <v>0</v>
      </c>
      <c r="G26" s="99">
        <v>0</v>
      </c>
      <c r="H26" s="100">
        <v>0</v>
      </c>
      <c r="I26" s="99">
        <v>0</v>
      </c>
      <c r="J26" s="100">
        <v>0</v>
      </c>
      <c r="K26" s="99">
        <v>0</v>
      </c>
      <c r="L26" s="100">
        <v>0</v>
      </c>
      <c r="M26" s="99">
        <v>0</v>
      </c>
      <c r="N26" s="100">
        <v>0</v>
      </c>
      <c r="O26" s="99">
        <v>0</v>
      </c>
      <c r="P26" s="100">
        <v>0</v>
      </c>
      <c r="Q26" s="99">
        <v>0</v>
      </c>
      <c r="R26" s="100">
        <v>0</v>
      </c>
      <c r="S26" s="99">
        <v>0</v>
      </c>
      <c r="T26" s="100">
        <v>0</v>
      </c>
      <c r="U26" s="99">
        <v>0</v>
      </c>
      <c r="V26" s="100">
        <v>0</v>
      </c>
    </row>
    <row r="27" spans="1:22" s="69" customFormat="1" ht="18" customHeight="1" x14ac:dyDescent="0.25">
      <c r="A27" s="71" t="s">
        <v>96</v>
      </c>
      <c r="B27" s="70"/>
      <c r="C27" s="104">
        <v>25585</v>
      </c>
      <c r="D27" s="100">
        <v>3394998</v>
      </c>
      <c r="E27" s="99">
        <v>3499</v>
      </c>
      <c r="F27" s="100">
        <v>13434</v>
      </c>
      <c r="G27" s="99">
        <v>3766</v>
      </c>
      <c r="H27" s="100">
        <v>68874</v>
      </c>
      <c r="I27" s="99">
        <v>5681</v>
      </c>
      <c r="J27" s="100">
        <v>313075</v>
      </c>
      <c r="K27" s="99">
        <v>12093</v>
      </c>
      <c r="L27" s="100">
        <v>1949327</v>
      </c>
      <c r="M27" s="99">
        <v>218</v>
      </c>
      <c r="N27" s="100">
        <v>118846</v>
      </c>
      <c r="O27" s="99">
        <v>282</v>
      </c>
      <c r="P27" s="100">
        <v>459012</v>
      </c>
      <c r="Q27" s="99">
        <v>36</v>
      </c>
      <c r="R27" s="100">
        <v>185960</v>
      </c>
      <c r="S27" s="99">
        <v>8</v>
      </c>
      <c r="T27" s="100">
        <v>103900</v>
      </c>
      <c r="U27" s="99">
        <v>2</v>
      </c>
      <c r="V27" s="100">
        <v>182570</v>
      </c>
    </row>
    <row r="28" spans="1:22" s="69" customFormat="1" ht="18" customHeight="1" x14ac:dyDescent="0.25">
      <c r="A28" s="112" t="s">
        <v>97</v>
      </c>
      <c r="B28" s="113"/>
      <c r="C28" s="105">
        <v>73437</v>
      </c>
      <c r="D28" s="106">
        <v>7112814</v>
      </c>
      <c r="E28" s="107">
        <v>24947</v>
      </c>
      <c r="F28" s="106">
        <v>87135</v>
      </c>
      <c r="G28" s="107">
        <v>12243</v>
      </c>
      <c r="H28" s="106">
        <v>255156</v>
      </c>
      <c r="I28" s="107">
        <v>8848</v>
      </c>
      <c r="J28" s="106">
        <v>500739</v>
      </c>
      <c r="K28" s="107">
        <v>26181</v>
      </c>
      <c r="L28" s="106">
        <v>4368240</v>
      </c>
      <c r="M28" s="107">
        <v>382</v>
      </c>
      <c r="N28" s="106">
        <v>231771</v>
      </c>
      <c r="O28" s="107">
        <v>773</v>
      </c>
      <c r="P28" s="106">
        <v>1140392</v>
      </c>
      <c r="Q28" s="107">
        <v>48</v>
      </c>
      <c r="R28" s="106">
        <v>266176</v>
      </c>
      <c r="S28" s="107">
        <v>14</v>
      </c>
      <c r="T28" s="106">
        <v>173205</v>
      </c>
      <c r="U28" s="107">
        <v>1</v>
      </c>
      <c r="V28" s="106">
        <v>90000</v>
      </c>
    </row>
    <row r="29" spans="1:22" s="74" customFormat="1" ht="16.5" customHeight="1" x14ac:dyDescent="0.25">
      <c r="A29" s="96" t="s">
        <v>98</v>
      </c>
      <c r="B29" s="96"/>
      <c r="C29" s="96"/>
      <c r="D29" s="97" t="s">
        <v>1</v>
      </c>
      <c r="E29" s="96"/>
      <c r="F29" s="96"/>
      <c r="G29" s="96"/>
      <c r="H29" s="96"/>
      <c r="I29" s="97" t="s">
        <v>99</v>
      </c>
      <c r="J29" s="96"/>
      <c r="K29" s="96"/>
      <c r="L29" s="97"/>
      <c r="M29" s="97"/>
      <c r="N29" s="96"/>
      <c r="O29" s="96" t="s">
        <v>100</v>
      </c>
      <c r="P29" s="96"/>
      <c r="Q29" s="97"/>
      <c r="R29" s="96"/>
      <c r="S29" s="96"/>
      <c r="T29" s="96"/>
      <c r="U29" s="96"/>
      <c r="V29" s="98"/>
    </row>
    <row r="30" spans="1:22" s="74" customFormat="1" ht="16.5" customHeight="1" x14ac:dyDescent="0.25">
      <c r="I30" s="74" t="s">
        <v>0</v>
      </c>
      <c r="V30" s="75"/>
    </row>
    <row r="31" spans="1:22" s="74" customFormat="1" ht="16.5" customHeight="1" x14ac:dyDescent="0.25">
      <c r="V31" s="75"/>
    </row>
    <row r="32" spans="1:22" s="74" customFormat="1" x14ac:dyDescent="0.25">
      <c r="A32" s="132" t="s">
        <v>198</v>
      </c>
      <c r="B32" s="133" t="s">
        <v>203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 s="91" customFormat="1" x14ac:dyDescent="0.25">
      <c r="A33" s="134" t="s">
        <v>133</v>
      </c>
      <c r="B33" s="129" t="s">
        <v>201</v>
      </c>
      <c r="C33" s="89"/>
      <c r="D33" s="89"/>
      <c r="E33" s="89"/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1:22" x14ac:dyDescent="0.25">
      <c r="A34" s="134"/>
      <c r="B34" s="136" t="s">
        <v>215</v>
      </c>
    </row>
    <row r="35" spans="1:22" x14ac:dyDescent="0.25">
      <c r="B35" s="127"/>
    </row>
  </sheetData>
  <mergeCells count="28">
    <mergeCell ref="A9:B9"/>
    <mergeCell ref="D1:H1"/>
    <mergeCell ref="S1:T1"/>
    <mergeCell ref="A3:V4"/>
    <mergeCell ref="E5:Q5"/>
    <mergeCell ref="S5:V5"/>
    <mergeCell ref="A6:B8"/>
    <mergeCell ref="C6:D7"/>
    <mergeCell ref="E6:F7"/>
    <mergeCell ref="M6:N6"/>
    <mergeCell ref="G6:H6"/>
    <mergeCell ref="I6:J6"/>
    <mergeCell ref="K6:L6"/>
    <mergeCell ref="U1:V1"/>
    <mergeCell ref="C2:R2"/>
    <mergeCell ref="S2:T2"/>
    <mergeCell ref="U2:V2"/>
    <mergeCell ref="U6:V7"/>
    <mergeCell ref="G7:H7"/>
    <mergeCell ref="I7:J7"/>
    <mergeCell ref="K7:L7"/>
    <mergeCell ref="Q7:R7"/>
    <mergeCell ref="S7:T7"/>
    <mergeCell ref="O6:P6"/>
    <mergeCell ref="Q6:R6"/>
    <mergeCell ref="S6:T6"/>
    <mergeCell ref="M7:N7"/>
    <mergeCell ref="O7:P7"/>
  </mergeCells>
  <phoneticPr fontId="11" type="noConversion"/>
  <printOptions horizontalCentered="1"/>
  <pageMargins left="0.59055118110236227" right="0.39370078740157483" top="0.98425196850393704" bottom="0.39370078740157483" header="0" footer="0"/>
  <pageSetup paperSize="8" scale="88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2</vt:i4>
      </vt:variant>
    </vt:vector>
  </HeadingPairs>
  <TitlesOfParts>
    <vt:vector size="8" baseType="lpstr">
      <vt:lpstr>20212-01-01</vt:lpstr>
      <vt:lpstr>20212-01-03</vt:lpstr>
      <vt:lpstr>20212-01-04</vt:lpstr>
      <vt:lpstr>20212-01-05</vt:lpstr>
      <vt:lpstr>20212-01-06</vt:lpstr>
      <vt:lpstr>20212-01-02</vt:lpstr>
      <vt:lpstr>'20212-01-02'!Print_Area</vt:lpstr>
      <vt:lpstr>'20212-01-05'!Print_Area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kimagure</dc:creator>
  <cp:lastModifiedBy>藍芳華</cp:lastModifiedBy>
  <cp:lastPrinted>2023-12-22T07:42:20Z</cp:lastPrinted>
  <dcterms:created xsi:type="dcterms:W3CDTF">1999-07-27T01:45:40Z</dcterms:created>
  <dcterms:modified xsi:type="dcterms:W3CDTF">2025-08-22T03:02:25Z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0e9118e3-801f-43c8-ade2-a2d51e81beec</vt:lpwstr>
  </property>
</Properties>
</file>