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wwu\Desktop\性別統計相關\115性別\08地質調查及礦業管理中心(性平處)-0720OK-不利處境注意\1150930\"/>
    </mc:Choice>
  </mc:AlternateContent>
  <xr:revisionPtr revIDLastSave="0" documentId="13_ncr:1_{A97087FA-E830-45F5-A794-CE9D8207AF4F}" xr6:coauthVersionLast="47" xr6:coauthVersionMax="47" xr10:uidLastSave="{00000000-0000-0000-0000-000000000000}"/>
  <bookViews>
    <workbookView xWindow="1170" yWindow="1170" windowWidth="24165" windowHeight="14700" xr2:uid="{916EE8EB-E7FF-4DBB-B171-5BFD5F0838D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9" i="1" l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19" i="1"/>
  <c r="G19" i="1"/>
  <c r="J18" i="1"/>
  <c r="G18" i="1"/>
  <c r="J17" i="1"/>
  <c r="G17" i="1"/>
  <c r="J16" i="1"/>
  <c r="G16" i="1"/>
  <c r="C15" i="1"/>
  <c r="G15" i="1" s="1"/>
  <c r="C14" i="1"/>
  <c r="J14" i="1" s="1"/>
  <c r="C13" i="1"/>
  <c r="J13" i="1" s="1"/>
  <c r="C12" i="1"/>
  <c r="J12" i="1" s="1"/>
  <c r="C11" i="1"/>
  <c r="J11" i="1" s="1"/>
  <c r="C10" i="1"/>
  <c r="J10" i="1" s="1"/>
  <c r="C9" i="1"/>
  <c r="J9" i="1" s="1"/>
  <c r="C8" i="1"/>
  <c r="J8" i="1" s="1"/>
  <c r="C7" i="1"/>
  <c r="G7" i="1" s="1"/>
  <c r="C6" i="1"/>
  <c r="J6" i="1" s="1"/>
  <c r="J7" i="1" l="1"/>
  <c r="J15" i="1"/>
  <c r="G10" i="1"/>
  <c r="G13" i="1"/>
  <c r="G8" i="1"/>
  <c r="G11" i="1"/>
  <c r="G6" i="1"/>
  <c r="G14" i="1"/>
  <c r="G9" i="1"/>
  <c r="G12" i="1"/>
</calcChain>
</file>

<file path=xl/sharedStrings.xml><?xml version="1.0" encoding="utf-8"?>
<sst xmlns="http://schemas.openxmlformats.org/spreadsheetml/2006/main" count="39" uniqueCount="37">
  <si>
    <t>礦業權者性別統計</t>
    <phoneticPr fontId="5" type="noConversion"/>
  </si>
  <si>
    <r>
      <rPr>
        <sz val="10"/>
        <color indexed="8"/>
        <rFont val="標楷體"/>
        <family val="4"/>
        <charset val="136"/>
      </rPr>
      <t>單位：人；</t>
    </r>
    <r>
      <rPr>
        <sz val="10"/>
        <color indexed="8"/>
        <rFont val="Times New Roman"/>
        <family val="1"/>
      </rPr>
      <t>%</t>
    </r>
    <phoneticPr fontId="5" type="noConversion"/>
  </si>
  <si>
    <t>年度</t>
  </si>
  <si>
    <t>合計</t>
    <phoneticPr fontId="5" type="noConversion"/>
  </si>
  <si>
    <t>男性</t>
    <phoneticPr fontId="5" type="noConversion"/>
  </si>
  <si>
    <t>女性</t>
    <phoneticPr fontId="5" type="noConversion"/>
  </si>
  <si>
    <t>人數</t>
    <phoneticPr fontId="5" type="noConversion"/>
  </si>
  <si>
    <t>百分比</t>
    <phoneticPr fontId="5" type="noConversion"/>
  </si>
  <si>
    <t xml:space="preserve">     101</t>
    <phoneticPr fontId="5" type="noConversion"/>
  </si>
  <si>
    <t xml:space="preserve">     102</t>
    <phoneticPr fontId="5" type="noConversion"/>
  </si>
  <si>
    <t xml:space="preserve">     103</t>
    <phoneticPr fontId="5" type="noConversion"/>
  </si>
  <si>
    <t xml:space="preserve">     104</t>
    <phoneticPr fontId="5" type="noConversion"/>
  </si>
  <si>
    <t xml:space="preserve">     105</t>
    <phoneticPr fontId="5" type="noConversion"/>
  </si>
  <si>
    <t xml:space="preserve">     106</t>
    <phoneticPr fontId="5" type="noConversion"/>
  </si>
  <si>
    <t xml:space="preserve">     107</t>
    <phoneticPr fontId="5" type="noConversion"/>
  </si>
  <si>
    <t xml:space="preserve">     108</t>
    <phoneticPr fontId="5" type="noConversion"/>
  </si>
  <si>
    <t xml:space="preserve">     109</t>
  </si>
  <si>
    <r>
      <t xml:space="preserve">     1</t>
    </r>
    <r>
      <rPr>
        <sz val="14"/>
        <color indexed="8"/>
        <rFont val="Times New Roman"/>
        <family val="1"/>
      </rPr>
      <t>10</t>
    </r>
    <phoneticPr fontId="5" type="noConversion"/>
  </si>
  <si>
    <t xml:space="preserve">     111</t>
    <phoneticPr fontId="5" type="noConversion"/>
  </si>
  <si>
    <t xml:space="preserve">     112</t>
  </si>
  <si>
    <t xml:space="preserve">     113</t>
  </si>
  <si>
    <t xml:space="preserve">     114</t>
    <phoneticPr fontId="3" type="noConversion"/>
  </si>
  <si>
    <r>
      <t xml:space="preserve">        </t>
    </r>
    <r>
      <rPr>
        <sz val="14"/>
        <color indexed="8"/>
        <rFont val="標楷體"/>
        <family val="4"/>
        <charset val="136"/>
      </rPr>
      <t>新北市</t>
    </r>
    <phoneticPr fontId="5" type="noConversion"/>
  </si>
  <si>
    <r>
      <t xml:space="preserve">        </t>
    </r>
    <r>
      <rPr>
        <sz val="14"/>
        <color indexed="8"/>
        <rFont val="標楷體"/>
        <family val="4"/>
        <charset val="136"/>
      </rPr>
      <t>臺南市</t>
    </r>
    <phoneticPr fontId="5" type="noConversion"/>
  </si>
  <si>
    <r>
      <t xml:space="preserve">        </t>
    </r>
    <r>
      <rPr>
        <sz val="14"/>
        <color indexed="8"/>
        <rFont val="標楷體"/>
        <family val="4"/>
        <charset val="136"/>
      </rPr>
      <t>宜蘭縣</t>
    </r>
    <phoneticPr fontId="5" type="noConversion"/>
  </si>
  <si>
    <r>
      <t xml:space="preserve">        </t>
    </r>
    <r>
      <rPr>
        <sz val="14"/>
        <color indexed="8"/>
        <rFont val="標楷體"/>
        <family val="4"/>
        <charset val="136"/>
      </rPr>
      <t>新竹縣</t>
    </r>
    <phoneticPr fontId="5" type="noConversion"/>
  </si>
  <si>
    <r>
      <t xml:space="preserve">        </t>
    </r>
    <r>
      <rPr>
        <sz val="14"/>
        <color indexed="8"/>
        <rFont val="標楷體"/>
        <family val="4"/>
        <charset val="136"/>
      </rPr>
      <t>苗栗縣</t>
    </r>
    <phoneticPr fontId="5" type="noConversion"/>
  </si>
  <si>
    <r>
      <t xml:space="preserve">        </t>
    </r>
    <r>
      <rPr>
        <sz val="14"/>
        <color indexed="8"/>
        <rFont val="標楷體"/>
        <family val="4"/>
        <charset val="136"/>
      </rPr>
      <t>南投縣</t>
    </r>
    <phoneticPr fontId="5" type="noConversion"/>
  </si>
  <si>
    <r>
      <t xml:space="preserve">        </t>
    </r>
    <r>
      <rPr>
        <sz val="14"/>
        <color indexed="8"/>
        <rFont val="標楷體"/>
        <family val="4"/>
        <charset val="136"/>
      </rPr>
      <t>臺東縣</t>
    </r>
    <phoneticPr fontId="5" type="noConversion"/>
  </si>
  <si>
    <r>
      <t xml:space="preserve">        </t>
    </r>
    <r>
      <rPr>
        <sz val="14"/>
        <color indexed="8"/>
        <rFont val="標楷體"/>
        <family val="4"/>
        <charset val="136"/>
      </rPr>
      <t>花蓮縣</t>
    </r>
    <phoneticPr fontId="5" type="noConversion"/>
  </si>
  <si>
    <r>
      <t xml:space="preserve">        </t>
    </r>
    <r>
      <rPr>
        <sz val="14"/>
        <color indexed="8"/>
        <rFont val="標楷體"/>
        <family val="4"/>
        <charset val="136"/>
      </rPr>
      <t>其他(海域)</t>
    </r>
    <phoneticPr fontId="5" type="noConversion"/>
  </si>
  <si>
    <t>資料來源:經濟部地質調查及礦業管理中心 (Geological Survey and Mining Management Agency, MOEA)</t>
    <phoneticPr fontId="3" type="noConversion"/>
  </si>
  <si>
    <t xml:space="preserve">註：礦業權者為法人時，係指代表人之性別。
   </t>
    <phoneticPr fontId="3" type="noConversion"/>
  </si>
  <si>
    <t>按縣市別分</t>
    <phoneticPr fontId="5" type="noConversion"/>
  </si>
  <si>
    <t>按年齡別分</t>
    <phoneticPr fontId="3" type="noConversion"/>
  </si>
  <si>
    <t>65歲以上</t>
    <phoneticPr fontId="3" type="noConversion"/>
  </si>
  <si>
    <t>未滿65歲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</si>
</sst>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Times New Roman"/>
      <family val="1"/>
    </font>
    <font>
      <sz val="9"/>
      <name val="新細明體"/>
      <family val="2"/>
      <charset val="136"/>
      <scheme val="minor"/>
    </font>
    <font>
      <sz val="16"/>
      <color indexed="8"/>
      <name val="標楷體"/>
      <family val="4"/>
      <charset val="136"/>
    </font>
    <font>
      <sz val="9"/>
      <name val="新細明體"/>
      <family val="1"/>
      <charset val="136"/>
    </font>
    <font>
      <sz val="16"/>
      <color indexed="8"/>
      <name val="Times New Roman"/>
      <family val="1"/>
    </font>
    <font>
      <sz val="12"/>
      <color theme="1"/>
      <name val="微軟正黑體"/>
      <family val="2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/>
  </cellStyleXfs>
  <cellXfs count="47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1" applyFont="1" applyAlignment="1">
      <alignment horizontal="right" vertical="center"/>
    </xf>
    <xf numFmtId="0" fontId="15" fillId="0" borderId="4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center" vertical="center" wrapText="1"/>
    </xf>
    <xf numFmtId="0" fontId="16" fillId="0" borderId="0" xfId="1" applyFont="1" applyAlignment="1">
      <alignment horizontal="right" vertical="center"/>
    </xf>
    <xf numFmtId="0" fontId="16" fillId="0" borderId="0" xfId="1" applyFont="1" applyAlignment="1">
      <alignment horizontal="right" vertical="center" wrapText="1"/>
    </xf>
    <xf numFmtId="176" fontId="16" fillId="0" borderId="0" xfId="1" applyNumberFormat="1" applyFont="1" applyAlignment="1">
      <alignment horizontal="right" vertical="center" wrapText="1" indent="4"/>
    </xf>
    <xf numFmtId="0" fontId="16" fillId="0" borderId="0" xfId="1" applyFont="1" applyAlignment="1">
      <alignment horizontal="center" vertical="center" wrapText="1"/>
    </xf>
    <xf numFmtId="0" fontId="17" fillId="0" borderId="0" xfId="1" applyFont="1" applyAlignment="1">
      <alignment horizontal="right" vertical="center"/>
    </xf>
    <xf numFmtId="176" fontId="16" fillId="0" borderId="0" xfId="1" applyNumberFormat="1" applyFont="1" applyAlignment="1">
      <alignment horizontal="center" vertical="center"/>
    </xf>
    <xf numFmtId="0" fontId="16" fillId="0" borderId="9" xfId="1" applyFont="1" applyBorder="1" applyAlignment="1">
      <alignment horizontal="right" vertical="center"/>
    </xf>
    <xf numFmtId="0" fontId="16" fillId="0" borderId="7" xfId="1" applyFont="1" applyBorder="1" applyAlignment="1">
      <alignment horizontal="right" vertical="center"/>
    </xf>
    <xf numFmtId="176" fontId="16" fillId="0" borderId="7" xfId="1" applyNumberFormat="1" applyFont="1" applyBorder="1" applyAlignment="1">
      <alignment horizontal="right" vertical="center" wrapText="1" indent="4"/>
    </xf>
    <xf numFmtId="0" fontId="18" fillId="0" borderId="0" xfId="1" applyFont="1" applyAlignment="1">
      <alignment horizontal="left"/>
    </xf>
    <xf numFmtId="0" fontId="19" fillId="0" borderId="0" xfId="1" applyFont="1">
      <alignment vertical="center"/>
    </xf>
    <xf numFmtId="0" fontId="20" fillId="0" borderId="0" xfId="1" applyFont="1">
      <alignment vertical="center"/>
    </xf>
    <xf numFmtId="0" fontId="16" fillId="0" borderId="12" xfId="1" applyFont="1" applyBorder="1" applyAlignment="1">
      <alignment horizontal="right" vertical="center"/>
    </xf>
    <xf numFmtId="0" fontId="11" fillId="0" borderId="0" xfId="1" quotePrefix="1" applyFont="1" applyAlignment="1">
      <alignment horizontal="left" vertical="center"/>
    </xf>
    <xf numFmtId="0" fontId="11" fillId="0" borderId="11" xfId="1" applyFont="1" applyBorder="1">
      <alignment vertical="center"/>
    </xf>
    <xf numFmtId="0" fontId="16" fillId="0" borderId="0" xfId="1" quotePrefix="1" applyFont="1" applyAlignment="1">
      <alignment horizontal="left" vertical="center" wrapText="1"/>
    </xf>
    <xf numFmtId="0" fontId="17" fillId="0" borderId="11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11" fillId="0" borderId="11" xfId="1" applyFont="1" applyBorder="1" applyAlignment="1">
      <alignment horizontal="left" vertical="center"/>
    </xf>
    <xf numFmtId="0" fontId="16" fillId="0" borderId="0" xfId="1" quotePrefix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1" fillId="0" borderId="2" xfId="1" applyFont="1" applyBorder="1">
      <alignment vertical="center"/>
    </xf>
    <xf numFmtId="0" fontId="13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10" fillId="0" borderId="3" xfId="2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15" fillId="0" borderId="0" xfId="1" quotePrefix="1" applyFont="1" applyFill="1" applyAlignment="1">
      <alignment horizontal="left" vertical="center"/>
    </xf>
    <xf numFmtId="0" fontId="15" fillId="0" borderId="0" xfId="1" applyFont="1" applyFill="1">
      <alignment vertical="center"/>
    </xf>
    <xf numFmtId="0" fontId="15" fillId="0" borderId="11" xfId="1" applyFont="1" applyFill="1" applyBorder="1">
      <alignment vertical="center"/>
    </xf>
    <xf numFmtId="0" fontId="15" fillId="0" borderId="7" xfId="1" quotePrefix="1" applyFont="1" applyFill="1" applyBorder="1" applyAlignment="1">
      <alignment horizontal="left" vertical="center"/>
    </xf>
    <xf numFmtId="0" fontId="15" fillId="0" borderId="8" xfId="1" applyFont="1" applyFill="1" applyBorder="1">
      <alignment vertical="center"/>
    </xf>
  </cellXfs>
  <cellStyles count="3">
    <cellStyle name="一般" xfId="0" builtinId="0"/>
    <cellStyle name="一般 4" xfId="1" xr:uid="{74E8CD98-079B-47F5-BF54-FEC7477B8116}"/>
    <cellStyle name="一般 5" xfId="2" xr:uid="{3EC71E76-9E1D-4243-B4DF-7154B87111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22D12-ECD0-43A2-975E-7F8452E6262E}">
  <dimension ref="A1:J34"/>
  <sheetViews>
    <sheetView tabSelected="1" topLeftCell="A13" workbookViewId="0">
      <selection activeCell="B31" sqref="B31"/>
    </sheetView>
  </sheetViews>
  <sheetFormatPr defaultColWidth="8.875" defaultRowHeight="15.75"/>
  <cols>
    <col min="1" max="1" width="8.375" style="18" customWidth="1"/>
    <col min="2" max="2" width="16.125" style="18" customWidth="1"/>
    <col min="3" max="3" width="12.75" style="18" customWidth="1"/>
    <col min="4" max="4" width="6" style="18" customWidth="1"/>
    <col min="5" max="5" width="13.5" style="18" customWidth="1"/>
    <col min="6" max="6" width="7.125" style="18" customWidth="1"/>
    <col min="7" max="7" width="20.625" style="18" customWidth="1"/>
    <col min="8" max="8" width="10.5" style="18" customWidth="1"/>
    <col min="9" max="9" width="8.125" style="18" customWidth="1"/>
    <col min="10" max="10" width="20.625" style="18" customWidth="1"/>
    <col min="11" max="212" width="8.875" style="3"/>
    <col min="213" max="213" width="11.875" style="3" customWidth="1"/>
    <col min="214" max="218" width="14.625" style="3" customWidth="1"/>
    <col min="219" max="468" width="8.875" style="3"/>
    <col min="469" max="469" width="11.875" style="3" customWidth="1"/>
    <col min="470" max="474" width="14.625" style="3" customWidth="1"/>
    <col min="475" max="724" width="8.875" style="3"/>
    <col min="725" max="725" width="11.875" style="3" customWidth="1"/>
    <col min="726" max="730" width="14.625" style="3" customWidth="1"/>
    <col min="731" max="980" width="8.875" style="3"/>
    <col min="981" max="981" width="11.875" style="3" customWidth="1"/>
    <col min="982" max="986" width="14.625" style="3" customWidth="1"/>
    <col min="987" max="1236" width="8.875" style="3"/>
    <col min="1237" max="1237" width="11.875" style="3" customWidth="1"/>
    <col min="1238" max="1242" width="14.625" style="3" customWidth="1"/>
    <col min="1243" max="1492" width="8.875" style="3"/>
    <col min="1493" max="1493" width="11.875" style="3" customWidth="1"/>
    <col min="1494" max="1498" width="14.625" style="3" customWidth="1"/>
    <col min="1499" max="1748" width="8.875" style="3"/>
    <col min="1749" max="1749" width="11.875" style="3" customWidth="1"/>
    <col min="1750" max="1754" width="14.625" style="3" customWidth="1"/>
    <col min="1755" max="2004" width="8.875" style="3"/>
    <col min="2005" max="2005" width="11.875" style="3" customWidth="1"/>
    <col min="2006" max="2010" width="14.625" style="3" customWidth="1"/>
    <col min="2011" max="2260" width="8.875" style="3"/>
    <col min="2261" max="2261" width="11.875" style="3" customWidth="1"/>
    <col min="2262" max="2266" width="14.625" style="3" customWidth="1"/>
    <col min="2267" max="2516" width="8.875" style="3"/>
    <col min="2517" max="2517" width="11.875" style="3" customWidth="1"/>
    <col min="2518" max="2522" width="14.625" style="3" customWidth="1"/>
    <col min="2523" max="2772" width="8.875" style="3"/>
    <col min="2773" max="2773" width="11.875" style="3" customWidth="1"/>
    <col min="2774" max="2778" width="14.625" style="3" customWidth="1"/>
    <col min="2779" max="3028" width="8.875" style="3"/>
    <col min="3029" max="3029" width="11.875" style="3" customWidth="1"/>
    <col min="3030" max="3034" width="14.625" style="3" customWidth="1"/>
    <col min="3035" max="3284" width="8.875" style="3"/>
    <col min="3285" max="3285" width="11.875" style="3" customWidth="1"/>
    <col min="3286" max="3290" width="14.625" style="3" customWidth="1"/>
    <col min="3291" max="3540" width="8.875" style="3"/>
    <col min="3541" max="3541" width="11.875" style="3" customWidth="1"/>
    <col min="3542" max="3546" width="14.625" style="3" customWidth="1"/>
    <col min="3547" max="3796" width="8.875" style="3"/>
    <col min="3797" max="3797" width="11.875" style="3" customWidth="1"/>
    <col min="3798" max="3802" width="14.625" style="3" customWidth="1"/>
    <col min="3803" max="4052" width="8.875" style="3"/>
    <col min="4053" max="4053" width="11.875" style="3" customWidth="1"/>
    <col min="4054" max="4058" width="14.625" style="3" customWidth="1"/>
    <col min="4059" max="4308" width="8.875" style="3"/>
    <col min="4309" max="4309" width="11.875" style="3" customWidth="1"/>
    <col min="4310" max="4314" width="14.625" style="3" customWidth="1"/>
    <col min="4315" max="4564" width="8.875" style="3"/>
    <col min="4565" max="4565" width="11.875" style="3" customWidth="1"/>
    <col min="4566" max="4570" width="14.625" style="3" customWidth="1"/>
    <col min="4571" max="4820" width="8.875" style="3"/>
    <col min="4821" max="4821" width="11.875" style="3" customWidth="1"/>
    <col min="4822" max="4826" width="14.625" style="3" customWidth="1"/>
    <col min="4827" max="5076" width="8.875" style="3"/>
    <col min="5077" max="5077" width="11.875" style="3" customWidth="1"/>
    <col min="5078" max="5082" width="14.625" style="3" customWidth="1"/>
    <col min="5083" max="5332" width="8.875" style="3"/>
    <col min="5333" max="5333" width="11.875" style="3" customWidth="1"/>
    <col min="5334" max="5338" width="14.625" style="3" customWidth="1"/>
    <col min="5339" max="5588" width="8.875" style="3"/>
    <col min="5589" max="5589" width="11.875" style="3" customWidth="1"/>
    <col min="5590" max="5594" width="14.625" style="3" customWidth="1"/>
    <col min="5595" max="5844" width="8.875" style="3"/>
    <col min="5845" max="5845" width="11.875" style="3" customWidth="1"/>
    <col min="5846" max="5850" width="14.625" style="3" customWidth="1"/>
    <col min="5851" max="6100" width="8.875" style="3"/>
    <col min="6101" max="6101" width="11.875" style="3" customWidth="1"/>
    <col min="6102" max="6106" width="14.625" style="3" customWidth="1"/>
    <col min="6107" max="6356" width="8.875" style="3"/>
    <col min="6357" max="6357" width="11.875" style="3" customWidth="1"/>
    <col min="6358" max="6362" width="14.625" style="3" customWidth="1"/>
    <col min="6363" max="6612" width="8.875" style="3"/>
    <col min="6613" max="6613" width="11.875" style="3" customWidth="1"/>
    <col min="6614" max="6618" width="14.625" style="3" customWidth="1"/>
    <col min="6619" max="6868" width="8.875" style="3"/>
    <col min="6869" max="6869" width="11.875" style="3" customWidth="1"/>
    <col min="6870" max="6874" width="14.625" style="3" customWidth="1"/>
    <col min="6875" max="7124" width="8.875" style="3"/>
    <col min="7125" max="7125" width="11.875" style="3" customWidth="1"/>
    <col min="7126" max="7130" width="14.625" style="3" customWidth="1"/>
    <col min="7131" max="7380" width="8.875" style="3"/>
    <col min="7381" max="7381" width="11.875" style="3" customWidth="1"/>
    <col min="7382" max="7386" width="14.625" style="3" customWidth="1"/>
    <col min="7387" max="7636" width="8.875" style="3"/>
    <col min="7637" max="7637" width="11.875" style="3" customWidth="1"/>
    <col min="7638" max="7642" width="14.625" style="3" customWidth="1"/>
    <col min="7643" max="7892" width="8.875" style="3"/>
    <col min="7893" max="7893" width="11.875" style="3" customWidth="1"/>
    <col min="7894" max="7898" width="14.625" style="3" customWidth="1"/>
    <col min="7899" max="8148" width="8.875" style="3"/>
    <col min="8149" max="8149" width="11.875" style="3" customWidth="1"/>
    <col min="8150" max="8154" width="14.625" style="3" customWidth="1"/>
    <col min="8155" max="8404" width="8.875" style="3"/>
    <col min="8405" max="8405" width="11.875" style="3" customWidth="1"/>
    <col min="8406" max="8410" width="14.625" style="3" customWidth="1"/>
    <col min="8411" max="8660" width="8.875" style="3"/>
    <col min="8661" max="8661" width="11.875" style="3" customWidth="1"/>
    <col min="8662" max="8666" width="14.625" style="3" customWidth="1"/>
    <col min="8667" max="8916" width="8.875" style="3"/>
    <col min="8917" max="8917" width="11.875" style="3" customWidth="1"/>
    <col min="8918" max="8922" width="14.625" style="3" customWidth="1"/>
    <col min="8923" max="9172" width="8.875" style="3"/>
    <col min="9173" max="9173" width="11.875" style="3" customWidth="1"/>
    <col min="9174" max="9178" width="14.625" style="3" customWidth="1"/>
    <col min="9179" max="9428" width="8.875" style="3"/>
    <col min="9429" max="9429" width="11.875" style="3" customWidth="1"/>
    <col min="9430" max="9434" width="14.625" style="3" customWidth="1"/>
    <col min="9435" max="9684" width="8.875" style="3"/>
    <col min="9685" max="9685" width="11.875" style="3" customWidth="1"/>
    <col min="9686" max="9690" width="14.625" style="3" customWidth="1"/>
    <col min="9691" max="9940" width="8.875" style="3"/>
    <col min="9941" max="9941" width="11.875" style="3" customWidth="1"/>
    <col min="9942" max="9946" width="14.625" style="3" customWidth="1"/>
    <col min="9947" max="10196" width="8.875" style="3"/>
    <col min="10197" max="10197" width="11.875" style="3" customWidth="1"/>
    <col min="10198" max="10202" width="14.625" style="3" customWidth="1"/>
    <col min="10203" max="10452" width="8.875" style="3"/>
    <col min="10453" max="10453" width="11.875" style="3" customWidth="1"/>
    <col min="10454" max="10458" width="14.625" style="3" customWidth="1"/>
    <col min="10459" max="10708" width="8.875" style="3"/>
    <col min="10709" max="10709" width="11.875" style="3" customWidth="1"/>
    <col min="10710" max="10714" width="14.625" style="3" customWidth="1"/>
    <col min="10715" max="10964" width="8.875" style="3"/>
    <col min="10965" max="10965" width="11.875" style="3" customWidth="1"/>
    <col min="10966" max="10970" width="14.625" style="3" customWidth="1"/>
    <col min="10971" max="11220" width="8.875" style="3"/>
    <col min="11221" max="11221" width="11.875" style="3" customWidth="1"/>
    <col min="11222" max="11226" width="14.625" style="3" customWidth="1"/>
    <col min="11227" max="11476" width="8.875" style="3"/>
    <col min="11477" max="11477" width="11.875" style="3" customWidth="1"/>
    <col min="11478" max="11482" width="14.625" style="3" customWidth="1"/>
    <col min="11483" max="11732" width="8.875" style="3"/>
    <col min="11733" max="11733" width="11.875" style="3" customWidth="1"/>
    <col min="11734" max="11738" width="14.625" style="3" customWidth="1"/>
    <col min="11739" max="11988" width="8.875" style="3"/>
    <col min="11989" max="11989" width="11.875" style="3" customWidth="1"/>
    <col min="11990" max="11994" width="14.625" style="3" customWidth="1"/>
    <col min="11995" max="12244" width="8.875" style="3"/>
    <col min="12245" max="12245" width="11.875" style="3" customWidth="1"/>
    <col min="12246" max="12250" width="14.625" style="3" customWidth="1"/>
    <col min="12251" max="12500" width="8.875" style="3"/>
    <col min="12501" max="12501" width="11.875" style="3" customWidth="1"/>
    <col min="12502" max="12506" width="14.625" style="3" customWidth="1"/>
    <col min="12507" max="12756" width="8.875" style="3"/>
    <col min="12757" max="12757" width="11.875" style="3" customWidth="1"/>
    <col min="12758" max="12762" width="14.625" style="3" customWidth="1"/>
    <col min="12763" max="13012" width="8.875" style="3"/>
    <col min="13013" max="13013" width="11.875" style="3" customWidth="1"/>
    <col min="13014" max="13018" width="14.625" style="3" customWidth="1"/>
    <col min="13019" max="13268" width="8.875" style="3"/>
    <col min="13269" max="13269" width="11.875" style="3" customWidth="1"/>
    <col min="13270" max="13274" width="14.625" style="3" customWidth="1"/>
    <col min="13275" max="13524" width="8.875" style="3"/>
    <col min="13525" max="13525" width="11.875" style="3" customWidth="1"/>
    <col min="13526" max="13530" width="14.625" style="3" customWidth="1"/>
    <col min="13531" max="13780" width="8.875" style="3"/>
    <col min="13781" max="13781" width="11.875" style="3" customWidth="1"/>
    <col min="13782" max="13786" width="14.625" style="3" customWidth="1"/>
    <col min="13787" max="14036" width="8.875" style="3"/>
    <col min="14037" max="14037" width="11.875" style="3" customWidth="1"/>
    <col min="14038" max="14042" width="14.625" style="3" customWidth="1"/>
    <col min="14043" max="14292" width="8.875" style="3"/>
    <col min="14293" max="14293" width="11.875" style="3" customWidth="1"/>
    <col min="14294" max="14298" width="14.625" style="3" customWidth="1"/>
    <col min="14299" max="14548" width="8.875" style="3"/>
    <col min="14549" max="14549" width="11.875" style="3" customWidth="1"/>
    <col min="14550" max="14554" width="14.625" style="3" customWidth="1"/>
    <col min="14555" max="14804" width="8.875" style="3"/>
    <col min="14805" max="14805" width="11.875" style="3" customWidth="1"/>
    <col min="14806" max="14810" width="14.625" style="3" customWidth="1"/>
    <col min="14811" max="15060" width="8.875" style="3"/>
    <col min="15061" max="15061" width="11.875" style="3" customWidth="1"/>
    <col min="15062" max="15066" width="14.625" style="3" customWidth="1"/>
    <col min="15067" max="15316" width="8.875" style="3"/>
    <col min="15317" max="15317" width="11.875" style="3" customWidth="1"/>
    <col min="15318" max="15322" width="14.625" style="3" customWidth="1"/>
    <col min="15323" max="15572" width="8.875" style="3"/>
    <col min="15573" max="15573" width="11.875" style="3" customWidth="1"/>
    <col min="15574" max="15578" width="14.625" style="3" customWidth="1"/>
    <col min="15579" max="15828" width="8.875" style="3"/>
    <col min="15829" max="15829" width="11.875" style="3" customWidth="1"/>
    <col min="15830" max="15834" width="14.625" style="3" customWidth="1"/>
    <col min="15835" max="16084" width="8.875" style="3"/>
    <col min="16085" max="16085" width="11.875" style="3" customWidth="1"/>
    <col min="16086" max="16090" width="14.625" style="3" customWidth="1"/>
    <col min="16091" max="16384" width="8.875" style="3"/>
  </cols>
  <sheetData>
    <row r="1" spans="1:10" ht="21">
      <c r="A1" s="1"/>
      <c r="B1" s="27" t="s">
        <v>0</v>
      </c>
      <c r="C1" s="28"/>
      <c r="D1" s="28"/>
      <c r="E1" s="28"/>
      <c r="F1" s="28"/>
      <c r="G1" s="28"/>
      <c r="H1" s="28"/>
      <c r="I1" s="28"/>
      <c r="J1" s="28"/>
    </row>
    <row r="2" spans="1:10" ht="20.25">
      <c r="A2" s="1"/>
      <c r="B2" s="2"/>
      <c r="C2" s="2"/>
      <c r="D2" s="2"/>
      <c r="E2" s="2"/>
      <c r="F2" s="2"/>
      <c r="G2" s="2"/>
      <c r="H2" s="2"/>
      <c r="I2" s="2"/>
      <c r="J2" s="4" t="s">
        <v>1</v>
      </c>
    </row>
    <row r="3" spans="1:10" ht="20.25">
      <c r="A3" s="1"/>
      <c r="B3" s="2"/>
      <c r="C3" s="2"/>
      <c r="D3" s="2"/>
      <c r="E3" s="2"/>
      <c r="F3" s="2"/>
      <c r="G3" s="2"/>
      <c r="H3" s="2"/>
      <c r="I3" s="2"/>
      <c r="J3" s="4"/>
    </row>
    <row r="4" spans="1:10" ht="19.5">
      <c r="A4" s="29" t="s">
        <v>2</v>
      </c>
      <c r="B4" s="30"/>
      <c r="C4" s="33" t="s">
        <v>3</v>
      </c>
      <c r="D4" s="34"/>
      <c r="E4" s="37" t="s">
        <v>4</v>
      </c>
      <c r="F4" s="38"/>
      <c r="G4" s="39"/>
      <c r="H4" s="37" t="s">
        <v>5</v>
      </c>
      <c r="I4" s="38"/>
      <c r="J4" s="40"/>
    </row>
    <row r="5" spans="1:10" ht="19.5">
      <c r="A5" s="31"/>
      <c r="B5" s="32"/>
      <c r="C5" s="35"/>
      <c r="D5" s="36"/>
      <c r="E5" s="41" t="s">
        <v>6</v>
      </c>
      <c r="F5" s="39"/>
      <c r="G5" s="6" t="s">
        <v>7</v>
      </c>
      <c r="H5" s="41" t="s">
        <v>6</v>
      </c>
      <c r="I5" s="39"/>
      <c r="J5" s="5" t="s">
        <v>7</v>
      </c>
    </row>
    <row r="6" spans="1:10" ht="18.75">
      <c r="A6" s="22" t="s">
        <v>8</v>
      </c>
      <c r="B6" s="23"/>
      <c r="C6" s="7">
        <f>E6+H6</f>
        <v>276</v>
      </c>
      <c r="D6" s="8"/>
      <c r="E6" s="8">
        <v>224</v>
      </c>
      <c r="F6" s="8"/>
      <c r="G6" s="9">
        <f>E6/C6*100</f>
        <v>81.159420289855078</v>
      </c>
      <c r="H6" s="8">
        <v>52</v>
      </c>
      <c r="I6" s="10"/>
      <c r="J6" s="9">
        <f>H6/C6*100</f>
        <v>18.840579710144929</v>
      </c>
    </row>
    <row r="7" spans="1:10" ht="18.75">
      <c r="A7" s="22" t="s">
        <v>9</v>
      </c>
      <c r="B7" s="23"/>
      <c r="C7" s="7">
        <f>E7+H7</f>
        <v>270</v>
      </c>
      <c r="D7" s="7"/>
      <c r="E7" s="7">
        <v>221</v>
      </c>
      <c r="F7" s="7"/>
      <c r="G7" s="9">
        <f>E7/C7*100</f>
        <v>81.851851851851848</v>
      </c>
      <c r="H7" s="7">
        <v>49</v>
      </c>
      <c r="I7" s="7"/>
      <c r="J7" s="9">
        <f>H7/C7*100</f>
        <v>18.148148148148149</v>
      </c>
    </row>
    <row r="8" spans="1:10" ht="18.75">
      <c r="A8" s="22" t="s">
        <v>10</v>
      </c>
      <c r="B8" s="23"/>
      <c r="C8" s="7">
        <f t="shared" ref="C8:C13" si="0">E8+H8</f>
        <v>260</v>
      </c>
      <c r="D8" s="7"/>
      <c r="E8" s="7">
        <v>212</v>
      </c>
      <c r="F8" s="7"/>
      <c r="G8" s="9">
        <f t="shared" ref="G8:G18" si="1">E8/C8*100</f>
        <v>81.538461538461533</v>
      </c>
      <c r="H8" s="7">
        <v>48</v>
      </c>
      <c r="I8" s="7"/>
      <c r="J8" s="9">
        <f t="shared" ref="J8:J18" si="2">H8/C8*100</f>
        <v>18.461538461538463</v>
      </c>
    </row>
    <row r="9" spans="1:10" ht="18.75">
      <c r="A9" s="22" t="s">
        <v>11</v>
      </c>
      <c r="B9" s="23"/>
      <c r="C9" s="7">
        <f t="shared" si="0"/>
        <v>253</v>
      </c>
      <c r="D9" s="7"/>
      <c r="E9" s="7">
        <v>204</v>
      </c>
      <c r="F9" s="7"/>
      <c r="G9" s="9">
        <f t="shared" si="1"/>
        <v>80.632411067193672</v>
      </c>
      <c r="H9" s="7">
        <v>49</v>
      </c>
      <c r="I9" s="7"/>
      <c r="J9" s="9">
        <f t="shared" si="2"/>
        <v>19.367588932806324</v>
      </c>
    </row>
    <row r="10" spans="1:10" ht="18.75">
      <c r="A10" s="22" t="s">
        <v>12</v>
      </c>
      <c r="B10" s="23"/>
      <c r="C10" s="7">
        <f t="shared" si="0"/>
        <v>240</v>
      </c>
      <c r="D10" s="7"/>
      <c r="E10" s="7">
        <v>195</v>
      </c>
      <c r="F10" s="7"/>
      <c r="G10" s="9">
        <f t="shared" si="1"/>
        <v>81.25</v>
      </c>
      <c r="H10" s="7">
        <v>45</v>
      </c>
      <c r="I10" s="7"/>
      <c r="J10" s="9">
        <f t="shared" si="2"/>
        <v>18.75</v>
      </c>
    </row>
    <row r="11" spans="1:10" ht="18.75">
      <c r="A11" s="22" t="s">
        <v>13</v>
      </c>
      <c r="B11" s="23"/>
      <c r="C11" s="7">
        <f t="shared" si="0"/>
        <v>223</v>
      </c>
      <c r="D11" s="7"/>
      <c r="E11" s="7">
        <v>181</v>
      </c>
      <c r="F11" s="7"/>
      <c r="G11" s="9">
        <f t="shared" si="1"/>
        <v>81.165919282511211</v>
      </c>
      <c r="H11" s="7">
        <v>42</v>
      </c>
      <c r="I11" s="7"/>
      <c r="J11" s="9">
        <f t="shared" si="2"/>
        <v>18.834080717488789</v>
      </c>
    </row>
    <row r="12" spans="1:10" ht="18.75">
      <c r="A12" s="22" t="s">
        <v>14</v>
      </c>
      <c r="B12" s="23"/>
      <c r="C12" s="7">
        <f t="shared" si="0"/>
        <v>175</v>
      </c>
      <c r="D12" s="7"/>
      <c r="E12" s="7">
        <v>142</v>
      </c>
      <c r="F12" s="7"/>
      <c r="G12" s="9">
        <f t="shared" si="1"/>
        <v>81.142857142857139</v>
      </c>
      <c r="H12" s="7">
        <v>33</v>
      </c>
      <c r="I12" s="7"/>
      <c r="J12" s="9">
        <f t="shared" si="2"/>
        <v>18.857142857142858</v>
      </c>
    </row>
    <row r="13" spans="1:10" ht="18.75">
      <c r="A13" s="26" t="s">
        <v>15</v>
      </c>
      <c r="B13" s="23"/>
      <c r="C13" s="7">
        <f t="shared" si="0"/>
        <v>166</v>
      </c>
      <c r="D13" s="7"/>
      <c r="E13" s="7">
        <v>135</v>
      </c>
      <c r="F13" s="7"/>
      <c r="G13" s="9">
        <f t="shared" si="1"/>
        <v>81.325301204819283</v>
      </c>
      <c r="H13" s="7">
        <v>31</v>
      </c>
      <c r="I13" s="7"/>
      <c r="J13" s="9">
        <f t="shared" si="2"/>
        <v>18.674698795180721</v>
      </c>
    </row>
    <row r="14" spans="1:10" ht="18.75">
      <c r="A14" s="22" t="s">
        <v>16</v>
      </c>
      <c r="B14" s="23"/>
      <c r="C14" s="7">
        <f>E14+H14</f>
        <v>151</v>
      </c>
      <c r="D14" s="7"/>
      <c r="E14" s="7">
        <v>124</v>
      </c>
      <c r="F14" s="7"/>
      <c r="G14" s="9">
        <f t="shared" si="1"/>
        <v>82.119205298013242</v>
      </c>
      <c r="H14" s="7">
        <v>27</v>
      </c>
      <c r="I14" s="7"/>
      <c r="J14" s="9">
        <f t="shared" si="2"/>
        <v>17.880794701986755</v>
      </c>
    </row>
    <row r="15" spans="1:10" ht="18.75">
      <c r="A15" s="22" t="s">
        <v>17</v>
      </c>
      <c r="B15" s="23"/>
      <c r="C15" s="7">
        <f>E15+H15</f>
        <v>144</v>
      </c>
      <c r="D15" s="7"/>
      <c r="E15" s="7">
        <v>120</v>
      </c>
      <c r="F15" s="7"/>
      <c r="G15" s="9">
        <f t="shared" si="1"/>
        <v>83.333333333333343</v>
      </c>
      <c r="H15" s="7">
        <v>24</v>
      </c>
      <c r="I15" s="7"/>
      <c r="J15" s="9">
        <f t="shared" si="2"/>
        <v>16.666666666666664</v>
      </c>
    </row>
    <row r="16" spans="1:10" ht="18.75">
      <c r="A16" s="22" t="s">
        <v>18</v>
      </c>
      <c r="B16" s="23"/>
      <c r="C16" s="7">
        <v>138</v>
      </c>
      <c r="D16" s="7"/>
      <c r="E16" s="7">
        <v>117</v>
      </c>
      <c r="F16" s="7"/>
      <c r="G16" s="9">
        <f t="shared" si="1"/>
        <v>84.782608695652172</v>
      </c>
      <c r="H16" s="7">
        <v>21</v>
      </c>
      <c r="I16" s="7"/>
      <c r="J16" s="9">
        <f t="shared" si="2"/>
        <v>15.217391304347828</v>
      </c>
    </row>
    <row r="17" spans="1:10" ht="18.75">
      <c r="A17" s="22" t="s">
        <v>19</v>
      </c>
      <c r="B17" s="23"/>
      <c r="C17" s="7">
        <v>126</v>
      </c>
      <c r="D17" s="7"/>
      <c r="E17" s="7">
        <v>103</v>
      </c>
      <c r="F17" s="7"/>
      <c r="G17" s="9">
        <f t="shared" si="1"/>
        <v>81.746031746031747</v>
      </c>
      <c r="H17" s="7">
        <v>23</v>
      </c>
      <c r="I17" s="7"/>
      <c r="J17" s="9">
        <f t="shared" si="2"/>
        <v>18.253968253968253</v>
      </c>
    </row>
    <row r="18" spans="1:10" ht="18" customHeight="1">
      <c r="A18" s="22" t="s">
        <v>20</v>
      </c>
      <c r="B18" s="23"/>
      <c r="C18" s="7">
        <v>111</v>
      </c>
      <c r="D18" s="7"/>
      <c r="E18" s="7">
        <v>89</v>
      </c>
      <c r="F18" s="7"/>
      <c r="G18" s="9">
        <f t="shared" si="1"/>
        <v>80.180180180180187</v>
      </c>
      <c r="H18" s="7">
        <v>22</v>
      </c>
      <c r="I18" s="7"/>
      <c r="J18" s="9">
        <f t="shared" si="2"/>
        <v>19.81981981981982</v>
      </c>
    </row>
    <row r="19" spans="1:10" ht="18" customHeight="1">
      <c r="A19" s="22" t="s">
        <v>21</v>
      </c>
      <c r="B19" s="23"/>
      <c r="C19" s="7">
        <v>106</v>
      </c>
      <c r="D19" s="7"/>
      <c r="E19" s="7">
        <v>85</v>
      </c>
      <c r="F19" s="7"/>
      <c r="G19" s="9">
        <f>E19/C19*100</f>
        <v>80.188679245283026</v>
      </c>
      <c r="H19" s="7">
        <v>21</v>
      </c>
      <c r="I19" s="7"/>
      <c r="J19" s="9">
        <f>H19/C19*100</f>
        <v>19.811320754716981</v>
      </c>
    </row>
    <row r="20" spans="1:10" ht="19.5">
      <c r="A20" s="24" t="s">
        <v>33</v>
      </c>
      <c r="B20" s="25"/>
      <c r="C20" s="11"/>
      <c r="D20" s="11"/>
      <c r="E20" s="11"/>
      <c r="F20" s="11"/>
      <c r="G20" s="11"/>
      <c r="H20" s="11"/>
      <c r="I20" s="11"/>
      <c r="J20" s="11"/>
    </row>
    <row r="21" spans="1:10" ht="19.5">
      <c r="A21" s="20" t="s">
        <v>22</v>
      </c>
      <c r="B21" s="21"/>
      <c r="C21" s="7">
        <v>2</v>
      </c>
      <c r="D21" s="7"/>
      <c r="E21" s="7">
        <v>2</v>
      </c>
      <c r="F21" s="7"/>
      <c r="G21" s="9">
        <f t="shared" ref="G21:G28" si="3">E21/C21*100</f>
        <v>100</v>
      </c>
      <c r="H21" s="7">
        <v>0</v>
      </c>
      <c r="I21" s="7"/>
      <c r="J21" s="9">
        <f t="shared" ref="J21:J26" si="4">H21/C21*100</f>
        <v>0</v>
      </c>
    </row>
    <row r="22" spans="1:10" ht="19.5">
      <c r="A22" s="20" t="s">
        <v>23</v>
      </c>
      <c r="B22" s="21"/>
      <c r="C22" s="7">
        <v>2</v>
      </c>
      <c r="D22" s="7"/>
      <c r="E22" s="7">
        <v>2</v>
      </c>
      <c r="F22" s="7"/>
      <c r="G22" s="9">
        <f t="shared" si="3"/>
        <v>100</v>
      </c>
      <c r="H22" s="7">
        <v>0</v>
      </c>
      <c r="I22" s="7"/>
      <c r="J22" s="9">
        <f t="shared" si="4"/>
        <v>0</v>
      </c>
    </row>
    <row r="23" spans="1:10" ht="19.5">
      <c r="A23" s="20" t="s">
        <v>24</v>
      </c>
      <c r="B23" s="21"/>
      <c r="C23" s="7">
        <v>23</v>
      </c>
      <c r="D23" s="7"/>
      <c r="E23" s="7">
        <v>20</v>
      </c>
      <c r="F23" s="7"/>
      <c r="G23" s="9">
        <f t="shared" si="3"/>
        <v>86.956521739130437</v>
      </c>
      <c r="H23" s="7">
        <v>3</v>
      </c>
      <c r="I23" s="7"/>
      <c r="J23" s="9">
        <f t="shared" si="4"/>
        <v>13.043478260869565</v>
      </c>
    </row>
    <row r="24" spans="1:10" ht="19.5">
      <c r="A24" s="20" t="s">
        <v>25</v>
      </c>
      <c r="B24" s="21"/>
      <c r="C24" s="7">
        <v>3</v>
      </c>
      <c r="D24" s="7"/>
      <c r="E24" s="7">
        <v>3</v>
      </c>
      <c r="F24" s="7"/>
      <c r="G24" s="9">
        <f t="shared" si="3"/>
        <v>100</v>
      </c>
      <c r="H24" s="7">
        <v>0</v>
      </c>
      <c r="I24" s="7"/>
      <c r="J24" s="9">
        <f t="shared" si="4"/>
        <v>0</v>
      </c>
    </row>
    <row r="25" spans="1:10" ht="19.5">
      <c r="A25" s="20" t="s">
        <v>26</v>
      </c>
      <c r="B25" s="21"/>
      <c r="C25" s="7">
        <v>18</v>
      </c>
      <c r="D25" s="7"/>
      <c r="E25" s="7">
        <v>13</v>
      </c>
      <c r="F25" s="7"/>
      <c r="G25" s="9">
        <f t="shared" si="3"/>
        <v>72.222222222222214</v>
      </c>
      <c r="H25" s="7">
        <v>5</v>
      </c>
      <c r="I25" s="7"/>
      <c r="J25" s="9">
        <f t="shared" si="4"/>
        <v>27.777777777777779</v>
      </c>
    </row>
    <row r="26" spans="1:10" ht="19.5">
      <c r="A26" s="20" t="s">
        <v>27</v>
      </c>
      <c r="B26" s="21"/>
      <c r="C26" s="7">
        <v>2</v>
      </c>
      <c r="D26" s="7"/>
      <c r="E26" s="7">
        <v>2</v>
      </c>
      <c r="F26" s="7"/>
      <c r="G26" s="9">
        <f t="shared" si="3"/>
        <v>100</v>
      </c>
      <c r="H26" s="7">
        <v>0</v>
      </c>
      <c r="I26" s="7"/>
      <c r="J26" s="9">
        <f t="shared" si="4"/>
        <v>0</v>
      </c>
    </row>
    <row r="27" spans="1:10" ht="19.5">
      <c r="A27" s="20" t="s">
        <v>28</v>
      </c>
      <c r="B27" s="21"/>
      <c r="C27" s="7">
        <v>7</v>
      </c>
      <c r="D27" s="7"/>
      <c r="E27" s="7">
        <v>4</v>
      </c>
      <c r="F27" s="7"/>
      <c r="G27" s="9">
        <f>E27/C27*100</f>
        <v>57.142857142857139</v>
      </c>
      <c r="H27" s="7">
        <v>3</v>
      </c>
      <c r="I27" s="7"/>
      <c r="J27" s="9">
        <f>H27/C27*100</f>
        <v>42.857142857142854</v>
      </c>
    </row>
    <row r="28" spans="1:10" ht="19.5">
      <c r="A28" s="20" t="s">
        <v>29</v>
      </c>
      <c r="B28" s="21"/>
      <c r="C28" s="7">
        <v>44</v>
      </c>
      <c r="D28" s="7"/>
      <c r="E28" s="7">
        <v>34</v>
      </c>
      <c r="F28" s="7"/>
      <c r="G28" s="9">
        <f t="shared" si="3"/>
        <v>77.272727272727266</v>
      </c>
      <c r="H28" s="7">
        <v>10</v>
      </c>
      <c r="I28" s="7"/>
      <c r="J28" s="9">
        <f>H28/C28*100</f>
        <v>22.727272727272727</v>
      </c>
    </row>
    <row r="29" spans="1:10" ht="19.5">
      <c r="A29" s="20" t="s">
        <v>30</v>
      </c>
      <c r="B29" s="21"/>
      <c r="C29" s="19">
        <v>5</v>
      </c>
      <c r="D29" s="7"/>
      <c r="E29" s="7">
        <v>5</v>
      </c>
      <c r="F29" s="7"/>
      <c r="G29" s="9">
        <f>E29/C29*100</f>
        <v>100</v>
      </c>
      <c r="H29" s="7">
        <v>0</v>
      </c>
      <c r="I29" s="7"/>
      <c r="J29" s="9">
        <f>H29/C29*100</f>
        <v>0</v>
      </c>
    </row>
    <row r="30" spans="1:10" ht="19.5">
      <c r="A30" s="42" t="s">
        <v>34</v>
      </c>
      <c r="B30" s="43"/>
      <c r="C30" s="19"/>
      <c r="D30" s="7"/>
      <c r="E30" s="7"/>
      <c r="F30" s="7"/>
      <c r="G30" s="9"/>
      <c r="H30" s="7"/>
      <c r="I30" s="7"/>
      <c r="J30" s="12"/>
    </row>
    <row r="31" spans="1:10" ht="19.5">
      <c r="A31" s="42"/>
      <c r="B31" s="44" t="s">
        <v>35</v>
      </c>
      <c r="C31" s="19">
        <v>62</v>
      </c>
      <c r="D31" s="7"/>
      <c r="E31" s="7">
        <v>54</v>
      </c>
      <c r="F31" s="7"/>
      <c r="G31" s="9">
        <v>87.1</v>
      </c>
      <c r="H31" s="7">
        <v>8</v>
      </c>
      <c r="I31" s="7"/>
      <c r="J31" s="9">
        <v>12.9</v>
      </c>
    </row>
    <row r="32" spans="1:10" ht="19.5">
      <c r="A32" s="45"/>
      <c r="B32" s="46" t="s">
        <v>36</v>
      </c>
      <c r="C32" s="13">
        <v>44</v>
      </c>
      <c r="D32" s="14"/>
      <c r="E32" s="14">
        <v>31</v>
      </c>
      <c r="F32" s="14"/>
      <c r="G32" s="15">
        <v>70.5</v>
      </c>
      <c r="H32" s="14">
        <v>13</v>
      </c>
      <c r="I32" s="14"/>
      <c r="J32" s="15">
        <v>29.5</v>
      </c>
    </row>
    <row r="33" spans="1:10" ht="16.5">
      <c r="A33" s="16" t="s">
        <v>31</v>
      </c>
      <c r="B33" s="17"/>
      <c r="C33" s="17"/>
      <c r="D33" s="17"/>
      <c r="E33" s="17"/>
      <c r="F33" s="17"/>
      <c r="G33" s="17"/>
      <c r="H33" s="1"/>
      <c r="I33" s="1"/>
      <c r="J33" s="1"/>
    </row>
    <row r="34" spans="1:10" ht="16.5">
      <c r="A34" s="16" t="s">
        <v>32</v>
      </c>
      <c r="B34" s="16"/>
      <c r="C34" s="16"/>
      <c r="D34" s="16"/>
      <c r="E34" s="16"/>
      <c r="F34" s="16"/>
      <c r="G34" s="16"/>
      <c r="H34" s="1"/>
      <c r="I34" s="1"/>
      <c r="J34" s="1"/>
    </row>
  </sheetData>
  <mergeCells count="31">
    <mergeCell ref="B1:J1"/>
    <mergeCell ref="A4:B5"/>
    <mergeCell ref="C4:D5"/>
    <mergeCell ref="E4:G4"/>
    <mergeCell ref="H4:J4"/>
    <mergeCell ref="E5:F5"/>
    <mergeCell ref="H5:I5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Mine15</dc:creator>
  <cp:lastModifiedBy>吳同偉</cp:lastModifiedBy>
  <dcterms:created xsi:type="dcterms:W3CDTF">2026-09-07T03:01:02Z</dcterms:created>
  <dcterms:modified xsi:type="dcterms:W3CDTF">2026-10-01T08:37:06Z</dcterms:modified>
</cp:coreProperties>
</file>