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80002\Downloads\"/>
    </mc:Choice>
  </mc:AlternateContent>
  <xr:revisionPtr revIDLastSave="0" documentId="13_ncr:1_{147F05A7-02AC-44B9-9F6B-232AAFFEA4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僑外總表" sheetId="1" r:id="rId1"/>
    <sheet name="僑外資金實行情形" sheetId="2" r:id="rId2"/>
    <sheet name="核准陸資來臺投資統計總表" sheetId="3" r:id="rId3"/>
    <sheet name="對外總表" sheetId="4" r:id="rId4"/>
    <sheet name="大陸總表" sheetId="5" r:id="rId5"/>
    <sheet name="大陸資金實行情形" sheetId="6" r:id="rId6"/>
    <sheet name="單月" sheetId="7" r:id="rId7"/>
    <sheet name="單年累計" sheetId="8" r:id="rId8"/>
    <sheet name="歷年累計" sheetId="9" r:id="rId9"/>
    <sheet name="陸資分業統計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8" l="1"/>
  <c r="F35" i="8"/>
  <c r="G35" i="8" s="1"/>
  <c r="H6" i="8"/>
  <c r="H5" i="8"/>
  <c r="F6" i="8"/>
  <c r="G6" i="8" s="1"/>
  <c r="F5" i="8"/>
  <c r="G5" i="8" s="1"/>
</calcChain>
</file>

<file path=xl/sharedStrings.xml><?xml version="1.0" encoding="utf-8"?>
<sst xmlns="http://schemas.openxmlformats.org/spreadsheetml/2006/main" count="2125" uniqueCount="286">
  <si>
    <t>表 (1)</t>
  </si>
  <si>
    <t>核准華僑及外國人投資統計總表</t>
  </si>
  <si>
    <t>TABLE (1)</t>
  </si>
  <si>
    <t>STATISTICS ON APPROVED OVERSEAS CHINESE AND FOREIGN INVESTMENT</t>
  </si>
  <si>
    <t>金額單位（unit）：美金千元（US$1,000）</t>
  </si>
  <si>
    <t>項目</t>
  </si>
  <si>
    <t>華      僑</t>
  </si>
  <si>
    <t>外  國  人</t>
  </si>
  <si>
    <t>合      計</t>
  </si>
  <si>
    <t>Item</t>
  </si>
  <si>
    <t>Overseas Chinese</t>
  </si>
  <si>
    <t>Foreign Nationals</t>
  </si>
  <si>
    <t>Total</t>
  </si>
  <si>
    <t>============</t>
  </si>
  <si>
    <t>========================</t>
  </si>
  <si>
    <t>年度</t>
  </si>
  <si>
    <t>件    數</t>
  </si>
  <si>
    <t>金    額</t>
  </si>
  <si>
    <t>Year</t>
  </si>
  <si>
    <t>Case</t>
  </si>
  <si>
    <t>Amount</t>
  </si>
  <si>
    <t>2025 01~05</t>
  </si>
  <si>
    <t>01</t>
  </si>
  <si>
    <t>02</t>
  </si>
  <si>
    <t>03</t>
  </si>
  <si>
    <t>04</t>
  </si>
  <si>
    <t>05</t>
  </si>
  <si>
    <t>2024 01~05</t>
  </si>
  <si>
    <t>06</t>
  </si>
  <si>
    <t>07</t>
  </si>
  <si>
    <t>08</t>
  </si>
  <si>
    <t>09</t>
  </si>
  <si>
    <t>10</t>
  </si>
  <si>
    <t>11</t>
  </si>
  <si>
    <t>12</t>
  </si>
  <si>
    <t>較上年同期增減差額</t>
  </si>
  <si>
    <t>較上年同期增減百分比</t>
  </si>
  <si>
    <t>1952~2024.12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</si>
  <si>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</si>
  <si>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</si>
  <si>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</si>
  <si>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</si>
  <si>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</si>
  <si>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</si>
  <si>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</si>
  <si>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</si>
  <si>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</si>
  <si>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</si>
  <si>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1952~2014</t>
  </si>
  <si>
    <t>1952~2025.05</t>
  </si>
  <si>
    <t>註：1.( )部份為依1997年11月19日修正公布之「華僑回國投資條例」第二十條及「外國人投資條例」第十九條規定向本部提_x000D_
      出補辦案件件數及金額_x000D_
    2.與上年同期比較之增減差額及百分比不含補辦案件件數及金額。_x000D_
    3.投資件數係計算投資人初次投資之案件數，投資金額則為初次投資金額與增資金額之加總；若干地區或業別如出現投資_x000D_
      件數為零，投資金額不為零之情形，表示該期間內僅有增資案件，無初次投資案件。</t>
  </si>
  <si>
    <t>表(1A)    近10年華僑及外國人投資資金實行情形統計表</t>
  </si>
  <si>
    <t>金額單位：美金千元</t>
  </si>
  <si>
    <t>核准金額</t>
  </si>
  <si>
    <t>實行金額</t>
  </si>
  <si>
    <t>實行比率</t>
  </si>
  <si>
    <t>2025 01-05</t>
  </si>
  <si>
    <t>備註：投資件數係計算投資人初次投資之案件數，投資金額則為初次投資金額與增資金額之加總；若干地區或業別如出現投資件數為零，投資金額不為零之情形，表示該期間內僅有增資案件，無初次投資案件。</t>
  </si>
  <si>
    <t>表 (1B)</t>
  </si>
  <si>
    <t>核准陸資來臺投資統計總表</t>
  </si>
  <si>
    <t>TABLE (1B)</t>
  </si>
  <si>
    <t>STATISTICS ON INVESTMENT PERMIT TO THE PEOPLE OF MAINLAND AREA</t>
  </si>
  <si>
    <t>項    目</t>
  </si>
  <si>
    <t>陸 資 來 臺 投 資</t>
  </si>
  <si>
    <t>INVESTMENT PERMIT TO 
THE PEOPLE OF MAINLAND AREA</t>
  </si>
  <si>
    <t>==============</t>
  </si>
  <si>
    <t>============================</t>
  </si>
  <si>
    <t>年    度</t>
  </si>
  <si>
    <t>2009~2024</t>
  </si>
  <si>
    <t>2014</t>
  </si>
  <si>
    <t>2013</t>
  </si>
  <si>
    <t>2012</t>
  </si>
  <si>
    <t>2011</t>
  </si>
  <si>
    <t>2010</t>
  </si>
  <si>
    <t>2009</t>
  </si>
  <si>
    <t>2009~2025.05</t>
  </si>
  <si>
    <t>表 (2)</t>
  </si>
  <si>
    <t>核備對外投資統計總表</t>
  </si>
  <si>
    <t>TABLE (2)</t>
  </si>
  <si>
    <t>STATISTICS ON APPROVED OUTWARD INVESTMENT</t>
  </si>
  <si>
    <t>對 外 投 資</t>
  </si>
  <si>
    <t>Outward Investment</t>
  </si>
  <si>
    <t>1991~2025.05</t>
  </si>
  <si>
    <t>備註：投資件數係計算投資人初次投資之案件數，投資金額則為初次投資金額與增資金額之加總；_x000D_
      若干地區或業別如出現投資件數為零，投資金額不為零之情形，表示該期間內僅有增資案件，_x000D_
      無初次投資案件。</t>
  </si>
  <si>
    <t>表 (3)</t>
  </si>
  <si>
    <t>核准對中國大陸投資統計總表</t>
  </si>
  <si>
    <t>TABLE (3)</t>
  </si>
  <si>
    <t>STATISTICS ON APPROVED INDIRECT MAINLAND INVESTMENT</t>
  </si>
  <si>
    <t>對 中 國 大 陸 投 資</t>
  </si>
  <si>
    <t>Mainland Investment</t>
  </si>
  <si>
    <t>1991~2024.12</t>
  </si>
  <si>
    <t>1991~2014</t>
  </si>
  <si>
    <t>表(3A)    近10年對中國大陸投資資金實行情形統計表</t>
  </si>
  <si>
    <t>114年05月僑外投資</t>
  </si>
  <si>
    <t>分區統計表</t>
  </si>
  <si>
    <t>分業統計表</t>
  </si>
  <si>
    <t>單位：千美元</t>
  </si>
  <si>
    <t>地          區</t>
  </si>
  <si>
    <t>件 數</t>
  </si>
  <si>
    <t>核 准 金 額</t>
  </si>
  <si>
    <t>行    業    別</t>
  </si>
  <si>
    <t>新加坡</t>
  </si>
  <si>
    <t>金融及保險業</t>
  </si>
  <si>
    <t>日本</t>
  </si>
  <si>
    <t>批發及零售業</t>
  </si>
  <si>
    <t>韓國</t>
  </si>
  <si>
    <t>住宿及餐飲業</t>
  </si>
  <si>
    <t>香港</t>
  </si>
  <si>
    <t>不動產業</t>
  </si>
  <si>
    <t>加勒比海英國屬地</t>
  </si>
  <si>
    <t>工商服務業</t>
  </si>
  <si>
    <t>薩摩亞</t>
  </si>
  <si>
    <t>飲業料製造</t>
  </si>
  <si>
    <t>德國</t>
  </si>
  <si>
    <t>化學材料製造業</t>
  </si>
  <si>
    <t>英國</t>
  </si>
  <si>
    <t>營造業</t>
  </si>
  <si>
    <t>美國</t>
  </si>
  <si>
    <t>電力設備製造業</t>
  </si>
  <si>
    <t>馬來西亞</t>
  </si>
  <si>
    <t>資訊及通訊傳播業</t>
  </si>
  <si>
    <t>越南</t>
  </si>
  <si>
    <t>金屬製品製造業</t>
  </si>
  <si>
    <t>澳大利亞</t>
  </si>
  <si>
    <t>紡織業</t>
  </si>
  <si>
    <t>菲律賓</t>
  </si>
  <si>
    <t>電腦、電子產品及光學製品製造業</t>
  </si>
  <si>
    <t>印尼</t>
  </si>
  <si>
    <t>電力及燃氣供應業</t>
  </si>
  <si>
    <t>荷蘭</t>
  </si>
  <si>
    <t>電子零組件製造業</t>
  </si>
  <si>
    <t>加拿大</t>
  </si>
  <si>
    <t>運輸及倉儲業</t>
  </si>
  <si>
    <t>泰國</t>
  </si>
  <si>
    <t>食品製造業</t>
  </si>
  <si>
    <t>印度</t>
  </si>
  <si>
    <t>印刷及資料儲存媒體複製業</t>
  </si>
  <si>
    <t>法國</t>
  </si>
  <si>
    <t>藥品製造業</t>
  </si>
  <si>
    <t>巴西</t>
  </si>
  <si>
    <t>機械設備製造業</t>
  </si>
  <si>
    <t>巴拿馬</t>
  </si>
  <si>
    <t>塑膠製品製造業</t>
  </si>
  <si>
    <t>尼加拉瓜</t>
  </si>
  <si>
    <t>農、林、漁、牧業</t>
  </si>
  <si>
    <t>百慕達</t>
  </si>
  <si>
    <t>礦業及土石採取業</t>
  </si>
  <si>
    <t>紐西蘭</t>
  </si>
  <si>
    <t>菸草製造業</t>
  </si>
  <si>
    <t>捷克</t>
  </si>
  <si>
    <t>成衣及服飾品製造業</t>
  </si>
  <si>
    <t>薩爾瓦多</t>
  </si>
  <si>
    <t>皮革、毛皮及其製品製造業</t>
  </si>
  <si>
    <t>非洲地區</t>
  </si>
  <si>
    <t>木竹製品製造業</t>
  </si>
  <si>
    <t>歐洲其他地區</t>
  </si>
  <si>
    <t>紙漿、紙及紙製品製造業</t>
  </si>
  <si>
    <t>中南美洲其他地區</t>
  </si>
  <si>
    <t>石油及煤製品製造業</t>
  </si>
  <si>
    <t>亞洲其他地區</t>
  </si>
  <si>
    <t>化學製品製造業</t>
  </si>
  <si>
    <t>大洋洲其他地區</t>
  </si>
  <si>
    <t>橡膠製品製造業</t>
  </si>
  <si>
    <t>合計</t>
  </si>
  <si>
    <t>非金屬礦物製品製造業</t>
  </si>
  <si>
    <t>基本金屬製造業</t>
  </si>
  <si>
    <t>汽車及其零件製造業</t>
  </si>
  <si>
    <t>家具製造業</t>
  </si>
  <si>
    <t>產業用機械設備維修及安裝業</t>
  </si>
  <si>
    <t>用水供應及污染整治業</t>
  </si>
  <si>
    <t>其他製造業</t>
  </si>
  <si>
    <t>其他運輸工具製造業</t>
  </si>
  <si>
    <t>備註：_x000D_
1.投資件數係計算投資人初次投資之案件數，投資金額則為初次投資金額與增資金額之加總；若干地區或業別如出現投資件數為零，投資金額不為零之情形，表示該期間內僅有增資案件，無初次投資案件。_x000D_
2.自113年1月起，本表行業分類原則改依行政院主計總處中華民國行業統計分類(第11次修正)統計。</t>
  </si>
  <si>
    <t>114年05月僑外投資 (續)</t>
  </si>
  <si>
    <t>行          業</t>
  </si>
  <si>
    <t>金融保險業</t>
  </si>
  <si>
    <t>金融中介業</t>
  </si>
  <si>
    <t>證券期貨及其他金融業</t>
  </si>
  <si>
    <t>金融控股業</t>
  </si>
  <si>
    <t>保險業</t>
  </si>
  <si>
    <t>小計</t>
  </si>
  <si>
    <t>專業、科學及技術服務業</t>
  </si>
  <si>
    <t>教育服務業</t>
  </si>
  <si>
    <t>藝術、娛樂及休閒服務業</t>
  </si>
  <si>
    <t>支援服務業</t>
  </si>
  <si>
    <t>其他服務業</t>
  </si>
  <si>
    <t>公共行政及國防；強制性社會安全</t>
  </si>
  <si>
    <t>醫療保健及社會工作服務業</t>
  </si>
  <si>
    <t>114年05月對外投資</t>
  </si>
  <si>
    <t>114年05月對外投資 (續)</t>
  </si>
  <si>
    <t>114年05月大陸投資</t>
  </si>
  <si>
    <t>浙江省</t>
  </si>
  <si>
    <t>上海市</t>
  </si>
  <si>
    <t>安徽省</t>
  </si>
  <si>
    <t>江蘇省</t>
  </si>
  <si>
    <t>廣東省</t>
  </si>
  <si>
    <t>福建省</t>
  </si>
  <si>
    <t>西北地區</t>
  </si>
  <si>
    <t>湖南省</t>
  </si>
  <si>
    <t>北京市</t>
  </si>
  <si>
    <t>天津市</t>
  </si>
  <si>
    <t>河北省</t>
  </si>
  <si>
    <t>山西省</t>
  </si>
  <si>
    <t>內蒙古自治區</t>
  </si>
  <si>
    <t>遼寧省</t>
  </si>
  <si>
    <t>吉林省</t>
  </si>
  <si>
    <t>黑龍江省</t>
  </si>
  <si>
    <t>江西省</t>
  </si>
  <si>
    <t>山東省</t>
  </si>
  <si>
    <t>河南省</t>
  </si>
  <si>
    <t>湖北省</t>
  </si>
  <si>
    <t>廣西壯族自治區</t>
  </si>
  <si>
    <t>海南省</t>
  </si>
  <si>
    <t>重慶市</t>
  </si>
  <si>
    <t>四川省</t>
  </si>
  <si>
    <t>貴州省</t>
  </si>
  <si>
    <t>雲南省</t>
  </si>
  <si>
    <t>西藏自治區</t>
  </si>
  <si>
    <t>華北地區</t>
  </si>
  <si>
    <t>東北地區</t>
  </si>
  <si>
    <t>華東地區</t>
  </si>
  <si>
    <t>中南地區</t>
  </si>
  <si>
    <t>西南地區</t>
  </si>
  <si>
    <t>114年05月大陸投資 (續)</t>
  </si>
  <si>
    <t>廣東</t>
  </si>
  <si>
    <t>深圳</t>
  </si>
  <si>
    <t>廣州</t>
  </si>
  <si>
    <t>汕頭</t>
  </si>
  <si>
    <t>珠海</t>
  </si>
  <si>
    <t>東莞</t>
  </si>
  <si>
    <t>湛江</t>
  </si>
  <si>
    <t>其他地區</t>
  </si>
  <si>
    <t>福建</t>
  </si>
  <si>
    <t>廈門</t>
  </si>
  <si>
    <t>福州</t>
  </si>
  <si>
    <t>江蘇</t>
  </si>
  <si>
    <t>南京</t>
  </si>
  <si>
    <t>民國114年01月至114年至05月</t>
  </si>
  <si>
    <t>僑外投資分區統計表</t>
  </si>
  <si>
    <t>地    區</t>
  </si>
  <si>
    <t>件數</t>
  </si>
  <si>
    <t>去年同期金額</t>
  </si>
  <si>
    <t>與去年同期比較</t>
  </si>
  <si>
    <t>佔核准金額比率</t>
  </si>
  <si>
    <t>-</t>
  </si>
  <si>
    <t>備註：_x000D_
1.投資件數係計算投資人初次投資之案件數，投資金額則為初次投資金額與增資金額之加總；若干地區或業別如出現投資件數為零，投資金額不為零之情形，表示該期間內僅有增資案件，無初次投資案件。</t>
  </si>
  <si>
    <t>僑外投資分業統計表</t>
  </si>
  <si>
    <t>行    業</t>
  </si>
  <si>
    <t>飲料製造業</t>
  </si>
  <si>
    <t>對外投資分區統計表</t>
  </si>
  <si>
    <t>對外投資分業統計表</t>
  </si>
  <si>
    <t>大陸投資分區統計表</t>
  </si>
  <si>
    <t>大陸投資分業統計表</t>
  </si>
  <si>
    <t>大陸投資分區統計表 (續)</t>
  </si>
  <si>
    <t>民國041年01月至114年至05月</t>
  </si>
  <si>
    <t>佔件數比率</t>
  </si>
  <si>
    <t>陸資來臺投資分業統計表(截至114年05月底)</t>
  </si>
  <si>
    <t>比重</t>
  </si>
  <si>
    <t>金額
(千美元)</t>
  </si>
  <si>
    <t>銀行業</t>
  </si>
  <si>
    <t>資訊軟體服務業</t>
  </si>
  <si>
    <t>港埠業</t>
  </si>
  <si>
    <t>研究發展服務業</t>
  </si>
  <si>
    <t>住宿服務業</t>
  </si>
  <si>
    <t>餐飲業</t>
  </si>
  <si>
    <t>醫療器材製造業</t>
  </si>
  <si>
    <t>廢棄物清除、處理及資源回收業</t>
  </si>
  <si>
    <t>會議服務業</t>
  </si>
  <si>
    <t>技術檢測及分析服務業</t>
  </si>
  <si>
    <t>專業設計服務業</t>
  </si>
  <si>
    <t>未分類其他專業、科學及技術服務業</t>
  </si>
  <si>
    <t>未分類其他運輸工具及其零件製造業</t>
  </si>
  <si>
    <t>創業投資業</t>
  </si>
  <si>
    <t>租賃業</t>
  </si>
  <si>
    <t>廢污水處理業</t>
  </si>
  <si>
    <t>清潔服務業</t>
  </si>
  <si>
    <t>廣告業</t>
  </si>
  <si>
    <t>投資類別</t>
  </si>
  <si>
    <t>新設公司</t>
  </si>
  <si>
    <t>投資現有公司</t>
  </si>
  <si>
    <t>設立分公司</t>
  </si>
  <si>
    <t>增資</t>
  </si>
  <si>
    <t>丹麥</t>
    <phoneticPr fontId="16" type="noConversion"/>
  </si>
  <si>
    <t>瑞士</t>
    <phoneticPr fontId="16" type="noConversion"/>
  </si>
  <si>
    <t>丹麥</t>
  </si>
  <si>
    <t>盧森堡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</si>
</sst>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0.00%"/>
    <numFmt numFmtId="177" formatCode="#,##0.00%"/>
    <numFmt numFmtId="178" formatCode="0.000000000000000000%"/>
    <numFmt numFmtId="183" formatCode="0.0000"/>
  </numFmts>
  <fonts count="18">
    <font>
      <sz val="11"/>
      <name val="Calibri"/>
    </font>
    <font>
      <sz val="8"/>
      <name val="新細明體"/>
      <family val="1"/>
      <charset val="136"/>
    </font>
    <font>
      <sz val="8"/>
      <name val="Arial"/>
      <family val="2"/>
    </font>
    <font>
      <sz val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1"/>
      <name val="Verdana"/>
      <family val="2"/>
    </font>
    <font>
      <sz val="10"/>
      <name val="標楷體"/>
      <family val="4"/>
      <charset val="136"/>
    </font>
    <font>
      <sz val="10"/>
      <name val="Verdana"/>
      <family val="2"/>
    </font>
    <font>
      <sz val="14"/>
      <name val="標楷體"/>
      <family val="4"/>
      <charset val="136"/>
    </font>
    <font>
      <sz val="9"/>
      <name val="Verdana"/>
      <family val="2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>
      <alignment vertical="center"/>
    </xf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0" borderId="11" xfId="0" applyNumberFormat="1" applyFont="1" applyBorder="1"/>
    <xf numFmtId="0" fontId="11" fillId="0" borderId="5" xfId="0" applyFont="1" applyBorder="1"/>
    <xf numFmtId="0" fontId="11" fillId="0" borderId="1" xfId="0" applyFont="1" applyBorder="1"/>
    <xf numFmtId="3" fontId="12" fillId="0" borderId="1" xfId="0" applyNumberFormat="1" applyFont="1" applyBorder="1"/>
    <xf numFmtId="3" fontId="12" fillId="0" borderId="8" xfId="0" applyNumberFormat="1" applyFont="1" applyBorder="1"/>
    <xf numFmtId="0" fontId="11" fillId="0" borderId="0" xfId="0" applyFont="1"/>
    <xf numFmtId="0" fontId="11" fillId="0" borderId="10" xfId="0" applyFon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12" fillId="0" borderId="0" xfId="0" applyNumberFormat="1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16" xfId="0" applyFont="1" applyBorder="1"/>
    <xf numFmtId="3" fontId="12" fillId="0" borderId="16" xfId="0" applyNumberFormat="1" applyFont="1" applyBorder="1"/>
    <xf numFmtId="0" fontId="9" fillId="0" borderId="17" xfId="0" applyFont="1" applyBorder="1" applyAlignment="1">
      <alignment horizontal="center" vertical="center"/>
    </xf>
    <xf numFmtId="0" fontId="11" fillId="0" borderId="17" xfId="0" applyFont="1" applyBorder="1"/>
    <xf numFmtId="3" fontId="12" fillId="0" borderId="17" xfId="0" applyNumberFormat="1" applyFont="1" applyBorder="1"/>
    <xf numFmtId="0" fontId="11" fillId="0" borderId="21" xfId="0" applyFont="1" applyBorder="1"/>
    <xf numFmtId="3" fontId="12" fillId="0" borderId="21" xfId="0" applyNumberFormat="1" applyFont="1" applyBorder="1"/>
    <xf numFmtId="0" fontId="9" fillId="0" borderId="23" xfId="0" applyFont="1" applyBorder="1" applyAlignment="1">
      <alignment horizontal="center" vertical="center"/>
    </xf>
    <xf numFmtId="3" fontId="10" fillId="0" borderId="2" xfId="0" applyNumberFormat="1" applyFont="1" applyBorder="1"/>
    <xf numFmtId="0" fontId="13" fillId="0" borderId="0" xfId="0" applyFont="1"/>
    <xf numFmtId="0" fontId="7" fillId="0" borderId="1" xfId="0" applyFont="1" applyBorder="1" applyAlignment="1">
      <alignment horizontal="center"/>
    </xf>
    <xf numFmtId="3" fontId="14" fillId="0" borderId="1" xfId="0" applyNumberFormat="1" applyFont="1" applyBorder="1"/>
    <xf numFmtId="176" fontId="14" fillId="0" borderId="1" xfId="0" applyNumberFormat="1" applyFont="1" applyBorder="1" applyAlignment="1">
      <alignment shrinkToFit="1"/>
    </xf>
    <xf numFmtId="176" fontId="14" fillId="0" borderId="1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14" fillId="0" borderId="17" xfId="0" applyNumberFormat="1" applyFont="1" applyBorder="1"/>
    <xf numFmtId="3" fontId="14" fillId="0" borderId="16" xfId="0" applyNumberFormat="1" applyFont="1" applyBorder="1"/>
    <xf numFmtId="3" fontId="14" fillId="0" borderId="21" xfId="0" applyNumberFormat="1" applyFont="1" applyBorder="1"/>
    <xf numFmtId="176" fontId="14" fillId="0" borderId="17" xfId="0" applyNumberFormat="1" applyFont="1" applyBorder="1"/>
    <xf numFmtId="176" fontId="14" fillId="0" borderId="18" xfId="0" applyNumberFormat="1" applyFont="1" applyBorder="1"/>
    <xf numFmtId="176" fontId="14" fillId="0" borderId="16" xfId="0" applyNumberFormat="1" applyFont="1" applyBorder="1"/>
    <xf numFmtId="176" fontId="14" fillId="0" borderId="19" xfId="0" applyNumberFormat="1" applyFont="1" applyBorder="1"/>
    <xf numFmtId="176" fontId="14" fillId="0" borderId="21" xfId="0" applyNumberFormat="1" applyFont="1" applyBorder="1"/>
    <xf numFmtId="176" fontId="14" fillId="0" borderId="22" xfId="0" applyNumberFormat="1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77" fontId="4" fillId="0" borderId="0" xfId="0" applyNumberFormat="1" applyFont="1"/>
    <xf numFmtId="177" fontId="4" fillId="0" borderId="0" xfId="0" applyNumberFormat="1" applyFont="1" applyAlignment="1">
      <alignment horizontal="center" vertical="center"/>
    </xf>
    <xf numFmtId="3" fontId="4" fillId="0" borderId="1" xfId="0" applyNumberFormat="1" applyFont="1" applyBorder="1"/>
    <xf numFmtId="177" fontId="4" fillId="0" borderId="1" xfId="0" applyNumberFormat="1" applyFont="1" applyBorder="1"/>
    <xf numFmtId="3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/>
    <xf numFmtId="177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/>
    <xf numFmtId="177" fontId="4" fillId="0" borderId="9" xfId="0" applyNumberFormat="1" applyFont="1" applyBorder="1"/>
    <xf numFmtId="177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/>
    <xf numFmtId="3" fontId="4" fillId="0" borderId="9" xfId="0" applyNumberFormat="1" applyFont="1" applyBorder="1"/>
    <xf numFmtId="3" fontId="0" fillId="0" borderId="0" xfId="0" applyNumberForma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3" fontId="6" fillId="0" borderId="0" xfId="0" applyNumberFormat="1" applyFont="1" applyAlignment="1">
      <alignment horizontal="left" wrapText="1"/>
    </xf>
    <xf numFmtId="176" fontId="6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center" vertical="center" wrapText="1"/>
    </xf>
    <xf numFmtId="0" fontId="11" fillId="0" borderId="5" xfId="0" applyFont="1" applyBorder="1"/>
    <xf numFmtId="0" fontId="11" fillId="0" borderId="1" xfId="0" applyFont="1" applyBorder="1"/>
    <xf numFmtId="0" fontId="11" fillId="0" borderId="16" xfId="0" applyFont="1" applyBorder="1"/>
    <xf numFmtId="3" fontId="12" fillId="0" borderId="16" xfId="0" applyNumberFormat="1" applyFont="1" applyBorder="1"/>
    <xf numFmtId="3" fontId="12" fillId="0" borderId="19" xfId="0" applyNumberFormat="1" applyFont="1" applyBorder="1"/>
    <xf numFmtId="0" fontId="11" fillId="0" borderId="21" xfId="0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17" xfId="0" applyFont="1" applyBorder="1"/>
    <xf numFmtId="3" fontId="12" fillId="0" borderId="17" xfId="0" applyNumberFormat="1" applyFont="1" applyBorder="1"/>
    <xf numFmtId="3" fontId="12" fillId="0" borderId="18" xfId="0" applyNumberFormat="1" applyFont="1" applyBorder="1"/>
    <xf numFmtId="0" fontId="7" fillId="0" borderId="11" xfId="0" applyFont="1" applyBorder="1"/>
    <xf numFmtId="3" fontId="10" fillId="0" borderId="11" xfId="0" applyNumberFormat="1" applyFont="1" applyBorder="1"/>
    <xf numFmtId="3" fontId="10" fillId="0" borderId="12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/>
    <xf numFmtId="3" fontId="10" fillId="0" borderId="2" xfId="0" applyNumberFormat="1" applyFont="1" applyBorder="1"/>
    <xf numFmtId="3" fontId="10" fillId="0" borderId="7" xfId="0" applyNumberFormat="1" applyFont="1" applyBorder="1"/>
    <xf numFmtId="0" fontId="7" fillId="0" borderId="1" xfId="0" applyFont="1" applyBorder="1"/>
    <xf numFmtId="3" fontId="10" fillId="0" borderId="1" xfId="0" applyNumberFormat="1" applyFont="1" applyBorder="1"/>
    <xf numFmtId="3" fontId="10" fillId="0" borderId="8" xfId="0" applyNumberFormat="1" applyFont="1" applyBorder="1"/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11" xfId="0" applyFont="1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5" xfId="0" applyFont="1" applyFill="1" applyBorder="1"/>
    <xf numFmtId="0" fontId="11" fillId="0" borderId="1" xfId="0" applyFont="1" applyFill="1" applyBorder="1"/>
    <xf numFmtId="3" fontId="13" fillId="0" borderId="0" xfId="0" applyNumberFormat="1" applyFont="1"/>
    <xf numFmtId="10" fontId="0" fillId="0" borderId="0" xfId="0" applyNumberFormat="1"/>
    <xf numFmtId="178" fontId="0" fillId="0" borderId="0" xfId="0" applyNumberFormat="1"/>
    <xf numFmtId="183" fontId="0" fillId="0" borderId="0" xfId="0" applyNumberFormat="1"/>
    <xf numFmtId="10" fontId="0" fillId="0" borderId="0" xfId="1" applyNumberFormat="1" applyFont="1" applyAlignment="1"/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H14" sqref="H14"/>
    </sheetView>
  </sheetViews>
  <sheetFormatPr defaultRowHeight="10.5"/>
  <cols>
    <col min="1" max="1" width="16" style="4" customWidth="1"/>
    <col min="2" max="2" width="9" style="5" customWidth="1"/>
    <col min="3" max="3" width="15" style="5" customWidth="1"/>
    <col min="4" max="4" width="9" style="5" customWidth="1"/>
    <col min="5" max="5" width="15" style="5" customWidth="1"/>
    <col min="6" max="6" width="9" style="5" customWidth="1"/>
    <col min="7" max="7" width="15" style="5" customWidth="1"/>
    <col min="8" max="8" width="9.140625" style="5" customWidth="1"/>
    <col min="9" max="16384" width="9.140625" style="5"/>
  </cols>
  <sheetData>
    <row r="1" spans="1:7">
      <c r="A1" s="4" t="s">
        <v>0</v>
      </c>
      <c r="B1" s="88" t="s">
        <v>1</v>
      </c>
      <c r="C1" s="88" t="s">
        <v>1</v>
      </c>
      <c r="D1" s="88" t="s">
        <v>1</v>
      </c>
      <c r="E1" s="88" t="s">
        <v>1</v>
      </c>
      <c r="F1" s="88" t="s">
        <v>1</v>
      </c>
      <c r="G1" s="88" t="s">
        <v>1</v>
      </c>
    </row>
    <row r="2" spans="1:7">
      <c r="A2" s="4" t="s">
        <v>2</v>
      </c>
      <c r="B2" s="88" t="s">
        <v>3</v>
      </c>
      <c r="C2" s="88" t="s">
        <v>3</v>
      </c>
      <c r="D2" s="88" t="s">
        <v>3</v>
      </c>
      <c r="E2" s="88" t="s">
        <v>3</v>
      </c>
      <c r="F2" s="88" t="s">
        <v>3</v>
      </c>
      <c r="G2" s="88" t="s">
        <v>3</v>
      </c>
    </row>
    <row r="3" spans="1:7">
      <c r="A3" s="89" t="s">
        <v>4</v>
      </c>
      <c r="B3" s="90" t="s">
        <v>4</v>
      </c>
      <c r="C3" s="90" t="s">
        <v>4</v>
      </c>
      <c r="D3" s="90" t="s">
        <v>4</v>
      </c>
      <c r="E3" s="90" t="s">
        <v>4</v>
      </c>
      <c r="F3" s="90" t="s">
        <v>4</v>
      </c>
      <c r="G3" s="90" t="s">
        <v>4</v>
      </c>
    </row>
    <row r="4" spans="1:7">
      <c r="A4" s="7" t="s">
        <v>5</v>
      </c>
      <c r="B4" s="88" t="s">
        <v>6</v>
      </c>
      <c r="C4" s="88" t="s">
        <v>6</v>
      </c>
      <c r="D4" s="88" t="s">
        <v>7</v>
      </c>
      <c r="E4" s="88" t="s">
        <v>7</v>
      </c>
      <c r="F4" s="88" t="s">
        <v>8</v>
      </c>
      <c r="G4" s="88" t="s">
        <v>8</v>
      </c>
    </row>
    <row r="5" spans="1:7">
      <c r="A5" s="7" t="s">
        <v>9</v>
      </c>
      <c r="B5" s="88" t="s">
        <v>10</v>
      </c>
      <c r="C5" s="88" t="s">
        <v>10</v>
      </c>
      <c r="D5" s="88" t="s">
        <v>11</v>
      </c>
      <c r="E5" s="88" t="s">
        <v>11</v>
      </c>
      <c r="F5" s="88" t="s">
        <v>12</v>
      </c>
      <c r="G5" s="88" t="s">
        <v>12</v>
      </c>
    </row>
    <row r="6" spans="1:7">
      <c r="A6" s="7" t="s">
        <v>13</v>
      </c>
      <c r="B6" s="88" t="s">
        <v>14</v>
      </c>
      <c r="C6" s="88" t="s">
        <v>14</v>
      </c>
      <c r="D6" s="88" t="s">
        <v>14</v>
      </c>
      <c r="E6" s="88" t="s">
        <v>14</v>
      </c>
      <c r="F6" s="88" t="s">
        <v>14</v>
      </c>
      <c r="G6" s="88" t="s">
        <v>14</v>
      </c>
    </row>
    <row r="7" spans="1:7">
      <c r="A7" s="7" t="s">
        <v>15</v>
      </c>
      <c r="B7" s="6" t="s">
        <v>16</v>
      </c>
      <c r="C7" s="6" t="s">
        <v>17</v>
      </c>
      <c r="D7" s="6" t="s">
        <v>16</v>
      </c>
      <c r="E7" s="6" t="s">
        <v>17</v>
      </c>
      <c r="F7" s="6" t="s">
        <v>16</v>
      </c>
      <c r="G7" s="6" t="s">
        <v>17</v>
      </c>
    </row>
    <row r="8" spans="1:7">
      <c r="A8" s="7" t="s">
        <v>18</v>
      </c>
      <c r="B8" s="6" t="s">
        <v>19</v>
      </c>
      <c r="C8" s="6" t="s">
        <v>20</v>
      </c>
      <c r="D8" s="6" t="s">
        <v>19</v>
      </c>
      <c r="E8" s="6" t="s">
        <v>20</v>
      </c>
      <c r="F8" s="6" t="s">
        <v>19</v>
      </c>
      <c r="G8" s="6" t="s">
        <v>20</v>
      </c>
    </row>
    <row r="9" spans="1:7" ht="14.1" customHeight="1">
      <c r="A9" s="8" t="s">
        <v>21</v>
      </c>
      <c r="B9" s="9">
        <v>6</v>
      </c>
      <c r="C9" s="9">
        <v>4537.1935999999996</v>
      </c>
      <c r="D9" s="9">
        <v>813</v>
      </c>
      <c r="E9" s="9">
        <v>5477937.4611999998</v>
      </c>
      <c r="F9" s="9">
        <v>819</v>
      </c>
      <c r="G9" s="9">
        <v>5482474.6547999997</v>
      </c>
    </row>
    <row r="10" spans="1:7" ht="14.1" customHeight="1">
      <c r="A10" s="10" t="s">
        <v>22</v>
      </c>
      <c r="B10" s="9">
        <v>0</v>
      </c>
      <c r="C10" s="9">
        <v>152.0635</v>
      </c>
      <c r="D10" s="9">
        <v>122</v>
      </c>
      <c r="E10" s="9">
        <v>1111246.2472999999</v>
      </c>
      <c r="F10" s="9">
        <v>122</v>
      </c>
      <c r="G10" s="9">
        <v>1111398.3108000001</v>
      </c>
    </row>
    <row r="11" spans="1:7" ht="14.1" customHeight="1">
      <c r="A11" s="10" t="s">
        <v>23</v>
      </c>
      <c r="B11" s="9">
        <v>0</v>
      </c>
      <c r="C11" s="9">
        <v>0</v>
      </c>
      <c r="D11" s="9">
        <v>168</v>
      </c>
      <c r="E11" s="9">
        <v>577483.03630000004</v>
      </c>
      <c r="F11" s="9">
        <v>168</v>
      </c>
      <c r="G11" s="9">
        <v>577483.03630000004</v>
      </c>
    </row>
    <row r="12" spans="1:7" ht="14.1" customHeight="1">
      <c r="A12" s="10" t="s">
        <v>24</v>
      </c>
      <c r="B12" s="9">
        <v>3</v>
      </c>
      <c r="C12" s="9">
        <v>319.85210000000001</v>
      </c>
      <c r="D12" s="9">
        <v>180</v>
      </c>
      <c r="E12" s="9">
        <v>566555.11109999998</v>
      </c>
      <c r="F12" s="9">
        <v>183</v>
      </c>
      <c r="G12" s="9">
        <v>566874.9632</v>
      </c>
    </row>
    <row r="13" spans="1:7" ht="14.1" customHeight="1">
      <c r="A13" s="10" t="s">
        <v>25</v>
      </c>
      <c r="B13" s="9">
        <v>1</v>
      </c>
      <c r="C13" s="9">
        <v>3370.098</v>
      </c>
      <c r="D13" s="9">
        <v>168</v>
      </c>
      <c r="E13" s="9">
        <v>572777.41220000002</v>
      </c>
      <c r="F13" s="9">
        <v>169</v>
      </c>
      <c r="G13" s="9">
        <v>576147.51020000002</v>
      </c>
    </row>
    <row r="14" spans="1:7" ht="14.1" customHeight="1">
      <c r="A14" s="10" t="s">
        <v>26</v>
      </c>
      <c r="B14" s="9">
        <v>2</v>
      </c>
      <c r="C14" s="9">
        <v>695.18</v>
      </c>
      <c r="D14" s="9">
        <v>175</v>
      </c>
      <c r="E14" s="9">
        <v>2649875.6543000001</v>
      </c>
      <c r="F14" s="9">
        <v>177</v>
      </c>
      <c r="G14" s="9">
        <v>2650570.8343000002</v>
      </c>
    </row>
    <row r="15" spans="1:7" ht="14.1" customHeight="1">
      <c r="A15" s="8" t="s">
        <v>27</v>
      </c>
      <c r="B15" s="9">
        <v>9</v>
      </c>
      <c r="C15" s="9">
        <v>6202.4723000000004</v>
      </c>
      <c r="D15" s="9">
        <v>899</v>
      </c>
      <c r="E15" s="9">
        <v>3097641.3388</v>
      </c>
      <c r="F15" s="9">
        <v>908</v>
      </c>
      <c r="G15" s="9">
        <v>3103843.8111</v>
      </c>
    </row>
    <row r="16" spans="1:7" ht="14.1" customHeight="1">
      <c r="A16" s="10" t="s">
        <v>26</v>
      </c>
      <c r="B16" s="9">
        <v>2</v>
      </c>
      <c r="C16" s="9">
        <v>618.71619999999996</v>
      </c>
      <c r="D16" s="9">
        <v>213</v>
      </c>
      <c r="E16" s="9">
        <v>1404271.1281999999</v>
      </c>
      <c r="F16" s="9">
        <v>215</v>
      </c>
      <c r="G16" s="9">
        <v>1404889.8444000001</v>
      </c>
    </row>
    <row r="17" spans="1:7" ht="14.1" customHeight="1">
      <c r="A17" s="10" t="s">
        <v>28</v>
      </c>
      <c r="B17" s="9">
        <v>2</v>
      </c>
      <c r="C17" s="9">
        <v>355.0917</v>
      </c>
      <c r="D17" s="9">
        <v>150</v>
      </c>
      <c r="E17" s="9">
        <v>148385.8702</v>
      </c>
      <c r="F17" s="9">
        <v>152</v>
      </c>
      <c r="G17" s="9">
        <v>148740.96189999999</v>
      </c>
    </row>
    <row r="18" spans="1:7" ht="14.1" customHeight="1">
      <c r="A18" s="10" t="s">
        <v>29</v>
      </c>
      <c r="B18" s="9">
        <v>2</v>
      </c>
      <c r="C18" s="9">
        <v>1155.8045999999999</v>
      </c>
      <c r="D18" s="9">
        <v>225</v>
      </c>
      <c r="E18" s="9">
        <v>1821735.6338</v>
      </c>
      <c r="F18" s="9">
        <v>227</v>
      </c>
      <c r="G18" s="9">
        <v>1822891.4384000001</v>
      </c>
    </row>
    <row r="19" spans="1:7" ht="14.1" customHeight="1">
      <c r="A19" s="10" t="s">
        <v>30</v>
      </c>
      <c r="B19" s="9">
        <v>2</v>
      </c>
      <c r="C19" s="9">
        <v>1146.7180000000001</v>
      </c>
      <c r="D19" s="9">
        <v>212</v>
      </c>
      <c r="E19" s="9">
        <v>229043.76250000001</v>
      </c>
      <c r="F19" s="9">
        <v>214</v>
      </c>
      <c r="G19" s="9">
        <v>230190.48050000001</v>
      </c>
    </row>
    <row r="20" spans="1:7" ht="14.1" customHeight="1">
      <c r="A20" s="10" t="s">
        <v>31</v>
      </c>
      <c r="B20" s="9">
        <v>0</v>
      </c>
      <c r="C20" s="9">
        <v>0</v>
      </c>
      <c r="D20" s="9">
        <v>191</v>
      </c>
      <c r="E20" s="9">
        <v>529783.26749999996</v>
      </c>
      <c r="F20" s="9">
        <v>191</v>
      </c>
      <c r="G20" s="9">
        <v>529783.26749999996</v>
      </c>
    </row>
    <row r="21" spans="1:7" ht="14.1" customHeight="1">
      <c r="A21" s="10" t="s">
        <v>32</v>
      </c>
      <c r="B21" s="9">
        <v>1</v>
      </c>
      <c r="C21" s="9">
        <v>311.59440000000001</v>
      </c>
      <c r="D21" s="9">
        <v>168</v>
      </c>
      <c r="E21" s="9">
        <v>666582.08629999997</v>
      </c>
      <c r="F21" s="9">
        <v>169</v>
      </c>
      <c r="G21" s="9">
        <v>666893.68070000003</v>
      </c>
    </row>
    <row r="22" spans="1:7" ht="14.1" customHeight="1">
      <c r="A22" s="10" t="s">
        <v>33</v>
      </c>
      <c r="B22" s="9">
        <v>3</v>
      </c>
      <c r="C22" s="9">
        <v>547.56889999999999</v>
      </c>
      <c r="D22" s="9">
        <v>200</v>
      </c>
      <c r="E22" s="9">
        <v>750677.34510000004</v>
      </c>
      <c r="F22" s="9">
        <v>203</v>
      </c>
      <c r="G22" s="9">
        <v>751224.91399999999</v>
      </c>
    </row>
    <row r="23" spans="1:7" ht="14.1" customHeight="1">
      <c r="A23" s="10" t="s">
        <v>34</v>
      </c>
      <c r="B23" s="9">
        <v>2</v>
      </c>
      <c r="C23" s="9">
        <v>617.51790000000005</v>
      </c>
      <c r="D23" s="9">
        <v>155</v>
      </c>
      <c r="E23" s="9">
        <v>603931.6777</v>
      </c>
      <c r="F23" s="9">
        <v>157</v>
      </c>
      <c r="G23" s="9">
        <v>604549.19559999998</v>
      </c>
    </row>
    <row r="24" spans="1:7" ht="14.1" customHeight="1">
      <c r="A24" s="8" t="s">
        <v>35</v>
      </c>
      <c r="B24" s="9">
        <v>-3</v>
      </c>
      <c r="C24" s="9">
        <v>-1665.2787000000001</v>
      </c>
      <c r="D24" s="9">
        <v>-86</v>
      </c>
      <c r="E24" s="9">
        <v>2380296.1224000002</v>
      </c>
      <c r="F24" s="9">
        <v>-89</v>
      </c>
      <c r="G24" s="9">
        <v>2378630.8437000001</v>
      </c>
    </row>
    <row r="25" spans="1:7" ht="14.1" customHeight="1">
      <c r="A25" s="8" t="s">
        <v>36</v>
      </c>
      <c r="B25" s="11">
        <v>-33.333333333333329</v>
      </c>
      <c r="C25" s="11">
        <v>-26.848627764125606</v>
      </c>
      <c r="D25" s="11">
        <v>-9.5661846496106797</v>
      </c>
      <c r="E25" s="11">
        <v>76.842211930258728</v>
      </c>
      <c r="F25" s="11">
        <v>-9.8017621145374445</v>
      </c>
      <c r="G25" s="11">
        <v>76.635004480364458</v>
      </c>
    </row>
    <row r="26" spans="1:7" ht="14.1" customHeight="1">
      <c r="A26" s="8" t="s">
        <v>37</v>
      </c>
      <c r="B26" s="9">
        <v>3323</v>
      </c>
      <c r="C26" s="9">
        <v>4278200.1423000004</v>
      </c>
      <c r="D26" s="9">
        <v>67972</v>
      </c>
      <c r="E26" s="9">
        <v>222889711.40349999</v>
      </c>
      <c r="F26" s="9">
        <v>71295</v>
      </c>
      <c r="G26" s="9">
        <v>227167911.5458</v>
      </c>
    </row>
    <row r="27" spans="1:7" ht="14.1" customHeight="1">
      <c r="A27" s="8" t="s">
        <v>38</v>
      </c>
      <c r="B27" s="9">
        <v>21</v>
      </c>
      <c r="C27" s="9">
        <v>10336.7678</v>
      </c>
      <c r="D27" s="9">
        <v>2200</v>
      </c>
      <c r="E27" s="9">
        <v>7847780.9819</v>
      </c>
      <c r="F27" s="9">
        <v>2221</v>
      </c>
      <c r="G27" s="9">
        <v>7858117.7496999996</v>
      </c>
    </row>
    <row r="28" spans="1:7" ht="14.1" customHeight="1">
      <c r="A28" s="8" t="s">
        <v>39</v>
      </c>
      <c r="B28" s="9">
        <v>24</v>
      </c>
      <c r="C28" s="9">
        <v>8118.6198999999997</v>
      </c>
      <c r="D28" s="9">
        <v>2286</v>
      </c>
      <c r="E28" s="9">
        <v>11246650.137599999</v>
      </c>
      <c r="F28" s="9">
        <v>2310</v>
      </c>
      <c r="G28" s="9">
        <v>11254768.7575</v>
      </c>
    </row>
    <row r="29" spans="1:7" ht="14.1" customHeight="1">
      <c r="A29" s="8" t="s">
        <v>40</v>
      </c>
      <c r="B29" s="9">
        <v>6</v>
      </c>
      <c r="C29" s="9">
        <v>4323.2559000000001</v>
      </c>
      <c r="D29" s="9">
        <v>2560</v>
      </c>
      <c r="E29" s="9">
        <v>13298942.137399999</v>
      </c>
      <c r="F29" s="9">
        <v>2566</v>
      </c>
      <c r="G29" s="9">
        <v>13303265.393300001</v>
      </c>
    </row>
    <row r="30" spans="1:7" ht="14.1" customHeight="1">
      <c r="A30" s="8" t="s">
        <v>41</v>
      </c>
      <c r="B30" s="9">
        <v>15</v>
      </c>
      <c r="C30" s="9">
        <v>4478.4272000000001</v>
      </c>
      <c r="D30" s="9">
        <v>2696</v>
      </c>
      <c r="E30" s="9">
        <v>7471794.9061000003</v>
      </c>
      <c r="F30" s="9">
        <v>2711</v>
      </c>
      <c r="G30" s="9">
        <v>7476273.3333000001</v>
      </c>
    </row>
    <row r="31" spans="1:7" ht="14.1" customHeight="1">
      <c r="A31" s="8" t="s">
        <v>42</v>
      </c>
      <c r="B31" s="9">
        <v>21</v>
      </c>
      <c r="C31" s="9">
        <v>8054.2483000000002</v>
      </c>
      <c r="D31" s="9">
        <v>3397</v>
      </c>
      <c r="E31" s="9">
        <v>9136281.9756000005</v>
      </c>
      <c r="F31" s="9">
        <v>3418</v>
      </c>
      <c r="G31" s="9">
        <v>9144336.2238999996</v>
      </c>
    </row>
    <row r="32" spans="1:7" ht="14.1" customHeight="1">
      <c r="A32" s="8" t="s">
        <v>43</v>
      </c>
      <c r="B32" s="9">
        <v>20</v>
      </c>
      <c r="C32" s="9">
        <v>38753.862000000001</v>
      </c>
      <c r="D32" s="9">
        <v>4098</v>
      </c>
      <c r="E32" s="9">
        <v>11157221.006100001</v>
      </c>
      <c r="F32" s="9">
        <v>4118</v>
      </c>
      <c r="G32" s="9">
        <v>11195974.868100001</v>
      </c>
    </row>
    <row r="33" spans="1:7" ht="14.1" customHeight="1">
      <c r="A33" s="8" t="s">
        <v>44</v>
      </c>
      <c r="B33" s="9">
        <v>31</v>
      </c>
      <c r="C33" s="9">
        <v>11771.615400000001</v>
      </c>
      <c r="D33" s="9">
        <v>3590</v>
      </c>
      <c r="E33" s="9">
        <v>11428462.1942</v>
      </c>
      <c r="F33" s="9">
        <v>3621</v>
      </c>
      <c r="G33" s="9">
        <v>11440233.809599999</v>
      </c>
    </row>
    <row r="34" spans="1:7" ht="14.1" customHeight="1">
      <c r="A34" s="8" t="s">
        <v>45</v>
      </c>
      <c r="B34" s="9">
        <v>28</v>
      </c>
      <c r="C34" s="9">
        <v>9400.4254999999994</v>
      </c>
      <c r="D34" s="9">
        <v>3387</v>
      </c>
      <c r="E34" s="9">
        <v>7503791.2275</v>
      </c>
      <c r="F34" s="9">
        <v>3415</v>
      </c>
      <c r="G34" s="9">
        <v>7513191.6529999999</v>
      </c>
    </row>
    <row r="35" spans="1:7" ht="14.1" customHeight="1">
      <c r="A35" s="8" t="s">
        <v>46</v>
      </c>
      <c r="B35" s="9">
        <v>33</v>
      </c>
      <c r="C35" s="9">
        <v>10827.21</v>
      </c>
      <c r="D35" s="9">
        <v>3381</v>
      </c>
      <c r="E35" s="9">
        <v>11026233.978499999</v>
      </c>
      <c r="F35" s="9">
        <v>3414</v>
      </c>
      <c r="G35" s="9">
        <v>11037061.1885</v>
      </c>
    </row>
    <row r="36" spans="1:7" ht="14.1" customHeight="1">
      <c r="A36" s="8" t="s">
        <v>47</v>
      </c>
      <c r="B36" s="9">
        <v>49</v>
      </c>
      <c r="C36" s="9">
        <v>14843.501099999999</v>
      </c>
      <c r="D36" s="9">
        <v>3740</v>
      </c>
      <c r="E36" s="9">
        <v>4782003.3019000003</v>
      </c>
      <c r="F36" s="9">
        <v>3789</v>
      </c>
      <c r="G36" s="9">
        <v>4796846.8030000003</v>
      </c>
    </row>
    <row r="37" spans="1:7" ht="14.1" customHeight="1">
      <c r="A37" s="8" t="s">
        <v>48</v>
      </c>
      <c r="B37" s="9">
        <v>3075</v>
      </c>
      <c r="C37" s="9">
        <v>4157292.2091999999</v>
      </c>
      <c r="D37" s="9">
        <v>36637</v>
      </c>
      <c r="E37" s="9">
        <v>127990549.55670001</v>
      </c>
      <c r="F37" s="9">
        <v>39712</v>
      </c>
      <c r="G37" s="9">
        <v>132147841.7659</v>
      </c>
    </row>
    <row r="38" spans="1:7" ht="14.1" customHeight="1">
      <c r="A38" s="8" t="s">
        <v>49</v>
      </c>
      <c r="B38" s="9">
        <v>3329</v>
      </c>
      <c r="C38" s="9">
        <v>4282737.3359000003</v>
      </c>
      <c r="D38" s="9">
        <v>68785</v>
      </c>
      <c r="E38" s="9">
        <v>228367648.86469999</v>
      </c>
      <c r="F38" s="9">
        <v>72114</v>
      </c>
      <c r="G38" s="9">
        <v>232650386.2006</v>
      </c>
    </row>
    <row r="39" spans="1:7" ht="11.25">
      <c r="A39" s="8"/>
      <c r="B39" s="9"/>
      <c r="C39" s="9"/>
      <c r="D39" s="9"/>
      <c r="E39" s="9"/>
      <c r="F39" s="9"/>
      <c r="G39" s="9"/>
    </row>
    <row r="40" spans="1:7" ht="57.95" customHeight="1">
      <c r="A40" s="87" t="s">
        <v>50</v>
      </c>
      <c r="B40" s="87" t="s">
        <v>50</v>
      </c>
      <c r="C40" s="87" t="s">
        <v>50</v>
      </c>
      <c r="D40" s="87" t="s">
        <v>50</v>
      </c>
      <c r="E40" s="87" t="s">
        <v>50</v>
      </c>
      <c r="F40" s="87" t="s">
        <v>50</v>
      </c>
      <c r="G40" s="87" t="s">
        <v>50</v>
      </c>
    </row>
  </sheetData>
  <mergeCells count="13">
    <mergeCell ref="B1:G1"/>
    <mergeCell ref="B2:G2"/>
    <mergeCell ref="A3:G3"/>
    <mergeCell ref="B4:C4"/>
    <mergeCell ref="B5:C5"/>
    <mergeCell ref="A40:G40"/>
    <mergeCell ref="B6:C6"/>
    <mergeCell ref="D4:E4"/>
    <mergeCell ref="D5:E5"/>
    <mergeCell ref="D6:E6"/>
    <mergeCell ref="F4:G4"/>
    <mergeCell ref="F5:G5"/>
    <mergeCell ref="F6:G6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7" max="163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7"/>
  <sheetViews>
    <sheetView workbookViewId="0">
      <selection sqref="A1:E1"/>
    </sheetView>
  </sheetViews>
  <sheetFormatPr defaultRowHeight="14.25"/>
  <cols>
    <col min="1" max="1" width="35" style="12" customWidth="1"/>
    <col min="2" max="2" width="14" style="14" customWidth="1"/>
    <col min="3" max="3" width="14" style="68" customWidth="1"/>
    <col min="4" max="4" width="14" style="14" customWidth="1"/>
    <col min="5" max="5" width="14" style="68" customWidth="1"/>
    <col min="6" max="6" width="9.140625" style="12" customWidth="1"/>
    <col min="7" max="16384" width="9.140625" style="12"/>
  </cols>
  <sheetData>
    <row r="1" spans="1:5" ht="19.5">
      <c r="A1" s="153" t="s">
        <v>256</v>
      </c>
      <c r="B1" s="154" t="s">
        <v>256</v>
      </c>
      <c r="C1" s="155" t="s">
        <v>256</v>
      </c>
      <c r="D1" s="154" t="s">
        <v>256</v>
      </c>
      <c r="E1" s="155" t="s">
        <v>256</v>
      </c>
    </row>
    <row r="2" spans="1:5">
      <c r="A2" s="66"/>
      <c r="B2" s="67"/>
      <c r="C2" s="69"/>
      <c r="D2" s="67"/>
      <c r="E2" s="69"/>
    </row>
    <row r="3" spans="1:5" ht="28.5" customHeight="1">
      <c r="A3" s="77"/>
      <c r="B3" s="72" t="s">
        <v>240</v>
      </c>
      <c r="C3" s="73" t="s">
        <v>257</v>
      </c>
      <c r="D3" s="74" t="s">
        <v>258</v>
      </c>
      <c r="E3" s="80" t="s">
        <v>257</v>
      </c>
    </row>
    <row r="4" spans="1:5">
      <c r="A4" s="78" t="s">
        <v>130</v>
      </c>
      <c r="B4" s="70">
        <v>67</v>
      </c>
      <c r="C4" s="71">
        <v>4.1104294478527613E-2</v>
      </c>
      <c r="D4" s="70">
        <v>782846.22219999996</v>
      </c>
      <c r="E4" s="81">
        <v>0.26184036171504849</v>
      </c>
    </row>
    <row r="5" spans="1:5">
      <c r="A5" s="78" t="s">
        <v>104</v>
      </c>
      <c r="B5" s="70">
        <v>1081</v>
      </c>
      <c r="C5" s="71">
        <v>0.66319018404907981</v>
      </c>
      <c r="D5" s="70">
        <v>760645.5919</v>
      </c>
      <c r="E5" s="81">
        <v>0.25441486625603227</v>
      </c>
    </row>
    <row r="6" spans="1:5">
      <c r="A6" s="78" t="s">
        <v>259</v>
      </c>
      <c r="B6" s="70">
        <v>3</v>
      </c>
      <c r="C6" s="71">
        <v>1.8404907975460123E-3</v>
      </c>
      <c r="D6" s="70">
        <v>201440.65590000001</v>
      </c>
      <c r="E6" s="81">
        <v>6.7376315691662539E-2</v>
      </c>
    </row>
    <row r="7" spans="1:5">
      <c r="A7" s="78" t="s">
        <v>260</v>
      </c>
      <c r="B7" s="70">
        <v>114</v>
      </c>
      <c r="C7" s="71">
        <v>6.9938650306748465E-2</v>
      </c>
      <c r="D7" s="70">
        <v>153754.57879999999</v>
      </c>
      <c r="E7" s="81">
        <v>5.1426644705774148E-2</v>
      </c>
    </row>
    <row r="8" spans="1:5">
      <c r="A8" s="78" t="s">
        <v>261</v>
      </c>
      <c r="B8" s="70">
        <v>1</v>
      </c>
      <c r="C8" s="71">
        <v>6.1349693251533746E-4</v>
      </c>
      <c r="D8" s="70">
        <v>139108</v>
      </c>
      <c r="E8" s="81">
        <v>4.6527770083753951E-2</v>
      </c>
    </row>
    <row r="9" spans="1:5">
      <c r="A9" s="78" t="s">
        <v>140</v>
      </c>
      <c r="B9" s="70">
        <v>37</v>
      </c>
      <c r="C9" s="71">
        <v>2.2699386503067485E-2</v>
      </c>
      <c r="D9" s="70">
        <v>116528.3732</v>
      </c>
      <c r="E9" s="81">
        <v>3.8975510800841613E-2</v>
      </c>
    </row>
    <row r="10" spans="1:5">
      <c r="A10" s="78" t="s">
        <v>126</v>
      </c>
      <c r="B10" s="70">
        <v>39</v>
      </c>
      <c r="C10" s="71">
        <v>2.392638036809816E-2</v>
      </c>
      <c r="D10" s="70">
        <v>114347.7887</v>
      </c>
      <c r="E10" s="81">
        <v>3.824616572892485E-2</v>
      </c>
    </row>
    <row r="11" spans="1:5">
      <c r="A11" s="78" t="s">
        <v>262</v>
      </c>
      <c r="B11" s="70">
        <v>9</v>
      </c>
      <c r="C11" s="71">
        <v>5.521472392638037E-3</v>
      </c>
      <c r="D11" s="70">
        <v>112135</v>
      </c>
      <c r="E11" s="81">
        <v>3.7506049244772043E-2</v>
      </c>
    </row>
    <row r="12" spans="1:5">
      <c r="A12" s="78" t="s">
        <v>118</v>
      </c>
      <c r="B12" s="70">
        <v>10</v>
      </c>
      <c r="C12" s="71">
        <v>6.1349693251533752E-3</v>
      </c>
      <c r="D12" s="70">
        <v>111155.3201</v>
      </c>
      <c r="E12" s="81">
        <v>3.7178373473839565E-2</v>
      </c>
    </row>
    <row r="13" spans="1:5">
      <c r="A13" s="78" t="s">
        <v>122</v>
      </c>
      <c r="B13" s="70">
        <v>15</v>
      </c>
      <c r="C13" s="71">
        <v>9.202453987730062E-3</v>
      </c>
      <c r="D13" s="70">
        <v>107054</v>
      </c>
      <c r="E13" s="81">
        <v>3.5806595584338755E-2</v>
      </c>
    </row>
    <row r="14" spans="1:5">
      <c r="A14" s="78" t="s">
        <v>263</v>
      </c>
      <c r="B14" s="70">
        <v>5</v>
      </c>
      <c r="C14" s="71">
        <v>3.0674846625766876E-3</v>
      </c>
      <c r="D14" s="70">
        <v>106452.584</v>
      </c>
      <c r="E14" s="81">
        <v>3.5605438602909281E-2</v>
      </c>
    </row>
    <row r="15" spans="1:5">
      <c r="A15" s="78" t="s">
        <v>160</v>
      </c>
      <c r="B15" s="70">
        <v>7</v>
      </c>
      <c r="C15" s="71">
        <v>4.2944785276073615E-3</v>
      </c>
      <c r="D15" s="70">
        <v>75979.510200000004</v>
      </c>
      <c r="E15" s="81">
        <v>2.5413040095909927E-2</v>
      </c>
    </row>
    <row r="16" spans="1:5">
      <c r="A16" s="78" t="s">
        <v>264</v>
      </c>
      <c r="B16" s="70">
        <v>90</v>
      </c>
      <c r="C16" s="71">
        <v>5.5214723926380375E-2</v>
      </c>
      <c r="D16" s="70">
        <v>43448.928800000002</v>
      </c>
      <c r="E16" s="81">
        <v>1.4532462328491501E-2</v>
      </c>
    </row>
    <row r="17" spans="1:5">
      <c r="A17" s="78" t="s">
        <v>265</v>
      </c>
      <c r="B17" s="70">
        <v>4</v>
      </c>
      <c r="C17" s="71">
        <v>2.4539877300613498E-3</v>
      </c>
      <c r="D17" s="70">
        <v>27292.6338</v>
      </c>
      <c r="E17" s="81">
        <v>9.1286294851948991E-3</v>
      </c>
    </row>
    <row r="18" spans="1:5">
      <c r="A18" s="78" t="s">
        <v>266</v>
      </c>
      <c r="B18" s="70">
        <v>10</v>
      </c>
      <c r="C18" s="71">
        <v>6.1349693251533752E-3</v>
      </c>
      <c r="D18" s="70">
        <v>22086.7876</v>
      </c>
      <c r="E18" s="81">
        <v>7.3874182314569098E-3</v>
      </c>
    </row>
    <row r="19" spans="1:5">
      <c r="A19" s="78" t="s">
        <v>124</v>
      </c>
      <c r="B19" s="70">
        <v>2</v>
      </c>
      <c r="C19" s="71">
        <v>1.2269938650306749E-3</v>
      </c>
      <c r="D19" s="70">
        <v>18563.234100000001</v>
      </c>
      <c r="E19" s="81">
        <v>6.2088872546201606E-3</v>
      </c>
    </row>
    <row r="20" spans="1:5">
      <c r="A20" s="78" t="s">
        <v>134</v>
      </c>
      <c r="B20" s="70">
        <v>3</v>
      </c>
      <c r="C20" s="71">
        <v>1.8404907975460123E-3</v>
      </c>
      <c r="D20" s="70">
        <v>14795</v>
      </c>
      <c r="E20" s="81">
        <v>4.948517399352587E-3</v>
      </c>
    </row>
    <row r="21" spans="1:5">
      <c r="A21" s="78" t="s">
        <v>114</v>
      </c>
      <c r="B21" s="70">
        <v>8</v>
      </c>
      <c r="C21" s="71">
        <v>4.9079754601226997E-3</v>
      </c>
      <c r="D21" s="70">
        <v>13464.048199999999</v>
      </c>
      <c r="E21" s="81">
        <v>4.5033509147294282E-3</v>
      </c>
    </row>
    <row r="22" spans="1:5">
      <c r="A22" s="78" t="s">
        <v>166</v>
      </c>
      <c r="B22" s="70">
        <v>5</v>
      </c>
      <c r="C22" s="71">
        <v>3.0674846625766876E-3</v>
      </c>
      <c r="D22" s="70">
        <v>9223.4861999999994</v>
      </c>
      <c r="E22" s="81">
        <v>3.0850004693064193E-3</v>
      </c>
    </row>
    <row r="23" spans="1:5">
      <c r="A23" s="78" t="s">
        <v>142</v>
      </c>
      <c r="B23" s="70">
        <v>16</v>
      </c>
      <c r="C23" s="71">
        <v>9.8159509202453976E-3</v>
      </c>
      <c r="D23" s="70">
        <v>8695.9925000000003</v>
      </c>
      <c r="E23" s="81">
        <v>2.908568448184495E-3</v>
      </c>
    </row>
    <row r="24" spans="1:5">
      <c r="A24" s="78" t="s">
        <v>267</v>
      </c>
      <c r="B24" s="70">
        <v>21</v>
      </c>
      <c r="C24" s="71">
        <v>1.2883435582822086E-2</v>
      </c>
      <c r="D24" s="70">
        <v>7989.7124999999996</v>
      </c>
      <c r="E24" s="81">
        <v>2.6723373654663641E-3</v>
      </c>
    </row>
    <row r="25" spans="1:5">
      <c r="A25" s="78" t="s">
        <v>168</v>
      </c>
      <c r="B25" s="70">
        <v>8</v>
      </c>
      <c r="C25" s="71">
        <v>4.9079754601226997E-3</v>
      </c>
      <c r="D25" s="70">
        <v>7062.1149999999998</v>
      </c>
      <c r="E25" s="81">
        <v>2.3620817136687324E-3</v>
      </c>
    </row>
    <row r="26" spans="1:5">
      <c r="A26" s="78" t="s">
        <v>170</v>
      </c>
      <c r="B26" s="70">
        <v>2</v>
      </c>
      <c r="C26" s="71">
        <v>1.2269938650306749E-3</v>
      </c>
      <c r="D26" s="70">
        <v>5405</v>
      </c>
      <c r="E26" s="81">
        <v>1.8078226795201578E-3</v>
      </c>
    </row>
    <row r="27" spans="1:5">
      <c r="A27" s="78" t="s">
        <v>268</v>
      </c>
      <c r="B27" s="70">
        <v>7</v>
      </c>
      <c r="C27" s="71">
        <v>4.2944785276073615E-3</v>
      </c>
      <c r="D27" s="70">
        <v>4983.8558999999996</v>
      </c>
      <c r="E27" s="81">
        <v>1.6669616517077425E-3</v>
      </c>
    </row>
    <row r="28" spans="1:5">
      <c r="A28" s="78" t="s">
        <v>269</v>
      </c>
      <c r="B28" s="70">
        <v>16</v>
      </c>
      <c r="C28" s="71">
        <v>9.8159509202453976E-3</v>
      </c>
      <c r="D28" s="70">
        <v>4731.1931000000004</v>
      </c>
      <c r="E28" s="81">
        <v>1.5824529486344646E-3</v>
      </c>
    </row>
    <row r="29" spans="1:5">
      <c r="A29" s="78" t="s">
        <v>162</v>
      </c>
      <c r="B29" s="70">
        <v>2</v>
      </c>
      <c r="C29" s="71">
        <v>1.2269938650306749E-3</v>
      </c>
      <c r="D29" s="70">
        <v>4001.9200999999998</v>
      </c>
      <c r="E29" s="81">
        <v>1.3385313447562587E-3</v>
      </c>
    </row>
    <row r="30" spans="1:5">
      <c r="A30" s="78" t="s">
        <v>270</v>
      </c>
      <c r="B30" s="70">
        <v>5</v>
      </c>
      <c r="C30" s="71">
        <v>3.0674846625766876E-3</v>
      </c>
      <c r="D30" s="70">
        <v>3813</v>
      </c>
      <c r="E30" s="81">
        <v>1.2753428079575137E-3</v>
      </c>
    </row>
    <row r="31" spans="1:5">
      <c r="A31" s="78" t="s">
        <v>132</v>
      </c>
      <c r="B31" s="70">
        <v>20</v>
      </c>
      <c r="C31" s="71">
        <v>1.226993865030675E-2</v>
      </c>
      <c r="D31" s="70">
        <v>3048.3856000000001</v>
      </c>
      <c r="E31" s="81">
        <v>1.0196004854028981E-3</v>
      </c>
    </row>
    <row r="32" spans="1:5">
      <c r="A32" s="78" t="s">
        <v>271</v>
      </c>
      <c r="B32" s="70">
        <v>6</v>
      </c>
      <c r="C32" s="71">
        <v>3.6809815950920245E-3</v>
      </c>
      <c r="D32" s="70">
        <v>2985</v>
      </c>
      <c r="E32" s="81">
        <v>9.9839975917995769E-4</v>
      </c>
    </row>
    <row r="33" spans="1:5">
      <c r="A33" s="78" t="s">
        <v>150</v>
      </c>
      <c r="B33" s="70">
        <v>2</v>
      </c>
      <c r="C33" s="71">
        <v>1.2269938650306749E-3</v>
      </c>
      <c r="D33" s="70">
        <v>2947.1028999999999</v>
      </c>
      <c r="E33" s="81">
        <v>9.8572422969465815E-4</v>
      </c>
    </row>
    <row r="34" spans="1:5">
      <c r="A34" s="78" t="s">
        <v>272</v>
      </c>
      <c r="B34" s="70">
        <v>1</v>
      </c>
      <c r="C34" s="71">
        <v>6.1349693251533746E-4</v>
      </c>
      <c r="D34" s="70">
        <v>1994</v>
      </c>
      <c r="E34" s="81">
        <v>6.6693772857783439E-4</v>
      </c>
    </row>
    <row r="35" spans="1:5">
      <c r="A35" s="78" t="s">
        <v>273</v>
      </c>
      <c r="B35" s="70">
        <v>4</v>
      </c>
      <c r="C35" s="71">
        <v>2.4539877300613498E-3</v>
      </c>
      <c r="D35" s="70">
        <v>1162</v>
      </c>
      <c r="E35" s="81">
        <v>3.8865679067574902E-4</v>
      </c>
    </row>
    <row r="36" spans="1:5">
      <c r="A36" s="78" t="s">
        <v>274</v>
      </c>
      <c r="B36" s="70">
        <v>5</v>
      </c>
      <c r="C36" s="71">
        <v>3.0674846625766876E-3</v>
      </c>
      <c r="D36" s="70">
        <v>385.3537</v>
      </c>
      <c r="E36" s="81">
        <v>1.2889013108177745E-4</v>
      </c>
    </row>
    <row r="37" spans="1:5">
      <c r="A37" s="78" t="s">
        <v>275</v>
      </c>
      <c r="B37" s="70">
        <v>3</v>
      </c>
      <c r="C37" s="71">
        <v>1.8404907975460123E-3</v>
      </c>
      <c r="D37" s="70">
        <v>212</v>
      </c>
      <c r="E37" s="81">
        <v>7.0908123600050597E-5</v>
      </c>
    </row>
    <row r="38" spans="1:5">
      <c r="A38" s="78" t="s">
        <v>167</v>
      </c>
      <c r="B38" s="70">
        <v>1</v>
      </c>
      <c r="C38" s="71">
        <v>6.1349693251533746E-4</v>
      </c>
      <c r="D38" s="70">
        <v>40</v>
      </c>
      <c r="E38" s="81">
        <v>1.3378891245292565E-5</v>
      </c>
    </row>
    <row r="39" spans="1:5">
      <c r="A39" s="78" t="s">
        <v>276</v>
      </c>
      <c r="B39" s="70">
        <v>1</v>
      </c>
      <c r="C39" s="71">
        <v>6.1349693251533746E-4</v>
      </c>
      <c r="D39" s="70">
        <v>6</v>
      </c>
      <c r="E39" s="81">
        <v>2.0068336867938846E-6</v>
      </c>
    </row>
    <row r="40" spans="1:5">
      <c r="A40" s="79" t="s">
        <v>180</v>
      </c>
      <c r="B40" s="75">
        <v>1630</v>
      </c>
      <c r="C40" s="76">
        <v>1</v>
      </c>
      <c r="D40" s="75">
        <v>2989784.375</v>
      </c>
      <c r="E40" s="82">
        <v>1</v>
      </c>
    </row>
    <row r="42" spans="1:5" s="66" customFormat="1" ht="28.5" customHeight="1">
      <c r="A42" s="77" t="s">
        <v>277</v>
      </c>
      <c r="B42" s="72" t="s">
        <v>240</v>
      </c>
      <c r="C42" s="83" t="s">
        <v>258</v>
      </c>
      <c r="D42" s="67"/>
      <c r="E42" s="69"/>
    </row>
    <row r="43" spans="1:5">
      <c r="A43" s="78" t="s">
        <v>278</v>
      </c>
      <c r="B43" s="70">
        <v>1104</v>
      </c>
      <c r="C43" s="84">
        <v>578493.74399999995</v>
      </c>
    </row>
    <row r="44" spans="1:5">
      <c r="A44" s="78" t="s">
        <v>279</v>
      </c>
      <c r="B44" s="70">
        <v>320</v>
      </c>
      <c r="C44" s="84">
        <v>1104664.4942000001</v>
      </c>
    </row>
    <row r="45" spans="1:5">
      <c r="A45" s="78" t="s">
        <v>280</v>
      </c>
      <c r="B45" s="70">
        <v>207</v>
      </c>
      <c r="C45" s="84">
        <v>227084.94330000001</v>
      </c>
    </row>
    <row r="46" spans="1:5">
      <c r="A46" s="78" t="s">
        <v>281</v>
      </c>
      <c r="B46" s="70">
        <v>311</v>
      </c>
      <c r="C46" s="84">
        <v>1079540.9228999999</v>
      </c>
    </row>
    <row r="47" spans="1:5">
      <c r="A47" s="79" t="s">
        <v>180</v>
      </c>
      <c r="B47" s="75">
        <v>1942</v>
      </c>
      <c r="C47" s="85">
        <v>2989784.1044000001</v>
      </c>
    </row>
  </sheetData>
  <mergeCells count="1">
    <mergeCell ref="A1:E1"/>
  </mergeCells>
  <phoneticPr fontId="16" type="noConversion"/>
  <printOptions horizontalCentered="1"/>
  <pageMargins left="0.19685039370078741" right="0.19685039370078741" top="0.39370078740157483" bottom="0.39370078740157483" header="0.315" footer="0.315"/>
  <pageSetup paperSize="9" fitToHeight="0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workbookViewId="0">
      <selection sqref="A1:D1"/>
    </sheetView>
  </sheetViews>
  <sheetFormatPr defaultRowHeight="14.25"/>
  <cols>
    <col min="1" max="1" width="18" style="12" customWidth="1"/>
    <col min="2" max="3" width="20" style="14" customWidth="1"/>
    <col min="4" max="4" width="18" style="16" customWidth="1"/>
    <col min="5" max="5" width="9.140625" style="12" customWidth="1"/>
    <col min="6" max="16384" width="9.140625" style="12"/>
  </cols>
  <sheetData>
    <row r="1" spans="1:4" ht="20.100000000000001" customHeight="1">
      <c r="A1" s="91" t="s">
        <v>51</v>
      </c>
      <c r="B1" s="92" t="s">
        <v>51</v>
      </c>
      <c r="C1" s="92" t="s">
        <v>51</v>
      </c>
      <c r="D1" s="93" t="s">
        <v>51</v>
      </c>
    </row>
    <row r="2" spans="1:4" ht="20.100000000000001" customHeight="1"/>
    <row r="3" spans="1:4" ht="20.100000000000001" customHeight="1"/>
    <row r="4" spans="1:4" ht="20.100000000000001" customHeight="1">
      <c r="A4" s="94" t="s">
        <v>52</v>
      </c>
      <c r="B4" s="95" t="s">
        <v>52</v>
      </c>
      <c r="C4" s="95" t="s">
        <v>52</v>
      </c>
      <c r="D4" s="96" t="s">
        <v>52</v>
      </c>
    </row>
    <row r="5" spans="1:4" ht="20.100000000000001" customHeight="1"/>
    <row r="6" spans="1:4" ht="20.100000000000001" customHeight="1">
      <c r="A6" s="13" t="s">
        <v>15</v>
      </c>
      <c r="B6" s="15" t="s">
        <v>53</v>
      </c>
      <c r="C6" s="15" t="s">
        <v>54</v>
      </c>
      <c r="D6" s="17" t="s">
        <v>55</v>
      </c>
    </row>
    <row r="7" spans="1:4" ht="20.100000000000001" customHeight="1">
      <c r="A7" s="13" t="s">
        <v>56</v>
      </c>
      <c r="B7" s="14">
        <v>5482474.6547999997</v>
      </c>
      <c r="C7" s="14">
        <v>2220004</v>
      </c>
      <c r="D7" s="16">
        <v>0.40492736214591507</v>
      </c>
    </row>
    <row r="8" spans="1:4" ht="20.100000000000001" customHeight="1">
      <c r="A8" s="13">
        <v>2024</v>
      </c>
      <c r="B8" s="14">
        <v>7858117.7496999996</v>
      </c>
      <c r="C8" s="14">
        <v>5080687</v>
      </c>
      <c r="D8" s="16">
        <v>0.64655266844200265</v>
      </c>
    </row>
    <row r="9" spans="1:4" ht="20.100000000000001" customHeight="1">
      <c r="A9" s="13">
        <v>2023</v>
      </c>
      <c r="B9" s="14">
        <v>11254768.7575</v>
      </c>
      <c r="C9" s="14">
        <v>11060187.8211</v>
      </c>
      <c r="D9" s="16">
        <v>0.98271124528699583</v>
      </c>
    </row>
    <row r="10" spans="1:4" ht="20.100000000000001" customHeight="1">
      <c r="A10" s="13">
        <v>2022</v>
      </c>
      <c r="B10" s="14">
        <v>13303265.393300001</v>
      </c>
      <c r="C10" s="14">
        <v>10793229.656500001</v>
      </c>
      <c r="D10" s="16">
        <v>0.81132183245294476</v>
      </c>
    </row>
    <row r="11" spans="1:4" ht="20.100000000000001" customHeight="1">
      <c r="A11" s="13">
        <v>2021</v>
      </c>
      <c r="B11" s="14">
        <v>7476273.3333000001</v>
      </c>
      <c r="C11" s="14">
        <v>5994806.1863000002</v>
      </c>
      <c r="D11" s="16">
        <v>0.80184417008920594</v>
      </c>
    </row>
    <row r="12" spans="1:4" ht="20.100000000000001" customHeight="1">
      <c r="A12" s="13">
        <v>2020</v>
      </c>
      <c r="B12" s="14">
        <v>9144336.2238999996</v>
      </c>
      <c r="C12" s="14">
        <v>9144336.2238999996</v>
      </c>
      <c r="D12" s="16">
        <v>1</v>
      </c>
    </row>
    <row r="13" spans="1:4" ht="20.100000000000001" customHeight="1">
      <c r="A13" s="13">
        <v>2019</v>
      </c>
      <c r="B13" s="14">
        <v>11195974.868100001</v>
      </c>
      <c r="C13" s="14">
        <v>11195974.868100001</v>
      </c>
      <c r="D13" s="16">
        <v>1</v>
      </c>
    </row>
    <row r="14" spans="1:4" ht="20.100000000000001" customHeight="1">
      <c r="A14" s="13">
        <v>2018</v>
      </c>
      <c r="B14" s="14">
        <v>11440233.809599999</v>
      </c>
      <c r="C14" s="14">
        <v>11440233.809599999</v>
      </c>
      <c r="D14" s="16">
        <v>1</v>
      </c>
    </row>
    <row r="15" spans="1:4" ht="20.100000000000001" customHeight="1">
      <c r="A15" s="13">
        <v>2017</v>
      </c>
      <c r="B15" s="14">
        <v>7513191.6529999999</v>
      </c>
      <c r="C15" s="14">
        <v>6167411.6539000003</v>
      </c>
      <c r="D15" s="16">
        <v>0.82087772264366066</v>
      </c>
    </row>
    <row r="16" spans="1:4" ht="20.100000000000001" customHeight="1">
      <c r="A16" s="13">
        <v>2016</v>
      </c>
      <c r="B16" s="14">
        <v>11037061.1885</v>
      </c>
      <c r="C16" s="14">
        <v>10468937.875600001</v>
      </c>
      <c r="D16" s="16">
        <v>0.94852585274312406</v>
      </c>
    </row>
    <row r="17" spans="1:4" ht="20.100000000000001" customHeight="1">
      <c r="A17" s="13">
        <v>2015</v>
      </c>
      <c r="B17" s="14">
        <v>4796846.8030000003</v>
      </c>
      <c r="C17" s="14">
        <v>4777290.0860000001</v>
      </c>
      <c r="D17" s="16">
        <v>0.99592300571538595</v>
      </c>
    </row>
    <row r="18" spans="1:4" ht="20.100000000000001" customHeight="1">
      <c r="A18" s="13">
        <v>2014</v>
      </c>
      <c r="B18" s="14">
        <v>5770024.1629999997</v>
      </c>
      <c r="C18" s="14">
        <v>5447700.2116</v>
      </c>
      <c r="D18" s="16">
        <v>0.94413819729440884</v>
      </c>
    </row>
    <row r="19" spans="1:4" ht="20.100000000000001" customHeight="1">
      <c r="A19" s="13">
        <v>2013</v>
      </c>
      <c r="B19" s="14">
        <v>4933451.1039000005</v>
      </c>
      <c r="C19" s="14">
        <v>4801415</v>
      </c>
      <c r="D19" s="16">
        <v>0.97323656379291512</v>
      </c>
    </row>
    <row r="20" spans="1:4" ht="20.100000000000001" customHeight="1">
      <c r="A20" s="13">
        <v>2012</v>
      </c>
      <c r="B20" s="14">
        <v>5558981.4592000004</v>
      </c>
      <c r="C20" s="14">
        <v>5325035</v>
      </c>
      <c r="D20" s="16">
        <v>0.95791558922852249</v>
      </c>
    </row>
    <row r="21" spans="1:4" ht="20.100000000000001" customHeight="1">
      <c r="A21" s="13">
        <v>2011</v>
      </c>
      <c r="B21" s="14">
        <v>4955434.7604999999</v>
      </c>
      <c r="C21" s="14">
        <v>4574743.5746999998</v>
      </c>
      <c r="D21" s="16">
        <v>0.92317703608278601</v>
      </c>
    </row>
    <row r="22" spans="1:4" ht="20.100000000000001" customHeight="1">
      <c r="A22" s="13">
        <v>2010</v>
      </c>
      <c r="B22" s="14">
        <v>3811565.4086000002</v>
      </c>
      <c r="C22" s="14">
        <v>3417330.0139000001</v>
      </c>
      <c r="D22" s="16">
        <v>0.89656863980072588</v>
      </c>
    </row>
    <row r="23" spans="1:4" ht="20.100000000000001" customHeight="1">
      <c r="A23" s="13">
        <v>2009</v>
      </c>
      <c r="B23" s="14">
        <v>4797891.2189999996</v>
      </c>
      <c r="C23" s="14">
        <v>4797891.2189999996</v>
      </c>
      <c r="D23" s="16">
        <v>1</v>
      </c>
    </row>
    <row r="24" spans="1:4" ht="20.100000000000001" customHeight="1">
      <c r="A24" s="13">
        <v>2008</v>
      </c>
      <c r="B24" s="14">
        <v>8237114.4713000003</v>
      </c>
      <c r="C24" s="14">
        <v>7094224</v>
      </c>
      <c r="D24" s="16">
        <v>0.86125111223328354</v>
      </c>
    </row>
    <row r="25" spans="1:4" ht="20.100000000000001" customHeight="1">
      <c r="A25" s="13">
        <v>2007</v>
      </c>
      <c r="B25" s="14">
        <v>15361172.624600001</v>
      </c>
      <c r="C25" s="14">
        <v>13951042</v>
      </c>
      <c r="D25" s="16">
        <v>0.90820162893412459</v>
      </c>
    </row>
    <row r="26" spans="1:4" ht="20.100000000000001" customHeight="1">
      <c r="A26" s="13">
        <v>2006</v>
      </c>
      <c r="B26" s="14">
        <v>13969247.047599999</v>
      </c>
      <c r="C26" s="14">
        <v>12160394</v>
      </c>
      <c r="D26" s="16">
        <v>0.87051177193471063</v>
      </c>
    </row>
    <row r="27" spans="1:4" ht="20.100000000000001" customHeight="1">
      <c r="A27" s="13">
        <v>2005</v>
      </c>
      <c r="B27" s="14">
        <v>4228067.8859999999</v>
      </c>
      <c r="C27" s="14">
        <v>3855730</v>
      </c>
      <c r="D27" s="16">
        <v>0.91193663487928212</v>
      </c>
    </row>
    <row r="28" spans="1:4" ht="20.100000000000001" customHeight="1">
      <c r="A28" s="13">
        <v>2004</v>
      </c>
      <c r="B28" s="14">
        <v>3952147.8775999998</v>
      </c>
      <c r="C28" s="14">
        <v>3294489</v>
      </c>
      <c r="D28" s="16">
        <v>0.8335945673168047</v>
      </c>
    </row>
    <row r="29" spans="1:4" ht="20.100000000000001" customHeight="1">
      <c r="A29" s="13">
        <v>2003</v>
      </c>
      <c r="B29" s="14">
        <v>3575673.7163999998</v>
      </c>
      <c r="C29" s="14">
        <v>3575673.7163999998</v>
      </c>
      <c r="D29" s="16">
        <v>1</v>
      </c>
    </row>
    <row r="30" spans="1:4" ht="20.100000000000001" customHeight="1">
      <c r="A30" s="13">
        <v>2002</v>
      </c>
      <c r="B30" s="14">
        <v>3271749.1233000001</v>
      </c>
      <c r="C30" s="14">
        <v>2112869</v>
      </c>
      <c r="D30" s="16">
        <v>0.64579187473545863</v>
      </c>
    </row>
    <row r="31" spans="1:4" ht="20.100000000000001" customHeight="1">
      <c r="A31" s="13">
        <v>2001</v>
      </c>
      <c r="B31" s="14">
        <v>5128517.8849999998</v>
      </c>
      <c r="C31" s="14">
        <v>3640859</v>
      </c>
      <c r="D31" s="16">
        <v>0.70992420844409321</v>
      </c>
    </row>
    <row r="32" spans="1:4" ht="20.100000000000001" customHeight="1"/>
    <row r="33" spans="1:4" ht="38.1" customHeight="1">
      <c r="A33" s="97" t="s">
        <v>57</v>
      </c>
      <c r="B33" s="98" t="s">
        <v>57</v>
      </c>
      <c r="C33" s="98" t="s">
        <v>57</v>
      </c>
      <c r="D33" s="99" t="s">
        <v>57</v>
      </c>
    </row>
  </sheetData>
  <mergeCells count="3">
    <mergeCell ref="A1:D1"/>
    <mergeCell ref="A4:D4"/>
    <mergeCell ref="A33:D33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workbookViewId="0"/>
  </sheetViews>
  <sheetFormatPr defaultRowHeight="10.5"/>
  <cols>
    <col min="1" max="1" width="16.7109375" style="1" customWidth="1"/>
    <col min="2" max="2" width="9" style="3" customWidth="1"/>
    <col min="3" max="3" width="15" style="3" customWidth="1"/>
    <col min="4" max="4" width="8.28515625" style="1" customWidth="1"/>
    <col min="5" max="5" width="14.140625" style="1" customWidth="1"/>
    <col min="6" max="6" width="8.28515625" style="1" customWidth="1"/>
    <col min="7" max="7" width="14.140625" style="1" customWidth="1"/>
    <col min="8" max="8" width="4.28515625" style="1" customWidth="1"/>
    <col min="9" max="9" width="9.140625" style="1" customWidth="1"/>
    <col min="10" max="16384" width="9.140625" style="1"/>
  </cols>
  <sheetData>
    <row r="1" spans="1:8">
      <c r="A1" s="1" t="s">
        <v>58</v>
      </c>
      <c r="B1" s="100" t="s">
        <v>59</v>
      </c>
      <c r="C1" s="100" t="s">
        <v>59</v>
      </c>
      <c r="D1" s="103" t="s">
        <v>59</v>
      </c>
      <c r="E1" s="103" t="s">
        <v>59</v>
      </c>
      <c r="F1" s="103" t="s">
        <v>59</v>
      </c>
      <c r="G1" s="103" t="s">
        <v>59</v>
      </c>
      <c r="H1" s="103" t="s">
        <v>59</v>
      </c>
    </row>
    <row r="2" spans="1:8">
      <c r="A2" s="1" t="s">
        <v>60</v>
      </c>
      <c r="B2" s="100" t="s">
        <v>61</v>
      </c>
      <c r="C2" s="100" t="s">
        <v>61</v>
      </c>
      <c r="D2" s="103" t="s">
        <v>61</v>
      </c>
      <c r="E2" s="103" t="s">
        <v>61</v>
      </c>
      <c r="F2" s="103" t="s">
        <v>61</v>
      </c>
      <c r="G2" s="103" t="s">
        <v>61</v>
      </c>
      <c r="H2" s="103" t="s">
        <v>61</v>
      </c>
    </row>
    <row r="3" spans="1:8">
      <c r="B3" s="104" t="s">
        <v>4</v>
      </c>
      <c r="C3" s="104" t="s">
        <v>4</v>
      </c>
      <c r="D3" s="105" t="s">
        <v>4</v>
      </c>
      <c r="E3" s="105" t="s">
        <v>4</v>
      </c>
      <c r="F3" s="105" t="s">
        <v>4</v>
      </c>
      <c r="G3" s="105" t="s">
        <v>4</v>
      </c>
      <c r="H3" s="105" t="s">
        <v>4</v>
      </c>
    </row>
    <row r="4" spans="1:8">
      <c r="A4" s="2" t="s">
        <v>62</v>
      </c>
      <c r="B4" s="100" t="s">
        <v>63</v>
      </c>
      <c r="C4" s="100" t="s">
        <v>63</v>
      </c>
      <c r="D4" s="2"/>
      <c r="E4" s="2"/>
      <c r="F4" s="2"/>
      <c r="G4" s="2"/>
      <c r="H4" s="2"/>
    </row>
    <row r="5" spans="1:8" s="5" customFormat="1" ht="24.95" customHeight="1">
      <c r="A5" s="6" t="s">
        <v>9</v>
      </c>
      <c r="B5" s="106" t="s">
        <v>64</v>
      </c>
      <c r="C5" s="106" t="s">
        <v>64</v>
      </c>
      <c r="D5" s="6"/>
      <c r="E5" s="6"/>
      <c r="F5" s="6"/>
      <c r="G5" s="6"/>
      <c r="H5" s="6"/>
    </row>
    <row r="6" spans="1:8">
      <c r="A6" s="2" t="s">
        <v>65</v>
      </c>
      <c r="B6" s="100" t="s">
        <v>66</v>
      </c>
      <c r="C6" s="100" t="s">
        <v>66</v>
      </c>
      <c r="D6" s="2"/>
      <c r="E6" s="2"/>
      <c r="F6" s="2"/>
      <c r="G6" s="2"/>
      <c r="H6" s="2"/>
    </row>
    <row r="7" spans="1:8">
      <c r="A7" s="2" t="s">
        <v>67</v>
      </c>
      <c r="B7" s="18" t="s">
        <v>16</v>
      </c>
      <c r="C7" s="18" t="s">
        <v>17</v>
      </c>
      <c r="D7" s="2"/>
      <c r="E7" s="2"/>
      <c r="F7" s="2"/>
      <c r="G7" s="2"/>
      <c r="H7" s="2"/>
    </row>
    <row r="8" spans="1:8">
      <c r="A8" s="2" t="s">
        <v>18</v>
      </c>
      <c r="B8" s="18" t="s">
        <v>19</v>
      </c>
      <c r="C8" s="18" t="s">
        <v>20</v>
      </c>
      <c r="D8" s="2"/>
      <c r="E8" s="2"/>
      <c r="F8" s="2"/>
      <c r="G8" s="2"/>
      <c r="H8" s="2"/>
    </row>
    <row r="9" spans="1:8">
      <c r="A9" s="1" t="s">
        <v>21</v>
      </c>
      <c r="B9" s="3">
        <v>8</v>
      </c>
      <c r="C9" s="3">
        <v>96615.966100000005</v>
      </c>
    </row>
    <row r="10" spans="1:8">
      <c r="A10" s="19" t="s">
        <v>22</v>
      </c>
      <c r="B10" s="3">
        <v>2</v>
      </c>
      <c r="C10" s="3">
        <v>96052.431500000006</v>
      </c>
    </row>
    <row r="11" spans="1:8">
      <c r="A11" s="19" t="s">
        <v>23</v>
      </c>
      <c r="B11" s="3">
        <v>3</v>
      </c>
      <c r="C11" s="3">
        <v>222.52019999999999</v>
      </c>
    </row>
    <row r="12" spans="1:8">
      <c r="A12" s="19" t="s">
        <v>24</v>
      </c>
      <c r="B12" s="3">
        <v>1</v>
      </c>
      <c r="C12" s="3">
        <v>194.0335</v>
      </c>
    </row>
    <row r="13" spans="1:8">
      <c r="A13" s="19" t="s">
        <v>25</v>
      </c>
      <c r="B13" s="3">
        <v>0</v>
      </c>
      <c r="C13" s="3">
        <v>0</v>
      </c>
    </row>
    <row r="14" spans="1:8">
      <c r="A14" s="19" t="s">
        <v>26</v>
      </c>
      <c r="B14" s="3">
        <v>2</v>
      </c>
      <c r="C14" s="3">
        <v>146.98089999999999</v>
      </c>
    </row>
    <row r="15" spans="1:8">
      <c r="A15" s="1" t="s">
        <v>27</v>
      </c>
      <c r="B15" s="3">
        <v>16</v>
      </c>
      <c r="C15" s="3">
        <v>15686.8902</v>
      </c>
    </row>
    <row r="16" spans="1:8">
      <c r="A16" s="19" t="s">
        <v>26</v>
      </c>
      <c r="B16" s="3">
        <v>5</v>
      </c>
      <c r="C16" s="3">
        <v>4470.2242999999999</v>
      </c>
    </row>
    <row r="17" spans="1:3">
      <c r="A17" s="19" t="s">
        <v>28</v>
      </c>
      <c r="B17" s="3">
        <v>4</v>
      </c>
      <c r="C17" s="3">
        <v>679.30589999999995</v>
      </c>
    </row>
    <row r="18" spans="1:3">
      <c r="A18" s="19" t="s">
        <v>29</v>
      </c>
      <c r="B18" s="3">
        <v>3</v>
      </c>
      <c r="C18" s="3">
        <v>428.79020000000003</v>
      </c>
    </row>
    <row r="19" spans="1:3">
      <c r="A19" s="19" t="s">
        <v>30</v>
      </c>
      <c r="B19" s="3">
        <v>1</v>
      </c>
      <c r="C19" s="3">
        <v>6.1985000000000001</v>
      </c>
    </row>
    <row r="20" spans="1:3">
      <c r="A20" s="19" t="s">
        <v>31</v>
      </c>
      <c r="B20" s="3">
        <v>3</v>
      </c>
      <c r="C20" s="3">
        <v>115.71169999999999</v>
      </c>
    </row>
    <row r="21" spans="1:3">
      <c r="A21" s="19" t="s">
        <v>32</v>
      </c>
      <c r="B21" s="3">
        <v>2</v>
      </c>
      <c r="C21" s="3">
        <v>1310.2546</v>
      </c>
    </row>
    <row r="22" spans="1:3">
      <c r="A22" s="19" t="s">
        <v>33</v>
      </c>
      <c r="B22" s="3">
        <v>5</v>
      </c>
      <c r="C22" s="3">
        <v>278586.33049999998</v>
      </c>
    </row>
    <row r="23" spans="1:3">
      <c r="A23" s="19" t="s">
        <v>34</v>
      </c>
      <c r="B23" s="3">
        <v>2</v>
      </c>
      <c r="C23" s="3">
        <v>409.2466</v>
      </c>
    </row>
    <row r="24" spans="1:3">
      <c r="A24" s="1" t="s">
        <v>35</v>
      </c>
      <c r="B24" s="3">
        <v>-8</v>
      </c>
      <c r="C24" s="3">
        <v>80929.075899999996</v>
      </c>
    </row>
    <row r="25" spans="1:3" s="20" customFormat="1">
      <c r="A25" s="20" t="s">
        <v>36</v>
      </c>
      <c r="B25" s="20">
        <v>-50</v>
      </c>
      <c r="C25" s="20">
        <v>515.90260955609926</v>
      </c>
    </row>
    <row r="26" spans="1:3">
      <c r="A26" s="1" t="s">
        <v>68</v>
      </c>
      <c r="B26" s="3">
        <v>1622</v>
      </c>
      <c r="C26" s="3">
        <v>2893168.4089000002</v>
      </c>
    </row>
    <row r="27" spans="1:3">
      <c r="A27" s="1" t="s">
        <v>38</v>
      </c>
      <c r="B27" s="3">
        <v>36</v>
      </c>
      <c r="C27" s="3">
        <v>297222.72820000001</v>
      </c>
    </row>
    <row r="28" spans="1:3">
      <c r="A28" s="1" t="s">
        <v>39</v>
      </c>
      <c r="B28" s="3">
        <v>30</v>
      </c>
      <c r="C28" s="3">
        <v>29691.262500000001</v>
      </c>
    </row>
    <row r="29" spans="1:3">
      <c r="A29" s="1" t="s">
        <v>40</v>
      </c>
      <c r="B29" s="3">
        <v>46</v>
      </c>
      <c r="C29" s="3">
        <v>38729.053200000002</v>
      </c>
    </row>
    <row r="30" spans="1:3">
      <c r="A30" s="1" t="s">
        <v>41</v>
      </c>
      <c r="B30" s="3">
        <v>49</v>
      </c>
      <c r="C30" s="3">
        <v>116242.891</v>
      </c>
    </row>
    <row r="31" spans="1:3">
      <c r="A31" s="1" t="s">
        <v>42</v>
      </c>
      <c r="B31" s="3">
        <v>90</v>
      </c>
      <c r="C31" s="3">
        <v>126311</v>
      </c>
    </row>
    <row r="32" spans="1:3">
      <c r="A32" s="1" t="s">
        <v>43</v>
      </c>
      <c r="B32" s="3">
        <v>143</v>
      </c>
      <c r="C32" s="3">
        <v>97180</v>
      </c>
    </row>
    <row r="33" spans="1:8">
      <c r="A33" s="1" t="s">
        <v>44</v>
      </c>
      <c r="B33" s="3">
        <v>141</v>
      </c>
      <c r="C33" s="3">
        <v>231242.3</v>
      </c>
    </row>
    <row r="34" spans="1:8">
      <c r="A34" s="1" t="s">
        <v>45</v>
      </c>
      <c r="B34" s="3">
        <v>140</v>
      </c>
      <c r="C34" s="3">
        <v>265705</v>
      </c>
    </row>
    <row r="35" spans="1:8">
      <c r="A35" s="1" t="s">
        <v>46</v>
      </c>
      <c r="B35" s="3">
        <v>158</v>
      </c>
      <c r="C35" s="3">
        <v>247628</v>
      </c>
    </row>
    <row r="36" spans="1:8">
      <c r="A36" s="1" t="s">
        <v>47</v>
      </c>
      <c r="B36" s="3">
        <v>170</v>
      </c>
      <c r="C36" s="3">
        <v>244067</v>
      </c>
    </row>
    <row r="37" spans="1:8">
      <c r="A37" s="1" t="s">
        <v>69</v>
      </c>
      <c r="B37" s="3">
        <v>136</v>
      </c>
      <c r="C37" s="3">
        <v>334631</v>
      </c>
    </row>
    <row r="38" spans="1:8">
      <c r="A38" s="1" t="s">
        <v>70</v>
      </c>
      <c r="B38" s="3">
        <v>138</v>
      </c>
      <c r="C38" s="3">
        <v>349479</v>
      </c>
    </row>
    <row r="39" spans="1:8">
      <c r="A39" s="1" t="s">
        <v>71</v>
      </c>
      <c r="B39" s="3">
        <v>138</v>
      </c>
      <c r="C39" s="3">
        <v>331583.22930000001</v>
      </c>
    </row>
    <row r="40" spans="1:8">
      <c r="A40" s="1" t="s">
        <v>72</v>
      </c>
      <c r="B40" s="3">
        <v>105</v>
      </c>
      <c r="C40" s="3">
        <v>51625.315799999997</v>
      </c>
    </row>
    <row r="41" spans="1:8">
      <c r="A41" s="1" t="s">
        <v>73</v>
      </c>
      <c r="B41" s="3">
        <v>79</v>
      </c>
      <c r="C41" s="3">
        <v>94343.436700000006</v>
      </c>
    </row>
    <row r="42" spans="1:8">
      <c r="A42" s="1" t="s">
        <v>74</v>
      </c>
      <c r="B42" s="3">
        <v>23</v>
      </c>
      <c r="C42" s="3">
        <v>37487.192199999998</v>
      </c>
    </row>
    <row r="43" spans="1:8">
      <c r="A43" s="1" t="s">
        <v>75</v>
      </c>
      <c r="B43" s="3">
        <v>1630</v>
      </c>
      <c r="C43" s="3">
        <v>2989784.375</v>
      </c>
    </row>
    <row r="45" spans="1:8" ht="24.95" customHeight="1">
      <c r="A45" s="101" t="s">
        <v>57</v>
      </c>
      <c r="B45" s="102" t="s">
        <v>57</v>
      </c>
      <c r="C45" s="102" t="s">
        <v>57</v>
      </c>
      <c r="D45" s="101" t="s">
        <v>57</v>
      </c>
      <c r="E45" s="101" t="s">
        <v>57</v>
      </c>
      <c r="F45" s="101" t="s">
        <v>57</v>
      </c>
      <c r="G45" s="101" t="s">
        <v>57</v>
      </c>
      <c r="H45" s="101" t="s">
        <v>57</v>
      </c>
    </row>
  </sheetData>
  <mergeCells count="7">
    <mergeCell ref="B6:C6"/>
    <mergeCell ref="A45:H45"/>
    <mergeCell ref="B1:H1"/>
    <mergeCell ref="B2:H2"/>
    <mergeCell ref="B3:H3"/>
    <mergeCell ref="B4:C4"/>
    <mergeCell ref="B5:C5"/>
  </mergeCells>
  <phoneticPr fontId="16" type="noConversion"/>
  <pageMargins left="0.7" right="0.7" top="0.75" bottom="0.75" header="0.3" footer="0.3"/>
  <pageSetup paperSize="9" scale="97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workbookViewId="0"/>
  </sheetViews>
  <sheetFormatPr defaultRowHeight="10.5"/>
  <cols>
    <col min="1" max="1" width="16" style="4" customWidth="1"/>
    <col min="2" max="2" width="9" style="5" customWidth="1"/>
    <col min="3" max="3" width="14.42578125" style="5" customWidth="1"/>
    <col min="4" max="4" width="9" style="5" customWidth="1"/>
    <col min="5" max="5" width="14.42578125" style="5" customWidth="1"/>
    <col min="6" max="6" width="9" style="5" customWidth="1"/>
    <col min="7" max="7" width="14.42578125" style="5" customWidth="1"/>
    <col min="8" max="8" width="9.140625" style="5" customWidth="1"/>
    <col min="9" max="16384" width="9.140625" style="5"/>
  </cols>
  <sheetData>
    <row r="1" spans="1:7">
      <c r="A1" s="4" t="s">
        <v>76</v>
      </c>
      <c r="B1" s="88" t="s">
        <v>77</v>
      </c>
      <c r="C1" s="88" t="s">
        <v>77</v>
      </c>
      <c r="D1" s="88" t="s">
        <v>77</v>
      </c>
      <c r="E1" s="88" t="s">
        <v>77</v>
      </c>
      <c r="F1" s="88" t="s">
        <v>77</v>
      </c>
      <c r="G1" s="88" t="s">
        <v>77</v>
      </c>
    </row>
    <row r="2" spans="1:7">
      <c r="A2" s="4" t="s">
        <v>78</v>
      </c>
      <c r="B2" s="88" t="s">
        <v>79</v>
      </c>
      <c r="C2" s="88" t="s">
        <v>79</v>
      </c>
      <c r="D2" s="88" t="s">
        <v>79</v>
      </c>
      <c r="E2" s="88" t="s">
        <v>79</v>
      </c>
      <c r="F2" s="88" t="s">
        <v>79</v>
      </c>
      <c r="G2" s="88" t="s">
        <v>79</v>
      </c>
    </row>
    <row r="3" spans="1:7">
      <c r="A3" s="89" t="s">
        <v>4</v>
      </c>
      <c r="B3" s="90" t="s">
        <v>4</v>
      </c>
      <c r="C3" s="90" t="s">
        <v>4</v>
      </c>
      <c r="D3" s="90" t="s">
        <v>4</v>
      </c>
      <c r="E3" s="90" t="s">
        <v>4</v>
      </c>
      <c r="F3" s="90" t="s">
        <v>4</v>
      </c>
      <c r="G3" s="90" t="s">
        <v>4</v>
      </c>
    </row>
    <row r="4" spans="1:7">
      <c r="A4" s="7" t="s">
        <v>5</v>
      </c>
      <c r="B4" s="88" t="s">
        <v>80</v>
      </c>
      <c r="C4" s="88" t="s">
        <v>80</v>
      </c>
      <c r="D4" s="6"/>
      <c r="E4" s="6"/>
      <c r="F4" s="6"/>
      <c r="G4" s="6"/>
    </row>
    <row r="5" spans="1:7">
      <c r="A5" s="7" t="s">
        <v>9</v>
      </c>
      <c r="B5" s="88" t="s">
        <v>81</v>
      </c>
      <c r="C5" s="88" t="s">
        <v>81</v>
      </c>
      <c r="D5" s="6"/>
      <c r="E5" s="6"/>
      <c r="F5" s="6"/>
      <c r="G5" s="6"/>
    </row>
    <row r="6" spans="1:7">
      <c r="A6" s="7" t="s">
        <v>13</v>
      </c>
      <c r="B6" s="88" t="s">
        <v>14</v>
      </c>
      <c r="C6" s="88" t="s">
        <v>14</v>
      </c>
      <c r="D6" s="6"/>
      <c r="E6" s="6"/>
      <c r="F6" s="6"/>
      <c r="G6" s="6"/>
    </row>
    <row r="7" spans="1:7">
      <c r="A7" s="7" t="s">
        <v>15</v>
      </c>
      <c r="B7" s="6" t="s">
        <v>16</v>
      </c>
      <c r="C7" s="6" t="s">
        <v>17</v>
      </c>
      <c r="D7" s="6"/>
      <c r="E7" s="6"/>
      <c r="F7" s="6"/>
      <c r="G7" s="6"/>
    </row>
    <row r="8" spans="1:7">
      <c r="A8" s="7" t="s">
        <v>18</v>
      </c>
      <c r="B8" s="6" t="s">
        <v>19</v>
      </c>
      <c r="C8" s="6" t="s">
        <v>20</v>
      </c>
      <c r="D8" s="6"/>
      <c r="E8" s="6"/>
      <c r="F8" s="6"/>
      <c r="G8" s="6"/>
    </row>
    <row r="9" spans="1:7" ht="14.1" customHeight="1">
      <c r="A9" s="8" t="s">
        <v>21</v>
      </c>
      <c r="B9" s="9">
        <v>335</v>
      </c>
      <c r="C9" s="9">
        <v>15222182.944499999</v>
      </c>
      <c r="D9" s="9"/>
      <c r="E9" s="9"/>
      <c r="F9" s="9"/>
      <c r="G9" s="9"/>
    </row>
    <row r="10" spans="1:7" ht="14.1" customHeight="1">
      <c r="A10" s="10" t="s">
        <v>22</v>
      </c>
      <c r="B10" s="9">
        <v>43</v>
      </c>
      <c r="C10" s="9">
        <v>422312.51199999999</v>
      </c>
      <c r="D10" s="9"/>
      <c r="E10" s="9"/>
      <c r="F10" s="9"/>
      <c r="G10" s="9"/>
    </row>
    <row r="11" spans="1:7" ht="14.1" customHeight="1">
      <c r="A11" s="10" t="s">
        <v>23</v>
      </c>
      <c r="B11" s="9">
        <v>45</v>
      </c>
      <c r="C11" s="9">
        <v>742315.04489999998</v>
      </c>
      <c r="D11" s="9"/>
      <c r="E11" s="9"/>
      <c r="F11" s="9"/>
      <c r="G11" s="9"/>
    </row>
    <row r="12" spans="1:7" ht="14.1" customHeight="1">
      <c r="A12" s="10" t="s">
        <v>24</v>
      </c>
      <c r="B12" s="9">
        <v>98</v>
      </c>
      <c r="C12" s="9">
        <v>11068270.279899999</v>
      </c>
      <c r="D12" s="9"/>
      <c r="E12" s="9"/>
      <c r="F12" s="9"/>
      <c r="G12" s="9"/>
    </row>
    <row r="13" spans="1:7" ht="14.1" customHeight="1">
      <c r="A13" s="10" t="s">
        <v>25</v>
      </c>
      <c r="B13" s="9">
        <v>62</v>
      </c>
      <c r="C13" s="9">
        <v>1247683.8799999999</v>
      </c>
      <c r="D13" s="9"/>
      <c r="E13" s="9"/>
      <c r="F13" s="9"/>
      <c r="G13" s="9"/>
    </row>
    <row r="14" spans="1:7" ht="14.1" customHeight="1">
      <c r="A14" s="10" t="s">
        <v>26</v>
      </c>
      <c r="B14" s="9">
        <v>87</v>
      </c>
      <c r="C14" s="9">
        <v>1741601.2276999999</v>
      </c>
      <c r="D14" s="9"/>
      <c r="E14" s="9"/>
      <c r="F14" s="9"/>
      <c r="G14" s="9"/>
    </row>
    <row r="15" spans="1:7" ht="14.1" customHeight="1">
      <c r="A15" s="8" t="s">
        <v>27</v>
      </c>
      <c r="B15" s="9">
        <v>302</v>
      </c>
      <c r="C15" s="9">
        <v>13373582.104800001</v>
      </c>
      <c r="D15" s="9"/>
      <c r="E15" s="9"/>
      <c r="F15" s="9"/>
      <c r="G15" s="9"/>
    </row>
    <row r="16" spans="1:7" ht="14.1" customHeight="1">
      <c r="A16" s="10" t="s">
        <v>26</v>
      </c>
      <c r="B16" s="9">
        <v>59</v>
      </c>
      <c r="C16" s="9">
        <v>1373283.0612999999</v>
      </c>
      <c r="D16" s="9"/>
      <c r="E16" s="9"/>
      <c r="F16" s="9"/>
      <c r="G16" s="9"/>
    </row>
    <row r="17" spans="1:7" ht="14.1" customHeight="1">
      <c r="A17" s="10" t="s">
        <v>28</v>
      </c>
      <c r="B17" s="9">
        <v>42</v>
      </c>
      <c r="C17" s="9">
        <v>10812248.1296</v>
      </c>
      <c r="D17" s="9"/>
      <c r="E17" s="9"/>
      <c r="F17" s="9"/>
      <c r="G17" s="9"/>
    </row>
    <row r="18" spans="1:7" ht="14.1" customHeight="1">
      <c r="A18" s="10" t="s">
        <v>29</v>
      </c>
      <c r="B18" s="9">
        <v>83</v>
      </c>
      <c r="C18" s="9">
        <v>8191938.9110000003</v>
      </c>
      <c r="D18" s="9"/>
      <c r="E18" s="9"/>
      <c r="F18" s="9"/>
      <c r="G18" s="9"/>
    </row>
    <row r="19" spans="1:7" ht="14.1" customHeight="1">
      <c r="A19" s="10" t="s">
        <v>30</v>
      </c>
      <c r="B19" s="9">
        <v>63</v>
      </c>
      <c r="C19" s="9">
        <v>1228810.9772000001</v>
      </c>
      <c r="D19" s="9"/>
      <c r="E19" s="9"/>
      <c r="F19" s="9"/>
      <c r="G19" s="9"/>
    </row>
    <row r="20" spans="1:7" ht="14.1" customHeight="1">
      <c r="A20" s="10" t="s">
        <v>31</v>
      </c>
      <c r="B20" s="9">
        <v>49</v>
      </c>
      <c r="C20" s="9">
        <v>7955359.3701999998</v>
      </c>
      <c r="D20" s="9"/>
      <c r="E20" s="9"/>
      <c r="F20" s="9"/>
      <c r="G20" s="9"/>
    </row>
    <row r="21" spans="1:7" ht="14.1" customHeight="1">
      <c r="A21" s="10" t="s">
        <v>32</v>
      </c>
      <c r="B21" s="9">
        <v>76</v>
      </c>
      <c r="C21" s="9">
        <v>394120.14189999999</v>
      </c>
      <c r="D21" s="9"/>
      <c r="E21" s="9"/>
      <c r="F21" s="9"/>
      <c r="G21" s="9"/>
    </row>
    <row r="22" spans="1:7" ht="14.1" customHeight="1">
      <c r="A22" s="10" t="s">
        <v>33</v>
      </c>
      <c r="B22" s="9">
        <v>103</v>
      </c>
      <c r="C22" s="9">
        <v>2300481.4803999998</v>
      </c>
      <c r="D22" s="9"/>
      <c r="E22" s="9"/>
      <c r="F22" s="9"/>
      <c r="G22" s="9"/>
    </row>
    <row r="23" spans="1:7" ht="14.1" customHeight="1">
      <c r="A23" s="10" t="s">
        <v>34</v>
      </c>
      <c r="B23" s="9">
        <v>64</v>
      </c>
      <c r="C23" s="9">
        <v>675415.20739999996</v>
      </c>
      <c r="D23" s="9"/>
      <c r="E23" s="9"/>
      <c r="F23" s="9"/>
      <c r="G23" s="9"/>
    </row>
    <row r="24" spans="1:7" ht="14.1" customHeight="1">
      <c r="A24" s="8" t="s">
        <v>35</v>
      </c>
      <c r="B24" s="9">
        <v>33</v>
      </c>
      <c r="C24" s="9">
        <v>1848600.8396999999</v>
      </c>
      <c r="D24" s="9"/>
      <c r="E24" s="9"/>
      <c r="F24" s="9"/>
      <c r="G24" s="9"/>
    </row>
    <row r="25" spans="1:7" ht="14.1" customHeight="1">
      <c r="A25" s="8" t="s">
        <v>36</v>
      </c>
      <c r="B25" s="11">
        <v>10.927152317880795</v>
      </c>
      <c r="C25" s="11">
        <v>13.822780054092661</v>
      </c>
      <c r="D25" s="11"/>
      <c r="E25" s="11"/>
      <c r="F25" s="11"/>
      <c r="G25" s="11"/>
    </row>
    <row r="26" spans="1:7" ht="14.1" customHeight="1">
      <c r="A26" s="8" t="s">
        <v>37</v>
      </c>
      <c r="B26" s="9">
        <v>19925</v>
      </c>
      <c r="C26" s="9">
        <v>248566782.22839999</v>
      </c>
      <c r="D26" s="9"/>
      <c r="E26" s="9"/>
      <c r="F26" s="9"/>
      <c r="G26" s="9"/>
    </row>
    <row r="27" spans="1:7" ht="14.1" customHeight="1">
      <c r="A27" s="8" t="s">
        <v>38</v>
      </c>
      <c r="B27" s="9">
        <v>782</v>
      </c>
      <c r="C27" s="9">
        <v>44931956.322499998</v>
      </c>
      <c r="D27" s="9"/>
      <c r="E27" s="9"/>
      <c r="F27" s="9"/>
      <c r="G27" s="9"/>
    </row>
    <row r="28" spans="1:7" ht="14.1" customHeight="1">
      <c r="A28" s="8" t="s">
        <v>39</v>
      </c>
      <c r="B28" s="9">
        <v>568</v>
      </c>
      <c r="C28" s="9">
        <v>23577239.3257</v>
      </c>
      <c r="D28" s="9"/>
      <c r="E28" s="9"/>
      <c r="F28" s="9"/>
      <c r="G28" s="9"/>
    </row>
    <row r="29" spans="1:7" ht="14.1" customHeight="1">
      <c r="A29" s="8" t="s">
        <v>40</v>
      </c>
      <c r="B29" s="9">
        <v>546</v>
      </c>
      <c r="C29" s="9">
        <v>9962282.1613999996</v>
      </c>
      <c r="D29" s="9"/>
      <c r="E29" s="9"/>
      <c r="F29" s="9"/>
      <c r="G29" s="9"/>
    </row>
    <row r="30" spans="1:7" ht="14.1" customHeight="1">
      <c r="A30" s="8" t="s">
        <v>41</v>
      </c>
      <c r="B30" s="9">
        <v>404</v>
      </c>
      <c r="C30" s="9">
        <v>12599132.2568</v>
      </c>
      <c r="D30" s="9"/>
      <c r="E30" s="9"/>
      <c r="F30" s="9"/>
      <c r="G30" s="9"/>
    </row>
    <row r="31" spans="1:7" ht="14.1" customHeight="1">
      <c r="A31" s="8" t="s">
        <v>42</v>
      </c>
      <c r="B31" s="9">
        <v>516</v>
      </c>
      <c r="C31" s="9">
        <v>11805105.039100001</v>
      </c>
      <c r="D31" s="9"/>
      <c r="E31" s="9"/>
      <c r="F31" s="9"/>
      <c r="G31" s="9"/>
    </row>
    <row r="32" spans="1:7" ht="14.1" customHeight="1">
      <c r="A32" s="8" t="s">
        <v>43</v>
      </c>
      <c r="B32" s="9">
        <v>670</v>
      </c>
      <c r="C32" s="9">
        <v>6851154.5175000001</v>
      </c>
      <c r="D32" s="9"/>
      <c r="E32" s="9"/>
      <c r="F32" s="9"/>
      <c r="G32" s="9"/>
    </row>
    <row r="33" spans="1:7" ht="14.1" customHeight="1">
      <c r="A33" s="8" t="s">
        <v>44</v>
      </c>
      <c r="B33" s="9">
        <v>638</v>
      </c>
      <c r="C33" s="9">
        <v>14294562.2206</v>
      </c>
      <c r="D33" s="9"/>
      <c r="E33" s="9"/>
      <c r="F33" s="9"/>
      <c r="G33" s="9"/>
    </row>
    <row r="34" spans="1:7" ht="14.1" customHeight="1">
      <c r="A34" s="8" t="s">
        <v>45</v>
      </c>
      <c r="B34" s="9">
        <v>502</v>
      </c>
      <c r="C34" s="9">
        <v>11573208.208000001</v>
      </c>
      <c r="D34" s="9"/>
      <c r="E34" s="9"/>
      <c r="F34" s="9"/>
      <c r="G34" s="9"/>
    </row>
    <row r="35" spans="1:7" ht="14.1" customHeight="1">
      <c r="A35" s="8" t="s">
        <v>46</v>
      </c>
      <c r="B35" s="9">
        <v>496</v>
      </c>
      <c r="C35" s="9">
        <v>12123094.4659</v>
      </c>
      <c r="D35" s="9"/>
      <c r="E35" s="9"/>
      <c r="F35" s="9"/>
      <c r="G35" s="9"/>
    </row>
    <row r="36" spans="1:7" ht="14.1" customHeight="1">
      <c r="A36" s="8" t="s">
        <v>47</v>
      </c>
      <c r="B36" s="9">
        <v>462</v>
      </c>
      <c r="C36" s="9">
        <v>10931145.648800001</v>
      </c>
      <c r="D36" s="9"/>
      <c r="E36" s="9"/>
      <c r="F36" s="9"/>
      <c r="G36" s="9"/>
    </row>
    <row r="37" spans="1:7" ht="14.1" customHeight="1">
      <c r="A37" s="8" t="s">
        <v>48</v>
      </c>
      <c r="B37" s="9">
        <v>14341</v>
      </c>
      <c r="C37" s="9">
        <v>89917902.062099993</v>
      </c>
      <c r="D37" s="9"/>
      <c r="E37" s="9"/>
      <c r="F37" s="9"/>
      <c r="G37" s="9"/>
    </row>
    <row r="38" spans="1:7" ht="14.1" customHeight="1">
      <c r="A38" s="8" t="s">
        <v>49</v>
      </c>
      <c r="B38" s="9">
        <v>20260</v>
      </c>
      <c r="C38" s="9">
        <v>263788965.17289999</v>
      </c>
      <c r="D38" s="9"/>
      <c r="E38" s="9"/>
      <c r="F38" s="9"/>
      <c r="G38" s="9"/>
    </row>
    <row r="39" spans="1:7" ht="14.1" customHeight="1">
      <c r="A39" s="8" t="s">
        <v>82</v>
      </c>
      <c r="B39" s="9">
        <v>19388</v>
      </c>
      <c r="C39" s="9">
        <v>260713004.17289999</v>
      </c>
      <c r="D39" s="9"/>
      <c r="E39" s="9"/>
      <c r="F39" s="9"/>
      <c r="G39" s="9"/>
    </row>
    <row r="40" spans="1:7" ht="11.25">
      <c r="A40" s="8"/>
      <c r="B40" s="9"/>
      <c r="C40" s="9"/>
      <c r="D40" s="9"/>
      <c r="E40" s="9"/>
      <c r="F40" s="9"/>
      <c r="G40" s="9"/>
    </row>
    <row r="41" spans="1:7" ht="38.1" customHeight="1">
      <c r="A41" s="87" t="s">
        <v>83</v>
      </c>
      <c r="B41" s="87" t="s">
        <v>83</v>
      </c>
      <c r="C41" s="87" t="s">
        <v>83</v>
      </c>
      <c r="D41" s="87" t="s">
        <v>83</v>
      </c>
      <c r="E41" s="87" t="s">
        <v>83</v>
      </c>
      <c r="F41" s="87" t="s">
        <v>83</v>
      </c>
      <c r="G41" s="87" t="s">
        <v>83</v>
      </c>
    </row>
  </sheetData>
  <mergeCells count="7">
    <mergeCell ref="B6:C6"/>
    <mergeCell ref="A41:G41"/>
    <mergeCell ref="B1:G1"/>
    <mergeCell ref="B2:G2"/>
    <mergeCell ref="A3:G3"/>
    <mergeCell ref="B4:C4"/>
    <mergeCell ref="B5:C5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7" max="1638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workbookViewId="0"/>
  </sheetViews>
  <sheetFormatPr defaultRowHeight="10.5"/>
  <cols>
    <col min="1" max="1" width="16" style="4" customWidth="1"/>
    <col min="2" max="2" width="9" style="5" customWidth="1"/>
    <col min="3" max="3" width="14.42578125" style="5" customWidth="1"/>
    <col min="4" max="4" width="9" style="5" customWidth="1"/>
    <col min="5" max="5" width="14.42578125" style="5" customWidth="1"/>
    <col min="6" max="6" width="9" style="5" customWidth="1"/>
    <col min="7" max="7" width="14.42578125" style="5" customWidth="1"/>
    <col min="8" max="8" width="9.140625" style="5" customWidth="1"/>
    <col min="9" max="16384" width="9.140625" style="5"/>
  </cols>
  <sheetData>
    <row r="1" spans="1:7">
      <c r="A1" s="4" t="s">
        <v>84</v>
      </c>
      <c r="B1" s="88" t="s">
        <v>85</v>
      </c>
      <c r="C1" s="88" t="s">
        <v>85</v>
      </c>
      <c r="D1" s="88" t="s">
        <v>85</v>
      </c>
      <c r="E1" s="88" t="s">
        <v>85</v>
      </c>
      <c r="F1" s="88" t="s">
        <v>85</v>
      </c>
      <c r="G1" s="88" t="s">
        <v>85</v>
      </c>
    </row>
    <row r="2" spans="1:7">
      <c r="A2" s="4" t="s">
        <v>86</v>
      </c>
      <c r="B2" s="88" t="s">
        <v>87</v>
      </c>
      <c r="C2" s="88" t="s">
        <v>87</v>
      </c>
      <c r="D2" s="88" t="s">
        <v>87</v>
      </c>
      <c r="E2" s="88" t="s">
        <v>87</v>
      </c>
      <c r="F2" s="88" t="s">
        <v>87</v>
      </c>
      <c r="G2" s="88" t="s">
        <v>87</v>
      </c>
    </row>
    <row r="3" spans="1:7">
      <c r="A3" s="89" t="s">
        <v>4</v>
      </c>
      <c r="B3" s="90" t="s">
        <v>4</v>
      </c>
      <c r="C3" s="90" t="s">
        <v>4</v>
      </c>
      <c r="D3" s="90" t="s">
        <v>4</v>
      </c>
      <c r="E3" s="90" t="s">
        <v>4</v>
      </c>
      <c r="F3" s="90" t="s">
        <v>4</v>
      </c>
      <c r="G3" s="90" t="s">
        <v>4</v>
      </c>
    </row>
    <row r="4" spans="1:7">
      <c r="A4" s="7" t="s">
        <v>5</v>
      </c>
      <c r="B4" s="88" t="s">
        <v>88</v>
      </c>
      <c r="C4" s="88" t="s">
        <v>88</v>
      </c>
      <c r="D4" s="6"/>
      <c r="E4" s="6"/>
      <c r="F4" s="6"/>
      <c r="G4" s="6"/>
    </row>
    <row r="5" spans="1:7">
      <c r="A5" s="7" t="s">
        <v>9</v>
      </c>
      <c r="B5" s="88" t="s">
        <v>89</v>
      </c>
      <c r="C5" s="88" t="s">
        <v>89</v>
      </c>
      <c r="D5" s="6"/>
      <c r="E5" s="6"/>
      <c r="F5" s="6"/>
      <c r="G5" s="6"/>
    </row>
    <row r="6" spans="1:7">
      <c r="A6" s="7" t="s">
        <v>13</v>
      </c>
      <c r="B6" s="88" t="s">
        <v>14</v>
      </c>
      <c r="C6" s="88" t="s">
        <v>14</v>
      </c>
      <c r="D6" s="6"/>
      <c r="E6" s="6"/>
      <c r="F6" s="6"/>
      <c r="G6" s="6"/>
    </row>
    <row r="7" spans="1:7">
      <c r="A7" s="7" t="s">
        <v>15</v>
      </c>
      <c r="B7" s="6" t="s">
        <v>16</v>
      </c>
      <c r="C7" s="6" t="s">
        <v>17</v>
      </c>
      <c r="D7" s="6"/>
      <c r="E7" s="6"/>
      <c r="F7" s="6"/>
      <c r="G7" s="6"/>
    </row>
    <row r="8" spans="1:7">
      <c r="A8" s="7" t="s">
        <v>18</v>
      </c>
      <c r="B8" s="6" t="s">
        <v>19</v>
      </c>
      <c r="C8" s="6" t="s">
        <v>20</v>
      </c>
      <c r="D8" s="6"/>
      <c r="E8" s="6"/>
      <c r="F8" s="6"/>
      <c r="G8" s="6"/>
    </row>
    <row r="9" spans="1:7" ht="14.1" customHeight="1">
      <c r="A9" s="8" t="s">
        <v>21</v>
      </c>
      <c r="B9" s="9">
        <v>75</v>
      </c>
      <c r="C9" s="9">
        <v>458348.06689999998</v>
      </c>
      <c r="D9" s="9"/>
      <c r="E9" s="9"/>
      <c r="F9" s="9"/>
      <c r="G9" s="9"/>
    </row>
    <row r="10" spans="1:7" ht="14.1" customHeight="1">
      <c r="A10" s="10" t="s">
        <v>22</v>
      </c>
      <c r="B10" s="9">
        <v>18</v>
      </c>
      <c r="C10" s="9">
        <v>91417.155400000003</v>
      </c>
      <c r="D10" s="9"/>
      <c r="E10" s="9"/>
      <c r="F10" s="9"/>
      <c r="G10" s="9"/>
    </row>
    <row r="11" spans="1:7" ht="14.1" customHeight="1">
      <c r="A11" s="10" t="s">
        <v>23</v>
      </c>
      <c r="B11" s="9">
        <v>17</v>
      </c>
      <c r="C11" s="9">
        <v>132532.68280000001</v>
      </c>
      <c r="D11" s="9"/>
      <c r="E11" s="9"/>
      <c r="F11" s="9"/>
      <c r="G11" s="9"/>
    </row>
    <row r="12" spans="1:7" ht="14.1" customHeight="1">
      <c r="A12" s="10" t="s">
        <v>24</v>
      </c>
      <c r="B12" s="9">
        <v>11</v>
      </c>
      <c r="C12" s="9">
        <v>118597.83930000001</v>
      </c>
      <c r="D12" s="9"/>
      <c r="E12" s="9"/>
      <c r="F12" s="9"/>
      <c r="G12" s="9"/>
    </row>
    <row r="13" spans="1:7" ht="14.1" customHeight="1">
      <c r="A13" s="10" t="s">
        <v>25</v>
      </c>
      <c r="B13" s="9">
        <v>12</v>
      </c>
      <c r="C13" s="9">
        <v>90059.7736</v>
      </c>
      <c r="D13" s="9"/>
      <c r="E13" s="9"/>
      <c r="F13" s="9"/>
      <c r="G13" s="9"/>
    </row>
    <row r="14" spans="1:7" ht="14.1" customHeight="1">
      <c r="A14" s="10" t="s">
        <v>26</v>
      </c>
      <c r="B14" s="9">
        <v>17</v>
      </c>
      <c r="C14" s="9">
        <v>25740.6158</v>
      </c>
      <c r="D14" s="9"/>
      <c r="E14" s="9"/>
      <c r="F14" s="9"/>
      <c r="G14" s="9"/>
    </row>
    <row r="15" spans="1:7" ht="14.1" customHeight="1">
      <c r="A15" s="8" t="s">
        <v>27</v>
      </c>
      <c r="B15" s="9">
        <v>125</v>
      </c>
      <c r="C15" s="9">
        <v>1270788.9498000001</v>
      </c>
      <c r="D15" s="9"/>
      <c r="E15" s="9"/>
      <c r="F15" s="9"/>
      <c r="G15" s="9"/>
    </row>
    <row r="16" spans="1:7" ht="14.1" customHeight="1">
      <c r="A16" s="10" t="s">
        <v>26</v>
      </c>
      <c r="B16" s="9">
        <v>31</v>
      </c>
      <c r="C16" s="9">
        <v>188496.75349999999</v>
      </c>
      <c r="D16" s="9"/>
      <c r="E16" s="9"/>
      <c r="F16" s="9"/>
      <c r="G16" s="9"/>
    </row>
    <row r="17" spans="1:7" ht="14.1" customHeight="1">
      <c r="A17" s="10" t="s">
        <v>28</v>
      </c>
      <c r="B17" s="9">
        <v>51</v>
      </c>
      <c r="C17" s="9">
        <v>275976.01860000001</v>
      </c>
      <c r="D17" s="9"/>
      <c r="E17" s="9"/>
      <c r="F17" s="9"/>
      <c r="G17" s="9"/>
    </row>
    <row r="18" spans="1:7" ht="14.1" customHeight="1">
      <c r="A18" s="10" t="s">
        <v>29</v>
      </c>
      <c r="B18" s="9">
        <v>40</v>
      </c>
      <c r="C18" s="9">
        <v>1524444.1479</v>
      </c>
      <c r="D18" s="9"/>
      <c r="E18" s="9"/>
      <c r="F18" s="9"/>
      <c r="G18" s="9"/>
    </row>
    <row r="19" spans="1:7" ht="14.1" customHeight="1">
      <c r="A19" s="10" t="s">
        <v>30</v>
      </c>
      <c r="B19" s="9">
        <v>34</v>
      </c>
      <c r="C19" s="9">
        <v>87403.8266</v>
      </c>
      <c r="D19" s="9"/>
      <c r="E19" s="9"/>
      <c r="F19" s="9"/>
      <c r="G19" s="9"/>
    </row>
    <row r="20" spans="1:7" ht="14.1" customHeight="1">
      <c r="A20" s="10" t="s">
        <v>31</v>
      </c>
      <c r="B20" s="9">
        <v>24</v>
      </c>
      <c r="C20" s="9">
        <v>177723.83420000001</v>
      </c>
      <c r="D20" s="9"/>
      <c r="E20" s="9"/>
      <c r="F20" s="9"/>
      <c r="G20" s="9"/>
    </row>
    <row r="21" spans="1:7" ht="14.1" customHeight="1">
      <c r="A21" s="10" t="s">
        <v>32</v>
      </c>
      <c r="B21" s="9">
        <v>12</v>
      </c>
      <c r="C21" s="9">
        <v>85952.945999999996</v>
      </c>
      <c r="D21" s="9"/>
      <c r="E21" s="9"/>
      <c r="F21" s="9"/>
      <c r="G21" s="9"/>
    </row>
    <row r="22" spans="1:7" ht="14.1" customHeight="1">
      <c r="A22" s="10" t="s">
        <v>33</v>
      </c>
      <c r="B22" s="9">
        <v>16</v>
      </c>
      <c r="C22" s="9">
        <v>184407.21890000001</v>
      </c>
      <c r="D22" s="9"/>
      <c r="E22" s="9"/>
      <c r="F22" s="9"/>
      <c r="G22" s="9"/>
    </row>
    <row r="23" spans="1:7" ht="14.1" customHeight="1">
      <c r="A23" s="10" t="s">
        <v>34</v>
      </c>
      <c r="B23" s="9">
        <v>8</v>
      </c>
      <c r="C23" s="9">
        <v>47562.188900000001</v>
      </c>
      <c r="D23" s="9"/>
      <c r="E23" s="9"/>
      <c r="F23" s="9"/>
      <c r="G23" s="9"/>
    </row>
    <row r="24" spans="1:7" ht="14.1" customHeight="1">
      <c r="A24" s="8" t="s">
        <v>35</v>
      </c>
      <c r="B24" s="9">
        <v>-50</v>
      </c>
      <c r="C24" s="9">
        <v>-812440.88289999997</v>
      </c>
      <c r="D24" s="9"/>
      <c r="E24" s="9"/>
      <c r="F24" s="9"/>
      <c r="G24" s="9"/>
    </row>
    <row r="25" spans="1:7" ht="14.1" customHeight="1">
      <c r="A25" s="8" t="s">
        <v>36</v>
      </c>
      <c r="B25" s="11">
        <v>-40</v>
      </c>
      <c r="C25" s="11">
        <v>-63.932007201342444</v>
      </c>
      <c r="D25" s="11"/>
      <c r="E25" s="11"/>
      <c r="F25" s="11"/>
      <c r="G25" s="11"/>
    </row>
    <row r="26" spans="1:7" ht="14.1" customHeight="1">
      <c r="A26" s="8" t="s">
        <v>90</v>
      </c>
      <c r="B26" s="9">
        <v>45833</v>
      </c>
      <c r="C26" s="9">
        <v>210019676.18509999</v>
      </c>
      <c r="D26" s="9"/>
      <c r="E26" s="9"/>
      <c r="F26" s="9"/>
      <c r="G26" s="9"/>
    </row>
    <row r="27" spans="1:7" ht="14.1" customHeight="1">
      <c r="A27" s="8" t="s">
        <v>38</v>
      </c>
      <c r="B27" s="9">
        <v>310</v>
      </c>
      <c r="C27" s="9">
        <v>3654259.1309000002</v>
      </c>
      <c r="D27" s="9"/>
      <c r="E27" s="9"/>
      <c r="F27" s="9"/>
      <c r="G27" s="9"/>
    </row>
    <row r="28" spans="1:7" ht="14.1" customHeight="1">
      <c r="A28" s="8" t="s">
        <v>39</v>
      </c>
      <c r="B28" s="9">
        <v>328</v>
      </c>
      <c r="C28" s="9">
        <v>3036818.6765000001</v>
      </c>
      <c r="D28" s="9"/>
      <c r="E28" s="9"/>
      <c r="F28" s="9"/>
      <c r="G28" s="9"/>
    </row>
    <row r="29" spans="1:7" ht="14.1" customHeight="1">
      <c r="A29" s="8" t="s">
        <v>40</v>
      </c>
      <c r="B29" s="9">
        <v>372</v>
      </c>
      <c r="C29" s="9">
        <v>5046755.4919999996</v>
      </c>
      <c r="D29" s="9"/>
      <c r="E29" s="9"/>
      <c r="F29" s="9"/>
      <c r="G29" s="9"/>
    </row>
    <row r="30" spans="1:7" ht="14.1" customHeight="1">
      <c r="A30" s="8" t="s">
        <v>41</v>
      </c>
      <c r="B30" s="9">
        <v>423</v>
      </c>
      <c r="C30" s="9">
        <v>5863172.7866000002</v>
      </c>
      <c r="D30" s="9"/>
      <c r="E30" s="9"/>
      <c r="F30" s="9"/>
      <c r="G30" s="9"/>
    </row>
    <row r="31" spans="1:7" ht="14.1" customHeight="1">
      <c r="A31" s="8" t="s">
        <v>42</v>
      </c>
      <c r="B31" s="9">
        <v>475</v>
      </c>
      <c r="C31" s="9">
        <v>5906489.0679000001</v>
      </c>
      <c r="D31" s="9"/>
      <c r="E31" s="9"/>
      <c r="F31" s="9"/>
      <c r="G31" s="9"/>
    </row>
    <row r="32" spans="1:7" ht="14.1" customHeight="1">
      <c r="A32" s="8" t="s">
        <v>43</v>
      </c>
      <c r="B32" s="9">
        <v>610</v>
      </c>
      <c r="C32" s="9">
        <v>4173089.8007999999</v>
      </c>
      <c r="D32" s="9"/>
      <c r="E32" s="9"/>
      <c r="F32" s="9"/>
      <c r="G32" s="9"/>
    </row>
    <row r="33" spans="1:7" ht="14.1" customHeight="1">
      <c r="A33" s="8" t="s">
        <v>44</v>
      </c>
      <c r="B33" s="9">
        <v>726</v>
      </c>
      <c r="C33" s="9">
        <v>8497729.5186999999</v>
      </c>
      <c r="D33" s="9"/>
      <c r="E33" s="9"/>
      <c r="F33" s="9"/>
      <c r="G33" s="9"/>
    </row>
    <row r="34" spans="1:7" ht="14.1" customHeight="1">
      <c r="A34" s="8" t="s">
        <v>45</v>
      </c>
      <c r="B34" s="9">
        <v>580</v>
      </c>
      <c r="C34" s="9">
        <v>9248862.1427999996</v>
      </c>
      <c r="D34" s="9"/>
      <c r="E34" s="9"/>
      <c r="F34" s="9"/>
      <c r="G34" s="9"/>
    </row>
    <row r="35" spans="1:7" ht="14.1" customHeight="1">
      <c r="A35" s="8" t="s">
        <v>46</v>
      </c>
      <c r="B35" s="9">
        <v>323</v>
      </c>
      <c r="C35" s="9">
        <v>9670731.5972000007</v>
      </c>
      <c r="D35" s="9"/>
      <c r="E35" s="9"/>
      <c r="F35" s="9"/>
      <c r="G35" s="9"/>
    </row>
    <row r="36" spans="1:7" ht="14.1" customHeight="1">
      <c r="A36" s="8" t="s">
        <v>47</v>
      </c>
      <c r="B36" s="9">
        <v>427</v>
      </c>
      <c r="C36" s="9">
        <v>10965485.3455</v>
      </c>
      <c r="D36" s="9"/>
      <c r="E36" s="9"/>
      <c r="F36" s="9"/>
      <c r="G36" s="9"/>
    </row>
    <row r="37" spans="1:7" ht="14.1" customHeight="1">
      <c r="A37" s="8" t="s">
        <v>91</v>
      </c>
      <c r="B37" s="9">
        <v>41259</v>
      </c>
      <c r="C37" s="9">
        <v>143956282.62619999</v>
      </c>
      <c r="D37" s="9"/>
      <c r="E37" s="9"/>
      <c r="F37" s="9"/>
      <c r="G37" s="9"/>
    </row>
    <row r="38" spans="1:7" ht="14.1" customHeight="1">
      <c r="A38" s="8" t="s">
        <v>82</v>
      </c>
      <c r="B38" s="9">
        <v>45908</v>
      </c>
      <c r="C38" s="9">
        <v>210478024.252</v>
      </c>
      <c r="D38" s="9"/>
      <c r="E38" s="9"/>
      <c r="F38" s="9"/>
      <c r="G38" s="9"/>
    </row>
    <row r="39" spans="1:7" ht="11.25">
      <c r="A39" s="8"/>
      <c r="B39" s="9"/>
      <c r="C39" s="9"/>
      <c r="D39" s="9"/>
      <c r="E39" s="9"/>
      <c r="F39" s="9"/>
      <c r="G39" s="9"/>
    </row>
    <row r="40" spans="1:7" ht="38.1" customHeight="1">
      <c r="A40" s="87" t="s">
        <v>83</v>
      </c>
      <c r="B40" s="87" t="s">
        <v>83</v>
      </c>
      <c r="C40" s="87" t="s">
        <v>83</v>
      </c>
      <c r="D40" s="87" t="s">
        <v>83</v>
      </c>
      <c r="E40" s="87" t="s">
        <v>83</v>
      </c>
      <c r="F40" s="87" t="s">
        <v>83</v>
      </c>
      <c r="G40" s="87" t="s">
        <v>83</v>
      </c>
    </row>
  </sheetData>
  <mergeCells count="7">
    <mergeCell ref="B6:C6"/>
    <mergeCell ref="A40:G40"/>
    <mergeCell ref="B1:G1"/>
    <mergeCell ref="B2:G2"/>
    <mergeCell ref="A3:G3"/>
    <mergeCell ref="B4:C4"/>
    <mergeCell ref="B5:C5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7" max="1638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3"/>
  <sheetViews>
    <sheetView workbookViewId="0">
      <selection sqref="A1:D1"/>
    </sheetView>
  </sheetViews>
  <sheetFormatPr defaultRowHeight="14.25"/>
  <cols>
    <col min="1" max="1" width="18" style="12" customWidth="1"/>
    <col min="2" max="3" width="20" style="14" customWidth="1"/>
    <col min="4" max="4" width="18" style="16" customWidth="1"/>
    <col min="5" max="5" width="9.140625" style="12" customWidth="1"/>
    <col min="6" max="16384" width="9.140625" style="12"/>
  </cols>
  <sheetData>
    <row r="1" spans="1:4" ht="20.100000000000001" customHeight="1">
      <c r="A1" s="91" t="s">
        <v>92</v>
      </c>
      <c r="B1" s="92" t="s">
        <v>92</v>
      </c>
      <c r="C1" s="92" t="s">
        <v>92</v>
      </c>
      <c r="D1" s="93" t="s">
        <v>92</v>
      </c>
    </row>
    <row r="2" spans="1:4" ht="20.100000000000001" customHeight="1"/>
    <row r="3" spans="1:4" ht="20.100000000000001" customHeight="1"/>
    <row r="4" spans="1:4" ht="20.100000000000001" customHeight="1">
      <c r="A4" s="94" t="s">
        <v>52</v>
      </c>
      <c r="B4" s="95" t="s">
        <v>52</v>
      </c>
      <c r="C4" s="95" t="s">
        <v>52</v>
      </c>
      <c r="D4" s="96" t="s">
        <v>52</v>
      </c>
    </row>
    <row r="5" spans="1:4" ht="20.100000000000001" customHeight="1"/>
    <row r="6" spans="1:4" ht="20.100000000000001" customHeight="1">
      <c r="A6" s="13" t="s">
        <v>15</v>
      </c>
      <c r="B6" s="15" t="s">
        <v>53</v>
      </c>
      <c r="C6" s="15" t="s">
        <v>54</v>
      </c>
      <c r="D6" s="17" t="s">
        <v>55</v>
      </c>
    </row>
    <row r="7" spans="1:4" ht="20.100000000000001" customHeight="1">
      <c r="A7" s="13" t="s">
        <v>56</v>
      </c>
      <c r="B7" s="14">
        <v>458348.06689999998</v>
      </c>
      <c r="C7" s="14">
        <v>458348.06689999998</v>
      </c>
      <c r="D7" s="16">
        <v>1</v>
      </c>
    </row>
    <row r="8" spans="1:4" ht="20.100000000000001" customHeight="1">
      <c r="A8" s="13">
        <v>2024</v>
      </c>
      <c r="B8" s="14">
        <v>3654259.1309000002</v>
      </c>
      <c r="C8" s="14">
        <v>3149034.3056000001</v>
      </c>
      <c r="D8" s="16">
        <v>0.86174356902391613</v>
      </c>
    </row>
    <row r="9" spans="1:4" ht="20.100000000000001" customHeight="1">
      <c r="A9" s="13">
        <v>2023</v>
      </c>
      <c r="B9" s="14">
        <v>3036818.6765000001</v>
      </c>
      <c r="C9" s="14">
        <v>3036818.6765000001</v>
      </c>
      <c r="D9" s="16">
        <v>1</v>
      </c>
    </row>
    <row r="10" spans="1:4" ht="20.100000000000001" customHeight="1">
      <c r="A10" s="13">
        <v>2022</v>
      </c>
      <c r="B10" s="14">
        <v>5046755.4919999996</v>
      </c>
      <c r="C10" s="14">
        <v>4162709.7538999999</v>
      </c>
      <c r="D10" s="16">
        <v>0.82482889462321518</v>
      </c>
    </row>
    <row r="11" spans="1:4" ht="20.100000000000001" customHeight="1">
      <c r="A11" s="13">
        <v>2021</v>
      </c>
      <c r="B11" s="14">
        <v>5863172.7866000002</v>
      </c>
      <c r="C11" s="14">
        <v>5029327.7598999999</v>
      </c>
      <c r="D11" s="16">
        <v>0.85778262775988579</v>
      </c>
    </row>
    <row r="12" spans="1:4" ht="20.100000000000001" customHeight="1">
      <c r="A12" s="13">
        <v>2020</v>
      </c>
      <c r="B12" s="14">
        <v>5906489.0679000001</v>
      </c>
      <c r="C12" s="14">
        <v>4452252.3770000003</v>
      </c>
      <c r="D12" s="16">
        <v>0.75378999703845362</v>
      </c>
    </row>
    <row r="13" spans="1:4" ht="20.100000000000001" customHeight="1">
      <c r="A13" s="13">
        <v>2019</v>
      </c>
      <c r="B13" s="14">
        <v>4173089.8007999999</v>
      </c>
      <c r="C13" s="14">
        <v>4173089.8007999999</v>
      </c>
      <c r="D13" s="16">
        <v>1</v>
      </c>
    </row>
    <row r="14" spans="1:4" ht="20.100000000000001" customHeight="1">
      <c r="A14" s="13">
        <v>2018</v>
      </c>
      <c r="B14" s="14">
        <v>8497729.5186999999</v>
      </c>
      <c r="C14" s="14">
        <v>8497729.5186999999</v>
      </c>
      <c r="D14" s="16">
        <v>1</v>
      </c>
    </row>
    <row r="15" spans="1:4" ht="20.100000000000001" customHeight="1">
      <c r="A15" s="13">
        <v>2017</v>
      </c>
      <c r="B15" s="14">
        <v>9248862.1427999996</v>
      </c>
      <c r="C15" s="14">
        <v>9248862.1427999996</v>
      </c>
      <c r="D15" s="16">
        <v>1</v>
      </c>
    </row>
    <row r="16" spans="1:4" ht="20.100000000000001" customHeight="1">
      <c r="A16" s="13">
        <v>2016</v>
      </c>
      <c r="B16" s="14">
        <v>9670731.5972000007</v>
      </c>
      <c r="C16" s="14">
        <v>7280496.7954000002</v>
      </c>
      <c r="D16" s="16">
        <v>0.7528382648431633</v>
      </c>
    </row>
    <row r="17" spans="1:4" ht="20.100000000000001" customHeight="1">
      <c r="A17" s="13">
        <v>2015</v>
      </c>
      <c r="B17" s="14">
        <v>10965485.3455</v>
      </c>
      <c r="C17" s="14">
        <v>10965485.3455</v>
      </c>
      <c r="D17" s="16">
        <v>1</v>
      </c>
    </row>
    <row r="18" spans="1:4" ht="20.100000000000001" customHeight="1">
      <c r="A18" s="13">
        <v>2014</v>
      </c>
      <c r="B18" s="14">
        <v>10276569.6558</v>
      </c>
      <c r="C18" s="14">
        <v>8984755.9310999997</v>
      </c>
      <c r="D18" s="16">
        <v>0.87429523975727519</v>
      </c>
    </row>
    <row r="19" spans="1:4" ht="20.100000000000001" customHeight="1">
      <c r="A19" s="13">
        <v>2013</v>
      </c>
      <c r="B19" s="14">
        <v>9190090.3193999995</v>
      </c>
      <c r="C19" s="14">
        <v>6663292.9042999996</v>
      </c>
      <c r="D19" s="16">
        <v>0.72505194973263676</v>
      </c>
    </row>
    <row r="20" spans="1:4" ht="20.100000000000001" customHeight="1">
      <c r="A20" s="13">
        <v>2012</v>
      </c>
      <c r="B20" s="14">
        <v>12792077.115599999</v>
      </c>
      <c r="C20" s="14">
        <v>11781368.2224</v>
      </c>
      <c r="D20" s="16">
        <v>0.92098946214392075</v>
      </c>
    </row>
    <row r="21" spans="1:4" ht="20.100000000000001" customHeight="1">
      <c r="A21" s="13">
        <v>2011</v>
      </c>
      <c r="B21" s="14">
        <v>14376624.483999999</v>
      </c>
      <c r="C21" s="14">
        <v>12208193.215299999</v>
      </c>
      <c r="D21" s="16">
        <v>0.84916965236775266</v>
      </c>
    </row>
    <row r="22" spans="1:4" ht="20.100000000000001" customHeight="1">
      <c r="A22" s="13">
        <v>2010</v>
      </c>
      <c r="B22" s="14">
        <v>14617872.247199999</v>
      </c>
      <c r="C22" s="14">
        <v>12700365.3718</v>
      </c>
      <c r="D22" s="16">
        <v>0.86882448806683954</v>
      </c>
    </row>
    <row r="23" spans="1:4" ht="20.100000000000001" customHeight="1">
      <c r="A23" s="13">
        <v>2009</v>
      </c>
      <c r="B23" s="14">
        <v>7142593.2884</v>
      </c>
      <c r="C23" s="14">
        <v>6711130.5972999996</v>
      </c>
      <c r="D23" s="16">
        <v>0.93959299183383149</v>
      </c>
    </row>
    <row r="24" spans="1:4" ht="20.100000000000001" customHeight="1">
      <c r="A24" s="13">
        <v>2008</v>
      </c>
      <c r="B24" s="14">
        <v>10691389.809699999</v>
      </c>
      <c r="C24" s="14">
        <v>7962831.6727999998</v>
      </c>
      <c r="D24" s="16">
        <v>0.74478920089281053</v>
      </c>
    </row>
    <row r="25" spans="1:4" ht="20.100000000000001" customHeight="1">
      <c r="A25" s="13">
        <v>2007</v>
      </c>
      <c r="B25" s="14">
        <v>9970545.2920999993</v>
      </c>
      <c r="C25" s="14">
        <v>7749351.9312000005</v>
      </c>
      <c r="D25" s="16">
        <v>0.77722448513824749</v>
      </c>
    </row>
    <row r="26" spans="1:4" ht="20.100000000000001" customHeight="1">
      <c r="A26" s="13">
        <v>2006</v>
      </c>
      <c r="B26" s="14">
        <v>7642335.4139999999</v>
      </c>
      <c r="C26" s="14">
        <v>4713872.9073000001</v>
      </c>
      <c r="D26" s="16">
        <v>0.61681052347750309</v>
      </c>
    </row>
    <row r="27" spans="1:4" ht="20.100000000000001" customHeight="1">
      <c r="A27" s="13">
        <v>2005</v>
      </c>
      <c r="B27" s="14">
        <v>6006953</v>
      </c>
      <c r="C27" s="14">
        <v>3783653.9706999999</v>
      </c>
      <c r="D27" s="16">
        <v>0.62987907025408729</v>
      </c>
    </row>
    <row r="28" spans="1:4" ht="20.100000000000001" customHeight="1">
      <c r="A28" s="13">
        <v>2004</v>
      </c>
      <c r="B28" s="14">
        <v>6940663</v>
      </c>
      <c r="C28" s="14">
        <v>4224092.04</v>
      </c>
      <c r="D28" s="16">
        <v>0.60860065385684337</v>
      </c>
    </row>
    <row r="29" spans="1:4" ht="20.100000000000001" customHeight="1">
      <c r="A29" s="13">
        <v>2003</v>
      </c>
      <c r="B29" s="14">
        <v>7698784</v>
      </c>
      <c r="C29" s="14">
        <v>4219005.5005999999</v>
      </c>
      <c r="D29" s="16">
        <v>0.54800933505862748</v>
      </c>
    </row>
    <row r="30" spans="1:4" ht="20.100000000000001" customHeight="1">
      <c r="A30" s="13">
        <v>2002</v>
      </c>
      <c r="B30" s="14">
        <v>6723058</v>
      </c>
      <c r="C30" s="14">
        <v>4790124.8943999996</v>
      </c>
      <c r="D30" s="16">
        <v>0.71249197826346289</v>
      </c>
    </row>
    <row r="31" spans="1:4" ht="20.100000000000001" customHeight="1">
      <c r="A31" s="13">
        <v>2001</v>
      </c>
      <c r="B31" s="14">
        <v>2784147</v>
      </c>
      <c r="C31" s="14">
        <v>1810577.1140000001</v>
      </c>
      <c r="D31" s="16">
        <v>0.65031663701665177</v>
      </c>
    </row>
    <row r="32" spans="1:4" ht="20.100000000000001" customHeight="1"/>
    <row r="33" spans="1:4" ht="38.1" customHeight="1">
      <c r="A33" s="97" t="s">
        <v>57</v>
      </c>
      <c r="B33" s="98" t="s">
        <v>57</v>
      </c>
      <c r="C33" s="98" t="s">
        <v>57</v>
      </c>
      <c r="D33" s="99" t="s">
        <v>57</v>
      </c>
    </row>
  </sheetData>
  <mergeCells count="3">
    <mergeCell ref="A1:D1"/>
    <mergeCell ref="A4:D4"/>
    <mergeCell ref="A33:D33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colBreaks count="1" manualBreakCount="1">
    <brk id="4" max="1638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14"/>
  <sheetViews>
    <sheetView workbookViewId="0">
      <selection activeCell="D17" sqref="D17"/>
    </sheetView>
  </sheetViews>
  <sheetFormatPr defaultRowHeight="15"/>
  <cols>
    <col min="1" max="1" width="3" customWidth="1"/>
    <col min="2" max="2" width="20" customWidth="1"/>
    <col min="3" max="3" width="8" customWidth="1"/>
    <col min="4" max="4" width="15" customWidth="1"/>
    <col min="5" max="5" width="2" customWidth="1"/>
    <col min="6" max="6" width="30" customWidth="1"/>
    <col min="7" max="7" width="8" customWidth="1"/>
    <col min="8" max="8" width="15" customWidth="1"/>
  </cols>
  <sheetData>
    <row r="1" spans="1:8" ht="21">
      <c r="A1" s="141" t="s">
        <v>93</v>
      </c>
      <c r="B1" s="141" t="s">
        <v>93</v>
      </c>
      <c r="C1" s="141" t="s">
        <v>93</v>
      </c>
      <c r="D1" s="141" t="s">
        <v>93</v>
      </c>
      <c r="E1" s="141" t="s">
        <v>93</v>
      </c>
      <c r="F1" s="141" t="s">
        <v>93</v>
      </c>
      <c r="G1" s="141" t="s">
        <v>93</v>
      </c>
      <c r="H1" s="141" t="s">
        <v>93</v>
      </c>
    </row>
    <row r="2" spans="1:8" ht="21">
      <c r="A2" s="141" t="s">
        <v>94</v>
      </c>
      <c r="B2" s="141" t="s">
        <v>94</v>
      </c>
      <c r="C2" s="141" t="s">
        <v>94</v>
      </c>
      <c r="D2" s="141" t="s">
        <v>94</v>
      </c>
      <c r="E2" s="21"/>
      <c r="F2" s="141" t="s">
        <v>95</v>
      </c>
      <c r="G2" s="141" t="s">
        <v>95</v>
      </c>
      <c r="H2" s="141" t="s">
        <v>95</v>
      </c>
    </row>
    <row r="3" spans="1:8" ht="16.5">
      <c r="A3" s="23"/>
      <c r="B3" s="23"/>
      <c r="C3" s="23"/>
      <c r="D3" s="23" t="s">
        <v>96</v>
      </c>
      <c r="E3" s="23"/>
      <c r="F3" s="23"/>
      <c r="G3" s="23"/>
      <c r="H3" s="23" t="s">
        <v>96</v>
      </c>
    </row>
    <row r="4" spans="1:8" s="22" customFormat="1" ht="39.950000000000003" customHeight="1">
      <c r="A4" s="142" t="s">
        <v>97</v>
      </c>
      <c r="B4" s="143" t="s">
        <v>97</v>
      </c>
      <c r="C4" s="25" t="s">
        <v>98</v>
      </c>
      <c r="D4" s="27" t="s">
        <v>99</v>
      </c>
      <c r="E4" s="24"/>
      <c r="F4" s="26" t="s">
        <v>100</v>
      </c>
      <c r="G4" s="25" t="s">
        <v>98</v>
      </c>
      <c r="H4" s="27" t="s">
        <v>99</v>
      </c>
    </row>
    <row r="5" spans="1:8">
      <c r="A5" s="107" t="s">
        <v>282</v>
      </c>
      <c r="B5" s="108"/>
      <c r="C5" s="32">
        <v>0</v>
      </c>
      <c r="D5" s="33">
        <v>1986228.8136</v>
      </c>
      <c r="E5" s="34"/>
      <c r="F5" s="30" t="s">
        <v>102</v>
      </c>
      <c r="G5" s="32">
        <v>18</v>
      </c>
      <c r="H5" s="33">
        <v>2095759.6288000001</v>
      </c>
    </row>
    <row r="6" spans="1:8">
      <c r="A6" s="159" t="s">
        <v>101</v>
      </c>
      <c r="B6" s="160" t="s">
        <v>101</v>
      </c>
      <c r="C6" s="32">
        <v>24</v>
      </c>
      <c r="D6" s="33">
        <v>242298.4546</v>
      </c>
      <c r="E6" s="34"/>
      <c r="F6" s="30" t="s">
        <v>104</v>
      </c>
      <c r="G6" s="32">
        <v>75</v>
      </c>
      <c r="H6" s="33">
        <v>275381.3174</v>
      </c>
    </row>
    <row r="7" spans="1:8">
      <c r="A7" s="159" t="s">
        <v>103</v>
      </c>
      <c r="B7" s="160" t="s">
        <v>103</v>
      </c>
      <c r="C7" s="32">
        <v>22</v>
      </c>
      <c r="D7" s="33">
        <v>93466.998900000006</v>
      </c>
      <c r="E7" s="34"/>
      <c r="F7" s="30" t="s">
        <v>106</v>
      </c>
      <c r="G7" s="32">
        <v>11</v>
      </c>
      <c r="H7" s="33">
        <v>59917.224699999999</v>
      </c>
    </row>
    <row r="8" spans="1:8">
      <c r="A8" s="159" t="s">
        <v>105</v>
      </c>
      <c r="B8" s="160" t="s">
        <v>105</v>
      </c>
      <c r="C8" s="32">
        <v>9</v>
      </c>
      <c r="D8" s="33">
        <v>92358.934699999998</v>
      </c>
      <c r="E8" s="34"/>
      <c r="F8" s="30" t="s">
        <v>108</v>
      </c>
      <c r="G8" s="32">
        <v>5</v>
      </c>
      <c r="H8" s="33">
        <v>44541.180999999997</v>
      </c>
    </row>
    <row r="9" spans="1:8">
      <c r="A9" s="159" t="s">
        <v>283</v>
      </c>
      <c r="B9" s="160"/>
      <c r="C9" s="32">
        <v>0</v>
      </c>
      <c r="D9" s="33">
        <v>59586.864399999999</v>
      </c>
      <c r="E9" s="34"/>
      <c r="F9" s="30" t="s">
        <v>110</v>
      </c>
      <c r="G9" s="32">
        <v>37</v>
      </c>
      <c r="H9" s="33">
        <v>31329.084299999999</v>
      </c>
    </row>
    <row r="10" spans="1:8">
      <c r="A10" s="159" t="s">
        <v>107</v>
      </c>
      <c r="B10" s="160" t="s">
        <v>107</v>
      </c>
      <c r="C10" s="32">
        <v>23</v>
      </c>
      <c r="D10" s="33">
        <v>35606.447500000002</v>
      </c>
      <c r="E10" s="34"/>
      <c r="F10" s="30" t="s">
        <v>112</v>
      </c>
      <c r="G10" s="32">
        <v>0</v>
      </c>
      <c r="H10" s="33">
        <v>24579.6489</v>
      </c>
    </row>
    <row r="11" spans="1:8">
      <c r="A11" s="159" t="s">
        <v>109</v>
      </c>
      <c r="B11" s="160" t="s">
        <v>109</v>
      </c>
      <c r="C11" s="32">
        <v>21</v>
      </c>
      <c r="D11" s="33">
        <v>26501.414499999999</v>
      </c>
      <c r="E11" s="34"/>
      <c r="F11" s="30" t="s">
        <v>114</v>
      </c>
      <c r="G11" s="32">
        <v>0</v>
      </c>
      <c r="H11" s="33">
        <v>18703.654699999999</v>
      </c>
    </row>
    <row r="12" spans="1:8">
      <c r="A12" s="159" t="s">
        <v>111</v>
      </c>
      <c r="B12" s="160" t="s">
        <v>111</v>
      </c>
      <c r="C12" s="32">
        <v>5</v>
      </c>
      <c r="D12" s="33">
        <v>19857.976299999998</v>
      </c>
      <c r="E12" s="34"/>
      <c r="F12" s="30" t="s">
        <v>116</v>
      </c>
      <c r="G12" s="32">
        <v>3</v>
      </c>
      <c r="H12" s="33">
        <v>11280.7174</v>
      </c>
    </row>
    <row r="13" spans="1:8">
      <c r="A13" s="159" t="s">
        <v>113</v>
      </c>
      <c r="B13" s="160" t="s">
        <v>113</v>
      </c>
      <c r="C13" s="32">
        <v>1</v>
      </c>
      <c r="D13" s="33">
        <v>13355.9984</v>
      </c>
      <c r="E13" s="34"/>
      <c r="F13" s="30" t="s">
        <v>118</v>
      </c>
      <c r="G13" s="32">
        <v>2</v>
      </c>
      <c r="H13" s="33">
        <v>6014.4784</v>
      </c>
    </row>
    <row r="14" spans="1:8">
      <c r="A14" s="159" t="s">
        <v>115</v>
      </c>
      <c r="B14" s="160" t="s">
        <v>115</v>
      </c>
      <c r="C14" s="32">
        <v>3</v>
      </c>
      <c r="D14" s="33">
        <v>9354.1278999999995</v>
      </c>
      <c r="E14" s="34"/>
      <c r="F14" s="30" t="s">
        <v>120</v>
      </c>
      <c r="G14" s="32">
        <v>17</v>
      </c>
      <c r="H14" s="33">
        <v>5368.9265999999998</v>
      </c>
    </row>
    <row r="15" spans="1:8">
      <c r="A15" s="159" t="s">
        <v>117</v>
      </c>
      <c r="B15" s="160" t="s">
        <v>117</v>
      </c>
      <c r="C15" s="32">
        <v>14</v>
      </c>
      <c r="D15" s="33">
        <v>3066.6936000000001</v>
      </c>
      <c r="E15" s="34"/>
      <c r="F15" s="30" t="s">
        <v>122</v>
      </c>
      <c r="G15" s="32">
        <v>0</v>
      </c>
      <c r="H15" s="33">
        <v>4980.4687999999996</v>
      </c>
    </row>
    <row r="16" spans="1:8">
      <c r="A16" s="159" t="s">
        <v>119</v>
      </c>
      <c r="B16" s="160" t="s">
        <v>119</v>
      </c>
      <c r="C16" s="32">
        <v>16</v>
      </c>
      <c r="D16" s="33">
        <v>710.73869999999999</v>
      </c>
      <c r="E16" s="34"/>
      <c r="F16" s="30" t="s">
        <v>124</v>
      </c>
      <c r="G16" s="32">
        <v>0</v>
      </c>
      <c r="H16" s="33">
        <v>2740.9958000000001</v>
      </c>
    </row>
    <row r="17" spans="1:8">
      <c r="A17" s="159" t="s">
        <v>121</v>
      </c>
      <c r="B17" s="160" t="s">
        <v>121</v>
      </c>
      <c r="C17" s="32">
        <v>8</v>
      </c>
      <c r="D17" s="33">
        <v>106.1307</v>
      </c>
      <c r="E17" s="34"/>
      <c r="F17" s="30" t="s">
        <v>126</v>
      </c>
      <c r="G17" s="32">
        <v>1</v>
      </c>
      <c r="H17" s="33">
        <v>2631.8858</v>
      </c>
    </row>
    <row r="18" spans="1:8">
      <c r="A18" s="159" t="s">
        <v>123</v>
      </c>
      <c r="B18" s="160" t="s">
        <v>123</v>
      </c>
      <c r="C18" s="32">
        <v>4</v>
      </c>
      <c r="D18" s="33">
        <v>97.877899999999997</v>
      </c>
      <c r="E18" s="34"/>
      <c r="F18" s="30" t="s">
        <v>128</v>
      </c>
      <c r="G18" s="32">
        <v>0</v>
      </c>
      <c r="H18" s="33">
        <v>2330.5084999999999</v>
      </c>
    </row>
    <row r="19" spans="1:8">
      <c r="A19" s="159" t="s">
        <v>125</v>
      </c>
      <c r="B19" s="160" t="s">
        <v>125</v>
      </c>
      <c r="C19" s="32">
        <v>3</v>
      </c>
      <c r="D19" s="33">
        <v>54.952399999999997</v>
      </c>
      <c r="E19" s="34"/>
      <c r="F19" s="30" t="s">
        <v>130</v>
      </c>
      <c r="G19" s="32">
        <v>2</v>
      </c>
      <c r="H19" s="33">
        <v>1571.3146999999999</v>
      </c>
    </row>
    <row r="20" spans="1:8">
      <c r="A20" s="159" t="s">
        <v>127</v>
      </c>
      <c r="B20" s="160" t="s">
        <v>127</v>
      </c>
      <c r="C20" s="32">
        <v>2</v>
      </c>
      <c r="D20" s="33">
        <v>39.724600000000002</v>
      </c>
      <c r="E20" s="34"/>
      <c r="F20" s="30" t="s">
        <v>132</v>
      </c>
      <c r="G20" s="32">
        <v>1</v>
      </c>
      <c r="H20" s="33">
        <v>1399.7806</v>
      </c>
    </row>
    <row r="21" spans="1:8">
      <c r="A21" s="159" t="s">
        <v>129</v>
      </c>
      <c r="B21" s="160" t="s">
        <v>129</v>
      </c>
      <c r="C21" s="32">
        <v>2</v>
      </c>
      <c r="D21" s="33">
        <v>36.414200000000001</v>
      </c>
      <c r="E21" s="34"/>
      <c r="F21" s="30" t="s">
        <v>134</v>
      </c>
      <c r="G21" s="32">
        <v>2</v>
      </c>
      <c r="H21" s="33">
        <v>986.53499999999997</v>
      </c>
    </row>
    <row r="22" spans="1:8">
      <c r="A22" s="159" t="s">
        <v>131</v>
      </c>
      <c r="B22" s="160" t="s">
        <v>131</v>
      </c>
      <c r="C22" s="32">
        <v>2</v>
      </c>
      <c r="D22" s="33">
        <v>22.547000000000001</v>
      </c>
      <c r="E22" s="34"/>
      <c r="F22" s="30" t="s">
        <v>136</v>
      </c>
      <c r="G22" s="32">
        <v>0</v>
      </c>
      <c r="H22" s="33">
        <v>903.73410000000001</v>
      </c>
    </row>
    <row r="23" spans="1:8">
      <c r="A23" s="159" t="s">
        <v>133</v>
      </c>
      <c r="B23" s="160" t="s">
        <v>133</v>
      </c>
      <c r="C23" s="32">
        <v>2</v>
      </c>
      <c r="D23" s="33">
        <v>16.5519</v>
      </c>
      <c r="E23" s="34"/>
      <c r="F23" s="30" t="s">
        <v>138</v>
      </c>
      <c r="G23" s="32">
        <v>1</v>
      </c>
      <c r="H23" s="33">
        <v>430.34960000000001</v>
      </c>
    </row>
    <row r="24" spans="1:8">
      <c r="A24" s="159" t="s">
        <v>135</v>
      </c>
      <c r="B24" s="160" t="s">
        <v>135</v>
      </c>
      <c r="C24" s="32">
        <v>2</v>
      </c>
      <c r="D24" s="33">
        <v>3.3104</v>
      </c>
      <c r="E24" s="34"/>
      <c r="F24" s="30" t="s">
        <v>140</v>
      </c>
      <c r="G24" s="32">
        <v>1</v>
      </c>
      <c r="H24" s="33">
        <v>85.560500000000005</v>
      </c>
    </row>
    <row r="25" spans="1:8">
      <c r="A25" s="159" t="s">
        <v>137</v>
      </c>
      <c r="B25" s="160" t="s">
        <v>137</v>
      </c>
      <c r="C25" s="32">
        <v>1</v>
      </c>
      <c r="D25" s="33">
        <v>1.9821</v>
      </c>
      <c r="E25" s="34"/>
      <c r="F25" s="30" t="s">
        <v>142</v>
      </c>
      <c r="G25" s="32">
        <v>1</v>
      </c>
      <c r="H25" s="33">
        <v>23.172699999999999</v>
      </c>
    </row>
    <row r="26" spans="1:8">
      <c r="A26" s="107" t="s">
        <v>139</v>
      </c>
      <c r="B26" s="108" t="s">
        <v>139</v>
      </c>
      <c r="C26" s="32">
        <v>0</v>
      </c>
      <c r="D26" s="33">
        <v>0</v>
      </c>
      <c r="E26" s="34"/>
      <c r="F26" s="30" t="s">
        <v>144</v>
      </c>
      <c r="G26" s="32">
        <v>0</v>
      </c>
      <c r="H26" s="33">
        <v>0</v>
      </c>
    </row>
    <row r="27" spans="1:8">
      <c r="A27" s="107" t="s">
        <v>141</v>
      </c>
      <c r="B27" s="108" t="s">
        <v>141</v>
      </c>
      <c r="C27" s="32">
        <v>0</v>
      </c>
      <c r="D27" s="33">
        <v>0</v>
      </c>
      <c r="E27" s="34"/>
      <c r="F27" s="30" t="s">
        <v>146</v>
      </c>
      <c r="G27" s="32">
        <v>0</v>
      </c>
      <c r="H27" s="33">
        <v>0</v>
      </c>
    </row>
    <row r="28" spans="1:8">
      <c r="A28" s="107" t="s">
        <v>143</v>
      </c>
      <c r="B28" s="108" t="s">
        <v>143</v>
      </c>
      <c r="C28" s="32">
        <v>0</v>
      </c>
      <c r="D28" s="33">
        <v>0</v>
      </c>
      <c r="E28" s="34"/>
      <c r="F28" s="30" t="s">
        <v>148</v>
      </c>
      <c r="G28" s="32">
        <v>0</v>
      </c>
      <c r="H28" s="33">
        <v>0</v>
      </c>
    </row>
    <row r="29" spans="1:8">
      <c r="A29" s="107" t="s">
        <v>145</v>
      </c>
      <c r="B29" s="108" t="s">
        <v>145</v>
      </c>
      <c r="C29" s="32">
        <v>0</v>
      </c>
      <c r="D29" s="33">
        <v>0</v>
      </c>
      <c r="E29" s="34"/>
      <c r="F29" s="30" t="s">
        <v>150</v>
      </c>
      <c r="G29" s="32">
        <v>0</v>
      </c>
      <c r="H29" s="33">
        <v>0</v>
      </c>
    </row>
    <row r="30" spans="1:8">
      <c r="A30" s="107" t="s">
        <v>147</v>
      </c>
      <c r="B30" s="108" t="s">
        <v>147</v>
      </c>
      <c r="C30" s="32">
        <v>0</v>
      </c>
      <c r="D30" s="33">
        <v>0</v>
      </c>
      <c r="E30" s="34"/>
      <c r="F30" s="30" t="s">
        <v>152</v>
      </c>
      <c r="G30" s="32">
        <v>0</v>
      </c>
      <c r="H30" s="33">
        <v>0</v>
      </c>
    </row>
    <row r="31" spans="1:8">
      <c r="A31" s="107" t="s">
        <v>149</v>
      </c>
      <c r="B31" s="108" t="s">
        <v>149</v>
      </c>
      <c r="C31" s="32">
        <v>0</v>
      </c>
      <c r="D31" s="33">
        <v>0</v>
      </c>
      <c r="E31" s="34"/>
      <c r="F31" s="30" t="s">
        <v>154</v>
      </c>
      <c r="G31" s="32">
        <v>0</v>
      </c>
      <c r="H31" s="33">
        <v>0</v>
      </c>
    </row>
    <row r="32" spans="1:8">
      <c r="A32" s="107" t="s">
        <v>151</v>
      </c>
      <c r="B32" s="108" t="s">
        <v>151</v>
      </c>
      <c r="C32" s="32">
        <v>0</v>
      </c>
      <c r="D32" s="33">
        <v>0</v>
      </c>
      <c r="E32" s="34"/>
      <c r="F32" s="30" t="s">
        <v>156</v>
      </c>
      <c r="G32" s="32">
        <v>0</v>
      </c>
      <c r="H32" s="33">
        <v>0</v>
      </c>
    </row>
    <row r="33" spans="1:9">
      <c r="A33" s="107" t="s">
        <v>153</v>
      </c>
      <c r="B33" s="108" t="s">
        <v>153</v>
      </c>
      <c r="C33" s="32">
        <v>3</v>
      </c>
      <c r="D33" s="33">
        <v>30264.393400000001</v>
      </c>
      <c r="E33" s="34"/>
      <c r="F33" s="30" t="s">
        <v>158</v>
      </c>
      <c r="G33" s="32">
        <v>0</v>
      </c>
      <c r="H33" s="33">
        <v>0</v>
      </c>
    </row>
    <row r="34" spans="1:9">
      <c r="A34" s="107" t="s">
        <v>157</v>
      </c>
      <c r="B34" s="108" t="s">
        <v>157</v>
      </c>
      <c r="C34" s="32">
        <v>1</v>
      </c>
      <c r="D34" s="33">
        <v>33273.967499999999</v>
      </c>
      <c r="E34" s="34"/>
      <c r="F34" s="30" t="s">
        <v>160</v>
      </c>
      <c r="G34" s="32">
        <v>0</v>
      </c>
      <c r="H34" s="33">
        <v>0</v>
      </c>
      <c r="I34" s="86"/>
    </row>
    <row r="35" spans="1:9">
      <c r="A35" s="107" t="s">
        <v>155</v>
      </c>
      <c r="B35" s="108" t="s">
        <v>155</v>
      </c>
      <c r="C35" s="32">
        <v>3</v>
      </c>
      <c r="D35" s="33">
        <v>3432.4534000000785</v>
      </c>
      <c r="E35" s="34"/>
      <c r="F35" s="30" t="s">
        <v>162</v>
      </c>
      <c r="G35" s="32">
        <v>0</v>
      </c>
      <c r="H35" s="33">
        <v>0</v>
      </c>
    </row>
    <row r="36" spans="1:9">
      <c r="A36" s="107" t="s">
        <v>159</v>
      </c>
      <c r="B36" s="108" t="s">
        <v>159</v>
      </c>
      <c r="C36" s="32">
        <v>6</v>
      </c>
      <c r="D36" s="33">
        <v>827.06569999999999</v>
      </c>
      <c r="E36" s="34"/>
      <c r="F36" s="30" t="s">
        <v>164</v>
      </c>
      <c r="G36" s="32">
        <v>0</v>
      </c>
      <c r="H36" s="33">
        <v>0</v>
      </c>
    </row>
    <row r="37" spans="1:9" ht="15.75" thickBot="1">
      <c r="A37" s="107" t="s">
        <v>161</v>
      </c>
      <c r="B37" s="108" t="s">
        <v>161</v>
      </c>
      <c r="C37" s="32">
        <v>0</v>
      </c>
      <c r="D37" s="33">
        <v>0</v>
      </c>
      <c r="E37" s="34"/>
      <c r="F37" s="30" t="s">
        <v>165</v>
      </c>
      <c r="G37" s="32">
        <v>0</v>
      </c>
      <c r="H37" s="33">
        <v>0</v>
      </c>
    </row>
    <row r="38" spans="1:9" ht="16.5" thickTop="1" thickBot="1">
      <c r="A38" s="139" t="s">
        <v>163</v>
      </c>
      <c r="B38" s="140" t="s">
        <v>163</v>
      </c>
      <c r="C38" s="36">
        <v>177</v>
      </c>
      <c r="D38" s="37">
        <v>2650570.8343000002</v>
      </c>
      <c r="E38" s="34"/>
      <c r="F38" s="30" t="s">
        <v>166</v>
      </c>
      <c r="G38" s="32">
        <v>0</v>
      </c>
      <c r="H38" s="33">
        <v>0</v>
      </c>
    </row>
    <row r="39" spans="1:9">
      <c r="A39" s="34"/>
      <c r="B39" s="34"/>
      <c r="C39" s="38"/>
      <c r="D39" s="38"/>
      <c r="E39" s="34"/>
      <c r="F39" s="30" t="s">
        <v>167</v>
      </c>
      <c r="G39" s="32">
        <v>0</v>
      </c>
      <c r="H39" s="33">
        <v>0</v>
      </c>
    </row>
    <row r="40" spans="1:9">
      <c r="A40" s="34"/>
      <c r="B40" s="34"/>
      <c r="C40" s="38"/>
      <c r="D40" s="38"/>
      <c r="E40" s="34"/>
      <c r="F40" s="30" t="s">
        <v>168</v>
      </c>
      <c r="G40" s="32">
        <v>0</v>
      </c>
      <c r="H40" s="33">
        <v>0</v>
      </c>
    </row>
    <row r="41" spans="1:9">
      <c r="A41" s="34"/>
      <c r="B41" s="34"/>
      <c r="C41" s="38"/>
      <c r="D41" s="38"/>
      <c r="E41" s="34"/>
      <c r="F41" s="30" t="s">
        <v>169</v>
      </c>
      <c r="G41" s="32">
        <v>0</v>
      </c>
      <c r="H41" s="33">
        <v>0</v>
      </c>
    </row>
    <row r="42" spans="1:9">
      <c r="A42" s="34"/>
      <c r="B42" s="34"/>
      <c r="C42" s="38"/>
      <c r="D42" s="38"/>
      <c r="E42" s="34"/>
      <c r="F42" s="30" t="s">
        <v>170</v>
      </c>
      <c r="G42" s="32">
        <v>0</v>
      </c>
      <c r="H42" s="33">
        <v>59610.665999999997</v>
      </c>
    </row>
    <row r="43" spans="1:9" ht="15.75" thickBot="1">
      <c r="A43" s="34"/>
      <c r="B43" s="34"/>
      <c r="C43" s="38"/>
      <c r="D43" s="38"/>
      <c r="E43" s="34"/>
      <c r="F43" s="30" t="s">
        <v>171</v>
      </c>
      <c r="G43" s="32">
        <v>0</v>
      </c>
      <c r="H43" s="33">
        <v>0</v>
      </c>
    </row>
    <row r="44" spans="1:9" ht="16.5" thickTop="1" thickBot="1">
      <c r="A44" s="34"/>
      <c r="B44" s="34"/>
      <c r="C44" s="38"/>
      <c r="D44" s="38"/>
      <c r="E44" s="34"/>
      <c r="F44" s="35" t="s">
        <v>163</v>
      </c>
      <c r="G44" s="36">
        <v>177</v>
      </c>
      <c r="H44" s="37">
        <v>2650570.8343000002</v>
      </c>
    </row>
    <row r="45" spans="1:9" ht="60" customHeight="1">
      <c r="A45" s="156" t="s">
        <v>172</v>
      </c>
      <c r="B45" s="157"/>
      <c r="C45" s="157"/>
      <c r="D45" s="157"/>
      <c r="E45" s="157"/>
      <c r="F45" s="157"/>
      <c r="G45" s="157"/>
      <c r="H45" s="157"/>
    </row>
    <row r="46" spans="1:9" ht="21">
      <c r="A46" s="141" t="s">
        <v>173</v>
      </c>
      <c r="B46" s="158"/>
      <c r="C46" s="158"/>
      <c r="D46" s="158"/>
      <c r="E46" s="158"/>
      <c r="F46" s="158"/>
    </row>
    <row r="47" spans="1:9" ht="21">
      <c r="A47" s="141" t="s">
        <v>95</v>
      </c>
      <c r="B47" s="158"/>
      <c r="C47" s="158"/>
      <c r="D47" s="158"/>
      <c r="E47" s="158"/>
      <c r="F47" s="158"/>
    </row>
    <row r="48" spans="1:9" ht="17.25" thickBot="1">
      <c r="F48" s="40" t="s">
        <v>96</v>
      </c>
    </row>
    <row r="49" spans="1:8" s="24" customFormat="1" ht="44.1" customHeight="1" thickBot="1">
      <c r="A49" s="118" t="s">
        <v>174</v>
      </c>
      <c r="B49" s="119" t="s">
        <v>174</v>
      </c>
      <c r="C49" s="119" t="s">
        <v>174</v>
      </c>
      <c r="D49" s="43" t="s">
        <v>98</v>
      </c>
      <c r="E49" s="119" t="s">
        <v>99</v>
      </c>
      <c r="F49" s="120" t="s">
        <v>99</v>
      </c>
    </row>
    <row r="50" spans="1:8">
      <c r="A50" s="115" t="s">
        <v>175</v>
      </c>
      <c r="B50" s="121" t="s">
        <v>176</v>
      </c>
      <c r="C50" s="121" t="s">
        <v>176</v>
      </c>
      <c r="D50" s="45">
        <v>7</v>
      </c>
      <c r="E50" s="122">
        <v>2078607.0878000001</v>
      </c>
      <c r="F50" s="123">
        <v>2078607.0878000001</v>
      </c>
    </row>
    <row r="51" spans="1:8">
      <c r="A51" s="116" t="s">
        <v>175</v>
      </c>
      <c r="B51" s="109" t="s">
        <v>177</v>
      </c>
      <c r="C51" s="109" t="s">
        <v>177</v>
      </c>
      <c r="D51" s="42">
        <v>10</v>
      </c>
      <c r="E51" s="110">
        <v>14504.236000000001</v>
      </c>
      <c r="F51" s="111">
        <v>14504.236000000001</v>
      </c>
    </row>
    <row r="52" spans="1:8">
      <c r="A52" s="116" t="s">
        <v>175</v>
      </c>
      <c r="B52" s="109" t="s">
        <v>178</v>
      </c>
      <c r="C52" s="109" t="s">
        <v>178</v>
      </c>
      <c r="D52" s="42">
        <v>1</v>
      </c>
      <c r="E52" s="110">
        <v>2648.3049999999998</v>
      </c>
      <c r="F52" s="111">
        <v>2648.3049999999998</v>
      </c>
    </row>
    <row r="53" spans="1:8" ht="15.75" thickBot="1">
      <c r="A53" s="116" t="s">
        <v>175</v>
      </c>
      <c r="B53" s="109" t="s">
        <v>179</v>
      </c>
      <c r="C53" s="109" t="s">
        <v>179</v>
      </c>
      <c r="D53" s="42">
        <v>0</v>
      </c>
      <c r="E53" s="110">
        <v>0</v>
      </c>
      <c r="F53" s="111">
        <v>0</v>
      </c>
    </row>
    <row r="54" spans="1:8" ht="16.5" thickTop="1" thickBot="1">
      <c r="A54" s="117" t="s">
        <v>175</v>
      </c>
      <c r="B54" s="112" t="s">
        <v>180</v>
      </c>
      <c r="C54" s="112" t="s">
        <v>180</v>
      </c>
      <c r="D54" s="47">
        <v>18</v>
      </c>
      <c r="E54" s="113">
        <v>2095759.6288000001</v>
      </c>
      <c r="F54" s="114">
        <v>2095759.6288000001</v>
      </c>
    </row>
    <row r="55" spans="1:8">
      <c r="A55" s="115" t="s">
        <v>110</v>
      </c>
      <c r="B55" s="109" t="s">
        <v>181</v>
      </c>
      <c r="C55" s="109" t="s">
        <v>181</v>
      </c>
      <c r="D55" s="42">
        <v>23</v>
      </c>
      <c r="E55" s="110">
        <v>29075.046300000002</v>
      </c>
      <c r="F55" s="111">
        <v>29075.046300000002</v>
      </c>
    </row>
    <row r="56" spans="1:8">
      <c r="A56" s="116" t="s">
        <v>110</v>
      </c>
      <c r="B56" s="109" t="s">
        <v>182</v>
      </c>
      <c r="C56" s="109" t="s">
        <v>182</v>
      </c>
      <c r="D56" s="42">
        <v>3</v>
      </c>
      <c r="E56" s="110">
        <v>1433.0641000000001</v>
      </c>
      <c r="F56" s="111">
        <v>1433.0641000000001</v>
      </c>
    </row>
    <row r="57" spans="1:8">
      <c r="A57" s="116" t="s">
        <v>110</v>
      </c>
      <c r="B57" s="109" t="s">
        <v>183</v>
      </c>
      <c r="C57" s="109" t="s">
        <v>183</v>
      </c>
      <c r="D57" s="42">
        <v>6</v>
      </c>
      <c r="E57" s="110">
        <v>403.38819999999998</v>
      </c>
      <c r="F57" s="111">
        <v>403.38819999999998</v>
      </c>
    </row>
    <row r="58" spans="1:8">
      <c r="A58" s="116" t="s">
        <v>110</v>
      </c>
      <c r="B58" s="109" t="s">
        <v>184</v>
      </c>
      <c r="C58" s="109" t="s">
        <v>184</v>
      </c>
      <c r="D58" s="42">
        <v>4</v>
      </c>
      <c r="E58" s="110">
        <v>401.03379999999999</v>
      </c>
      <c r="F58" s="111">
        <v>401.03379999999999</v>
      </c>
    </row>
    <row r="59" spans="1:8">
      <c r="A59" s="116" t="s">
        <v>110</v>
      </c>
      <c r="B59" s="109" t="s">
        <v>185</v>
      </c>
      <c r="C59" s="109" t="s">
        <v>185</v>
      </c>
      <c r="D59" s="42">
        <v>1</v>
      </c>
      <c r="E59" s="110">
        <v>16.5519</v>
      </c>
      <c r="F59" s="111">
        <v>16.5519</v>
      </c>
    </row>
    <row r="60" spans="1:8">
      <c r="A60" s="116" t="s">
        <v>110</v>
      </c>
      <c r="B60" s="109" t="s">
        <v>186</v>
      </c>
      <c r="C60" s="109" t="s">
        <v>186</v>
      </c>
      <c r="D60" s="42">
        <v>0</v>
      </c>
      <c r="E60" s="110">
        <v>0</v>
      </c>
      <c r="F60" s="111">
        <v>0</v>
      </c>
    </row>
    <row r="61" spans="1:8" ht="15.75" thickBot="1">
      <c r="A61" s="116" t="s">
        <v>110</v>
      </c>
      <c r="B61" s="109" t="s">
        <v>187</v>
      </c>
      <c r="C61" s="109" t="s">
        <v>187</v>
      </c>
      <c r="D61" s="42">
        <v>0</v>
      </c>
      <c r="E61" s="110">
        <v>0</v>
      </c>
      <c r="F61" s="111">
        <v>0</v>
      </c>
    </row>
    <row r="62" spans="1:8" ht="16.5" thickTop="1" thickBot="1">
      <c r="A62" s="117" t="s">
        <v>110</v>
      </c>
      <c r="B62" s="112" t="s">
        <v>180</v>
      </c>
      <c r="C62" s="112" t="s">
        <v>180</v>
      </c>
      <c r="D62" s="47">
        <v>37</v>
      </c>
      <c r="E62" s="113">
        <v>31329.084299999999</v>
      </c>
      <c r="F62" s="114">
        <v>31329.084299999999</v>
      </c>
    </row>
    <row r="64" spans="1:8" ht="60" customHeight="1">
      <c r="A64" s="156" t="s">
        <v>172</v>
      </c>
      <c r="B64" s="157"/>
      <c r="C64" s="157"/>
      <c r="D64" s="157"/>
      <c r="E64" s="157"/>
      <c r="F64" s="157"/>
      <c r="G64" s="157"/>
      <c r="H64" s="157"/>
    </row>
    <row r="65" spans="1:8" ht="21">
      <c r="A65" s="141" t="s">
        <v>188</v>
      </c>
      <c r="B65" s="158"/>
      <c r="C65" s="158"/>
      <c r="D65" s="158"/>
      <c r="E65" s="158"/>
      <c r="F65" s="158"/>
      <c r="G65" s="158"/>
      <c r="H65" s="158"/>
    </row>
    <row r="66" spans="1:8" ht="21">
      <c r="A66" s="141" t="s">
        <v>94</v>
      </c>
      <c r="B66" s="141" t="s">
        <v>94</v>
      </c>
      <c r="C66" s="141" t="s">
        <v>94</v>
      </c>
      <c r="D66" s="141" t="s">
        <v>94</v>
      </c>
      <c r="E66" s="21"/>
      <c r="F66" s="141" t="s">
        <v>95</v>
      </c>
      <c r="G66" s="141" t="s">
        <v>95</v>
      </c>
      <c r="H66" s="141" t="s">
        <v>95</v>
      </c>
    </row>
    <row r="67" spans="1:8" ht="17.25" thickBot="1">
      <c r="A67" s="23"/>
      <c r="B67" s="23"/>
      <c r="C67" s="23"/>
      <c r="D67" s="23" t="s">
        <v>96</v>
      </c>
      <c r="E67" s="23"/>
      <c r="F67" s="23"/>
      <c r="G67" s="23"/>
      <c r="H67" s="23" t="s">
        <v>96</v>
      </c>
    </row>
    <row r="68" spans="1:8" s="22" customFormat="1" ht="39.950000000000003" customHeight="1">
      <c r="A68" s="142" t="s">
        <v>97</v>
      </c>
      <c r="B68" s="143" t="s">
        <v>97</v>
      </c>
      <c r="C68" s="25" t="s">
        <v>98</v>
      </c>
      <c r="D68" s="27" t="s">
        <v>99</v>
      </c>
      <c r="E68" s="24"/>
      <c r="F68" s="26" t="s">
        <v>100</v>
      </c>
      <c r="G68" s="25" t="s">
        <v>98</v>
      </c>
      <c r="H68" s="27" t="s">
        <v>99</v>
      </c>
    </row>
    <row r="69" spans="1:8">
      <c r="A69" s="107" t="s">
        <v>129</v>
      </c>
      <c r="B69" s="108" t="s">
        <v>129</v>
      </c>
      <c r="C69" s="32">
        <v>2</v>
      </c>
      <c r="D69" s="33">
        <v>838554.73800000001</v>
      </c>
      <c r="E69" s="34"/>
      <c r="F69" s="30" t="s">
        <v>102</v>
      </c>
      <c r="G69" s="32">
        <v>15</v>
      </c>
      <c r="H69" s="33">
        <v>936653.64119999995</v>
      </c>
    </row>
    <row r="70" spans="1:8">
      <c r="A70" s="107" t="s">
        <v>109</v>
      </c>
      <c r="B70" s="108" t="s">
        <v>109</v>
      </c>
      <c r="C70" s="32">
        <v>15</v>
      </c>
      <c r="D70" s="33">
        <v>265057.16269999999</v>
      </c>
      <c r="E70" s="34"/>
      <c r="F70" s="30" t="s">
        <v>110</v>
      </c>
      <c r="G70" s="32">
        <v>12</v>
      </c>
      <c r="H70" s="33">
        <v>234534.02420000001</v>
      </c>
    </row>
    <row r="71" spans="1:8">
      <c r="A71" s="107" t="s">
        <v>121</v>
      </c>
      <c r="B71" s="108" t="s">
        <v>121</v>
      </c>
      <c r="C71" s="32">
        <v>10</v>
      </c>
      <c r="D71" s="33">
        <v>173739.90289999999</v>
      </c>
      <c r="E71" s="34"/>
      <c r="F71" s="30" t="s">
        <v>130</v>
      </c>
      <c r="G71" s="32">
        <v>4</v>
      </c>
      <c r="H71" s="33">
        <v>110415.077</v>
      </c>
    </row>
    <row r="72" spans="1:8">
      <c r="A72" s="107" t="s">
        <v>133</v>
      </c>
      <c r="B72" s="108" t="s">
        <v>133</v>
      </c>
      <c r="C72" s="32">
        <v>3</v>
      </c>
      <c r="D72" s="33">
        <v>112091.235</v>
      </c>
      <c r="E72" s="34"/>
      <c r="F72" s="30" t="s">
        <v>104</v>
      </c>
      <c r="G72" s="32">
        <v>21</v>
      </c>
      <c r="H72" s="33">
        <v>84446.9277</v>
      </c>
    </row>
    <row r="73" spans="1:8">
      <c r="A73" s="107" t="s">
        <v>117</v>
      </c>
      <c r="B73" s="108" t="s">
        <v>117</v>
      </c>
      <c r="C73" s="32">
        <v>17</v>
      </c>
      <c r="D73" s="33">
        <v>76399.783899999995</v>
      </c>
      <c r="E73" s="34"/>
      <c r="F73" s="30" t="s">
        <v>118</v>
      </c>
      <c r="G73" s="32">
        <v>1</v>
      </c>
      <c r="H73" s="33">
        <v>65665.607399999994</v>
      </c>
    </row>
    <row r="74" spans="1:8">
      <c r="A74" s="107" t="s">
        <v>103</v>
      </c>
      <c r="B74" s="108" t="s">
        <v>103</v>
      </c>
      <c r="C74" s="32">
        <v>16</v>
      </c>
      <c r="D74" s="33">
        <v>64761.084499999997</v>
      </c>
      <c r="E74" s="34"/>
      <c r="F74" s="30" t="s">
        <v>140</v>
      </c>
      <c r="G74" s="32">
        <v>1</v>
      </c>
      <c r="H74" s="33">
        <v>60115.590600000003</v>
      </c>
    </row>
    <row r="75" spans="1:8">
      <c r="A75" s="107" t="s">
        <v>111</v>
      </c>
      <c r="B75" s="108" t="s">
        <v>111</v>
      </c>
      <c r="C75" s="32">
        <v>1</v>
      </c>
      <c r="D75" s="33">
        <v>42110</v>
      </c>
      <c r="E75" s="34"/>
      <c r="F75" s="30" t="s">
        <v>108</v>
      </c>
      <c r="G75" s="32">
        <v>2</v>
      </c>
      <c r="H75" s="33">
        <v>51371.358999999997</v>
      </c>
    </row>
    <row r="76" spans="1:8">
      <c r="A76" s="107" t="s">
        <v>135</v>
      </c>
      <c r="B76" s="108" t="s">
        <v>135</v>
      </c>
      <c r="C76" s="32">
        <v>1</v>
      </c>
      <c r="D76" s="33">
        <v>40670.479399999997</v>
      </c>
      <c r="E76" s="34"/>
      <c r="F76" s="30" t="s">
        <v>126</v>
      </c>
      <c r="G76" s="32">
        <v>4</v>
      </c>
      <c r="H76" s="33">
        <v>48434.520600000003</v>
      </c>
    </row>
    <row r="77" spans="1:8">
      <c r="A77" s="107" t="s">
        <v>141</v>
      </c>
      <c r="B77" s="108" t="s">
        <v>141</v>
      </c>
      <c r="C77" s="32">
        <v>0</v>
      </c>
      <c r="D77" s="33">
        <v>18364.224999999999</v>
      </c>
      <c r="E77" s="34"/>
      <c r="F77" s="30" t="s">
        <v>162</v>
      </c>
      <c r="G77" s="32">
        <v>1</v>
      </c>
      <c r="H77" s="33">
        <v>43333.571900000003</v>
      </c>
    </row>
    <row r="78" spans="1:8">
      <c r="A78" s="107" t="s">
        <v>119</v>
      </c>
      <c r="B78" s="108" t="s">
        <v>119</v>
      </c>
      <c r="C78" s="32">
        <v>2</v>
      </c>
      <c r="D78" s="33">
        <v>12140.2174</v>
      </c>
      <c r="E78" s="34"/>
      <c r="F78" s="30" t="s">
        <v>142</v>
      </c>
      <c r="G78" s="32">
        <v>4</v>
      </c>
      <c r="H78" s="33">
        <v>25220.901099999999</v>
      </c>
    </row>
    <row r="79" spans="1:8">
      <c r="A79" s="107" t="s">
        <v>137</v>
      </c>
      <c r="B79" s="108" t="s">
        <v>137</v>
      </c>
      <c r="C79" s="32">
        <v>3</v>
      </c>
      <c r="D79" s="33">
        <v>7053.48</v>
      </c>
      <c r="E79" s="34"/>
      <c r="F79" s="30" t="s">
        <v>164</v>
      </c>
      <c r="G79" s="32">
        <v>0</v>
      </c>
      <c r="H79" s="33">
        <v>22000</v>
      </c>
    </row>
    <row r="80" spans="1:8">
      <c r="A80" s="107" t="s">
        <v>123</v>
      </c>
      <c r="B80" s="108" t="s">
        <v>123</v>
      </c>
      <c r="C80" s="32">
        <v>1</v>
      </c>
      <c r="D80" s="33">
        <v>6069.2640000000001</v>
      </c>
      <c r="E80" s="34"/>
      <c r="F80" s="30" t="s">
        <v>169</v>
      </c>
      <c r="G80" s="32">
        <v>2</v>
      </c>
      <c r="H80" s="33">
        <v>15006.983899999999</v>
      </c>
    </row>
    <row r="81" spans="1:8">
      <c r="A81" s="107" t="s">
        <v>101</v>
      </c>
      <c r="B81" s="108" t="s">
        <v>101</v>
      </c>
      <c r="C81" s="32">
        <v>3</v>
      </c>
      <c r="D81" s="33">
        <v>5216.1409999999996</v>
      </c>
      <c r="E81" s="34"/>
      <c r="F81" s="30" t="s">
        <v>122</v>
      </c>
      <c r="G81" s="32">
        <v>2</v>
      </c>
      <c r="H81" s="33">
        <v>6691.0477000000001</v>
      </c>
    </row>
    <row r="82" spans="1:8">
      <c r="A82" s="107" t="s">
        <v>107</v>
      </c>
      <c r="B82" s="108" t="s">
        <v>107</v>
      </c>
      <c r="C82" s="32">
        <v>5</v>
      </c>
      <c r="D82" s="33">
        <v>4086.0821000000001</v>
      </c>
      <c r="E82" s="34"/>
      <c r="F82" s="30" t="s">
        <v>120</v>
      </c>
      <c r="G82" s="32">
        <v>5</v>
      </c>
      <c r="H82" s="33">
        <v>5532.1468000000004</v>
      </c>
    </row>
    <row r="83" spans="1:8">
      <c r="A83" s="107" t="s">
        <v>125</v>
      </c>
      <c r="B83" s="108" t="s">
        <v>125</v>
      </c>
      <c r="C83" s="32">
        <v>3</v>
      </c>
      <c r="D83" s="33">
        <v>1443.2131999999999</v>
      </c>
      <c r="E83" s="34"/>
      <c r="F83" s="30" t="s">
        <v>166</v>
      </c>
      <c r="G83" s="32">
        <v>3</v>
      </c>
      <c r="H83" s="33">
        <v>3849.9459999999999</v>
      </c>
    </row>
    <row r="84" spans="1:8">
      <c r="A84" s="107" t="s">
        <v>115</v>
      </c>
      <c r="B84" s="108" t="s">
        <v>115</v>
      </c>
      <c r="C84" s="32">
        <v>1</v>
      </c>
      <c r="D84" s="33">
        <v>900</v>
      </c>
      <c r="E84" s="34"/>
      <c r="F84" s="30" t="s">
        <v>106</v>
      </c>
      <c r="G84" s="32">
        <v>1</v>
      </c>
      <c r="H84" s="33">
        <v>2754.0210000000002</v>
      </c>
    </row>
    <row r="85" spans="1:8">
      <c r="A85" s="107" t="s">
        <v>131</v>
      </c>
      <c r="B85" s="108" t="s">
        <v>131</v>
      </c>
      <c r="C85" s="32">
        <v>1</v>
      </c>
      <c r="D85" s="33">
        <v>722.90899999999999</v>
      </c>
      <c r="E85" s="34"/>
      <c r="F85" s="30" t="s">
        <v>128</v>
      </c>
      <c r="G85" s="32">
        <v>2</v>
      </c>
      <c r="H85" s="33">
        <v>1935.1604</v>
      </c>
    </row>
    <row r="86" spans="1:8">
      <c r="A86" s="107" t="s">
        <v>145</v>
      </c>
      <c r="B86" s="108" t="s">
        <v>145</v>
      </c>
      <c r="C86" s="32">
        <v>0</v>
      </c>
      <c r="D86" s="33">
        <v>702.98209999999995</v>
      </c>
      <c r="E86" s="34"/>
      <c r="F86" s="30" t="s">
        <v>165</v>
      </c>
      <c r="G86" s="32">
        <v>0</v>
      </c>
      <c r="H86" s="33">
        <v>1633.5016000000001</v>
      </c>
    </row>
    <row r="87" spans="1:8">
      <c r="A87" s="107" t="s">
        <v>105</v>
      </c>
      <c r="B87" s="108" t="s">
        <v>105</v>
      </c>
      <c r="C87" s="32">
        <v>0</v>
      </c>
      <c r="D87" s="33">
        <v>683.60640000000001</v>
      </c>
      <c r="E87" s="34"/>
      <c r="F87" s="30" t="s">
        <v>138</v>
      </c>
      <c r="G87" s="32">
        <v>0</v>
      </c>
      <c r="H87" s="33">
        <v>1604.5</v>
      </c>
    </row>
    <row r="88" spans="1:8">
      <c r="A88" s="107" t="s">
        <v>113</v>
      </c>
      <c r="B88" s="108" t="s">
        <v>113</v>
      </c>
      <c r="C88" s="32">
        <v>2</v>
      </c>
      <c r="D88" s="33">
        <v>259.3775</v>
      </c>
      <c r="E88" s="34"/>
      <c r="F88" s="30" t="s">
        <v>160</v>
      </c>
      <c r="G88" s="32">
        <v>2</v>
      </c>
      <c r="H88" s="33">
        <v>1558.7591</v>
      </c>
    </row>
    <row r="89" spans="1:8">
      <c r="A89" s="107" t="s">
        <v>127</v>
      </c>
      <c r="B89" s="108" t="s">
        <v>127</v>
      </c>
      <c r="C89" s="32">
        <v>0</v>
      </c>
      <c r="D89" s="33">
        <v>100</v>
      </c>
      <c r="E89" s="34"/>
      <c r="F89" s="30" t="s">
        <v>114</v>
      </c>
      <c r="G89" s="32">
        <v>1</v>
      </c>
      <c r="H89" s="33">
        <v>1000</v>
      </c>
    </row>
    <row r="90" spans="1:8">
      <c r="A90" s="107" t="s">
        <v>139</v>
      </c>
      <c r="B90" s="108" t="s">
        <v>139</v>
      </c>
      <c r="C90" s="32">
        <v>0</v>
      </c>
      <c r="D90" s="33">
        <v>0</v>
      </c>
      <c r="E90" s="34"/>
      <c r="F90" s="30" t="s">
        <v>168</v>
      </c>
      <c r="G90" s="32">
        <v>1</v>
      </c>
      <c r="H90" s="33">
        <v>725.76919999999996</v>
      </c>
    </row>
    <row r="91" spans="1:8">
      <c r="A91" s="107" t="s">
        <v>143</v>
      </c>
      <c r="B91" s="108" t="s">
        <v>143</v>
      </c>
      <c r="C91" s="32">
        <v>0</v>
      </c>
      <c r="D91" s="33">
        <v>0</v>
      </c>
      <c r="E91" s="34"/>
      <c r="F91" s="30" t="s">
        <v>124</v>
      </c>
      <c r="G91" s="32">
        <v>0</v>
      </c>
      <c r="H91" s="33">
        <v>530</v>
      </c>
    </row>
    <row r="92" spans="1:8">
      <c r="A92" s="107" t="s">
        <v>147</v>
      </c>
      <c r="B92" s="108" t="s">
        <v>147</v>
      </c>
      <c r="C92" s="32">
        <v>0</v>
      </c>
      <c r="D92" s="33">
        <v>0</v>
      </c>
      <c r="E92" s="34"/>
      <c r="F92" s="30" t="s">
        <v>150</v>
      </c>
      <c r="G92" s="32">
        <v>0</v>
      </c>
      <c r="H92" s="33">
        <v>205</v>
      </c>
    </row>
    <row r="93" spans="1:8">
      <c r="A93" s="107" t="s">
        <v>149</v>
      </c>
      <c r="B93" s="108" t="s">
        <v>149</v>
      </c>
      <c r="C93" s="32">
        <v>0</v>
      </c>
      <c r="D93" s="33">
        <v>0</v>
      </c>
      <c r="E93" s="34"/>
      <c r="F93" s="30" t="s">
        <v>112</v>
      </c>
      <c r="G93" s="32">
        <v>1</v>
      </c>
      <c r="H93" s="33">
        <v>67.674300000000002</v>
      </c>
    </row>
    <row r="94" spans="1:8">
      <c r="A94" s="107" t="s">
        <v>151</v>
      </c>
      <c r="B94" s="108" t="s">
        <v>151</v>
      </c>
      <c r="C94" s="32">
        <v>0</v>
      </c>
      <c r="D94" s="33">
        <v>0</v>
      </c>
      <c r="E94" s="34"/>
      <c r="F94" s="30" t="s">
        <v>144</v>
      </c>
      <c r="G94" s="32">
        <v>0</v>
      </c>
      <c r="H94" s="33">
        <v>0</v>
      </c>
    </row>
    <row r="95" spans="1:8">
      <c r="A95" s="107" t="s">
        <v>153</v>
      </c>
      <c r="B95" s="108" t="s">
        <v>153</v>
      </c>
      <c r="C95" s="32">
        <v>0</v>
      </c>
      <c r="D95" s="33">
        <v>530</v>
      </c>
      <c r="E95" s="34"/>
      <c r="F95" s="30" t="s">
        <v>146</v>
      </c>
      <c r="G95" s="32">
        <v>0</v>
      </c>
      <c r="H95" s="33">
        <v>0</v>
      </c>
    </row>
    <row r="96" spans="1:8">
      <c r="A96" s="107" t="s">
        <v>157</v>
      </c>
      <c r="B96" s="108" t="s">
        <v>157</v>
      </c>
      <c r="C96" s="32">
        <v>0</v>
      </c>
      <c r="D96" s="33">
        <v>67000</v>
      </c>
      <c r="E96" s="34"/>
      <c r="F96" s="30" t="s">
        <v>134</v>
      </c>
      <c r="G96" s="32">
        <v>0</v>
      </c>
      <c r="H96" s="33">
        <v>0</v>
      </c>
    </row>
    <row r="97" spans="1:8">
      <c r="A97" s="107" t="s">
        <v>155</v>
      </c>
      <c r="B97" s="108" t="s">
        <v>155</v>
      </c>
      <c r="C97" s="32">
        <v>1</v>
      </c>
      <c r="D97" s="33">
        <v>2740.3436000000002</v>
      </c>
      <c r="E97" s="34"/>
      <c r="F97" s="30" t="s">
        <v>148</v>
      </c>
      <c r="G97" s="32">
        <v>0</v>
      </c>
      <c r="H97" s="33">
        <v>0</v>
      </c>
    </row>
    <row r="98" spans="1:8">
      <c r="A98" s="107" t="s">
        <v>159</v>
      </c>
      <c r="B98" s="108" t="s">
        <v>159</v>
      </c>
      <c r="C98" s="32">
        <v>0</v>
      </c>
      <c r="D98" s="33">
        <v>205</v>
      </c>
      <c r="E98" s="34"/>
      <c r="F98" s="30" t="s">
        <v>152</v>
      </c>
      <c r="G98" s="32">
        <v>0</v>
      </c>
      <c r="H98" s="33">
        <v>0</v>
      </c>
    </row>
    <row r="99" spans="1:8" ht="15.75" thickBot="1">
      <c r="A99" s="107" t="s">
        <v>161</v>
      </c>
      <c r="B99" s="108" t="s">
        <v>161</v>
      </c>
      <c r="C99" s="32">
        <v>0</v>
      </c>
      <c r="D99" s="33">
        <v>0</v>
      </c>
      <c r="E99" s="34"/>
      <c r="F99" s="30" t="s">
        <v>154</v>
      </c>
      <c r="G99" s="32">
        <v>0</v>
      </c>
      <c r="H99" s="33">
        <v>0</v>
      </c>
    </row>
    <row r="100" spans="1:8" ht="16.5" thickTop="1" thickBot="1">
      <c r="A100" s="139" t="s">
        <v>163</v>
      </c>
      <c r="B100" s="140" t="s">
        <v>163</v>
      </c>
      <c r="C100" s="36">
        <v>87</v>
      </c>
      <c r="D100" s="37">
        <v>1741601.2276999999</v>
      </c>
      <c r="E100" s="34"/>
      <c r="F100" s="30" t="s">
        <v>156</v>
      </c>
      <c r="G100" s="32">
        <v>0</v>
      </c>
      <c r="H100" s="33">
        <v>0</v>
      </c>
    </row>
    <row r="101" spans="1:8">
      <c r="A101" s="34"/>
      <c r="B101" s="34"/>
      <c r="C101" s="38"/>
      <c r="D101" s="38"/>
      <c r="E101" s="34"/>
      <c r="F101" s="30" t="s">
        <v>136</v>
      </c>
      <c r="G101" s="32">
        <v>0</v>
      </c>
      <c r="H101" s="33">
        <v>0</v>
      </c>
    </row>
    <row r="102" spans="1:8">
      <c r="A102" s="34"/>
      <c r="B102" s="34"/>
      <c r="C102" s="38"/>
      <c r="D102" s="38"/>
      <c r="E102" s="34"/>
      <c r="F102" s="30" t="s">
        <v>158</v>
      </c>
      <c r="G102" s="32">
        <v>0</v>
      </c>
      <c r="H102" s="33">
        <v>0</v>
      </c>
    </row>
    <row r="103" spans="1:8">
      <c r="A103" s="34"/>
      <c r="B103" s="34"/>
      <c r="C103" s="38"/>
      <c r="D103" s="38"/>
      <c r="E103" s="34"/>
      <c r="F103" s="30" t="s">
        <v>167</v>
      </c>
      <c r="G103" s="32">
        <v>0</v>
      </c>
      <c r="H103" s="33">
        <v>0</v>
      </c>
    </row>
    <row r="104" spans="1:8">
      <c r="A104" s="34"/>
      <c r="B104" s="34"/>
      <c r="C104" s="38"/>
      <c r="D104" s="38"/>
      <c r="E104" s="34"/>
      <c r="F104" s="30" t="s">
        <v>116</v>
      </c>
      <c r="G104" s="32">
        <v>0</v>
      </c>
      <c r="H104" s="33">
        <v>0</v>
      </c>
    </row>
    <row r="105" spans="1:8">
      <c r="A105" s="34"/>
      <c r="B105" s="34"/>
      <c r="C105" s="38"/>
      <c r="D105" s="38"/>
      <c r="E105" s="34"/>
      <c r="F105" s="30" t="s">
        <v>132</v>
      </c>
      <c r="G105" s="32">
        <v>0</v>
      </c>
      <c r="H105" s="33">
        <v>0</v>
      </c>
    </row>
    <row r="106" spans="1:8">
      <c r="A106" s="34"/>
      <c r="B106" s="34"/>
      <c r="C106" s="38"/>
      <c r="D106" s="38"/>
      <c r="E106" s="34"/>
      <c r="F106" s="30" t="s">
        <v>170</v>
      </c>
      <c r="G106" s="32">
        <v>1</v>
      </c>
      <c r="H106" s="33">
        <v>16288.209000000001</v>
      </c>
    </row>
    <row r="107" spans="1:8" ht="15.75" thickBot="1">
      <c r="A107" s="34"/>
      <c r="B107" s="34"/>
      <c r="C107" s="38"/>
      <c r="D107" s="38"/>
      <c r="E107" s="34"/>
      <c r="F107" s="30" t="s">
        <v>171</v>
      </c>
      <c r="G107" s="32">
        <v>1</v>
      </c>
      <c r="H107" s="33">
        <v>27.288</v>
      </c>
    </row>
    <row r="108" spans="1:8" ht="16.5" thickTop="1" thickBot="1">
      <c r="A108" s="34"/>
      <c r="B108" s="34"/>
      <c r="C108" s="38"/>
      <c r="D108" s="38"/>
      <c r="E108" s="34"/>
      <c r="F108" s="35" t="s">
        <v>163</v>
      </c>
      <c r="G108" s="36">
        <v>87</v>
      </c>
      <c r="H108" s="37">
        <v>1741601.2276999999</v>
      </c>
    </row>
    <row r="109" spans="1:8" ht="60" customHeight="1">
      <c r="A109" s="156" t="s">
        <v>172</v>
      </c>
      <c r="B109" s="157"/>
      <c r="C109" s="157"/>
      <c r="D109" s="157"/>
      <c r="E109" s="157"/>
      <c r="F109" s="157"/>
      <c r="G109" s="157"/>
      <c r="H109" s="157"/>
    </row>
    <row r="110" spans="1:8" ht="21">
      <c r="A110" s="141" t="s">
        <v>189</v>
      </c>
      <c r="B110" s="158"/>
      <c r="C110" s="158"/>
      <c r="D110" s="158"/>
      <c r="E110" s="158"/>
      <c r="F110" s="158"/>
    </row>
    <row r="111" spans="1:8" ht="21">
      <c r="A111" s="141" t="s">
        <v>95</v>
      </c>
      <c r="B111" s="158"/>
      <c r="C111" s="158"/>
      <c r="D111" s="158"/>
      <c r="E111" s="158"/>
      <c r="F111" s="158"/>
    </row>
    <row r="112" spans="1:8" ht="17.25" thickBot="1">
      <c r="F112" s="40" t="s">
        <v>96</v>
      </c>
    </row>
    <row r="113" spans="1:8" s="24" customFormat="1" ht="44.1" customHeight="1" thickBot="1">
      <c r="A113" s="118" t="s">
        <v>174</v>
      </c>
      <c r="B113" s="119" t="s">
        <v>174</v>
      </c>
      <c r="C113" s="119" t="s">
        <v>174</v>
      </c>
      <c r="D113" s="43" t="s">
        <v>98</v>
      </c>
      <c r="E113" s="119" t="s">
        <v>99</v>
      </c>
      <c r="F113" s="120" t="s">
        <v>99</v>
      </c>
    </row>
    <row r="114" spans="1:8">
      <c r="A114" s="115" t="s">
        <v>175</v>
      </c>
      <c r="B114" s="121" t="s">
        <v>178</v>
      </c>
      <c r="C114" s="121" t="s">
        <v>178</v>
      </c>
      <c r="D114" s="45">
        <v>0</v>
      </c>
      <c r="E114" s="122">
        <v>442500</v>
      </c>
      <c r="F114" s="123">
        <v>442500</v>
      </c>
    </row>
    <row r="115" spans="1:8">
      <c r="A115" s="116" t="s">
        <v>175</v>
      </c>
      <c r="B115" s="109" t="s">
        <v>177</v>
      </c>
      <c r="C115" s="109" t="s">
        <v>177</v>
      </c>
      <c r="D115" s="42">
        <v>1</v>
      </c>
      <c r="E115" s="110">
        <v>410848.29619999998</v>
      </c>
      <c r="F115" s="111">
        <v>410848.29619999998</v>
      </c>
    </row>
    <row r="116" spans="1:8">
      <c r="A116" s="116" t="s">
        <v>175</v>
      </c>
      <c r="B116" s="109" t="s">
        <v>176</v>
      </c>
      <c r="C116" s="109" t="s">
        <v>176</v>
      </c>
      <c r="D116" s="42">
        <v>14</v>
      </c>
      <c r="E116" s="110">
        <v>83305.345000000001</v>
      </c>
      <c r="F116" s="111">
        <v>83305.345000000001</v>
      </c>
    </row>
    <row r="117" spans="1:8" ht="15.75" thickBot="1">
      <c r="A117" s="116" t="s">
        <v>175</v>
      </c>
      <c r="B117" s="109" t="s">
        <v>179</v>
      </c>
      <c r="C117" s="109" t="s">
        <v>179</v>
      </c>
      <c r="D117" s="42">
        <v>0</v>
      </c>
      <c r="E117" s="110">
        <v>0</v>
      </c>
      <c r="F117" s="111">
        <v>0</v>
      </c>
    </row>
    <row r="118" spans="1:8" ht="16.5" thickTop="1" thickBot="1">
      <c r="A118" s="117" t="s">
        <v>175</v>
      </c>
      <c r="B118" s="112" t="s">
        <v>180</v>
      </c>
      <c r="C118" s="112" t="s">
        <v>180</v>
      </c>
      <c r="D118" s="47">
        <v>15</v>
      </c>
      <c r="E118" s="113">
        <v>936653.64119999995</v>
      </c>
      <c r="F118" s="114">
        <v>936653.64119999995</v>
      </c>
    </row>
    <row r="119" spans="1:8">
      <c r="A119" s="115" t="s">
        <v>110</v>
      </c>
      <c r="B119" s="109" t="s">
        <v>181</v>
      </c>
      <c r="C119" s="109" t="s">
        <v>181</v>
      </c>
      <c r="D119" s="42">
        <v>8</v>
      </c>
      <c r="E119" s="110">
        <v>209220.77100000001</v>
      </c>
      <c r="F119" s="111">
        <v>209220.77100000001</v>
      </c>
    </row>
    <row r="120" spans="1:8">
      <c r="A120" s="116" t="s">
        <v>110</v>
      </c>
      <c r="B120" s="109" t="s">
        <v>184</v>
      </c>
      <c r="C120" s="109" t="s">
        <v>184</v>
      </c>
      <c r="D120" s="42">
        <v>1</v>
      </c>
      <c r="E120" s="110">
        <v>20682.391</v>
      </c>
      <c r="F120" s="111">
        <v>20682.391</v>
      </c>
    </row>
    <row r="121" spans="1:8">
      <c r="A121" s="116" t="s">
        <v>110</v>
      </c>
      <c r="B121" s="109" t="s">
        <v>183</v>
      </c>
      <c r="C121" s="109" t="s">
        <v>183</v>
      </c>
      <c r="D121" s="42">
        <v>3</v>
      </c>
      <c r="E121" s="110">
        <v>4630.8621999999996</v>
      </c>
      <c r="F121" s="111">
        <v>4630.8621999999996</v>
      </c>
    </row>
    <row r="122" spans="1:8">
      <c r="A122" s="116" t="s">
        <v>110</v>
      </c>
      <c r="B122" s="109" t="s">
        <v>186</v>
      </c>
      <c r="C122" s="109" t="s">
        <v>186</v>
      </c>
      <c r="D122" s="42">
        <v>0</v>
      </c>
      <c r="E122" s="110">
        <v>0</v>
      </c>
      <c r="F122" s="111">
        <v>0</v>
      </c>
    </row>
    <row r="123" spans="1:8">
      <c r="A123" s="116" t="s">
        <v>110</v>
      </c>
      <c r="B123" s="109" t="s">
        <v>182</v>
      </c>
      <c r="C123" s="109" t="s">
        <v>182</v>
      </c>
      <c r="D123" s="42">
        <v>0</v>
      </c>
      <c r="E123" s="110">
        <v>0</v>
      </c>
      <c r="F123" s="111">
        <v>0</v>
      </c>
    </row>
    <row r="124" spans="1:8">
      <c r="A124" s="116" t="s">
        <v>110</v>
      </c>
      <c r="B124" s="109" t="s">
        <v>187</v>
      </c>
      <c r="C124" s="109" t="s">
        <v>187</v>
      </c>
      <c r="D124" s="42">
        <v>0</v>
      </c>
      <c r="E124" s="110">
        <v>0</v>
      </c>
      <c r="F124" s="111">
        <v>0</v>
      </c>
    </row>
    <row r="125" spans="1:8" ht="15.75" thickBot="1">
      <c r="A125" s="116" t="s">
        <v>110</v>
      </c>
      <c r="B125" s="109" t="s">
        <v>185</v>
      </c>
      <c r="C125" s="109" t="s">
        <v>185</v>
      </c>
      <c r="D125" s="42">
        <v>0</v>
      </c>
      <c r="E125" s="110">
        <v>0</v>
      </c>
      <c r="F125" s="111">
        <v>0</v>
      </c>
    </row>
    <row r="126" spans="1:8" ht="16.5" thickTop="1" thickBot="1">
      <c r="A126" s="117" t="s">
        <v>110</v>
      </c>
      <c r="B126" s="112" t="s">
        <v>180</v>
      </c>
      <c r="C126" s="112" t="s">
        <v>180</v>
      </c>
      <c r="D126" s="47">
        <v>12</v>
      </c>
      <c r="E126" s="113">
        <v>234534.02420000001</v>
      </c>
      <c r="F126" s="114">
        <v>234534.02420000001</v>
      </c>
    </row>
    <row r="128" spans="1:8" ht="60" customHeight="1">
      <c r="A128" s="156" t="s">
        <v>172</v>
      </c>
      <c r="B128" s="157"/>
      <c r="C128" s="157"/>
      <c r="D128" s="157"/>
      <c r="E128" s="157"/>
      <c r="F128" s="157"/>
      <c r="G128" s="157"/>
      <c r="H128" s="157"/>
    </row>
    <row r="129" spans="1:8" ht="21">
      <c r="A129" s="141" t="s">
        <v>190</v>
      </c>
      <c r="B129" s="158"/>
      <c r="C129" s="158"/>
      <c r="D129" s="158"/>
      <c r="E129" s="158"/>
      <c r="F129" s="158"/>
      <c r="G129" s="158"/>
      <c r="H129" s="158"/>
    </row>
    <row r="130" spans="1:8" ht="21">
      <c r="A130" s="141" t="s">
        <v>94</v>
      </c>
      <c r="B130" s="141" t="s">
        <v>94</v>
      </c>
      <c r="C130" s="141" t="s">
        <v>94</v>
      </c>
      <c r="D130" s="141" t="s">
        <v>94</v>
      </c>
      <c r="E130" s="21"/>
      <c r="F130" s="141" t="s">
        <v>95</v>
      </c>
      <c r="G130" s="141" t="s">
        <v>95</v>
      </c>
      <c r="H130" s="141" t="s">
        <v>95</v>
      </c>
    </row>
    <row r="131" spans="1:8" ht="17.25" thickBot="1">
      <c r="A131" s="23"/>
      <c r="B131" s="23"/>
      <c r="C131" s="23"/>
      <c r="D131" s="23" t="s">
        <v>96</v>
      </c>
      <c r="E131" s="23"/>
      <c r="F131" s="23"/>
      <c r="G131" s="23"/>
      <c r="H131" s="23" t="s">
        <v>96</v>
      </c>
    </row>
    <row r="132" spans="1:8" s="22" customFormat="1" ht="39.950000000000003" customHeight="1">
      <c r="A132" s="142" t="s">
        <v>97</v>
      </c>
      <c r="B132" s="143" t="s">
        <v>97</v>
      </c>
      <c r="C132" s="25" t="s">
        <v>98</v>
      </c>
      <c r="D132" s="27" t="s">
        <v>99</v>
      </c>
      <c r="E132" s="24"/>
      <c r="F132" s="26" t="s">
        <v>100</v>
      </c>
      <c r="G132" s="25" t="s">
        <v>98</v>
      </c>
      <c r="H132" s="27" t="s">
        <v>99</v>
      </c>
    </row>
    <row r="133" spans="1:8">
      <c r="A133" s="107" t="s">
        <v>191</v>
      </c>
      <c r="B133" s="108" t="s">
        <v>191</v>
      </c>
      <c r="C133" s="32">
        <v>1</v>
      </c>
      <c r="D133" s="33">
        <v>12135.8914</v>
      </c>
      <c r="E133" s="34"/>
      <c r="F133" s="30" t="s">
        <v>140</v>
      </c>
      <c r="G133" s="32">
        <v>2</v>
      </c>
      <c r="H133" s="33">
        <v>7497.1903000000002</v>
      </c>
    </row>
    <row r="134" spans="1:8">
      <c r="A134" s="107" t="s">
        <v>192</v>
      </c>
      <c r="B134" s="108" t="s">
        <v>192</v>
      </c>
      <c r="C134" s="32">
        <v>4</v>
      </c>
      <c r="D134" s="33">
        <v>4862.5015999999996</v>
      </c>
      <c r="E134" s="34"/>
      <c r="F134" s="30" t="s">
        <v>104</v>
      </c>
      <c r="G134" s="32">
        <v>5</v>
      </c>
      <c r="H134" s="33">
        <v>3962.9184</v>
      </c>
    </row>
    <row r="135" spans="1:8">
      <c r="A135" s="107" t="s">
        <v>193</v>
      </c>
      <c r="B135" s="108" t="s">
        <v>193</v>
      </c>
      <c r="C135" s="32">
        <v>0</v>
      </c>
      <c r="D135" s="33">
        <v>3631.8245999999999</v>
      </c>
      <c r="E135" s="34"/>
      <c r="F135" s="30" t="s">
        <v>130</v>
      </c>
      <c r="G135" s="32">
        <v>2</v>
      </c>
      <c r="H135" s="33">
        <v>3788.9807000000001</v>
      </c>
    </row>
    <row r="136" spans="1:8">
      <c r="A136" s="107" t="s">
        <v>194</v>
      </c>
      <c r="B136" s="108" t="s">
        <v>194</v>
      </c>
      <c r="C136" s="32">
        <v>5</v>
      </c>
      <c r="D136" s="33">
        <v>2901.4892</v>
      </c>
      <c r="E136" s="34"/>
      <c r="F136" s="30" t="s">
        <v>122</v>
      </c>
      <c r="G136" s="32">
        <v>0</v>
      </c>
      <c r="H136" s="33">
        <v>3148.2606000000001</v>
      </c>
    </row>
    <row r="137" spans="1:8">
      <c r="A137" s="107" t="s">
        <v>195</v>
      </c>
      <c r="B137" s="108" t="s">
        <v>195</v>
      </c>
      <c r="C137" s="32">
        <v>4</v>
      </c>
      <c r="D137" s="33">
        <v>832.43299999999999</v>
      </c>
      <c r="E137" s="34"/>
      <c r="F137" s="30" t="s">
        <v>110</v>
      </c>
      <c r="G137" s="32">
        <v>2</v>
      </c>
      <c r="H137" s="33">
        <v>2703.8089</v>
      </c>
    </row>
    <row r="138" spans="1:8">
      <c r="A138" s="107" t="s">
        <v>196</v>
      </c>
      <c r="B138" s="108" t="s">
        <v>196</v>
      </c>
      <c r="C138" s="32">
        <v>1</v>
      </c>
      <c r="D138" s="33">
        <v>726.54</v>
      </c>
      <c r="E138" s="34"/>
      <c r="F138" s="30" t="s">
        <v>120</v>
      </c>
      <c r="G138" s="32">
        <v>2</v>
      </c>
      <c r="H138" s="33">
        <v>888.70619999999997</v>
      </c>
    </row>
    <row r="139" spans="1:8">
      <c r="A139" s="107" t="s">
        <v>197</v>
      </c>
      <c r="B139" s="108" t="s">
        <v>197</v>
      </c>
      <c r="C139" s="32">
        <v>1</v>
      </c>
      <c r="D139" s="33">
        <v>499.964</v>
      </c>
      <c r="E139" s="34"/>
      <c r="F139" s="30" t="s">
        <v>164</v>
      </c>
      <c r="G139" s="32">
        <v>1</v>
      </c>
      <c r="H139" s="33">
        <v>499.964</v>
      </c>
    </row>
    <row r="140" spans="1:8">
      <c r="A140" s="107" t="s">
        <v>198</v>
      </c>
      <c r="B140" s="108" t="s">
        <v>198</v>
      </c>
      <c r="C140" s="32">
        <v>1</v>
      </c>
      <c r="D140" s="33">
        <v>149.97200000000001</v>
      </c>
      <c r="E140" s="34"/>
      <c r="F140" s="30" t="s">
        <v>116</v>
      </c>
      <c r="G140" s="32">
        <v>1</v>
      </c>
      <c r="H140" s="33">
        <v>152.398</v>
      </c>
    </row>
    <row r="141" spans="1:8">
      <c r="A141" s="107" t="s">
        <v>199</v>
      </c>
      <c r="B141" s="108" t="s">
        <v>199</v>
      </c>
      <c r="C141" s="32">
        <v>0</v>
      </c>
      <c r="D141" s="33">
        <v>0</v>
      </c>
      <c r="E141" s="34"/>
      <c r="F141" s="30" t="s">
        <v>118</v>
      </c>
      <c r="G141" s="32">
        <v>0</v>
      </c>
      <c r="H141" s="33">
        <v>29.98</v>
      </c>
    </row>
    <row r="142" spans="1:8">
      <c r="A142" s="107" t="s">
        <v>200</v>
      </c>
      <c r="B142" s="108" t="s">
        <v>200</v>
      </c>
      <c r="C142" s="32">
        <v>0</v>
      </c>
      <c r="D142" s="33">
        <v>0</v>
      </c>
      <c r="E142" s="34"/>
      <c r="F142" s="30" t="s">
        <v>167</v>
      </c>
      <c r="G142" s="32">
        <v>1</v>
      </c>
      <c r="H142" s="33">
        <v>28</v>
      </c>
    </row>
    <row r="143" spans="1:8">
      <c r="A143" s="107" t="s">
        <v>201</v>
      </c>
      <c r="B143" s="108" t="s">
        <v>201</v>
      </c>
      <c r="C143" s="32">
        <v>0</v>
      </c>
      <c r="D143" s="33">
        <v>0</v>
      </c>
      <c r="E143" s="34"/>
      <c r="F143" s="30" t="s">
        <v>162</v>
      </c>
      <c r="G143" s="32">
        <v>0</v>
      </c>
      <c r="H143" s="33">
        <v>14.972</v>
      </c>
    </row>
    <row r="144" spans="1:8">
      <c r="A144" s="107" t="s">
        <v>202</v>
      </c>
      <c r="B144" s="108" t="s">
        <v>202</v>
      </c>
      <c r="C144" s="32">
        <v>0</v>
      </c>
      <c r="D144" s="33">
        <v>0</v>
      </c>
      <c r="E144" s="34"/>
      <c r="F144" s="30" t="s">
        <v>144</v>
      </c>
      <c r="G144" s="32">
        <v>0</v>
      </c>
      <c r="H144" s="33">
        <v>0</v>
      </c>
    </row>
    <row r="145" spans="1:8">
      <c r="A145" s="107" t="s">
        <v>203</v>
      </c>
      <c r="B145" s="108" t="s">
        <v>203</v>
      </c>
      <c r="C145" s="32">
        <v>0</v>
      </c>
      <c r="D145" s="33">
        <v>0</v>
      </c>
      <c r="E145" s="34"/>
      <c r="F145" s="30" t="s">
        <v>146</v>
      </c>
      <c r="G145" s="32">
        <v>0</v>
      </c>
      <c r="H145" s="33">
        <v>0</v>
      </c>
    </row>
    <row r="146" spans="1:8">
      <c r="A146" s="107" t="s">
        <v>204</v>
      </c>
      <c r="B146" s="108" t="s">
        <v>204</v>
      </c>
      <c r="C146" s="32">
        <v>0</v>
      </c>
      <c r="D146" s="33">
        <v>0</v>
      </c>
      <c r="E146" s="34"/>
      <c r="F146" s="30" t="s">
        <v>134</v>
      </c>
      <c r="G146" s="32">
        <v>0</v>
      </c>
      <c r="H146" s="33">
        <v>0</v>
      </c>
    </row>
    <row r="147" spans="1:8">
      <c r="A147" s="107" t="s">
        <v>205</v>
      </c>
      <c r="B147" s="108" t="s">
        <v>205</v>
      </c>
      <c r="C147" s="32">
        <v>0</v>
      </c>
      <c r="D147" s="33">
        <v>0</v>
      </c>
      <c r="E147" s="34"/>
      <c r="F147" s="30" t="s">
        <v>112</v>
      </c>
      <c r="G147" s="32">
        <v>0</v>
      </c>
      <c r="H147" s="33">
        <v>0</v>
      </c>
    </row>
    <row r="148" spans="1:8">
      <c r="A148" s="107" t="s">
        <v>206</v>
      </c>
      <c r="B148" s="108" t="s">
        <v>206</v>
      </c>
      <c r="C148" s="32">
        <v>0</v>
      </c>
      <c r="D148" s="33">
        <v>0</v>
      </c>
      <c r="E148" s="34"/>
      <c r="F148" s="30" t="s">
        <v>148</v>
      </c>
      <c r="G148" s="32">
        <v>0</v>
      </c>
      <c r="H148" s="33">
        <v>0</v>
      </c>
    </row>
    <row r="149" spans="1:8">
      <c r="A149" s="107" t="s">
        <v>207</v>
      </c>
      <c r="B149" s="108" t="s">
        <v>207</v>
      </c>
      <c r="C149" s="32">
        <v>0</v>
      </c>
      <c r="D149" s="33">
        <v>0</v>
      </c>
      <c r="E149" s="34"/>
      <c r="F149" s="30" t="s">
        <v>124</v>
      </c>
      <c r="G149" s="32">
        <v>0</v>
      </c>
      <c r="H149" s="33">
        <v>0</v>
      </c>
    </row>
    <row r="150" spans="1:8">
      <c r="A150" s="107" t="s">
        <v>208</v>
      </c>
      <c r="B150" s="108" t="s">
        <v>208</v>
      </c>
      <c r="C150" s="32">
        <v>0</v>
      </c>
      <c r="D150" s="33">
        <v>0</v>
      </c>
      <c r="E150" s="34"/>
      <c r="F150" s="30" t="s">
        <v>150</v>
      </c>
      <c r="G150" s="32">
        <v>0</v>
      </c>
      <c r="H150" s="33">
        <v>0</v>
      </c>
    </row>
    <row r="151" spans="1:8">
      <c r="A151" s="107" t="s">
        <v>209</v>
      </c>
      <c r="B151" s="108" t="s">
        <v>209</v>
      </c>
      <c r="C151" s="32">
        <v>0</v>
      </c>
      <c r="D151" s="33">
        <v>0</v>
      </c>
      <c r="E151" s="34"/>
      <c r="F151" s="30" t="s">
        <v>152</v>
      </c>
      <c r="G151" s="32">
        <v>0</v>
      </c>
      <c r="H151" s="33">
        <v>0</v>
      </c>
    </row>
    <row r="152" spans="1:8">
      <c r="A152" s="107" t="s">
        <v>210</v>
      </c>
      <c r="B152" s="108" t="s">
        <v>210</v>
      </c>
      <c r="C152" s="32">
        <v>0</v>
      </c>
      <c r="D152" s="33">
        <v>0</v>
      </c>
      <c r="E152" s="34"/>
      <c r="F152" s="30" t="s">
        <v>154</v>
      </c>
      <c r="G152" s="32">
        <v>0</v>
      </c>
      <c r="H152" s="33">
        <v>0</v>
      </c>
    </row>
    <row r="153" spans="1:8">
      <c r="A153" s="107" t="s">
        <v>211</v>
      </c>
      <c r="B153" s="108" t="s">
        <v>211</v>
      </c>
      <c r="C153" s="32">
        <v>0</v>
      </c>
      <c r="D153" s="33">
        <v>0</v>
      </c>
      <c r="E153" s="34"/>
      <c r="F153" s="30" t="s">
        <v>156</v>
      </c>
      <c r="G153" s="32">
        <v>0</v>
      </c>
      <c r="H153" s="33">
        <v>0</v>
      </c>
    </row>
    <row r="154" spans="1:8">
      <c r="A154" s="107" t="s">
        <v>212</v>
      </c>
      <c r="B154" s="108" t="s">
        <v>212</v>
      </c>
      <c r="C154" s="32">
        <v>0</v>
      </c>
      <c r="D154" s="33">
        <v>0</v>
      </c>
      <c r="E154" s="34"/>
      <c r="F154" s="30" t="s">
        <v>136</v>
      </c>
      <c r="G154" s="32">
        <v>0</v>
      </c>
      <c r="H154" s="33">
        <v>0</v>
      </c>
    </row>
    <row r="155" spans="1:8">
      <c r="A155" s="107" t="s">
        <v>213</v>
      </c>
      <c r="B155" s="108" t="s">
        <v>213</v>
      </c>
      <c r="C155" s="32">
        <v>0</v>
      </c>
      <c r="D155" s="33">
        <v>0</v>
      </c>
      <c r="E155" s="34"/>
      <c r="F155" s="30" t="s">
        <v>158</v>
      </c>
      <c r="G155" s="32">
        <v>0</v>
      </c>
      <c r="H155" s="33">
        <v>0</v>
      </c>
    </row>
    <row r="156" spans="1:8">
      <c r="A156" s="107" t="s">
        <v>214</v>
      </c>
      <c r="B156" s="108" t="s">
        <v>214</v>
      </c>
      <c r="C156" s="32">
        <v>0</v>
      </c>
      <c r="D156" s="33">
        <v>0</v>
      </c>
      <c r="E156" s="34"/>
      <c r="F156" s="30" t="s">
        <v>114</v>
      </c>
      <c r="G156" s="32">
        <v>0</v>
      </c>
      <c r="H156" s="33">
        <v>0</v>
      </c>
    </row>
    <row r="157" spans="1:8">
      <c r="A157" s="107" t="s">
        <v>215</v>
      </c>
      <c r="B157" s="108" t="s">
        <v>215</v>
      </c>
      <c r="C157" s="32">
        <v>0</v>
      </c>
      <c r="D157" s="33">
        <v>0</v>
      </c>
      <c r="E157" s="34"/>
      <c r="F157" s="30" t="s">
        <v>160</v>
      </c>
      <c r="G157" s="32">
        <v>0</v>
      </c>
      <c r="H157" s="33">
        <v>0</v>
      </c>
    </row>
    <row r="158" spans="1:8">
      <c r="A158" s="107" t="s">
        <v>216</v>
      </c>
      <c r="B158" s="108" t="s">
        <v>216</v>
      </c>
      <c r="C158" s="32">
        <v>0</v>
      </c>
      <c r="D158" s="33">
        <v>0</v>
      </c>
      <c r="E158" s="34"/>
      <c r="F158" s="30" t="s">
        <v>138</v>
      </c>
      <c r="G158" s="32">
        <v>0</v>
      </c>
      <c r="H158" s="33">
        <v>0</v>
      </c>
    </row>
    <row r="159" spans="1:8">
      <c r="A159" s="107" t="s">
        <v>217</v>
      </c>
      <c r="B159" s="108" t="s">
        <v>217</v>
      </c>
      <c r="C159" s="32">
        <v>0</v>
      </c>
      <c r="D159" s="33">
        <v>0</v>
      </c>
      <c r="E159" s="34"/>
      <c r="F159" s="30" t="s">
        <v>142</v>
      </c>
      <c r="G159" s="32">
        <v>0</v>
      </c>
      <c r="H159" s="33">
        <v>0</v>
      </c>
    </row>
    <row r="160" spans="1:8">
      <c r="A160" s="107" t="s">
        <v>218</v>
      </c>
      <c r="B160" s="108" t="s">
        <v>218</v>
      </c>
      <c r="C160" s="32">
        <v>0</v>
      </c>
      <c r="D160" s="33">
        <v>0</v>
      </c>
      <c r="E160" s="34"/>
      <c r="F160" s="30" t="s">
        <v>165</v>
      </c>
      <c r="G160" s="32">
        <v>0</v>
      </c>
      <c r="H160" s="33">
        <v>0</v>
      </c>
    </row>
    <row r="161" spans="1:8">
      <c r="A161" s="107" t="s">
        <v>219</v>
      </c>
      <c r="B161" s="108" t="s">
        <v>219</v>
      </c>
      <c r="C161" s="32">
        <v>0</v>
      </c>
      <c r="D161" s="33">
        <v>0</v>
      </c>
      <c r="E161" s="34"/>
      <c r="F161" s="30" t="s">
        <v>126</v>
      </c>
      <c r="G161" s="32">
        <v>0</v>
      </c>
      <c r="H161" s="33">
        <v>0</v>
      </c>
    </row>
    <row r="162" spans="1:8">
      <c r="A162" s="107" t="s">
        <v>220</v>
      </c>
      <c r="B162" s="108" t="s">
        <v>220</v>
      </c>
      <c r="C162" s="32">
        <v>0</v>
      </c>
      <c r="D162" s="33">
        <v>0</v>
      </c>
      <c r="E162" s="34"/>
      <c r="F162" s="30" t="s">
        <v>166</v>
      </c>
      <c r="G162" s="32">
        <v>0</v>
      </c>
      <c r="H162" s="33">
        <v>0</v>
      </c>
    </row>
    <row r="163" spans="1:8">
      <c r="A163" s="107" t="s">
        <v>221</v>
      </c>
      <c r="B163" s="108" t="s">
        <v>221</v>
      </c>
      <c r="C163" s="32">
        <v>0</v>
      </c>
      <c r="D163" s="33">
        <v>0</v>
      </c>
      <c r="E163" s="34"/>
      <c r="F163" s="30" t="s">
        <v>168</v>
      </c>
      <c r="G163" s="32">
        <v>0</v>
      </c>
      <c r="H163" s="33">
        <v>0</v>
      </c>
    </row>
    <row r="164" spans="1:8" ht="15.75" thickBot="1">
      <c r="A164" s="107" t="s">
        <v>222</v>
      </c>
      <c r="B164" s="108" t="s">
        <v>222</v>
      </c>
      <c r="C164" s="32">
        <v>0</v>
      </c>
      <c r="D164" s="33">
        <v>0</v>
      </c>
      <c r="E164" s="34"/>
      <c r="F164" s="30" t="s">
        <v>128</v>
      </c>
      <c r="G164" s="32">
        <v>0</v>
      </c>
      <c r="H164" s="33">
        <v>0</v>
      </c>
    </row>
    <row r="165" spans="1:8" ht="16.5" thickTop="1" thickBot="1">
      <c r="A165" s="139" t="s">
        <v>163</v>
      </c>
      <c r="B165" s="140" t="s">
        <v>163</v>
      </c>
      <c r="C165" s="36">
        <v>17</v>
      </c>
      <c r="D165" s="37">
        <v>25740.6158</v>
      </c>
      <c r="E165" s="34"/>
      <c r="F165" s="30" t="s">
        <v>169</v>
      </c>
      <c r="G165" s="32">
        <v>0</v>
      </c>
      <c r="H165" s="33">
        <v>0</v>
      </c>
    </row>
    <row r="166" spans="1:8">
      <c r="A166" s="34"/>
      <c r="B166" s="34"/>
      <c r="C166" s="38"/>
      <c r="D166" s="38"/>
      <c r="E166" s="34"/>
      <c r="F166" s="30" t="s">
        <v>132</v>
      </c>
      <c r="G166" s="32">
        <v>0</v>
      </c>
      <c r="H166" s="33">
        <v>0</v>
      </c>
    </row>
    <row r="167" spans="1:8">
      <c r="A167" s="34"/>
      <c r="B167" s="34"/>
      <c r="C167" s="38"/>
      <c r="D167" s="38"/>
      <c r="E167" s="34"/>
      <c r="F167" s="30" t="s">
        <v>106</v>
      </c>
      <c r="G167" s="32">
        <v>0</v>
      </c>
      <c r="H167" s="33">
        <v>0</v>
      </c>
    </row>
    <row r="168" spans="1:8">
      <c r="A168" s="34"/>
      <c r="B168" s="34"/>
      <c r="C168" s="38"/>
      <c r="D168" s="38"/>
      <c r="E168" s="34"/>
      <c r="F168" s="30" t="s">
        <v>102</v>
      </c>
      <c r="G168" s="32">
        <v>0</v>
      </c>
      <c r="H168" s="33">
        <v>0</v>
      </c>
    </row>
    <row r="169" spans="1:8">
      <c r="A169" s="34"/>
      <c r="B169" s="34"/>
      <c r="C169" s="38"/>
      <c r="D169" s="38"/>
      <c r="E169" s="34"/>
      <c r="F169" s="30" t="s">
        <v>108</v>
      </c>
      <c r="G169" s="32">
        <v>0</v>
      </c>
      <c r="H169" s="33">
        <v>0</v>
      </c>
    </row>
    <row r="170" spans="1:8">
      <c r="A170" s="34"/>
      <c r="B170" s="34"/>
      <c r="C170" s="38"/>
      <c r="D170" s="38"/>
      <c r="E170" s="34"/>
      <c r="F170" s="30" t="s">
        <v>171</v>
      </c>
      <c r="G170" s="32">
        <v>0</v>
      </c>
      <c r="H170" s="33">
        <v>2371.9497000000001</v>
      </c>
    </row>
    <row r="171" spans="1:8" ht="15.75" thickBot="1">
      <c r="A171" s="34"/>
      <c r="B171" s="34"/>
      <c r="C171" s="38"/>
      <c r="D171" s="38"/>
      <c r="E171" s="34"/>
      <c r="F171" s="30" t="s">
        <v>170</v>
      </c>
      <c r="G171" s="32">
        <v>1</v>
      </c>
      <c r="H171" s="33">
        <v>653.48699999999997</v>
      </c>
    </row>
    <row r="172" spans="1:8" ht="16.5" thickTop="1" thickBot="1">
      <c r="A172" s="34"/>
      <c r="B172" s="34"/>
      <c r="C172" s="38"/>
      <c r="D172" s="38"/>
      <c r="E172" s="34"/>
      <c r="F172" s="35" t="s">
        <v>163</v>
      </c>
      <c r="G172" s="36">
        <v>17</v>
      </c>
      <c r="H172" s="37">
        <v>25740.6158</v>
      </c>
    </row>
    <row r="173" spans="1:8" ht="60" customHeight="1">
      <c r="A173" s="156" t="s">
        <v>172</v>
      </c>
      <c r="B173" s="157"/>
      <c r="C173" s="157"/>
      <c r="D173" s="157"/>
      <c r="E173" s="157"/>
      <c r="F173" s="157"/>
      <c r="G173" s="157"/>
      <c r="H173" s="157"/>
    </row>
    <row r="174" spans="1:8" ht="21">
      <c r="A174" s="141" t="s">
        <v>223</v>
      </c>
      <c r="B174" s="158"/>
      <c r="C174" s="158"/>
      <c r="D174" s="158"/>
      <c r="E174" s="158"/>
      <c r="F174" s="158"/>
    </row>
    <row r="175" spans="1:8" ht="21">
      <c r="A175" s="141" t="s">
        <v>94</v>
      </c>
      <c r="B175" s="158"/>
      <c r="C175" s="158"/>
      <c r="D175" s="158"/>
      <c r="E175" s="158"/>
      <c r="F175" s="158"/>
    </row>
    <row r="176" spans="1:8" ht="17.25" thickBot="1">
      <c r="F176" s="40" t="s">
        <v>96</v>
      </c>
    </row>
    <row r="177" spans="1:6" s="24" customFormat="1" ht="17.25" thickBot="1">
      <c r="A177" s="136" t="s">
        <v>97</v>
      </c>
      <c r="B177" s="137" t="s">
        <v>97</v>
      </c>
      <c r="C177" s="137" t="s">
        <v>97</v>
      </c>
      <c r="D177" s="48" t="s">
        <v>98</v>
      </c>
      <c r="E177" s="137" t="s">
        <v>99</v>
      </c>
      <c r="F177" s="138" t="s">
        <v>99</v>
      </c>
    </row>
    <row r="178" spans="1:6" ht="15.75">
      <c r="A178" s="127" t="s">
        <v>224</v>
      </c>
      <c r="B178" s="130" t="s">
        <v>225</v>
      </c>
      <c r="C178" s="131" t="s">
        <v>225</v>
      </c>
      <c r="D178" s="49">
        <v>1</v>
      </c>
      <c r="E178" s="131">
        <v>82.431200000000004</v>
      </c>
      <c r="F178" s="132">
        <v>82.431200000000004</v>
      </c>
    </row>
    <row r="179" spans="1:6" ht="15.75">
      <c r="A179" s="128" t="s">
        <v>224</v>
      </c>
      <c r="B179" s="133" t="s">
        <v>226</v>
      </c>
      <c r="C179" s="134" t="s">
        <v>226</v>
      </c>
      <c r="D179" s="28">
        <v>1</v>
      </c>
      <c r="E179" s="134">
        <v>28</v>
      </c>
      <c r="F179" s="135">
        <v>28</v>
      </c>
    </row>
    <row r="180" spans="1:6" ht="15.75">
      <c r="A180" s="128" t="s">
        <v>224</v>
      </c>
      <c r="B180" s="133" t="s">
        <v>227</v>
      </c>
      <c r="C180" s="134" t="s">
        <v>227</v>
      </c>
      <c r="D180" s="28">
        <v>0</v>
      </c>
      <c r="E180" s="134">
        <v>0</v>
      </c>
      <c r="F180" s="135">
        <v>0</v>
      </c>
    </row>
    <row r="181" spans="1:6" ht="15.75">
      <c r="A181" s="128" t="s">
        <v>224</v>
      </c>
      <c r="B181" s="133" t="s">
        <v>228</v>
      </c>
      <c r="C181" s="134" t="s">
        <v>228</v>
      </c>
      <c r="D181" s="28">
        <v>0</v>
      </c>
      <c r="E181" s="134">
        <v>0</v>
      </c>
      <c r="F181" s="135">
        <v>0</v>
      </c>
    </row>
    <row r="182" spans="1:6" ht="15.75">
      <c r="A182" s="128" t="s">
        <v>224</v>
      </c>
      <c r="B182" s="133" t="s">
        <v>229</v>
      </c>
      <c r="C182" s="134" t="s">
        <v>229</v>
      </c>
      <c r="D182" s="28">
        <v>0</v>
      </c>
      <c r="E182" s="134">
        <v>0</v>
      </c>
      <c r="F182" s="135">
        <v>0</v>
      </c>
    </row>
    <row r="183" spans="1:6" ht="15.75">
      <c r="A183" s="128" t="s">
        <v>224</v>
      </c>
      <c r="B183" s="133" t="s">
        <v>230</v>
      </c>
      <c r="C183" s="134" t="s">
        <v>230</v>
      </c>
      <c r="D183" s="28">
        <v>0</v>
      </c>
      <c r="E183" s="134">
        <v>0</v>
      </c>
      <c r="F183" s="135">
        <v>0</v>
      </c>
    </row>
    <row r="184" spans="1:6" ht="16.5" thickBot="1">
      <c r="A184" s="128" t="s">
        <v>224</v>
      </c>
      <c r="B184" s="133" t="s">
        <v>231</v>
      </c>
      <c r="C184" s="134" t="s">
        <v>231</v>
      </c>
      <c r="D184" s="28">
        <v>2</v>
      </c>
      <c r="E184" s="134">
        <v>722.0018</v>
      </c>
      <c r="F184" s="135">
        <v>722.0018</v>
      </c>
    </row>
    <row r="185" spans="1:6" ht="17.25" thickTop="1" thickBot="1">
      <c r="A185" s="129" t="s">
        <v>224</v>
      </c>
      <c r="B185" s="124" t="s">
        <v>180</v>
      </c>
      <c r="C185" s="125" t="s">
        <v>180</v>
      </c>
      <c r="D185" s="29">
        <v>4</v>
      </c>
      <c r="E185" s="125">
        <v>832.43299999999999</v>
      </c>
      <c r="F185" s="126">
        <v>832.43299999999999</v>
      </c>
    </row>
    <row r="186" spans="1:6" ht="15.75">
      <c r="A186" s="127" t="s">
        <v>232</v>
      </c>
      <c r="B186" s="130" t="s">
        <v>233</v>
      </c>
      <c r="C186" s="131" t="s">
        <v>233</v>
      </c>
      <c r="D186" s="49">
        <v>0</v>
      </c>
      <c r="E186" s="131">
        <v>637.46</v>
      </c>
      <c r="F186" s="132">
        <v>637.46</v>
      </c>
    </row>
    <row r="187" spans="1:6" ht="15.75">
      <c r="A187" s="128" t="s">
        <v>232</v>
      </c>
      <c r="B187" s="133" t="s">
        <v>234</v>
      </c>
      <c r="C187" s="134" t="s">
        <v>234</v>
      </c>
      <c r="D187" s="28">
        <v>0</v>
      </c>
      <c r="E187" s="134">
        <v>0</v>
      </c>
      <c r="F187" s="135">
        <v>0</v>
      </c>
    </row>
    <row r="188" spans="1:6" ht="16.5" thickBot="1">
      <c r="A188" s="128" t="s">
        <v>232</v>
      </c>
      <c r="B188" s="133" t="s">
        <v>231</v>
      </c>
      <c r="C188" s="134" t="s">
        <v>231</v>
      </c>
      <c r="D188" s="28">
        <v>1</v>
      </c>
      <c r="E188" s="134">
        <v>89.08</v>
      </c>
      <c r="F188" s="135">
        <v>89.08</v>
      </c>
    </row>
    <row r="189" spans="1:6" ht="17.25" thickTop="1" thickBot="1">
      <c r="A189" s="129" t="s">
        <v>232</v>
      </c>
      <c r="B189" s="124" t="s">
        <v>180</v>
      </c>
      <c r="C189" s="125" t="s">
        <v>180</v>
      </c>
      <c r="D189" s="29">
        <v>1</v>
      </c>
      <c r="E189" s="125">
        <v>726.54</v>
      </c>
      <c r="F189" s="126">
        <v>726.54</v>
      </c>
    </row>
    <row r="190" spans="1:6" ht="15.75">
      <c r="A190" s="127" t="s">
        <v>235</v>
      </c>
      <c r="B190" s="130" t="s">
        <v>192</v>
      </c>
      <c r="C190" s="131" t="s">
        <v>192</v>
      </c>
      <c r="D190" s="49">
        <v>4</v>
      </c>
      <c r="E190" s="131">
        <v>4862.5015999999996</v>
      </c>
      <c r="F190" s="132">
        <v>4862.5015999999996</v>
      </c>
    </row>
    <row r="191" spans="1:6" ht="15.75">
      <c r="A191" s="128" t="s">
        <v>235</v>
      </c>
      <c r="B191" s="133" t="s">
        <v>236</v>
      </c>
      <c r="C191" s="134" t="s">
        <v>236</v>
      </c>
      <c r="D191" s="28">
        <v>0</v>
      </c>
      <c r="E191" s="134">
        <v>0</v>
      </c>
      <c r="F191" s="135">
        <v>0</v>
      </c>
    </row>
    <row r="192" spans="1:6" ht="16.5" thickBot="1">
      <c r="A192" s="128" t="s">
        <v>235</v>
      </c>
      <c r="B192" s="133" t="s">
        <v>231</v>
      </c>
      <c r="C192" s="134" t="s">
        <v>231</v>
      </c>
      <c r="D192" s="28">
        <v>5</v>
      </c>
      <c r="E192" s="134">
        <v>2901.4892</v>
      </c>
      <c r="F192" s="135">
        <v>2901.4892</v>
      </c>
    </row>
    <row r="193" spans="1:6" ht="17.25" thickTop="1" thickBot="1">
      <c r="A193" s="129" t="s">
        <v>235</v>
      </c>
      <c r="B193" s="124" t="s">
        <v>180</v>
      </c>
      <c r="C193" s="125" t="s">
        <v>180</v>
      </c>
      <c r="D193" s="29">
        <v>9</v>
      </c>
      <c r="E193" s="125">
        <v>7763.9907999999996</v>
      </c>
      <c r="F193" s="126">
        <v>7763.9907999999996</v>
      </c>
    </row>
    <row r="196" spans="1:6" ht="21">
      <c r="A196" s="141" t="s">
        <v>223</v>
      </c>
      <c r="B196" s="158" t="s">
        <v>223</v>
      </c>
      <c r="C196" s="158" t="s">
        <v>223</v>
      </c>
      <c r="D196" s="158" t="s">
        <v>223</v>
      </c>
      <c r="E196" s="158" t="s">
        <v>223</v>
      </c>
      <c r="F196" s="158" t="s">
        <v>223</v>
      </c>
    </row>
    <row r="197" spans="1:6" ht="21">
      <c r="A197" s="141" t="s">
        <v>95</v>
      </c>
      <c r="B197" s="158" t="s">
        <v>95</v>
      </c>
      <c r="C197" s="158" t="s">
        <v>95</v>
      </c>
      <c r="D197" s="158" t="s">
        <v>95</v>
      </c>
      <c r="E197" s="158" t="s">
        <v>95</v>
      </c>
      <c r="F197" s="158" t="s">
        <v>95</v>
      </c>
    </row>
    <row r="198" spans="1:6" ht="17.25" thickBot="1">
      <c r="F198" s="40" t="s">
        <v>96</v>
      </c>
    </row>
    <row r="199" spans="1:6" s="24" customFormat="1" ht="44.1" customHeight="1" thickBot="1">
      <c r="A199" s="118" t="s">
        <v>174</v>
      </c>
      <c r="B199" s="119" t="s">
        <v>174</v>
      </c>
      <c r="C199" s="119" t="s">
        <v>174</v>
      </c>
      <c r="D199" s="43" t="s">
        <v>98</v>
      </c>
      <c r="E199" s="119" t="s">
        <v>99</v>
      </c>
      <c r="F199" s="120" t="s">
        <v>99</v>
      </c>
    </row>
    <row r="200" spans="1:6">
      <c r="A200" s="115" t="s">
        <v>175</v>
      </c>
      <c r="B200" s="121" t="s">
        <v>176</v>
      </c>
      <c r="C200" s="121" t="s">
        <v>176</v>
      </c>
      <c r="D200" s="45">
        <v>0</v>
      </c>
      <c r="E200" s="122">
        <v>0</v>
      </c>
      <c r="F200" s="123">
        <v>0</v>
      </c>
    </row>
    <row r="201" spans="1:6">
      <c r="A201" s="116" t="s">
        <v>175</v>
      </c>
      <c r="B201" s="109" t="s">
        <v>178</v>
      </c>
      <c r="C201" s="109" t="s">
        <v>178</v>
      </c>
      <c r="D201" s="42">
        <v>0</v>
      </c>
      <c r="E201" s="110">
        <v>0</v>
      </c>
      <c r="F201" s="111">
        <v>0</v>
      </c>
    </row>
    <row r="202" spans="1:6">
      <c r="A202" s="116" t="s">
        <v>175</v>
      </c>
      <c r="B202" s="109" t="s">
        <v>179</v>
      </c>
      <c r="C202" s="109" t="s">
        <v>179</v>
      </c>
      <c r="D202" s="42">
        <v>0</v>
      </c>
      <c r="E202" s="110">
        <v>0</v>
      </c>
      <c r="F202" s="111">
        <v>0</v>
      </c>
    </row>
    <row r="203" spans="1:6" ht="15.75" thickBot="1">
      <c r="A203" s="116" t="s">
        <v>175</v>
      </c>
      <c r="B203" s="109" t="s">
        <v>177</v>
      </c>
      <c r="C203" s="109" t="s">
        <v>177</v>
      </c>
      <c r="D203" s="42">
        <v>0</v>
      </c>
      <c r="E203" s="110">
        <v>0</v>
      </c>
      <c r="F203" s="111">
        <v>0</v>
      </c>
    </row>
    <row r="204" spans="1:6" ht="16.5" thickTop="1" thickBot="1">
      <c r="A204" s="117" t="s">
        <v>175</v>
      </c>
      <c r="B204" s="112"/>
      <c r="C204" s="112"/>
      <c r="D204" s="47"/>
      <c r="E204" s="113"/>
      <c r="F204" s="114"/>
    </row>
    <row r="205" spans="1:6">
      <c r="A205" s="115" t="s">
        <v>110</v>
      </c>
      <c r="B205" s="109" t="s">
        <v>181</v>
      </c>
      <c r="C205" s="109" t="s">
        <v>181</v>
      </c>
      <c r="D205" s="42">
        <v>1</v>
      </c>
      <c r="E205" s="110">
        <v>2213.1332000000002</v>
      </c>
      <c r="F205" s="111">
        <v>2213.1332000000002</v>
      </c>
    </row>
    <row r="206" spans="1:6">
      <c r="A206" s="116" t="s">
        <v>110</v>
      </c>
      <c r="B206" s="109" t="s">
        <v>184</v>
      </c>
      <c r="C206" s="109" t="s">
        <v>184</v>
      </c>
      <c r="D206" s="42">
        <v>1</v>
      </c>
      <c r="E206" s="110">
        <v>490.67570000000001</v>
      </c>
      <c r="F206" s="111">
        <v>490.67570000000001</v>
      </c>
    </row>
    <row r="207" spans="1:6">
      <c r="A207" s="116" t="s">
        <v>110</v>
      </c>
      <c r="B207" s="109" t="s">
        <v>186</v>
      </c>
      <c r="C207" s="109" t="s">
        <v>186</v>
      </c>
      <c r="D207" s="42">
        <v>0</v>
      </c>
      <c r="E207" s="110">
        <v>0</v>
      </c>
      <c r="F207" s="111">
        <v>0</v>
      </c>
    </row>
    <row r="208" spans="1:6">
      <c r="A208" s="116" t="s">
        <v>110</v>
      </c>
      <c r="B208" s="109" t="s">
        <v>182</v>
      </c>
      <c r="C208" s="109" t="s">
        <v>182</v>
      </c>
      <c r="D208" s="42">
        <v>0</v>
      </c>
      <c r="E208" s="110">
        <v>0</v>
      </c>
      <c r="F208" s="111">
        <v>0</v>
      </c>
    </row>
    <row r="209" spans="1:8">
      <c r="A209" s="116" t="s">
        <v>110</v>
      </c>
      <c r="B209" s="109" t="s">
        <v>187</v>
      </c>
      <c r="C209" s="109" t="s">
        <v>187</v>
      </c>
      <c r="D209" s="42">
        <v>0</v>
      </c>
      <c r="E209" s="110">
        <v>0</v>
      </c>
      <c r="F209" s="111">
        <v>0</v>
      </c>
    </row>
    <row r="210" spans="1:8">
      <c r="A210" s="116" t="s">
        <v>110</v>
      </c>
      <c r="B210" s="109" t="s">
        <v>183</v>
      </c>
      <c r="C210" s="109" t="s">
        <v>183</v>
      </c>
      <c r="D210" s="42">
        <v>0</v>
      </c>
      <c r="E210" s="110">
        <v>0</v>
      </c>
      <c r="F210" s="111">
        <v>0</v>
      </c>
    </row>
    <row r="211" spans="1:8" ht="15.75" thickBot="1">
      <c r="A211" s="116" t="s">
        <v>110</v>
      </c>
      <c r="B211" s="109" t="s">
        <v>185</v>
      </c>
      <c r="C211" s="109" t="s">
        <v>185</v>
      </c>
      <c r="D211" s="42">
        <v>0</v>
      </c>
      <c r="E211" s="110">
        <v>0</v>
      </c>
      <c r="F211" s="111">
        <v>0</v>
      </c>
    </row>
    <row r="212" spans="1:8" ht="16.5" thickTop="1" thickBot="1">
      <c r="A212" s="117" t="s">
        <v>110</v>
      </c>
      <c r="B212" s="112" t="s">
        <v>180</v>
      </c>
      <c r="C212" s="112" t="s">
        <v>180</v>
      </c>
      <c r="D212" s="47">
        <v>2</v>
      </c>
      <c r="E212" s="113">
        <v>2703.8089</v>
      </c>
      <c r="F212" s="114">
        <v>2703.8089</v>
      </c>
    </row>
    <row r="214" spans="1:8" ht="60" customHeight="1">
      <c r="A214" s="156" t="s">
        <v>172</v>
      </c>
      <c r="B214" s="157"/>
      <c r="C214" s="157"/>
      <c r="D214" s="157"/>
      <c r="E214" s="157"/>
      <c r="F214" s="157"/>
      <c r="G214" s="157"/>
      <c r="H214" s="157"/>
    </row>
  </sheetData>
  <mergeCells count="252">
    <mergeCell ref="A214:H214"/>
    <mergeCell ref="A109:H109"/>
    <mergeCell ref="A110:F110"/>
    <mergeCell ref="A111:F111"/>
    <mergeCell ref="A128:H128"/>
    <mergeCell ref="A129:H129"/>
    <mergeCell ref="A173:H173"/>
    <mergeCell ref="A174:F174"/>
    <mergeCell ref="A175:F175"/>
    <mergeCell ref="A196:F196"/>
    <mergeCell ref="A1:H1"/>
    <mergeCell ref="A2:D2"/>
    <mergeCell ref="F2:H2"/>
    <mergeCell ref="A4:B4"/>
    <mergeCell ref="A6:B6"/>
    <mergeCell ref="A45:H45"/>
    <mergeCell ref="A46:F46"/>
    <mergeCell ref="A47:F47"/>
    <mergeCell ref="A64:H64"/>
    <mergeCell ref="A13:B13"/>
    <mergeCell ref="A14:B14"/>
    <mergeCell ref="A15:B15"/>
    <mergeCell ref="A16:B16"/>
    <mergeCell ref="A17:B17"/>
    <mergeCell ref="A7:B7"/>
    <mergeCell ref="A8:B8"/>
    <mergeCell ref="A10:B10"/>
    <mergeCell ref="A11:B11"/>
    <mergeCell ref="A12:B1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38:B38"/>
    <mergeCell ref="A49:C49"/>
    <mergeCell ref="E49:F49"/>
    <mergeCell ref="A33:B33"/>
    <mergeCell ref="A35:B35"/>
    <mergeCell ref="A34:B34"/>
    <mergeCell ref="A36:B36"/>
    <mergeCell ref="A37:B37"/>
    <mergeCell ref="A28:B28"/>
    <mergeCell ref="A29:B29"/>
    <mergeCell ref="A30:B30"/>
    <mergeCell ref="A31:B31"/>
    <mergeCell ref="A32:B32"/>
    <mergeCell ref="B53:C53"/>
    <mergeCell ref="E53:F53"/>
    <mergeCell ref="B54:C54"/>
    <mergeCell ref="E54:F54"/>
    <mergeCell ref="A50:A54"/>
    <mergeCell ref="B50:C50"/>
    <mergeCell ref="E50:F50"/>
    <mergeCell ref="B51:C51"/>
    <mergeCell ref="E51:F51"/>
    <mergeCell ref="B52:C52"/>
    <mergeCell ref="E52:F52"/>
    <mergeCell ref="A66:D66"/>
    <mergeCell ref="F66:H66"/>
    <mergeCell ref="A68:B68"/>
    <mergeCell ref="B61:C61"/>
    <mergeCell ref="E61:F61"/>
    <mergeCell ref="B62:C62"/>
    <mergeCell ref="E62:F62"/>
    <mergeCell ref="A55:A62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  <mergeCell ref="A65:H65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99:B99"/>
    <mergeCell ref="A100:B100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E121:F121"/>
    <mergeCell ref="B116:C116"/>
    <mergeCell ref="E116:F116"/>
    <mergeCell ref="B117:C117"/>
    <mergeCell ref="E117:F117"/>
    <mergeCell ref="B118:C118"/>
    <mergeCell ref="E118:F118"/>
    <mergeCell ref="A113:C113"/>
    <mergeCell ref="E113:F113"/>
    <mergeCell ref="B114:C114"/>
    <mergeCell ref="E114:F114"/>
    <mergeCell ref="B115:C115"/>
    <mergeCell ref="E115:F115"/>
    <mergeCell ref="A114:A118"/>
    <mergeCell ref="A133:B133"/>
    <mergeCell ref="A134:B134"/>
    <mergeCell ref="A135:B135"/>
    <mergeCell ref="A136:B136"/>
    <mergeCell ref="A137:B137"/>
    <mergeCell ref="A130:D130"/>
    <mergeCell ref="F130:H130"/>
    <mergeCell ref="A132:B132"/>
    <mergeCell ref="B125:C125"/>
    <mergeCell ref="E125:F125"/>
    <mergeCell ref="B126:C126"/>
    <mergeCell ref="E126:F126"/>
    <mergeCell ref="A119:A126"/>
    <mergeCell ref="B122:C122"/>
    <mergeCell ref="E122:F122"/>
    <mergeCell ref="B123:C123"/>
    <mergeCell ref="E123:F123"/>
    <mergeCell ref="B124:C124"/>
    <mergeCell ref="E124:F124"/>
    <mergeCell ref="B119:C119"/>
    <mergeCell ref="E119:F119"/>
    <mergeCell ref="B120:C120"/>
    <mergeCell ref="E120:F120"/>
    <mergeCell ref="B121:C121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53:B153"/>
    <mergeCell ref="A154:B154"/>
    <mergeCell ref="A155:B155"/>
    <mergeCell ref="A156:B156"/>
    <mergeCell ref="A157:B157"/>
    <mergeCell ref="A148:B148"/>
    <mergeCell ref="A149:B149"/>
    <mergeCell ref="A150:B150"/>
    <mergeCell ref="A151:B151"/>
    <mergeCell ref="A152:B152"/>
    <mergeCell ref="A177:C177"/>
    <mergeCell ref="E177:F177"/>
    <mergeCell ref="B178:C178"/>
    <mergeCell ref="E178:F178"/>
    <mergeCell ref="A163:B163"/>
    <mergeCell ref="A164:B164"/>
    <mergeCell ref="A165:B165"/>
    <mergeCell ref="A158:B158"/>
    <mergeCell ref="A159:B159"/>
    <mergeCell ref="A160:B160"/>
    <mergeCell ref="A161:B161"/>
    <mergeCell ref="A162:B162"/>
    <mergeCell ref="B187:C187"/>
    <mergeCell ref="E187:F187"/>
    <mergeCell ref="B188:C188"/>
    <mergeCell ref="E188:F188"/>
    <mergeCell ref="B189:C189"/>
    <mergeCell ref="E189:F189"/>
    <mergeCell ref="B185:C185"/>
    <mergeCell ref="E185:F185"/>
    <mergeCell ref="A178:A185"/>
    <mergeCell ref="B186:C186"/>
    <mergeCell ref="E186:F186"/>
    <mergeCell ref="A186:A189"/>
    <mergeCell ref="B182:C182"/>
    <mergeCell ref="E182:F182"/>
    <mergeCell ref="B183:C183"/>
    <mergeCell ref="E183:F183"/>
    <mergeCell ref="B184:C184"/>
    <mergeCell ref="E184:F184"/>
    <mergeCell ref="B179:C179"/>
    <mergeCell ref="E179:F179"/>
    <mergeCell ref="B180:C180"/>
    <mergeCell ref="E180:F180"/>
    <mergeCell ref="B181:C181"/>
    <mergeCell ref="E181:F181"/>
    <mergeCell ref="E204:F204"/>
    <mergeCell ref="A199:C199"/>
    <mergeCell ref="E199:F199"/>
    <mergeCell ref="B200:C200"/>
    <mergeCell ref="E200:F200"/>
    <mergeCell ref="B201:C201"/>
    <mergeCell ref="E201:F201"/>
    <mergeCell ref="A200:A204"/>
    <mergeCell ref="B193:C193"/>
    <mergeCell ref="E193:F193"/>
    <mergeCell ref="A190:A193"/>
    <mergeCell ref="B190:C190"/>
    <mergeCell ref="E190:F190"/>
    <mergeCell ref="B191:C191"/>
    <mergeCell ref="E191:F191"/>
    <mergeCell ref="B192:C192"/>
    <mergeCell ref="E192:F192"/>
    <mergeCell ref="A197:F197"/>
    <mergeCell ref="A5:B5"/>
    <mergeCell ref="A9:B9"/>
    <mergeCell ref="B211:C211"/>
    <mergeCell ref="E211:F211"/>
    <mergeCell ref="B212:C212"/>
    <mergeCell ref="E212:F212"/>
    <mergeCell ref="A205:A212"/>
    <mergeCell ref="B208:C208"/>
    <mergeCell ref="E208:F208"/>
    <mergeCell ref="B209:C209"/>
    <mergeCell ref="E209:F209"/>
    <mergeCell ref="B210:C210"/>
    <mergeCell ref="E210:F210"/>
    <mergeCell ref="B205:C205"/>
    <mergeCell ref="E205:F205"/>
    <mergeCell ref="B206:C206"/>
    <mergeCell ref="E206:F206"/>
    <mergeCell ref="B207:C207"/>
    <mergeCell ref="E207:F207"/>
    <mergeCell ref="B202:C202"/>
    <mergeCell ref="E202:F202"/>
    <mergeCell ref="B203:C203"/>
    <mergeCell ref="E203:F203"/>
    <mergeCell ref="B204:C204"/>
  </mergeCells>
  <phoneticPr fontId="16" type="noConversion"/>
  <printOptions horizontalCentered="1"/>
  <pageMargins left="0.19685039370078741" right="0.19685039370078741" top="0.39370078740157483" bottom="0.39370078740157483" header="0.315" footer="0.315"/>
  <pageSetup paperSize="9" scale="99" fitToHeight="0" orientation="portrait" r:id="rId1"/>
  <rowBreaks count="6" manualBreakCount="6">
    <brk id="45" max="1048575" man="1"/>
    <brk id="64" max="1048575" man="1"/>
    <brk id="109" max="1048575" man="1"/>
    <brk id="128" max="1048575" man="1"/>
    <brk id="173" max="1048575" man="1"/>
    <brk id="214" max="1048575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88"/>
  <sheetViews>
    <sheetView workbookViewId="0">
      <selection activeCell="A268" sqref="A268:E268"/>
    </sheetView>
  </sheetViews>
  <sheetFormatPr defaultRowHeight="15"/>
  <cols>
    <col min="1" max="1" width="3" customWidth="1"/>
    <col min="2" max="2" width="25" customWidth="1"/>
    <col min="3" max="3" width="6" customWidth="1"/>
    <col min="4" max="4" width="12" customWidth="1"/>
    <col min="5" max="5" width="14" customWidth="1"/>
    <col min="6" max="6" width="12.42578125" customWidth="1"/>
    <col min="7" max="7" width="12" customWidth="1"/>
    <col min="8" max="8" width="15" customWidth="1"/>
    <col min="9" max="9" width="11.42578125" bestFit="1" customWidth="1"/>
    <col min="10" max="10" width="24.42578125" bestFit="1" customWidth="1"/>
  </cols>
  <sheetData>
    <row r="1" spans="1:10" ht="19.5">
      <c r="A1" s="148" t="s">
        <v>237</v>
      </c>
      <c r="B1" s="148" t="s">
        <v>237</v>
      </c>
      <c r="C1" s="148" t="s">
        <v>237</v>
      </c>
      <c r="D1" s="148" t="s">
        <v>237</v>
      </c>
      <c r="E1" s="148" t="s">
        <v>237</v>
      </c>
      <c r="F1" s="50"/>
      <c r="G1" s="50"/>
      <c r="H1" s="50"/>
    </row>
    <row r="2" spans="1:10" ht="19.5">
      <c r="A2" s="149" t="s">
        <v>238</v>
      </c>
      <c r="B2" s="149" t="s">
        <v>238</v>
      </c>
      <c r="C2" s="149" t="s">
        <v>238</v>
      </c>
      <c r="D2" s="149" t="s">
        <v>238</v>
      </c>
      <c r="E2" s="149" t="s">
        <v>238</v>
      </c>
      <c r="F2" s="149" t="s">
        <v>238</v>
      </c>
      <c r="G2" s="149" t="s">
        <v>238</v>
      </c>
      <c r="H2" s="149" t="s">
        <v>238</v>
      </c>
    </row>
    <row r="3" spans="1:10" ht="15.75">
      <c r="A3" s="39"/>
      <c r="B3" s="39"/>
      <c r="C3" s="39"/>
      <c r="D3" s="39"/>
      <c r="E3" s="39"/>
      <c r="F3" s="39"/>
      <c r="G3" s="39"/>
      <c r="H3" s="39" t="s">
        <v>96</v>
      </c>
    </row>
    <row r="4" spans="1:10" ht="15.75">
      <c r="A4" s="152" t="s">
        <v>239</v>
      </c>
      <c r="B4" s="152" t="s">
        <v>239</v>
      </c>
      <c r="C4" s="51" t="s">
        <v>240</v>
      </c>
      <c r="D4" s="51" t="s">
        <v>53</v>
      </c>
      <c r="E4" s="51" t="s">
        <v>241</v>
      </c>
      <c r="F4" s="152" t="s">
        <v>242</v>
      </c>
      <c r="G4" s="152" t="s">
        <v>242</v>
      </c>
      <c r="H4" s="51" t="s">
        <v>243</v>
      </c>
    </row>
    <row r="5" spans="1:10">
      <c r="A5" s="108" t="s">
        <v>284</v>
      </c>
      <c r="B5" s="108"/>
      <c r="C5" s="52">
        <v>3</v>
      </c>
      <c r="D5" s="52">
        <v>2096689.0396</v>
      </c>
      <c r="E5" s="52">
        <v>9052.9161000000004</v>
      </c>
      <c r="F5" s="52">
        <f>D5-E5</f>
        <v>2087636.1235</v>
      </c>
      <c r="G5" s="53">
        <f>F5/E5</f>
        <v>230.60371933635835</v>
      </c>
      <c r="H5" s="54">
        <f>D5/D38</f>
        <v>0.3824347893271724</v>
      </c>
    </row>
    <row r="6" spans="1:10">
      <c r="A6" s="108" t="s">
        <v>285</v>
      </c>
      <c r="B6" s="108"/>
      <c r="C6" s="52">
        <v>1</v>
      </c>
      <c r="D6" s="52">
        <v>711666.78709999996</v>
      </c>
      <c r="E6" s="52">
        <v>113336.7653</v>
      </c>
      <c r="F6" s="52">
        <f>D6-E6</f>
        <v>598330.02179999999</v>
      </c>
      <c r="G6" s="53">
        <f>F6/E6</f>
        <v>5.2792226795623929</v>
      </c>
      <c r="H6" s="54">
        <f>D6/D38</f>
        <v>0.12980758360221942</v>
      </c>
    </row>
    <row r="7" spans="1:10">
      <c r="A7" s="108" t="s">
        <v>109</v>
      </c>
      <c r="B7" s="108" t="s">
        <v>109</v>
      </c>
      <c r="C7" s="52">
        <v>71</v>
      </c>
      <c r="D7" s="52">
        <v>643714.76459999999</v>
      </c>
      <c r="E7" s="52">
        <v>376492.06559999997</v>
      </c>
      <c r="F7" s="52">
        <v>267222.69900000002</v>
      </c>
      <c r="G7" s="53">
        <v>0.70976980238385134</v>
      </c>
      <c r="H7" s="54">
        <v>0.11741330875196813</v>
      </c>
      <c r="I7" s="164"/>
      <c r="J7" s="163"/>
    </row>
    <row r="8" spans="1:10">
      <c r="A8" s="108" t="s">
        <v>105</v>
      </c>
      <c r="B8" s="108" t="s">
        <v>105</v>
      </c>
      <c r="C8" s="52">
        <v>50</v>
      </c>
      <c r="D8" s="52">
        <v>307542.43819999998</v>
      </c>
      <c r="E8" s="52">
        <v>16582.6927</v>
      </c>
      <c r="F8" s="52">
        <v>290959.74550000002</v>
      </c>
      <c r="G8" s="53">
        <v>17.545989108270696</v>
      </c>
      <c r="H8" s="54">
        <v>5.6095614449899911E-2</v>
      </c>
      <c r="I8" s="164"/>
    </row>
    <row r="9" spans="1:10">
      <c r="A9" s="108" t="s">
        <v>115</v>
      </c>
      <c r="B9" s="108" t="s">
        <v>115</v>
      </c>
      <c r="C9" s="52">
        <v>34</v>
      </c>
      <c r="D9" s="52">
        <v>300240.91830000002</v>
      </c>
      <c r="E9" s="52">
        <v>1342216.2142</v>
      </c>
      <c r="F9" s="52">
        <v>-1041975.2959</v>
      </c>
      <c r="G9" s="53">
        <v>-0.7763095728366296</v>
      </c>
      <c r="H9" s="54">
        <v>5.4763820218164276E-2</v>
      </c>
      <c r="I9" s="164"/>
    </row>
    <row r="10" spans="1:10">
      <c r="A10" s="108" t="s">
        <v>101</v>
      </c>
      <c r="B10" s="108" t="s">
        <v>101</v>
      </c>
      <c r="C10" s="52">
        <v>80</v>
      </c>
      <c r="D10" s="52">
        <v>298292.88630000001</v>
      </c>
      <c r="E10" s="52">
        <v>69886.550300000003</v>
      </c>
      <c r="F10" s="52">
        <v>228406.33600000001</v>
      </c>
      <c r="G10" s="53">
        <v>3.2682445337411368</v>
      </c>
      <c r="H10" s="54">
        <v>5.440849998123163E-2</v>
      </c>
      <c r="I10" s="164"/>
    </row>
    <row r="11" spans="1:10">
      <c r="A11" s="108" t="s">
        <v>103</v>
      </c>
      <c r="B11" s="108" t="s">
        <v>103</v>
      </c>
      <c r="C11" s="52">
        <v>105</v>
      </c>
      <c r="D11" s="52">
        <v>257630.56299999999</v>
      </c>
      <c r="E11" s="52">
        <v>162472.12719999999</v>
      </c>
      <c r="F11" s="52">
        <v>95158.435800000007</v>
      </c>
      <c r="G11" s="53">
        <v>0.58569083472922001</v>
      </c>
      <c r="H11" s="54">
        <v>4.699170890737462E-2</v>
      </c>
      <c r="I11" s="164"/>
    </row>
    <row r="12" spans="1:10">
      <c r="A12" s="108" t="s">
        <v>131</v>
      </c>
      <c r="B12" s="108" t="s">
        <v>131</v>
      </c>
      <c r="C12" s="52">
        <v>22</v>
      </c>
      <c r="D12" s="52">
        <v>193766.3223</v>
      </c>
      <c r="E12" s="52">
        <v>49782.419900000001</v>
      </c>
      <c r="F12" s="52">
        <v>143983.90239999999</v>
      </c>
      <c r="G12" s="53">
        <v>2.8922640299372029</v>
      </c>
      <c r="H12" s="54">
        <v>3.5342897626529389E-2</v>
      </c>
      <c r="I12" s="164"/>
    </row>
    <row r="13" spans="1:10">
      <c r="A13" s="108" t="s">
        <v>117</v>
      </c>
      <c r="B13" s="108" t="s">
        <v>117</v>
      </c>
      <c r="C13" s="52">
        <v>81</v>
      </c>
      <c r="D13" s="52">
        <v>189783.2261</v>
      </c>
      <c r="E13" s="52">
        <v>528092.74509999994</v>
      </c>
      <c r="F13" s="52">
        <v>-338309.51899999997</v>
      </c>
      <c r="G13" s="53">
        <v>-0.64062519725760958</v>
      </c>
      <c r="H13" s="54">
        <v>3.4616382515119767E-2</v>
      </c>
      <c r="I13" s="164"/>
    </row>
    <row r="14" spans="1:10">
      <c r="A14" s="108" t="s">
        <v>129</v>
      </c>
      <c r="B14" s="108" t="s">
        <v>129</v>
      </c>
      <c r="C14" s="52">
        <v>5</v>
      </c>
      <c r="D14" s="52">
        <v>86324.659199999995</v>
      </c>
      <c r="E14" s="52">
        <v>19731.633999999998</v>
      </c>
      <c r="F14" s="52">
        <v>66593.025200000004</v>
      </c>
      <c r="G14" s="53">
        <v>3.3749371795564422</v>
      </c>
      <c r="H14" s="54">
        <v>1.5745582392934949E-2</v>
      </c>
      <c r="I14" s="164"/>
    </row>
    <row r="15" spans="1:10">
      <c r="A15" s="108" t="s">
        <v>107</v>
      </c>
      <c r="B15" s="108" t="s">
        <v>107</v>
      </c>
      <c r="C15" s="52">
        <v>82</v>
      </c>
      <c r="D15" s="52">
        <v>74107.070999999996</v>
      </c>
      <c r="E15" s="52">
        <v>89899.789799999999</v>
      </c>
      <c r="F15" s="52">
        <v>-15792.718800000001</v>
      </c>
      <c r="G15" s="53">
        <v>-0.17567025279073567</v>
      </c>
      <c r="H15" s="54">
        <v>1.3517099321830629E-2</v>
      </c>
      <c r="I15" s="164"/>
    </row>
    <row r="16" spans="1:10">
      <c r="A16" s="108" t="s">
        <v>111</v>
      </c>
      <c r="B16" s="108" t="s">
        <v>111</v>
      </c>
      <c r="C16" s="52">
        <v>27</v>
      </c>
      <c r="D16" s="52">
        <v>41162.237699999998</v>
      </c>
      <c r="E16" s="52">
        <v>81166.907600000006</v>
      </c>
      <c r="F16" s="52">
        <v>-40004.669900000001</v>
      </c>
      <c r="G16" s="53">
        <v>-0.4928692133639942</v>
      </c>
      <c r="H16" s="54">
        <v>7.5079752551507695E-3</v>
      </c>
      <c r="I16" s="164"/>
    </row>
    <row r="17" spans="1:9">
      <c r="A17" s="108" t="s">
        <v>113</v>
      </c>
      <c r="B17" s="108" t="s">
        <v>113</v>
      </c>
      <c r="C17" s="52">
        <v>9</v>
      </c>
      <c r="D17" s="52">
        <v>15400.013800000001</v>
      </c>
      <c r="E17" s="52">
        <v>1657.6153999999999</v>
      </c>
      <c r="F17" s="52">
        <v>13742.3984</v>
      </c>
      <c r="G17" s="53">
        <v>8.2904625524111317</v>
      </c>
      <c r="H17" s="54">
        <v>2.8089561938315221E-3</v>
      </c>
      <c r="I17" s="164"/>
    </row>
    <row r="18" spans="1:9">
      <c r="A18" s="108" t="s">
        <v>119</v>
      </c>
      <c r="B18" s="108" t="s">
        <v>119</v>
      </c>
      <c r="C18" s="52">
        <v>52</v>
      </c>
      <c r="D18" s="52">
        <v>4911.5196999999998</v>
      </c>
      <c r="E18" s="52">
        <v>62309.3171</v>
      </c>
      <c r="F18" s="52">
        <v>-57397.797400000003</v>
      </c>
      <c r="G18" s="53">
        <v>-0.92117519612488263</v>
      </c>
      <c r="H18" s="54">
        <v>8.9585917659635726E-4</v>
      </c>
      <c r="I18" s="164"/>
    </row>
    <row r="19" spans="1:9">
      <c r="A19" s="108" t="s">
        <v>137</v>
      </c>
      <c r="B19" s="108" t="s">
        <v>137</v>
      </c>
      <c r="C19" s="52">
        <v>16</v>
      </c>
      <c r="D19" s="52">
        <v>4538.0051999999996</v>
      </c>
      <c r="E19" s="52">
        <v>20021.373500000002</v>
      </c>
      <c r="F19" s="52">
        <v>-15483.3683</v>
      </c>
      <c r="G19" s="53">
        <v>-0.77334196377686082</v>
      </c>
      <c r="H19" s="54">
        <v>8.2773028516244926E-4</v>
      </c>
      <c r="I19" s="164"/>
    </row>
    <row r="20" spans="1:9">
      <c r="A20" s="108" t="s">
        <v>123</v>
      </c>
      <c r="B20" s="108" t="s">
        <v>123</v>
      </c>
      <c r="C20" s="52">
        <v>12</v>
      </c>
      <c r="D20" s="52">
        <v>2232.9929999999999</v>
      </c>
      <c r="E20" s="52">
        <v>15694.603800000001</v>
      </c>
      <c r="F20" s="52">
        <v>-13461.6108</v>
      </c>
      <c r="G20" s="53">
        <v>-0.85772224463544589</v>
      </c>
      <c r="H20" s="54">
        <v>4.0729700632686648E-4</v>
      </c>
      <c r="I20" s="164"/>
    </row>
    <row r="21" spans="1:9">
      <c r="A21" s="108" t="s">
        <v>127</v>
      </c>
      <c r="B21" s="108" t="s">
        <v>127</v>
      </c>
      <c r="C21" s="52">
        <v>13</v>
      </c>
      <c r="D21" s="52">
        <v>1226.7823000000001</v>
      </c>
      <c r="E21" s="52">
        <v>647.76089999999999</v>
      </c>
      <c r="F21" s="52">
        <v>579.02139999999997</v>
      </c>
      <c r="G21" s="53">
        <v>0.89388136888163516</v>
      </c>
      <c r="H21" s="54">
        <v>2.2376458779977716E-4</v>
      </c>
      <c r="I21" s="164"/>
    </row>
    <row r="22" spans="1:9">
      <c r="A22" s="108" t="s">
        <v>121</v>
      </c>
      <c r="B22" s="108" t="s">
        <v>121</v>
      </c>
      <c r="C22" s="52">
        <v>44</v>
      </c>
      <c r="D22" s="52">
        <v>894.17280000000005</v>
      </c>
      <c r="E22" s="52">
        <v>1555.5527999999999</v>
      </c>
      <c r="F22" s="52">
        <v>-661.38</v>
      </c>
      <c r="G22" s="53">
        <v>-0.42517361030753825</v>
      </c>
      <c r="H22" s="54">
        <v>1.6309675157016252E-4</v>
      </c>
      <c r="I22" s="164"/>
    </row>
    <row r="23" spans="1:9">
      <c r="A23" s="108" t="s">
        <v>133</v>
      </c>
      <c r="B23" s="108" t="s">
        <v>133</v>
      </c>
      <c r="C23" s="52">
        <v>17</v>
      </c>
      <c r="D23" s="52">
        <v>381.7165</v>
      </c>
      <c r="E23" s="52">
        <v>632.71749999999997</v>
      </c>
      <c r="F23" s="52">
        <v>-251.001</v>
      </c>
      <c r="G23" s="53">
        <v>-0.39670310999774783</v>
      </c>
      <c r="H23" s="54">
        <v>6.9624932866143934E-5</v>
      </c>
      <c r="I23" s="164"/>
    </row>
    <row r="24" spans="1:9">
      <c r="A24" s="108" t="s">
        <v>135</v>
      </c>
      <c r="B24" s="108" t="s">
        <v>135</v>
      </c>
      <c r="C24" s="52">
        <v>13</v>
      </c>
      <c r="D24" s="52">
        <v>307.60700000000003</v>
      </c>
      <c r="E24" s="52">
        <v>820.67690000000005</v>
      </c>
      <c r="F24" s="52">
        <v>-513.06989999999996</v>
      </c>
      <c r="G24" s="53">
        <v>-0.62517892242367246</v>
      </c>
      <c r="H24" s="54">
        <v>5.6107390495710654E-5</v>
      </c>
      <c r="I24" s="164"/>
    </row>
    <row r="25" spans="1:9">
      <c r="A25" s="108" t="s">
        <v>125</v>
      </c>
      <c r="B25" s="108" t="s">
        <v>125</v>
      </c>
      <c r="C25" s="52">
        <v>8</v>
      </c>
      <c r="D25" s="52">
        <v>146.6122</v>
      </c>
      <c r="E25" s="52">
        <v>434.97519999999997</v>
      </c>
      <c r="F25" s="52">
        <v>-288.363</v>
      </c>
      <c r="G25" s="53">
        <v>-0.66294124354675854</v>
      </c>
      <c r="H25" s="54">
        <v>2.6742005080623099E-5</v>
      </c>
      <c r="I25" s="164"/>
    </row>
    <row r="26" spans="1:9">
      <c r="A26" s="108" t="s">
        <v>147</v>
      </c>
      <c r="B26" s="108" t="s">
        <v>147</v>
      </c>
      <c r="C26" s="52">
        <v>0</v>
      </c>
      <c r="D26" s="52">
        <v>39.537700000000001</v>
      </c>
      <c r="E26" s="52">
        <v>0</v>
      </c>
      <c r="F26" s="52">
        <v>39.537700000000001</v>
      </c>
      <c r="G26" s="53" t="s">
        <v>244</v>
      </c>
      <c r="H26" s="54">
        <v>7.2116602457104654E-6</v>
      </c>
      <c r="I26" s="164"/>
    </row>
    <row r="27" spans="1:9">
      <c r="A27" s="108" t="s">
        <v>139</v>
      </c>
      <c r="B27" s="108" t="s">
        <v>139</v>
      </c>
      <c r="C27" s="52">
        <v>2</v>
      </c>
      <c r="D27" s="52">
        <v>28.020299999999999</v>
      </c>
      <c r="E27" s="52">
        <v>31.232299999999999</v>
      </c>
      <c r="F27" s="52">
        <v>-3.2120000000000002</v>
      </c>
      <c r="G27" s="53">
        <v>-0.10284224985031522</v>
      </c>
      <c r="H27" s="54">
        <v>5.1108912147869234E-6</v>
      </c>
      <c r="I27" s="164"/>
    </row>
    <row r="28" spans="1:9">
      <c r="A28" s="108" t="s">
        <v>141</v>
      </c>
      <c r="B28" s="108" t="s">
        <v>141</v>
      </c>
      <c r="C28" s="52">
        <v>0</v>
      </c>
      <c r="D28" s="52">
        <v>0</v>
      </c>
      <c r="E28" s="52">
        <v>17177.211599999999</v>
      </c>
      <c r="F28" s="52">
        <v>-17177.211599999999</v>
      </c>
      <c r="G28" s="53">
        <v>-1</v>
      </c>
      <c r="H28" s="54">
        <v>0</v>
      </c>
      <c r="I28" s="164"/>
    </row>
    <row r="29" spans="1:9">
      <c r="A29" s="108" t="s">
        <v>143</v>
      </c>
      <c r="B29" s="108" t="s">
        <v>143</v>
      </c>
      <c r="C29" s="52">
        <v>0</v>
      </c>
      <c r="D29" s="52">
        <v>0</v>
      </c>
      <c r="E29" s="52">
        <v>34.029400000000003</v>
      </c>
      <c r="F29" s="52">
        <v>-34.029400000000003</v>
      </c>
      <c r="G29" s="53">
        <v>-1</v>
      </c>
      <c r="H29" s="54">
        <v>0</v>
      </c>
      <c r="I29" s="164"/>
    </row>
    <row r="30" spans="1:9">
      <c r="A30" s="108" t="s">
        <v>145</v>
      </c>
      <c r="B30" s="108" t="s">
        <v>145</v>
      </c>
      <c r="C30" s="52">
        <v>0</v>
      </c>
      <c r="D30" s="52">
        <v>0</v>
      </c>
      <c r="E30" s="52">
        <v>0</v>
      </c>
      <c r="F30" s="52">
        <v>0</v>
      </c>
      <c r="G30" s="53" t="s">
        <v>244</v>
      </c>
      <c r="H30" s="54">
        <v>0</v>
      </c>
      <c r="I30" s="164"/>
    </row>
    <row r="31" spans="1:9">
      <c r="A31" s="108" t="s">
        <v>149</v>
      </c>
      <c r="B31" s="108" t="s">
        <v>149</v>
      </c>
      <c r="C31" s="52">
        <v>0</v>
      </c>
      <c r="D31" s="52">
        <v>0</v>
      </c>
      <c r="E31" s="52">
        <v>0</v>
      </c>
      <c r="F31" s="52">
        <v>0</v>
      </c>
      <c r="G31" s="53" t="s">
        <v>244</v>
      </c>
      <c r="H31" s="54">
        <v>0</v>
      </c>
      <c r="I31" s="164"/>
    </row>
    <row r="32" spans="1:9">
      <c r="A32" s="108" t="s">
        <v>151</v>
      </c>
      <c r="B32" s="108" t="s">
        <v>151</v>
      </c>
      <c r="C32" s="52">
        <v>0</v>
      </c>
      <c r="D32" s="52">
        <v>0</v>
      </c>
      <c r="E32" s="52">
        <v>0</v>
      </c>
      <c r="F32" s="52">
        <v>0</v>
      </c>
      <c r="G32" s="53" t="s">
        <v>244</v>
      </c>
      <c r="H32" s="54">
        <v>0</v>
      </c>
      <c r="I32" s="164"/>
    </row>
    <row r="33" spans="1:9">
      <c r="A33" s="108" t="s">
        <v>153</v>
      </c>
      <c r="B33" s="108" t="s">
        <v>153</v>
      </c>
      <c r="C33" s="52">
        <v>15</v>
      </c>
      <c r="D33" s="52">
        <v>44219.801200000002</v>
      </c>
      <c r="E33" s="52">
        <v>38855.759100000003</v>
      </c>
      <c r="F33" s="52">
        <v>5364.0420999999997</v>
      </c>
      <c r="G33" s="53">
        <v>0.13805011726048097</v>
      </c>
      <c r="H33" s="54">
        <v>8.0656735821066968E-3</v>
      </c>
      <c r="I33" s="164"/>
    </row>
    <row r="34" spans="1:9">
      <c r="A34" s="108" t="s">
        <v>157</v>
      </c>
      <c r="B34" s="108" t="s">
        <v>157</v>
      </c>
      <c r="C34" s="52">
        <v>7</v>
      </c>
      <c r="D34" s="52">
        <v>121199.7218</v>
      </c>
      <c r="E34" s="52">
        <v>17560.765200000002</v>
      </c>
      <c r="F34" s="52">
        <v>103638.9566</v>
      </c>
      <c r="G34" s="53">
        <v>5.9017335189926694</v>
      </c>
      <c r="H34" s="54">
        <v>2.2106779491377297E-2</v>
      </c>
      <c r="I34" s="164"/>
    </row>
    <row r="35" spans="1:9">
      <c r="A35" s="108" t="s">
        <v>155</v>
      </c>
      <c r="B35" s="108" t="s">
        <v>155</v>
      </c>
      <c r="C35" s="52">
        <v>24</v>
      </c>
      <c r="D35" s="52">
        <v>82866.580999999889</v>
      </c>
      <c r="E35" s="52">
        <v>61198.810800000007</v>
      </c>
      <c r="F35" s="52">
        <f>D35-E35</f>
        <v>21667.770199999883</v>
      </c>
      <c r="G35" s="53">
        <f>F35/E35</f>
        <v>0.35405541246235916</v>
      </c>
      <c r="H35" s="54">
        <f>D35/D38</f>
        <v>1.5114813331138482E-2</v>
      </c>
      <c r="I35" s="164"/>
    </row>
    <row r="36" spans="1:9">
      <c r="A36" s="108" t="s">
        <v>159</v>
      </c>
      <c r="B36" s="108" t="s">
        <v>159</v>
      </c>
      <c r="C36" s="52">
        <v>24</v>
      </c>
      <c r="D36" s="52">
        <v>3118.0041999999999</v>
      </c>
      <c r="E36" s="52">
        <v>5697.5151999999998</v>
      </c>
      <c r="F36" s="52">
        <v>-2579.511</v>
      </c>
      <c r="G36" s="53">
        <v>-0.4527431537172556</v>
      </c>
      <c r="H36" s="54">
        <v>5.6872268581880747E-4</v>
      </c>
      <c r="I36" s="164"/>
    </row>
    <row r="37" spans="1:9">
      <c r="A37" s="108" t="s">
        <v>161</v>
      </c>
      <c r="B37" s="108" t="s">
        <v>161</v>
      </c>
      <c r="C37" s="52">
        <v>2</v>
      </c>
      <c r="D37" s="52">
        <v>36.479900000000001</v>
      </c>
      <c r="E37" s="52">
        <v>801.06659999999999</v>
      </c>
      <c r="F37" s="52">
        <v>-764.58669999999995</v>
      </c>
      <c r="G37" s="53">
        <v>-0.9544608400849568</v>
      </c>
      <c r="H37" s="54">
        <v>6.6539187812516461E-6</v>
      </c>
      <c r="I37" s="164"/>
    </row>
    <row r="38" spans="1:9">
      <c r="A38" s="108" t="s">
        <v>163</v>
      </c>
      <c r="B38" s="108" t="s">
        <v>163</v>
      </c>
      <c r="C38" s="52">
        <v>819</v>
      </c>
      <c r="D38" s="52">
        <v>5482474.6547999997</v>
      </c>
      <c r="E38" s="52">
        <v>3103843.8111</v>
      </c>
      <c r="F38" s="52">
        <v>2378630.8437000001</v>
      </c>
      <c r="G38" s="54">
        <v>0.76635004480364499</v>
      </c>
      <c r="H38" s="54">
        <v>1</v>
      </c>
    </row>
    <row r="39" spans="1:9" ht="39.950000000000003" customHeight="1">
      <c r="A39" s="147" t="s">
        <v>245</v>
      </c>
      <c r="B39" s="147" t="s">
        <v>245</v>
      </c>
      <c r="C39" s="147" t="s">
        <v>245</v>
      </c>
      <c r="D39" s="147" t="s">
        <v>245</v>
      </c>
      <c r="E39" s="147" t="s">
        <v>245</v>
      </c>
      <c r="F39" s="147" t="s">
        <v>245</v>
      </c>
      <c r="G39" s="147" t="s">
        <v>245</v>
      </c>
      <c r="H39" s="147" t="s">
        <v>245</v>
      </c>
    </row>
    <row r="40" spans="1:9" ht="19.5">
      <c r="A40" s="148" t="s">
        <v>237</v>
      </c>
      <c r="B40" s="148" t="s">
        <v>237</v>
      </c>
      <c r="C40" s="148" t="s">
        <v>237</v>
      </c>
      <c r="D40" s="148" t="s">
        <v>237</v>
      </c>
      <c r="E40" s="148" t="s">
        <v>237</v>
      </c>
      <c r="F40" s="161"/>
      <c r="G40" s="50"/>
      <c r="H40" s="50"/>
    </row>
    <row r="41" spans="1:9" ht="19.5">
      <c r="A41" s="149" t="s">
        <v>246</v>
      </c>
      <c r="B41" s="149" t="s">
        <v>246</v>
      </c>
      <c r="C41" s="149" t="s">
        <v>246</v>
      </c>
      <c r="D41" s="149" t="s">
        <v>246</v>
      </c>
      <c r="E41" s="149" t="s">
        <v>246</v>
      </c>
      <c r="F41" s="149" t="s">
        <v>246</v>
      </c>
      <c r="G41" s="149" t="s">
        <v>246</v>
      </c>
      <c r="H41" s="149" t="s">
        <v>246</v>
      </c>
    </row>
    <row r="42" spans="1:9" ht="15.75">
      <c r="A42" s="39"/>
      <c r="B42" s="39"/>
      <c r="C42" s="39"/>
      <c r="D42" s="39"/>
      <c r="E42" s="39"/>
      <c r="F42" s="39"/>
      <c r="G42" s="39"/>
      <c r="H42" s="39" t="s">
        <v>96</v>
      </c>
    </row>
    <row r="43" spans="1:9" ht="15.75">
      <c r="A43" s="152" t="s">
        <v>247</v>
      </c>
      <c r="B43" s="152" t="s">
        <v>247</v>
      </c>
      <c r="C43" s="51" t="s">
        <v>240</v>
      </c>
      <c r="D43" s="51" t="s">
        <v>53</v>
      </c>
      <c r="E43" s="51" t="s">
        <v>241</v>
      </c>
      <c r="F43" s="152" t="s">
        <v>242</v>
      </c>
      <c r="G43" s="152" t="s">
        <v>242</v>
      </c>
      <c r="H43" s="51" t="s">
        <v>243</v>
      </c>
    </row>
    <row r="44" spans="1:9">
      <c r="A44" s="108" t="s">
        <v>102</v>
      </c>
      <c r="B44" s="108" t="s">
        <v>102</v>
      </c>
      <c r="C44" s="52">
        <v>81</v>
      </c>
      <c r="D44" s="52">
        <v>3709822.0005999999</v>
      </c>
      <c r="E44" s="52">
        <v>820390.13659999997</v>
      </c>
      <c r="F44" s="52">
        <v>2889431.8640000001</v>
      </c>
      <c r="G44" s="54">
        <v>3.5220217005227221</v>
      </c>
      <c r="H44" s="54">
        <v>0.67666924777335502</v>
      </c>
    </row>
    <row r="45" spans="1:9">
      <c r="A45" s="108" t="s">
        <v>104</v>
      </c>
      <c r="B45" s="108" t="s">
        <v>104</v>
      </c>
      <c r="C45" s="52">
        <v>272</v>
      </c>
      <c r="D45" s="52">
        <v>464589.77399999998</v>
      </c>
      <c r="E45" s="52">
        <v>437128.94349999999</v>
      </c>
      <c r="F45" s="52">
        <v>27460.8305</v>
      </c>
      <c r="G45" s="54">
        <v>6.2820892801393732E-2</v>
      </c>
      <c r="H45" s="54">
        <v>8.4740888604609182E-2</v>
      </c>
    </row>
    <row r="46" spans="1:9">
      <c r="A46" s="108" t="s">
        <v>120</v>
      </c>
      <c r="B46" s="108" t="s">
        <v>120</v>
      </c>
      <c r="C46" s="52">
        <v>82</v>
      </c>
      <c r="D46" s="52">
        <v>373887.63390000002</v>
      </c>
      <c r="E46" s="52">
        <v>206609.6692</v>
      </c>
      <c r="F46" s="52">
        <v>167277.96470000001</v>
      </c>
      <c r="G46" s="54">
        <v>0.80963279863767379</v>
      </c>
      <c r="H46" s="54">
        <v>6.8196874120093745E-2</v>
      </c>
    </row>
    <row r="47" spans="1:9">
      <c r="A47" s="108" t="s">
        <v>130</v>
      </c>
      <c r="B47" s="108" t="s">
        <v>130</v>
      </c>
      <c r="C47" s="52">
        <v>18</v>
      </c>
      <c r="D47" s="52">
        <v>200503.13</v>
      </c>
      <c r="E47" s="52">
        <v>44182.154399999999</v>
      </c>
      <c r="F47" s="52">
        <v>156320.97560000001</v>
      </c>
      <c r="G47" s="54">
        <v>3.5381021528456751</v>
      </c>
      <c r="H47" s="54">
        <v>3.6571647408247678E-2</v>
      </c>
    </row>
    <row r="48" spans="1:9">
      <c r="A48" s="108" t="s">
        <v>128</v>
      </c>
      <c r="B48" s="108" t="s">
        <v>128</v>
      </c>
      <c r="C48" s="52">
        <v>3</v>
      </c>
      <c r="D48" s="52">
        <v>116349.23420000001</v>
      </c>
      <c r="E48" s="52">
        <v>754451.76430000004</v>
      </c>
      <c r="F48" s="52">
        <v>-638102.53009999997</v>
      </c>
      <c r="G48" s="54">
        <v>-0.84578307095888117</v>
      </c>
      <c r="H48" s="54">
        <v>2.1222028650535442E-2</v>
      </c>
    </row>
    <row r="49" spans="1:8">
      <c r="A49" s="108" t="s">
        <v>108</v>
      </c>
      <c r="B49" s="108" t="s">
        <v>108</v>
      </c>
      <c r="C49" s="52">
        <v>16</v>
      </c>
      <c r="D49" s="52">
        <v>101884.8435</v>
      </c>
      <c r="E49" s="52">
        <v>74551.882700000002</v>
      </c>
      <c r="F49" s="52">
        <v>27332.960800000001</v>
      </c>
      <c r="G49" s="54">
        <v>0.36663005426689244</v>
      </c>
      <c r="H49" s="54">
        <v>1.8583732696474588E-2</v>
      </c>
    </row>
    <row r="50" spans="1:8">
      <c r="A50" s="108" t="s">
        <v>181</v>
      </c>
      <c r="B50" s="108" t="s">
        <v>181</v>
      </c>
      <c r="C50" s="52">
        <v>120</v>
      </c>
      <c r="D50" s="52">
        <v>97677.680099999998</v>
      </c>
      <c r="E50" s="52">
        <v>176024.84049999999</v>
      </c>
      <c r="F50" s="52">
        <v>-78347.160399999993</v>
      </c>
      <c r="G50" s="54">
        <v>-0.44509150059420166</v>
      </c>
      <c r="H50" s="54">
        <v>1.7816348683797657E-2</v>
      </c>
    </row>
    <row r="51" spans="1:8">
      <c r="A51" s="108" t="s">
        <v>184</v>
      </c>
      <c r="B51" s="108" t="s">
        <v>184</v>
      </c>
      <c r="C51" s="52">
        <v>17</v>
      </c>
      <c r="D51" s="52">
        <v>84859.000899999999</v>
      </c>
      <c r="E51" s="52">
        <v>6263.0536000000002</v>
      </c>
      <c r="F51" s="52">
        <v>78595.9473</v>
      </c>
      <c r="G51" s="54">
        <v>12.54914173175845</v>
      </c>
      <c r="H51" s="54">
        <v>1.5478229493629213E-2</v>
      </c>
    </row>
    <row r="52" spans="1:8">
      <c r="A52" s="108" t="s">
        <v>106</v>
      </c>
      <c r="B52" s="108" t="s">
        <v>106</v>
      </c>
      <c r="C52" s="52">
        <v>73</v>
      </c>
      <c r="D52" s="52">
        <v>75936.517399999997</v>
      </c>
      <c r="E52" s="52">
        <v>22066.429</v>
      </c>
      <c r="F52" s="52">
        <v>53870.088400000001</v>
      </c>
      <c r="G52" s="54">
        <v>2.441268970162775</v>
      </c>
      <c r="H52" s="54">
        <v>1.3850773999204225E-2</v>
      </c>
    </row>
    <row r="53" spans="1:8">
      <c r="A53" s="108" t="s">
        <v>114</v>
      </c>
      <c r="B53" s="108" t="s">
        <v>114</v>
      </c>
      <c r="C53" s="52">
        <v>4</v>
      </c>
      <c r="D53" s="52">
        <v>28173.258399999999</v>
      </c>
      <c r="E53" s="52">
        <v>23533.3845</v>
      </c>
      <c r="F53" s="52">
        <v>4639.8738999999996</v>
      </c>
      <c r="G53" s="54">
        <v>0.19716135178091362</v>
      </c>
      <c r="H53" s="54">
        <v>5.1387849783005989E-3</v>
      </c>
    </row>
    <row r="54" spans="1:8">
      <c r="A54" s="108" t="s">
        <v>248</v>
      </c>
      <c r="B54" s="108" t="s">
        <v>248</v>
      </c>
      <c r="C54" s="52">
        <v>0</v>
      </c>
      <c r="D54" s="52">
        <v>24579.6489</v>
      </c>
      <c r="E54" s="52">
        <v>0</v>
      </c>
      <c r="F54" s="52">
        <v>24579.6489</v>
      </c>
      <c r="G54" s="54" t="s">
        <v>244</v>
      </c>
      <c r="H54" s="54">
        <v>4.483312819053363E-3</v>
      </c>
    </row>
    <row r="55" spans="1:8">
      <c r="A55" s="108" t="s">
        <v>140</v>
      </c>
      <c r="B55" s="108" t="s">
        <v>140</v>
      </c>
      <c r="C55" s="52">
        <v>9</v>
      </c>
      <c r="D55" s="52">
        <v>22907.9869</v>
      </c>
      <c r="E55" s="52">
        <v>14687.8076</v>
      </c>
      <c r="F55" s="52">
        <v>8220.1792999999998</v>
      </c>
      <c r="G55" s="54">
        <v>0.55966006117890599</v>
      </c>
      <c r="H55" s="54">
        <v>4.1784026999456651E-3</v>
      </c>
    </row>
    <row r="56" spans="1:8">
      <c r="A56" s="108" t="s">
        <v>118</v>
      </c>
      <c r="B56" s="108" t="s">
        <v>118</v>
      </c>
      <c r="C56" s="52">
        <v>11</v>
      </c>
      <c r="D56" s="52">
        <v>17331.3076</v>
      </c>
      <c r="E56" s="52">
        <v>70285.727700000003</v>
      </c>
      <c r="F56" s="52">
        <v>-52954.420100000003</v>
      </c>
      <c r="G56" s="54">
        <v>-0.75341640234593465</v>
      </c>
      <c r="H56" s="54">
        <v>3.1612198306883452E-3</v>
      </c>
    </row>
    <row r="57" spans="1:8">
      <c r="A57" s="108" t="s">
        <v>116</v>
      </c>
      <c r="B57" s="108" t="s">
        <v>116</v>
      </c>
      <c r="C57" s="52">
        <v>21</v>
      </c>
      <c r="D57" s="52">
        <v>12437.994000000001</v>
      </c>
      <c r="E57" s="52">
        <v>62625.398399999998</v>
      </c>
      <c r="F57" s="52">
        <v>-50187.404399999999</v>
      </c>
      <c r="G57" s="54">
        <v>-0.80139058085417314</v>
      </c>
      <c r="H57" s="54">
        <v>2.2686824441788024E-3</v>
      </c>
    </row>
    <row r="58" spans="1:8">
      <c r="A58" s="108" t="s">
        <v>132</v>
      </c>
      <c r="B58" s="108" t="s">
        <v>132</v>
      </c>
      <c r="C58" s="52">
        <v>2</v>
      </c>
      <c r="D58" s="52">
        <v>9285.1692000000003</v>
      </c>
      <c r="E58" s="52">
        <v>26290.323100000001</v>
      </c>
      <c r="F58" s="52">
        <v>-17005.153900000001</v>
      </c>
      <c r="G58" s="54">
        <v>-0.64682179200756951</v>
      </c>
      <c r="H58" s="54">
        <v>1.6936091427017682E-3</v>
      </c>
    </row>
    <row r="59" spans="1:8">
      <c r="A59" s="108" t="s">
        <v>122</v>
      </c>
      <c r="B59" s="108" t="s">
        <v>122</v>
      </c>
      <c r="C59" s="52">
        <v>7</v>
      </c>
      <c r="D59" s="52">
        <v>7432.4863999999998</v>
      </c>
      <c r="E59" s="52">
        <v>4598.7862999999998</v>
      </c>
      <c r="F59" s="52">
        <v>2833.7001</v>
      </c>
      <c r="G59" s="54">
        <v>0.61618433976808185</v>
      </c>
      <c r="H59" s="54">
        <v>1.3556809411773079E-3</v>
      </c>
    </row>
    <row r="60" spans="1:8">
      <c r="A60" s="108" t="s">
        <v>134</v>
      </c>
      <c r="B60" s="108" t="s">
        <v>134</v>
      </c>
      <c r="C60" s="52">
        <v>7</v>
      </c>
      <c r="D60" s="52">
        <v>5272.8579</v>
      </c>
      <c r="E60" s="52">
        <v>59450.780700000003</v>
      </c>
      <c r="F60" s="52">
        <v>-54177.9228</v>
      </c>
      <c r="G60" s="54">
        <v>-0.91130717144644668</v>
      </c>
      <c r="H60" s="54">
        <v>9.6176603304194447E-4</v>
      </c>
    </row>
    <row r="61" spans="1:8">
      <c r="A61" s="108" t="s">
        <v>183</v>
      </c>
      <c r="B61" s="108" t="s">
        <v>183</v>
      </c>
      <c r="C61" s="52">
        <v>14</v>
      </c>
      <c r="D61" s="52">
        <v>5260.0469000000003</v>
      </c>
      <c r="E61" s="52">
        <v>1520.4994999999999</v>
      </c>
      <c r="F61" s="52">
        <v>3739.5473999999999</v>
      </c>
      <c r="G61" s="54">
        <v>2.4594203418021512</v>
      </c>
      <c r="H61" s="54">
        <v>9.5942931453312592E-4</v>
      </c>
    </row>
    <row r="62" spans="1:8">
      <c r="A62" s="108" t="s">
        <v>166</v>
      </c>
      <c r="B62" s="108" t="s">
        <v>166</v>
      </c>
      <c r="C62" s="52">
        <v>4</v>
      </c>
      <c r="D62" s="52">
        <v>4462.7083000000002</v>
      </c>
      <c r="E62" s="52">
        <v>939.11710000000005</v>
      </c>
      <c r="F62" s="52">
        <v>3523.5911999999998</v>
      </c>
      <c r="G62" s="54">
        <v>3.7520253863975004</v>
      </c>
      <c r="H62" s="54">
        <v>8.139952450291443E-4</v>
      </c>
    </row>
    <row r="63" spans="1:8">
      <c r="A63" s="108" t="s">
        <v>138</v>
      </c>
      <c r="B63" s="108" t="s">
        <v>138</v>
      </c>
      <c r="C63" s="52">
        <v>4</v>
      </c>
      <c r="D63" s="52">
        <v>4144.9578000000001</v>
      </c>
      <c r="E63" s="52">
        <v>278.18990000000002</v>
      </c>
      <c r="F63" s="52">
        <v>3866.7678999999998</v>
      </c>
      <c r="G63" s="54">
        <v>13.899742226443161</v>
      </c>
      <c r="H63" s="54">
        <v>7.5603774955366532E-4</v>
      </c>
    </row>
    <row r="64" spans="1:8">
      <c r="A64" s="108" t="s">
        <v>126</v>
      </c>
      <c r="B64" s="108" t="s">
        <v>126</v>
      </c>
      <c r="C64" s="52">
        <v>8</v>
      </c>
      <c r="D64" s="52">
        <v>4143.5106999999998</v>
      </c>
      <c r="E64" s="52">
        <v>233413.0938</v>
      </c>
      <c r="F64" s="52">
        <v>-229269.58309999999</v>
      </c>
      <c r="G64" s="54">
        <v>-0.98224816511986102</v>
      </c>
      <c r="H64" s="54">
        <v>7.5577379940503441E-4</v>
      </c>
    </row>
    <row r="65" spans="1:8">
      <c r="A65" s="108" t="s">
        <v>142</v>
      </c>
      <c r="B65" s="108" t="s">
        <v>142</v>
      </c>
      <c r="C65" s="52">
        <v>1</v>
      </c>
      <c r="D65" s="52">
        <v>3086.8982000000001</v>
      </c>
      <c r="E65" s="52">
        <v>3131.3099000000002</v>
      </c>
      <c r="F65" s="52">
        <v>-44.411700000000003</v>
      </c>
      <c r="G65" s="54">
        <v>-1.4183105926372858E-2</v>
      </c>
      <c r="H65" s="54">
        <v>5.6304833024578929E-4</v>
      </c>
    </row>
    <row r="66" spans="1:8">
      <c r="A66" s="108" t="s">
        <v>160</v>
      </c>
      <c r="B66" s="108" t="s">
        <v>160</v>
      </c>
      <c r="C66" s="52">
        <v>2</v>
      </c>
      <c r="D66" s="52">
        <v>3085.5077000000001</v>
      </c>
      <c r="E66" s="52">
        <v>3688.5093999999999</v>
      </c>
      <c r="F66" s="52">
        <v>-603.00170000000003</v>
      </c>
      <c r="G66" s="54">
        <v>-0.16348113414052842</v>
      </c>
      <c r="H66" s="54">
        <v>5.6279470390229456E-4</v>
      </c>
    </row>
    <row r="67" spans="1:8">
      <c r="A67" s="108" t="s">
        <v>124</v>
      </c>
      <c r="B67" s="108" t="s">
        <v>124</v>
      </c>
      <c r="C67" s="52">
        <v>0</v>
      </c>
      <c r="D67" s="52">
        <v>2740.9958000000001</v>
      </c>
      <c r="E67" s="52">
        <v>201.2346</v>
      </c>
      <c r="F67" s="52">
        <v>2539.7611999999999</v>
      </c>
      <c r="G67" s="54">
        <v>12.62089720157468</v>
      </c>
      <c r="H67" s="54">
        <v>4.9995594555101342E-4</v>
      </c>
    </row>
    <row r="68" spans="1:8">
      <c r="A68" s="108" t="s">
        <v>182</v>
      </c>
      <c r="B68" s="108" t="s">
        <v>182</v>
      </c>
      <c r="C68" s="52">
        <v>12</v>
      </c>
      <c r="D68" s="52">
        <v>1901.1732</v>
      </c>
      <c r="E68" s="52">
        <v>350.69830000000002</v>
      </c>
      <c r="F68" s="52">
        <v>1550.4748999999999</v>
      </c>
      <c r="G68" s="54">
        <v>4.4211075445760644</v>
      </c>
      <c r="H68" s="54">
        <v>3.4677282061586738E-4</v>
      </c>
    </row>
    <row r="69" spans="1:8">
      <c r="A69" s="108" t="s">
        <v>156</v>
      </c>
      <c r="B69" s="108" t="s">
        <v>156</v>
      </c>
      <c r="C69" s="52">
        <v>0</v>
      </c>
      <c r="D69" s="52">
        <v>1789.597</v>
      </c>
      <c r="E69" s="52">
        <v>0</v>
      </c>
      <c r="F69" s="52">
        <v>1789.597</v>
      </c>
      <c r="G69" s="54" t="s">
        <v>244</v>
      </c>
      <c r="H69" s="54">
        <v>3.2642139046336989E-4</v>
      </c>
    </row>
    <row r="70" spans="1:8">
      <c r="A70" s="108" t="s">
        <v>136</v>
      </c>
      <c r="B70" s="108" t="s">
        <v>136</v>
      </c>
      <c r="C70" s="52">
        <v>1</v>
      </c>
      <c r="D70" s="52">
        <v>934.70820000000003</v>
      </c>
      <c r="E70" s="52">
        <v>809.11969999999997</v>
      </c>
      <c r="F70" s="52">
        <v>125.5885</v>
      </c>
      <c r="G70" s="54">
        <v>0.15521621831726506</v>
      </c>
      <c r="H70" s="54">
        <v>1.7049019992853906E-4</v>
      </c>
    </row>
    <row r="71" spans="1:8">
      <c r="A71" s="108" t="s">
        <v>168</v>
      </c>
      <c r="B71" s="108" t="s">
        <v>168</v>
      </c>
      <c r="C71" s="52">
        <v>7</v>
      </c>
      <c r="D71" s="52">
        <v>863.47950000000003</v>
      </c>
      <c r="E71" s="52">
        <v>46.3386</v>
      </c>
      <c r="F71" s="52">
        <v>817.14089999999999</v>
      </c>
      <c r="G71" s="54">
        <v>17.634130077300565</v>
      </c>
      <c r="H71" s="54">
        <v>1.5749812892322428E-4</v>
      </c>
    </row>
    <row r="72" spans="1:8">
      <c r="A72" s="108" t="s">
        <v>164</v>
      </c>
      <c r="B72" s="108" t="s">
        <v>164</v>
      </c>
      <c r="C72" s="52">
        <v>0</v>
      </c>
      <c r="D72" s="52">
        <v>273.71429999999998</v>
      </c>
      <c r="E72" s="52">
        <v>16570.637299999999</v>
      </c>
      <c r="F72" s="52">
        <v>-16296.923000000001</v>
      </c>
      <c r="G72" s="54">
        <v>-0.9834819690368819</v>
      </c>
      <c r="H72" s="54">
        <v>4.9925319720421959E-5</v>
      </c>
    </row>
    <row r="73" spans="1:8">
      <c r="A73" s="108" t="s">
        <v>150</v>
      </c>
      <c r="B73" s="108" t="s">
        <v>150</v>
      </c>
      <c r="C73" s="52">
        <v>1</v>
      </c>
      <c r="D73" s="52">
        <v>30.220600000000001</v>
      </c>
      <c r="E73" s="52">
        <v>0</v>
      </c>
      <c r="F73" s="52">
        <v>30.220600000000001</v>
      </c>
      <c r="G73" s="54" t="s">
        <v>244</v>
      </c>
      <c r="H73" s="54">
        <v>5.5122188250412348E-6</v>
      </c>
    </row>
    <row r="74" spans="1:8">
      <c r="A74" s="108" t="s">
        <v>144</v>
      </c>
      <c r="B74" s="108" t="s">
        <v>144</v>
      </c>
      <c r="C74" s="52">
        <v>0</v>
      </c>
      <c r="D74" s="52">
        <v>0</v>
      </c>
      <c r="E74" s="52">
        <v>629.80939999999998</v>
      </c>
      <c r="F74" s="52">
        <v>-629.80939999999998</v>
      </c>
      <c r="G74" s="54">
        <v>-1</v>
      </c>
      <c r="H74" s="54">
        <v>0</v>
      </c>
    </row>
    <row r="75" spans="1:8">
      <c r="A75" s="108" t="s">
        <v>146</v>
      </c>
      <c r="B75" s="108" t="s">
        <v>146</v>
      </c>
      <c r="C75" s="52">
        <v>0</v>
      </c>
      <c r="D75" s="52">
        <v>0</v>
      </c>
      <c r="E75" s="52">
        <v>611.96360000000004</v>
      </c>
      <c r="F75" s="52">
        <v>-611.96360000000004</v>
      </c>
      <c r="G75" s="54">
        <v>-1</v>
      </c>
      <c r="H75" s="54">
        <v>0</v>
      </c>
    </row>
    <row r="76" spans="1:8">
      <c r="A76" s="108" t="s">
        <v>148</v>
      </c>
      <c r="B76" s="108" t="s">
        <v>148</v>
      </c>
      <c r="C76" s="52">
        <v>0</v>
      </c>
      <c r="D76" s="52">
        <v>0</v>
      </c>
      <c r="E76" s="52">
        <v>0</v>
      </c>
      <c r="F76" s="52">
        <v>0</v>
      </c>
      <c r="G76" s="54" t="s">
        <v>244</v>
      </c>
      <c r="H76" s="54">
        <v>0</v>
      </c>
    </row>
    <row r="77" spans="1:8">
      <c r="A77" s="108" t="s">
        <v>152</v>
      </c>
      <c r="B77" s="108" t="s">
        <v>152</v>
      </c>
      <c r="C77" s="52">
        <v>0</v>
      </c>
      <c r="D77" s="52">
        <v>0</v>
      </c>
      <c r="E77" s="52">
        <v>0</v>
      </c>
      <c r="F77" s="52">
        <v>0</v>
      </c>
      <c r="G77" s="54" t="s">
        <v>244</v>
      </c>
      <c r="H77" s="54">
        <v>0</v>
      </c>
    </row>
    <row r="78" spans="1:8">
      <c r="A78" s="108" t="s">
        <v>154</v>
      </c>
      <c r="B78" s="108" t="s">
        <v>154</v>
      </c>
      <c r="C78" s="52">
        <v>0</v>
      </c>
      <c r="D78" s="52">
        <v>0</v>
      </c>
      <c r="E78" s="52">
        <v>0</v>
      </c>
      <c r="F78" s="52">
        <v>0</v>
      </c>
      <c r="G78" s="54" t="s">
        <v>244</v>
      </c>
      <c r="H78" s="54">
        <v>0</v>
      </c>
    </row>
    <row r="79" spans="1:8">
      <c r="A79" s="108" t="s">
        <v>158</v>
      </c>
      <c r="B79" s="108" t="s">
        <v>158</v>
      </c>
      <c r="C79" s="52">
        <v>0</v>
      </c>
      <c r="D79" s="52">
        <v>0</v>
      </c>
      <c r="E79" s="52">
        <v>0</v>
      </c>
      <c r="F79" s="52">
        <v>0</v>
      </c>
      <c r="G79" s="54" t="s">
        <v>244</v>
      </c>
      <c r="H79" s="54">
        <v>0</v>
      </c>
    </row>
    <row r="80" spans="1:8">
      <c r="A80" s="108" t="s">
        <v>162</v>
      </c>
      <c r="B80" s="108" t="s">
        <v>162</v>
      </c>
      <c r="C80" s="52">
        <v>0</v>
      </c>
      <c r="D80" s="52">
        <v>0</v>
      </c>
      <c r="E80" s="52">
        <v>0</v>
      </c>
      <c r="F80" s="52">
        <v>0</v>
      </c>
      <c r="G80" s="54" t="s">
        <v>244</v>
      </c>
      <c r="H80" s="54">
        <v>0</v>
      </c>
    </row>
    <row r="81" spans="1:8">
      <c r="A81" s="108" t="s">
        <v>165</v>
      </c>
      <c r="B81" s="108" t="s">
        <v>165</v>
      </c>
      <c r="C81" s="52">
        <v>0</v>
      </c>
      <c r="D81" s="52">
        <v>0</v>
      </c>
      <c r="E81" s="52">
        <v>33.556699999999999</v>
      </c>
      <c r="F81" s="52">
        <v>-33.556699999999999</v>
      </c>
      <c r="G81" s="54">
        <v>-1</v>
      </c>
      <c r="H81" s="54">
        <v>0</v>
      </c>
    </row>
    <row r="82" spans="1:8">
      <c r="A82" s="108" t="s">
        <v>167</v>
      </c>
      <c r="B82" s="108" t="s">
        <v>167</v>
      </c>
      <c r="C82" s="52">
        <v>0</v>
      </c>
      <c r="D82" s="52">
        <v>0</v>
      </c>
      <c r="E82" s="52">
        <v>0</v>
      </c>
      <c r="F82" s="52">
        <v>0</v>
      </c>
      <c r="G82" s="54" t="s">
        <v>244</v>
      </c>
      <c r="H82" s="54">
        <v>0</v>
      </c>
    </row>
    <row r="83" spans="1:8">
      <c r="A83" s="108" t="s">
        <v>169</v>
      </c>
      <c r="B83" s="108" t="s">
        <v>169</v>
      </c>
      <c r="C83" s="52">
        <v>0</v>
      </c>
      <c r="D83" s="52">
        <v>0</v>
      </c>
      <c r="E83" s="52">
        <v>474.572</v>
      </c>
      <c r="F83" s="52">
        <v>-474.572</v>
      </c>
      <c r="G83" s="54">
        <v>-1</v>
      </c>
      <c r="H83" s="54">
        <v>0</v>
      </c>
    </row>
    <row r="84" spans="1:8">
      <c r="A84" s="108" t="s">
        <v>186</v>
      </c>
      <c r="B84" s="108" t="s">
        <v>186</v>
      </c>
      <c r="C84" s="52">
        <v>0</v>
      </c>
      <c r="D84" s="52">
        <v>0</v>
      </c>
      <c r="E84" s="52">
        <v>0</v>
      </c>
      <c r="F84" s="52">
        <v>0</v>
      </c>
      <c r="G84" s="54" t="s">
        <v>244</v>
      </c>
      <c r="H84" s="54">
        <v>0</v>
      </c>
    </row>
    <row r="85" spans="1:8">
      <c r="A85" s="108" t="s">
        <v>187</v>
      </c>
      <c r="B85" s="108" t="s">
        <v>187</v>
      </c>
      <c r="C85" s="52">
        <v>0</v>
      </c>
      <c r="D85" s="52">
        <v>0</v>
      </c>
      <c r="E85" s="52">
        <v>128.1704</v>
      </c>
      <c r="F85" s="52">
        <v>-128.1704</v>
      </c>
      <c r="G85" s="54">
        <v>-1</v>
      </c>
      <c r="H85" s="54">
        <v>0</v>
      </c>
    </row>
    <row r="86" spans="1:8">
      <c r="A86" s="108" t="s">
        <v>170</v>
      </c>
      <c r="B86" s="108" t="s">
        <v>170</v>
      </c>
      <c r="C86" s="52">
        <v>5</v>
      </c>
      <c r="D86" s="52">
        <v>67599.935200000007</v>
      </c>
      <c r="E86" s="52">
        <v>20641.9156</v>
      </c>
      <c r="F86" s="52">
        <v>46958.0196</v>
      </c>
      <c r="G86" s="54">
        <v>2.2748867164247102</v>
      </c>
      <c r="H86" s="54">
        <v>1.2330186541002083E-2</v>
      </c>
    </row>
    <row r="87" spans="1:8">
      <c r="A87" s="108" t="s">
        <v>171</v>
      </c>
      <c r="B87" s="108" t="s">
        <v>171</v>
      </c>
      <c r="C87" s="52">
        <v>1</v>
      </c>
      <c r="D87" s="52">
        <v>27596.793399999999</v>
      </c>
      <c r="E87" s="52">
        <v>12524.6415</v>
      </c>
      <c r="F87" s="52">
        <v>15072.151900000001</v>
      </c>
      <c r="G87" s="54">
        <v>1.2033998657765974</v>
      </c>
      <c r="H87" s="54">
        <v>5.0336381173852829E-3</v>
      </c>
    </row>
    <row r="88" spans="1:8">
      <c r="A88" s="108" t="s">
        <v>185</v>
      </c>
      <c r="B88" s="108" t="s">
        <v>185</v>
      </c>
      <c r="C88" s="52">
        <v>16</v>
      </c>
      <c r="D88" s="52">
        <v>1629.8841</v>
      </c>
      <c r="E88" s="52">
        <v>4709.3517000000002</v>
      </c>
      <c r="F88" s="52">
        <v>-3079.4675999999999</v>
      </c>
      <c r="G88" s="54">
        <v>-0.6539047826901524</v>
      </c>
      <c r="H88" s="54">
        <v>2.9728985588159699E-4</v>
      </c>
    </row>
    <row r="89" spans="1:8">
      <c r="A89" s="108" t="s">
        <v>163</v>
      </c>
      <c r="B89" s="108" t="s">
        <v>163</v>
      </c>
      <c r="C89" s="52">
        <v>819</v>
      </c>
      <c r="D89" s="52">
        <v>5482474.6547999997</v>
      </c>
      <c r="E89" s="52">
        <v>3103843.8111</v>
      </c>
      <c r="F89" s="52">
        <v>2378630.8437000001</v>
      </c>
      <c r="G89" s="54">
        <v>0.76635004480364455</v>
      </c>
      <c r="H89" s="54">
        <v>1</v>
      </c>
    </row>
    <row r="90" spans="1:8" ht="53.1" customHeight="1">
      <c r="A90" s="147" t="s">
        <v>172</v>
      </c>
      <c r="B90" s="147" t="s">
        <v>172</v>
      </c>
      <c r="C90" s="147" t="s">
        <v>172</v>
      </c>
      <c r="D90" s="147" t="s">
        <v>172</v>
      </c>
      <c r="E90" s="147" t="s">
        <v>172</v>
      </c>
      <c r="F90" s="147" t="s">
        <v>172</v>
      </c>
      <c r="G90" s="147" t="s">
        <v>172</v>
      </c>
      <c r="H90" s="147" t="s">
        <v>172</v>
      </c>
    </row>
    <row r="91" spans="1:8" ht="19.5">
      <c r="A91" s="148" t="s">
        <v>237</v>
      </c>
      <c r="B91" s="148" t="s">
        <v>237</v>
      </c>
      <c r="C91" s="148" t="s">
        <v>237</v>
      </c>
      <c r="D91" s="148" t="s">
        <v>237</v>
      </c>
      <c r="E91" s="148" t="s">
        <v>237</v>
      </c>
      <c r="F91" s="50"/>
      <c r="G91" s="50"/>
      <c r="H91" s="50"/>
    </row>
    <row r="92" spans="1:8" ht="19.5">
      <c r="A92" s="149" t="s">
        <v>249</v>
      </c>
      <c r="B92" s="149" t="s">
        <v>249</v>
      </c>
      <c r="C92" s="149" t="s">
        <v>249</v>
      </c>
      <c r="D92" s="149" t="s">
        <v>249</v>
      </c>
      <c r="E92" s="149" t="s">
        <v>249</v>
      </c>
      <c r="F92" s="149" t="s">
        <v>249</v>
      </c>
      <c r="G92" s="149" t="s">
        <v>249</v>
      </c>
      <c r="H92" s="149" t="s">
        <v>249</v>
      </c>
    </row>
    <row r="93" spans="1:8" ht="15.75">
      <c r="A93" s="39"/>
      <c r="B93" s="39"/>
      <c r="C93" s="39"/>
      <c r="D93" s="39"/>
      <c r="E93" s="39"/>
      <c r="F93" s="39"/>
      <c r="G93" s="39"/>
      <c r="H93" s="39" t="s">
        <v>96</v>
      </c>
    </row>
    <row r="94" spans="1:8" ht="15.75">
      <c r="A94" s="152" t="s">
        <v>239</v>
      </c>
      <c r="B94" s="152" t="s">
        <v>239</v>
      </c>
      <c r="C94" s="51" t="s">
        <v>240</v>
      </c>
      <c r="D94" s="51" t="s">
        <v>53</v>
      </c>
      <c r="E94" s="51" t="s">
        <v>241</v>
      </c>
      <c r="F94" s="152" t="s">
        <v>242</v>
      </c>
      <c r="G94" s="152" t="s">
        <v>242</v>
      </c>
      <c r="H94" s="51" t="s">
        <v>243</v>
      </c>
    </row>
    <row r="95" spans="1:8">
      <c r="A95" s="108" t="s">
        <v>109</v>
      </c>
      <c r="B95" s="108" t="s">
        <v>109</v>
      </c>
      <c r="C95" s="52">
        <v>56</v>
      </c>
      <c r="D95" s="52">
        <v>10472656.381999999</v>
      </c>
      <c r="E95" s="52">
        <v>3300618.0139000001</v>
      </c>
      <c r="F95" s="52">
        <v>7172038.3680999996</v>
      </c>
      <c r="G95" s="53">
        <v>2.1729380188486402</v>
      </c>
      <c r="H95" s="54">
        <v>0.68798650102835124</v>
      </c>
    </row>
    <row r="96" spans="1:8">
      <c r="A96" s="108" t="s">
        <v>117</v>
      </c>
      <c r="B96" s="108" t="s">
        <v>117</v>
      </c>
      <c r="C96" s="52">
        <v>46</v>
      </c>
      <c r="D96" s="52">
        <v>1100749.4682</v>
      </c>
      <c r="E96" s="52">
        <v>478439.99479999999</v>
      </c>
      <c r="F96" s="52">
        <v>622309.47340000002</v>
      </c>
      <c r="G96" s="53">
        <v>1.3007053761467855</v>
      </c>
      <c r="H96" s="54">
        <v>7.2312195446167404E-2</v>
      </c>
    </row>
    <row r="97" spans="1:8">
      <c r="A97" s="108" t="s">
        <v>129</v>
      </c>
      <c r="B97" s="108" t="s">
        <v>129</v>
      </c>
      <c r="C97" s="52">
        <v>5</v>
      </c>
      <c r="D97" s="52">
        <v>847648.72679999995</v>
      </c>
      <c r="E97" s="52">
        <v>39738.004500000003</v>
      </c>
      <c r="F97" s="52">
        <v>807910.72230000002</v>
      </c>
      <c r="G97" s="53">
        <v>20.330933383934767</v>
      </c>
      <c r="H97" s="54">
        <v>5.5685096539078716E-2</v>
      </c>
    </row>
    <row r="98" spans="1:8">
      <c r="A98" s="108" t="s">
        <v>103</v>
      </c>
      <c r="B98" s="108" t="s">
        <v>103</v>
      </c>
      <c r="C98" s="52">
        <v>50</v>
      </c>
      <c r="D98" s="52">
        <v>785715.2121</v>
      </c>
      <c r="E98" s="52">
        <v>29457.868200000001</v>
      </c>
      <c r="F98" s="52">
        <v>756257.34389999998</v>
      </c>
      <c r="G98" s="53">
        <v>25.672507554365389</v>
      </c>
      <c r="H98" s="54">
        <v>5.1616460987541253E-2</v>
      </c>
    </row>
    <row r="99" spans="1:8">
      <c r="A99" s="108" t="s">
        <v>133</v>
      </c>
      <c r="B99" s="108" t="s">
        <v>133</v>
      </c>
      <c r="C99" s="52">
        <v>33</v>
      </c>
      <c r="D99" s="52">
        <v>432896.10149999999</v>
      </c>
      <c r="E99" s="52">
        <v>257006.7935</v>
      </c>
      <c r="F99" s="52">
        <v>175889.30799999999</v>
      </c>
      <c r="G99" s="53">
        <v>0.68437610385579173</v>
      </c>
      <c r="H99" s="54">
        <v>2.8438503405085653E-2</v>
      </c>
    </row>
    <row r="100" spans="1:8">
      <c r="A100" s="108" t="s">
        <v>119</v>
      </c>
      <c r="B100" s="108" t="s">
        <v>119</v>
      </c>
      <c r="C100" s="52">
        <v>14</v>
      </c>
      <c r="D100" s="52">
        <v>417870.9938</v>
      </c>
      <c r="E100" s="52">
        <v>90401.349499999997</v>
      </c>
      <c r="F100" s="52">
        <v>327469.64429999999</v>
      </c>
      <c r="G100" s="53">
        <v>3.6223977419717612</v>
      </c>
      <c r="H100" s="54">
        <v>2.7451449987400324E-2</v>
      </c>
    </row>
    <row r="101" spans="1:8">
      <c r="A101" s="108" t="s">
        <v>121</v>
      </c>
      <c r="B101" s="108" t="s">
        <v>121</v>
      </c>
      <c r="C101" s="52">
        <v>27</v>
      </c>
      <c r="D101" s="52">
        <v>336566.8358</v>
      </c>
      <c r="E101" s="52">
        <v>738909.53689999995</v>
      </c>
      <c r="F101" s="52">
        <v>-402342.70110000001</v>
      </c>
      <c r="G101" s="53">
        <v>-0.54450874025523766</v>
      </c>
      <c r="H101" s="54">
        <v>2.2110287139966781E-2</v>
      </c>
    </row>
    <row r="102" spans="1:8">
      <c r="A102" s="108" t="s">
        <v>125</v>
      </c>
      <c r="B102" s="108" t="s">
        <v>125</v>
      </c>
      <c r="C102" s="52">
        <v>5</v>
      </c>
      <c r="D102" s="52">
        <v>187334.32320000001</v>
      </c>
      <c r="E102" s="52">
        <v>50961.286999999997</v>
      </c>
      <c r="F102" s="52">
        <v>136373.0362</v>
      </c>
      <c r="G102" s="53">
        <v>2.6760124052597023</v>
      </c>
      <c r="H102" s="54">
        <v>1.2306666125549795E-2</v>
      </c>
    </row>
    <row r="103" spans="1:8">
      <c r="A103" s="108" t="s">
        <v>107</v>
      </c>
      <c r="B103" s="108" t="s">
        <v>107</v>
      </c>
      <c r="C103" s="52">
        <v>15</v>
      </c>
      <c r="D103" s="52">
        <v>100285.2519</v>
      </c>
      <c r="E103" s="52">
        <v>318596.88669999997</v>
      </c>
      <c r="F103" s="52">
        <v>-218311.6348</v>
      </c>
      <c r="G103" s="53">
        <v>-0.68522839962830062</v>
      </c>
      <c r="H103" s="54">
        <v>6.5880992408013693E-3</v>
      </c>
    </row>
    <row r="104" spans="1:8">
      <c r="A104" s="108" t="s">
        <v>101</v>
      </c>
      <c r="B104" s="108" t="s">
        <v>101</v>
      </c>
      <c r="C104" s="52">
        <v>21</v>
      </c>
      <c r="D104" s="52">
        <v>62185.212699999996</v>
      </c>
      <c r="E104" s="52">
        <v>2957469.2645999999</v>
      </c>
      <c r="F104" s="52">
        <v>-2895284.0518999998</v>
      </c>
      <c r="G104" s="53">
        <v>-0.9789735050016114</v>
      </c>
      <c r="H104" s="54">
        <v>4.0851704993118904E-3</v>
      </c>
    </row>
    <row r="105" spans="1:8">
      <c r="A105" s="108" t="s">
        <v>135</v>
      </c>
      <c r="B105" s="108" t="s">
        <v>135</v>
      </c>
      <c r="C105" s="52">
        <v>8</v>
      </c>
      <c r="D105" s="52">
        <v>57888.343000000001</v>
      </c>
      <c r="E105" s="52">
        <v>68628.069799999997</v>
      </c>
      <c r="F105" s="52">
        <v>-10739.7268</v>
      </c>
      <c r="G105" s="53">
        <v>-0.1564917508433262</v>
      </c>
      <c r="H105" s="54">
        <v>3.8028936592774242E-3</v>
      </c>
    </row>
    <row r="106" spans="1:8">
      <c r="A106" s="108" t="s">
        <v>111</v>
      </c>
      <c r="B106" s="108" t="s">
        <v>111</v>
      </c>
      <c r="C106" s="52">
        <v>3</v>
      </c>
      <c r="D106" s="52">
        <v>45239.128400000001</v>
      </c>
      <c r="E106" s="52">
        <v>35530</v>
      </c>
      <c r="F106" s="52">
        <v>9709.1283999999996</v>
      </c>
      <c r="G106" s="53">
        <v>0.27326564593301439</v>
      </c>
      <c r="H106" s="54">
        <v>2.9719212129391448E-3</v>
      </c>
    </row>
    <row r="107" spans="1:8">
      <c r="A107" s="108" t="s">
        <v>113</v>
      </c>
      <c r="B107" s="108" t="s">
        <v>113</v>
      </c>
      <c r="C107" s="52">
        <v>7</v>
      </c>
      <c r="D107" s="52">
        <v>44095.241900000001</v>
      </c>
      <c r="E107" s="52">
        <v>449248.67139999999</v>
      </c>
      <c r="F107" s="52">
        <v>-405153.42950000003</v>
      </c>
      <c r="G107" s="53">
        <v>-0.90184669492157798</v>
      </c>
      <c r="H107" s="54">
        <v>2.8967751905735876E-3</v>
      </c>
    </row>
    <row r="108" spans="1:8">
      <c r="A108" s="108" t="s">
        <v>123</v>
      </c>
      <c r="B108" s="108" t="s">
        <v>123</v>
      </c>
      <c r="C108" s="52">
        <v>6</v>
      </c>
      <c r="D108" s="52">
        <v>31976.346699999998</v>
      </c>
      <c r="E108" s="52">
        <v>4903.9373999999998</v>
      </c>
      <c r="F108" s="52">
        <v>27072.409299999999</v>
      </c>
      <c r="G108" s="53">
        <v>5.5205454498664688</v>
      </c>
      <c r="H108" s="54">
        <v>2.1006413348588437E-3</v>
      </c>
    </row>
    <row r="109" spans="1:8">
      <c r="A109" s="108" t="s">
        <v>127</v>
      </c>
      <c r="B109" s="108" t="s">
        <v>127</v>
      </c>
      <c r="C109" s="52">
        <v>11</v>
      </c>
      <c r="D109" s="52">
        <v>25911.523499999999</v>
      </c>
      <c r="E109" s="52">
        <v>43201.025999999998</v>
      </c>
      <c r="F109" s="52">
        <v>-17289.502499999999</v>
      </c>
      <c r="G109" s="53">
        <v>-0.40021046027934615</v>
      </c>
      <c r="H109" s="54">
        <v>1.7022212644844225E-3</v>
      </c>
    </row>
    <row r="110" spans="1:8">
      <c r="A110" s="108" t="s">
        <v>141</v>
      </c>
      <c r="B110" s="108" t="s">
        <v>141</v>
      </c>
      <c r="C110" s="52">
        <v>0</v>
      </c>
      <c r="D110" s="52">
        <v>18364.224999999999</v>
      </c>
      <c r="E110" s="52">
        <v>0</v>
      </c>
      <c r="F110" s="52">
        <v>18364.224999999999</v>
      </c>
      <c r="G110" s="53" t="s">
        <v>244</v>
      </c>
      <c r="H110" s="54">
        <v>1.2064120544967741E-3</v>
      </c>
    </row>
    <row r="111" spans="1:8">
      <c r="A111" s="108" t="s">
        <v>105</v>
      </c>
      <c r="B111" s="108" t="s">
        <v>105</v>
      </c>
      <c r="C111" s="52">
        <v>3</v>
      </c>
      <c r="D111" s="52">
        <v>18227.574199999999</v>
      </c>
      <c r="E111" s="52">
        <v>26285.599600000001</v>
      </c>
      <c r="F111" s="52">
        <v>-8058.0254000000004</v>
      </c>
      <c r="G111" s="53">
        <v>-0.3065566516504345</v>
      </c>
      <c r="H111" s="54">
        <v>1.197434971479297E-3</v>
      </c>
    </row>
    <row r="112" spans="1:8">
      <c r="A112" s="108" t="s">
        <v>137</v>
      </c>
      <c r="B112" s="108" t="s">
        <v>137</v>
      </c>
      <c r="C112" s="52">
        <v>3</v>
      </c>
      <c r="D112" s="52">
        <v>7053.48</v>
      </c>
      <c r="E112" s="52">
        <v>0</v>
      </c>
      <c r="F112" s="52">
        <v>7053.48</v>
      </c>
      <c r="G112" s="53" t="s">
        <v>244</v>
      </c>
      <c r="H112" s="54">
        <v>4.6336849489438879E-4</v>
      </c>
    </row>
    <row r="113" spans="1:8">
      <c r="A113" s="108" t="s">
        <v>115</v>
      </c>
      <c r="B113" s="108" t="s">
        <v>115</v>
      </c>
      <c r="C113" s="52">
        <v>2</v>
      </c>
      <c r="D113" s="52">
        <v>4363.6239999999998</v>
      </c>
      <c r="E113" s="52">
        <v>4283.5466999999999</v>
      </c>
      <c r="F113" s="52">
        <v>80.077299999999994</v>
      </c>
      <c r="G113" s="53">
        <v>1.869415827776548E-2</v>
      </c>
      <c r="H113" s="54">
        <v>2.8666217032798455E-4</v>
      </c>
    </row>
    <row r="114" spans="1:8">
      <c r="A114" s="108" t="s">
        <v>131</v>
      </c>
      <c r="B114" s="108" t="s">
        <v>131</v>
      </c>
      <c r="C114" s="52">
        <v>2</v>
      </c>
      <c r="D114" s="52">
        <v>2413.4371000000001</v>
      </c>
      <c r="E114" s="52">
        <v>3663372.9668999999</v>
      </c>
      <c r="F114" s="52">
        <v>-3660959.5298000001</v>
      </c>
      <c r="G114" s="53">
        <v>-0.99934119809208455</v>
      </c>
      <c r="H114" s="54">
        <v>1.5854737187165463E-4</v>
      </c>
    </row>
    <row r="115" spans="1:8">
      <c r="A115" s="108" t="s">
        <v>147</v>
      </c>
      <c r="B115" s="108" t="s">
        <v>147</v>
      </c>
      <c r="C115" s="52">
        <v>1</v>
      </c>
      <c r="D115" s="52">
        <v>1267.8221000000001</v>
      </c>
      <c r="E115" s="52">
        <v>5092.5798999999997</v>
      </c>
      <c r="F115" s="52">
        <v>-3824.7577999999999</v>
      </c>
      <c r="G115" s="53">
        <v>-0.75104522169598165</v>
      </c>
      <c r="H115" s="54">
        <v>8.328779811821162E-5</v>
      </c>
    </row>
    <row r="116" spans="1:8">
      <c r="A116" s="108" t="s">
        <v>145</v>
      </c>
      <c r="B116" s="108" t="s">
        <v>145</v>
      </c>
      <c r="C116" s="52">
        <v>0</v>
      </c>
      <c r="D116" s="52">
        <v>702.98209999999995</v>
      </c>
      <c r="E116" s="52">
        <v>0</v>
      </c>
      <c r="F116" s="52">
        <v>702.98209999999995</v>
      </c>
      <c r="G116" s="53" t="s">
        <v>244</v>
      </c>
      <c r="H116" s="54">
        <v>4.6181425000807649E-5</v>
      </c>
    </row>
    <row r="117" spans="1:8">
      <c r="A117" s="108" t="s">
        <v>139</v>
      </c>
      <c r="B117" s="108" t="s">
        <v>139</v>
      </c>
      <c r="C117" s="52">
        <v>0</v>
      </c>
      <c r="D117" s="52">
        <v>0</v>
      </c>
      <c r="E117" s="52">
        <v>1500</v>
      </c>
      <c r="F117" s="52">
        <v>-1500</v>
      </c>
      <c r="G117" s="53">
        <v>-1</v>
      </c>
      <c r="H117" s="54">
        <v>0</v>
      </c>
    </row>
    <row r="118" spans="1:8">
      <c r="A118" s="108" t="s">
        <v>143</v>
      </c>
      <c r="B118" s="108" t="s">
        <v>143</v>
      </c>
      <c r="C118" s="52">
        <v>0</v>
      </c>
      <c r="D118" s="52">
        <v>0</v>
      </c>
      <c r="E118" s="52">
        <v>0</v>
      </c>
      <c r="F118" s="52">
        <v>0</v>
      </c>
      <c r="G118" s="53" t="s">
        <v>244</v>
      </c>
      <c r="H118" s="54">
        <v>0</v>
      </c>
    </row>
    <row r="119" spans="1:8">
      <c r="A119" s="108" t="s">
        <v>149</v>
      </c>
      <c r="B119" s="108" t="s">
        <v>149</v>
      </c>
      <c r="C119" s="52">
        <v>0</v>
      </c>
      <c r="D119" s="52">
        <v>0</v>
      </c>
      <c r="E119" s="52">
        <v>2160</v>
      </c>
      <c r="F119" s="52">
        <v>-2160</v>
      </c>
      <c r="G119" s="53">
        <v>-1</v>
      </c>
      <c r="H119" s="54">
        <v>0</v>
      </c>
    </row>
    <row r="120" spans="1:8">
      <c r="A120" s="108" t="s">
        <v>151</v>
      </c>
      <c r="B120" s="108" t="s">
        <v>151</v>
      </c>
      <c r="C120" s="52">
        <v>0</v>
      </c>
      <c r="D120" s="52">
        <v>0</v>
      </c>
      <c r="E120" s="52">
        <v>0</v>
      </c>
      <c r="F120" s="52">
        <v>0</v>
      </c>
      <c r="G120" s="53" t="s">
        <v>244</v>
      </c>
      <c r="H120" s="54">
        <v>0</v>
      </c>
    </row>
    <row r="121" spans="1:8">
      <c r="A121" s="108" t="s">
        <v>153</v>
      </c>
      <c r="B121" s="108" t="s">
        <v>153</v>
      </c>
      <c r="C121" s="52">
        <v>3</v>
      </c>
      <c r="D121" s="52">
        <v>1063.83</v>
      </c>
      <c r="E121" s="52">
        <v>14596.0002</v>
      </c>
      <c r="F121" s="52">
        <v>-13532.1702</v>
      </c>
      <c r="G121" s="53">
        <v>-0.92711496400226145</v>
      </c>
      <c r="H121" s="54">
        <v>6.9886822663918759E-5</v>
      </c>
    </row>
    <row r="122" spans="1:8">
      <c r="A122" s="108" t="s">
        <v>155</v>
      </c>
      <c r="B122" s="108" t="s">
        <v>155</v>
      </c>
      <c r="C122" s="52">
        <v>7</v>
      </c>
      <c r="D122" s="52">
        <v>73801.078800000003</v>
      </c>
      <c r="E122" s="52">
        <v>749838.68729999999</v>
      </c>
      <c r="F122" s="52">
        <v>-676037.60849999997</v>
      </c>
      <c r="G122" s="53">
        <v>-0.9015773925112599</v>
      </c>
      <c r="H122" s="54">
        <v>4.8482585624596911E-3</v>
      </c>
    </row>
    <row r="123" spans="1:8">
      <c r="A123" s="108" t="s">
        <v>157</v>
      </c>
      <c r="B123" s="108" t="s">
        <v>157</v>
      </c>
      <c r="C123" s="52">
        <v>0</v>
      </c>
      <c r="D123" s="52">
        <v>69205</v>
      </c>
      <c r="E123" s="52">
        <v>7068.0352000000003</v>
      </c>
      <c r="F123" s="52">
        <v>62136.964800000002</v>
      </c>
      <c r="G123" s="53">
        <v>8.7912641974391974</v>
      </c>
      <c r="H123" s="54">
        <v>4.546325599443987E-3</v>
      </c>
    </row>
    <row r="124" spans="1:8">
      <c r="A124" s="108" t="s">
        <v>159</v>
      </c>
      <c r="B124" s="108" t="s">
        <v>159</v>
      </c>
      <c r="C124" s="52">
        <v>7</v>
      </c>
      <c r="D124" s="52">
        <v>57666.799700000003</v>
      </c>
      <c r="E124" s="52">
        <v>36273.984799999998</v>
      </c>
      <c r="F124" s="52">
        <v>21392.814900000001</v>
      </c>
      <c r="G124" s="53">
        <v>0.58975640580849553</v>
      </c>
      <c r="H124" s="54">
        <v>3.7883396823079089E-3</v>
      </c>
    </row>
    <row r="125" spans="1:8">
      <c r="A125" s="108" t="s">
        <v>161</v>
      </c>
      <c r="B125" s="108" t="s">
        <v>161</v>
      </c>
      <c r="C125" s="52">
        <v>0</v>
      </c>
      <c r="D125" s="52">
        <v>19034</v>
      </c>
      <c r="E125" s="52">
        <v>0</v>
      </c>
      <c r="F125" s="52">
        <v>19034</v>
      </c>
      <c r="G125" s="53" t="s">
        <v>244</v>
      </c>
      <c r="H125" s="54">
        <v>1.2504119855475306E-3</v>
      </c>
    </row>
    <row r="126" spans="1:8">
      <c r="A126" s="108" t="s">
        <v>163</v>
      </c>
      <c r="B126" s="108" t="s">
        <v>163</v>
      </c>
      <c r="C126" s="52">
        <v>335</v>
      </c>
      <c r="D126" s="52">
        <v>15222182.944499999</v>
      </c>
      <c r="E126" s="52">
        <v>13373582.104800001</v>
      </c>
      <c r="F126" s="52">
        <v>1848600.8396999999</v>
      </c>
      <c r="G126" s="54">
        <v>0.13822780054092665</v>
      </c>
      <c r="H126" s="54">
        <v>1</v>
      </c>
    </row>
    <row r="127" spans="1:8" ht="39.950000000000003" customHeight="1">
      <c r="A127" s="147" t="s">
        <v>245</v>
      </c>
      <c r="B127" s="147" t="s">
        <v>245</v>
      </c>
      <c r="C127" s="147" t="s">
        <v>245</v>
      </c>
      <c r="D127" s="147" t="s">
        <v>245</v>
      </c>
      <c r="E127" s="147" t="s">
        <v>245</v>
      </c>
      <c r="F127" s="147" t="s">
        <v>245</v>
      </c>
      <c r="G127" s="147" t="s">
        <v>245</v>
      </c>
      <c r="H127" s="147" t="s">
        <v>245</v>
      </c>
    </row>
    <row r="128" spans="1:8" ht="19.5">
      <c r="A128" s="148" t="s">
        <v>237</v>
      </c>
      <c r="B128" s="148" t="s">
        <v>237</v>
      </c>
      <c r="C128" s="148" t="s">
        <v>237</v>
      </c>
      <c r="D128" s="148" t="s">
        <v>237</v>
      </c>
      <c r="E128" s="148" t="s">
        <v>237</v>
      </c>
      <c r="F128" s="50"/>
      <c r="G128" s="50"/>
      <c r="H128" s="50"/>
    </row>
    <row r="129" spans="1:8" ht="19.5">
      <c r="A129" s="149" t="s">
        <v>250</v>
      </c>
      <c r="B129" s="149" t="s">
        <v>250</v>
      </c>
      <c r="C129" s="149" t="s">
        <v>250</v>
      </c>
      <c r="D129" s="149" t="s">
        <v>250</v>
      </c>
      <c r="E129" s="149" t="s">
        <v>250</v>
      </c>
      <c r="F129" s="149" t="s">
        <v>250</v>
      </c>
      <c r="G129" s="149" t="s">
        <v>250</v>
      </c>
      <c r="H129" s="149" t="s">
        <v>250</v>
      </c>
    </row>
    <row r="130" spans="1:8" ht="15.75">
      <c r="A130" s="39"/>
      <c r="B130" s="39"/>
      <c r="C130" s="39"/>
      <c r="D130" s="39"/>
      <c r="E130" s="39"/>
      <c r="F130" s="39"/>
      <c r="G130" s="39"/>
      <c r="H130" s="39" t="s">
        <v>96</v>
      </c>
    </row>
    <row r="131" spans="1:8" ht="15.75">
      <c r="A131" s="152" t="s">
        <v>247</v>
      </c>
      <c r="B131" s="152" t="s">
        <v>247</v>
      </c>
      <c r="C131" s="51" t="s">
        <v>240</v>
      </c>
      <c r="D131" s="51" t="s">
        <v>53</v>
      </c>
      <c r="E131" s="51" t="s">
        <v>241</v>
      </c>
      <c r="F131" s="152" t="s">
        <v>242</v>
      </c>
      <c r="G131" s="152" t="s">
        <v>242</v>
      </c>
      <c r="H131" s="51" t="s">
        <v>243</v>
      </c>
    </row>
    <row r="132" spans="1:8">
      <c r="A132" s="108" t="s">
        <v>102</v>
      </c>
      <c r="B132" s="108" t="s">
        <v>102</v>
      </c>
      <c r="C132" s="52">
        <v>53</v>
      </c>
      <c r="D132" s="52">
        <v>11594304.525800001</v>
      </c>
      <c r="E132" s="52">
        <v>4856473.2153000003</v>
      </c>
      <c r="F132" s="52">
        <v>6737831.3104999997</v>
      </c>
      <c r="G132" s="54">
        <v>1.3873918400852918</v>
      </c>
      <c r="H132" s="54">
        <v>0.76167160571337078</v>
      </c>
    </row>
    <row r="133" spans="1:8">
      <c r="A133" s="108" t="s">
        <v>130</v>
      </c>
      <c r="B133" s="108" t="s">
        <v>130</v>
      </c>
      <c r="C133" s="52">
        <v>20</v>
      </c>
      <c r="D133" s="52">
        <v>1737172.2683999999</v>
      </c>
      <c r="E133" s="52">
        <v>2823218.8831000002</v>
      </c>
      <c r="F133" s="52">
        <v>-1086046.6147</v>
      </c>
      <c r="G133" s="54">
        <v>-0.38468381647670202</v>
      </c>
      <c r="H133" s="54">
        <v>0.11412110041862729</v>
      </c>
    </row>
    <row r="134" spans="1:8">
      <c r="A134" s="108" t="s">
        <v>126</v>
      </c>
      <c r="B134" s="108" t="s">
        <v>126</v>
      </c>
      <c r="C134" s="52">
        <v>19</v>
      </c>
      <c r="D134" s="52">
        <v>456558.07260000001</v>
      </c>
      <c r="E134" s="52">
        <v>126351.7628</v>
      </c>
      <c r="F134" s="52">
        <v>330206.30979999999</v>
      </c>
      <c r="G134" s="54">
        <v>2.6133890219060718</v>
      </c>
      <c r="H134" s="54">
        <v>2.9992943473653444E-2</v>
      </c>
    </row>
    <row r="135" spans="1:8">
      <c r="A135" s="108" t="s">
        <v>104</v>
      </c>
      <c r="B135" s="108" t="s">
        <v>104</v>
      </c>
      <c r="C135" s="52">
        <v>80</v>
      </c>
      <c r="D135" s="52">
        <v>297264.90029999998</v>
      </c>
      <c r="E135" s="52">
        <v>4685158.3573000003</v>
      </c>
      <c r="F135" s="52">
        <v>-4387893.4570000004</v>
      </c>
      <c r="G135" s="54">
        <v>-0.9365517923557849</v>
      </c>
      <c r="H135" s="54">
        <v>1.9528401503504871E-2</v>
      </c>
    </row>
    <row r="136" spans="1:8">
      <c r="A136" s="108" t="s">
        <v>181</v>
      </c>
      <c r="B136" s="108" t="s">
        <v>181</v>
      </c>
      <c r="C136" s="52">
        <v>22</v>
      </c>
      <c r="D136" s="52">
        <v>253266.0368</v>
      </c>
      <c r="E136" s="52">
        <v>286487.50280000002</v>
      </c>
      <c r="F136" s="52">
        <v>-33221.466</v>
      </c>
      <c r="G136" s="54">
        <v>-0.11596130956955657</v>
      </c>
      <c r="H136" s="54">
        <v>1.663795775700546E-2</v>
      </c>
    </row>
    <row r="137" spans="1:8">
      <c r="A137" s="108" t="s">
        <v>165</v>
      </c>
      <c r="B137" s="108" t="s">
        <v>165</v>
      </c>
      <c r="C137" s="52">
        <v>3</v>
      </c>
      <c r="D137" s="52">
        <v>134102.2291</v>
      </c>
      <c r="E137" s="52">
        <v>14300.753500000001</v>
      </c>
      <c r="F137" s="52">
        <v>119801.47560000001</v>
      </c>
      <c r="G137" s="54">
        <v>8.3772841479996139</v>
      </c>
      <c r="H137" s="54">
        <v>8.8096582197793854E-3</v>
      </c>
    </row>
    <row r="138" spans="1:8">
      <c r="A138" s="108" t="s">
        <v>142</v>
      </c>
      <c r="B138" s="108" t="s">
        <v>142</v>
      </c>
      <c r="C138" s="52">
        <v>9</v>
      </c>
      <c r="D138" s="52">
        <v>119811.3873</v>
      </c>
      <c r="E138" s="52">
        <v>33892.822500000002</v>
      </c>
      <c r="F138" s="52">
        <v>85918.564799999993</v>
      </c>
      <c r="G138" s="54">
        <v>2.5350076642333348</v>
      </c>
      <c r="H138" s="54">
        <v>7.8708413725437215E-3</v>
      </c>
    </row>
    <row r="139" spans="1:8">
      <c r="A139" s="108" t="s">
        <v>118</v>
      </c>
      <c r="B139" s="108" t="s">
        <v>118</v>
      </c>
      <c r="C139" s="52">
        <v>6</v>
      </c>
      <c r="D139" s="52">
        <v>101747.0848</v>
      </c>
      <c r="E139" s="52">
        <v>12781.536</v>
      </c>
      <c r="F139" s="52">
        <v>88965.548800000004</v>
      </c>
      <c r="G139" s="54">
        <v>6.9604739837215188</v>
      </c>
      <c r="H139" s="54">
        <v>6.6841323068425433E-3</v>
      </c>
    </row>
    <row r="140" spans="1:8">
      <c r="A140" s="108" t="s">
        <v>140</v>
      </c>
      <c r="B140" s="108" t="s">
        <v>140</v>
      </c>
      <c r="C140" s="52">
        <v>8</v>
      </c>
      <c r="D140" s="52">
        <v>70009.792799999996</v>
      </c>
      <c r="E140" s="52">
        <v>17150.5465</v>
      </c>
      <c r="F140" s="52">
        <v>52859.246299999999</v>
      </c>
      <c r="G140" s="54">
        <v>3.0820735829030288</v>
      </c>
      <c r="H140" s="54">
        <v>4.5991953358631502E-3</v>
      </c>
    </row>
    <row r="141" spans="1:8">
      <c r="A141" s="108" t="s">
        <v>108</v>
      </c>
      <c r="B141" s="108" t="s">
        <v>108</v>
      </c>
      <c r="C141" s="52">
        <v>7</v>
      </c>
      <c r="D141" s="52">
        <v>56911.656000000003</v>
      </c>
      <c r="E141" s="52">
        <v>8936.9143999999997</v>
      </c>
      <c r="F141" s="52">
        <v>47974.741600000001</v>
      </c>
      <c r="G141" s="54">
        <v>5.3681549864682605</v>
      </c>
      <c r="H141" s="54">
        <v>3.7387315740127157E-3</v>
      </c>
    </row>
    <row r="142" spans="1:8">
      <c r="A142" s="108" t="s">
        <v>120</v>
      </c>
      <c r="B142" s="108" t="s">
        <v>120</v>
      </c>
      <c r="C142" s="52">
        <v>25</v>
      </c>
      <c r="D142" s="52">
        <v>49541.282599999999</v>
      </c>
      <c r="E142" s="52">
        <v>48048.913800000002</v>
      </c>
      <c r="F142" s="52">
        <v>1492.3688</v>
      </c>
      <c r="G142" s="54">
        <v>3.105936600797831E-2</v>
      </c>
      <c r="H142" s="54">
        <v>3.2545452108036842E-3</v>
      </c>
    </row>
    <row r="143" spans="1:8">
      <c r="A143" s="108" t="s">
        <v>162</v>
      </c>
      <c r="B143" s="108" t="s">
        <v>162</v>
      </c>
      <c r="C143" s="52">
        <v>1</v>
      </c>
      <c r="D143" s="52">
        <v>43333.571900000003</v>
      </c>
      <c r="E143" s="52">
        <v>266.02820000000003</v>
      </c>
      <c r="F143" s="52">
        <v>43067.543700000002</v>
      </c>
      <c r="G143" s="54">
        <v>161.8908961531146</v>
      </c>
      <c r="H143" s="54">
        <v>2.846738346135635E-3</v>
      </c>
    </row>
    <row r="144" spans="1:8">
      <c r="A144" s="108" t="s">
        <v>150</v>
      </c>
      <c r="B144" s="108" t="s">
        <v>150</v>
      </c>
      <c r="C144" s="52">
        <v>6</v>
      </c>
      <c r="D144" s="52">
        <v>28279.689399999999</v>
      </c>
      <c r="E144" s="52">
        <v>16633.726500000001</v>
      </c>
      <c r="F144" s="52">
        <v>11645.9629</v>
      </c>
      <c r="G144" s="54">
        <v>0.70014154074253898</v>
      </c>
      <c r="H144" s="54">
        <v>1.857794608244271E-3</v>
      </c>
    </row>
    <row r="145" spans="1:8">
      <c r="A145" s="108" t="s">
        <v>184</v>
      </c>
      <c r="B145" s="108" t="s">
        <v>184</v>
      </c>
      <c r="C145" s="52">
        <v>5</v>
      </c>
      <c r="D145" s="52">
        <v>27743.351299999998</v>
      </c>
      <c r="E145" s="52">
        <v>33223.862500000003</v>
      </c>
      <c r="F145" s="52">
        <v>-5480.5111999999999</v>
      </c>
      <c r="G145" s="54">
        <v>-0.16495707565608905</v>
      </c>
      <c r="H145" s="54">
        <v>1.8225606275494202E-3</v>
      </c>
    </row>
    <row r="146" spans="1:8">
      <c r="A146" s="108" t="s">
        <v>164</v>
      </c>
      <c r="B146" s="108" t="s">
        <v>164</v>
      </c>
      <c r="C146" s="52">
        <v>0</v>
      </c>
      <c r="D146" s="52">
        <v>22000</v>
      </c>
      <c r="E146" s="52">
        <v>31502.669000000002</v>
      </c>
      <c r="F146" s="52">
        <v>-9502.6689999999999</v>
      </c>
      <c r="G146" s="54">
        <v>-0.30164647319247778</v>
      </c>
      <c r="H146" s="54">
        <v>1.4452592036379988E-3</v>
      </c>
    </row>
    <row r="147" spans="1:8">
      <c r="A147" s="108" t="s">
        <v>182</v>
      </c>
      <c r="B147" s="108" t="s">
        <v>182</v>
      </c>
      <c r="C147" s="52">
        <v>1</v>
      </c>
      <c r="D147" s="52">
        <v>20065.445</v>
      </c>
      <c r="E147" s="52">
        <v>0</v>
      </c>
      <c r="F147" s="52">
        <v>20065.445</v>
      </c>
      <c r="G147" s="54" t="s">
        <v>244</v>
      </c>
      <c r="H147" s="54">
        <v>1.318171320970094E-3</v>
      </c>
    </row>
    <row r="148" spans="1:8">
      <c r="A148" s="108" t="s">
        <v>166</v>
      </c>
      <c r="B148" s="108" t="s">
        <v>166</v>
      </c>
      <c r="C148" s="52">
        <v>5</v>
      </c>
      <c r="D148" s="52">
        <v>16914.696</v>
      </c>
      <c r="E148" s="52">
        <v>32573.34</v>
      </c>
      <c r="F148" s="52">
        <v>-15658.644</v>
      </c>
      <c r="G148" s="54">
        <v>-0.48071963145320684</v>
      </c>
      <c r="H148" s="54">
        <v>1.1111872759426748E-3</v>
      </c>
    </row>
    <row r="149" spans="1:8">
      <c r="A149" s="108" t="s">
        <v>169</v>
      </c>
      <c r="B149" s="108" t="s">
        <v>169</v>
      </c>
      <c r="C149" s="52">
        <v>4</v>
      </c>
      <c r="D149" s="52">
        <v>15470.225899999999</v>
      </c>
      <c r="E149" s="52">
        <v>2000</v>
      </c>
      <c r="F149" s="52">
        <v>13470.225899999999</v>
      </c>
      <c r="G149" s="54">
        <v>6.7351129500000004</v>
      </c>
      <c r="H149" s="54">
        <v>1.0162948347424523E-3</v>
      </c>
    </row>
    <row r="150" spans="1:8">
      <c r="A150" s="108" t="s">
        <v>122</v>
      </c>
      <c r="B150" s="108" t="s">
        <v>122</v>
      </c>
      <c r="C150" s="52">
        <v>7</v>
      </c>
      <c r="D150" s="52">
        <v>14749.104799999999</v>
      </c>
      <c r="E150" s="52">
        <v>81679.363599999997</v>
      </c>
      <c r="F150" s="52">
        <v>-66930.258799999996</v>
      </c>
      <c r="G150" s="54">
        <v>-0.81942679093057968</v>
      </c>
      <c r="H150" s="54">
        <v>9.6892179352824504E-4</v>
      </c>
    </row>
    <row r="151" spans="1:8">
      <c r="A151" s="108" t="s">
        <v>116</v>
      </c>
      <c r="B151" s="108" t="s">
        <v>116</v>
      </c>
      <c r="C151" s="52">
        <v>6</v>
      </c>
      <c r="D151" s="52">
        <v>12172.3928</v>
      </c>
      <c r="E151" s="52">
        <v>2567.6185</v>
      </c>
      <c r="F151" s="52">
        <v>9604.7742999999991</v>
      </c>
      <c r="G151" s="54">
        <v>3.7407326283090732</v>
      </c>
      <c r="H151" s="54">
        <v>7.9964830565895065E-4</v>
      </c>
    </row>
    <row r="152" spans="1:8">
      <c r="A152" s="108" t="s">
        <v>106</v>
      </c>
      <c r="B152" s="108" t="s">
        <v>106</v>
      </c>
      <c r="C152" s="52">
        <v>3</v>
      </c>
      <c r="D152" s="52">
        <v>10732.4944</v>
      </c>
      <c r="E152" s="52">
        <v>7420.7206999999999</v>
      </c>
      <c r="F152" s="52">
        <v>3311.7737000000002</v>
      </c>
      <c r="G152" s="54">
        <v>0.44628733971890355</v>
      </c>
      <c r="H152" s="54">
        <v>7.0505619589060389E-4</v>
      </c>
    </row>
    <row r="153" spans="1:8">
      <c r="A153" s="108" t="s">
        <v>146</v>
      </c>
      <c r="B153" s="108" t="s">
        <v>146</v>
      </c>
      <c r="C153" s="52">
        <v>0</v>
      </c>
      <c r="D153" s="52">
        <v>10622.289699999999</v>
      </c>
      <c r="E153" s="52">
        <v>0</v>
      </c>
      <c r="F153" s="52">
        <v>10622.289699999999</v>
      </c>
      <c r="G153" s="54" t="s">
        <v>244</v>
      </c>
      <c r="H153" s="54">
        <v>6.9781645239245995E-4</v>
      </c>
    </row>
    <row r="154" spans="1:8">
      <c r="A154" s="108" t="s">
        <v>138</v>
      </c>
      <c r="B154" s="108" t="s">
        <v>138</v>
      </c>
      <c r="C154" s="52">
        <v>6</v>
      </c>
      <c r="D154" s="52">
        <v>7557.1679999999997</v>
      </c>
      <c r="E154" s="52">
        <v>4291.2628999999997</v>
      </c>
      <c r="F154" s="52">
        <v>3265.9050999999999</v>
      </c>
      <c r="G154" s="54">
        <v>0.76105919774805686</v>
      </c>
      <c r="H154" s="54">
        <v>4.9645757297448042E-4</v>
      </c>
    </row>
    <row r="155" spans="1:8">
      <c r="A155" s="108" t="s">
        <v>128</v>
      </c>
      <c r="B155" s="108" t="s">
        <v>128</v>
      </c>
      <c r="C155" s="52">
        <v>2</v>
      </c>
      <c r="D155" s="52">
        <v>7249.3624</v>
      </c>
      <c r="E155" s="52">
        <v>7962.6</v>
      </c>
      <c r="F155" s="52">
        <v>-713.23760000000004</v>
      </c>
      <c r="G155" s="54">
        <v>-8.9573455906362245E-2</v>
      </c>
      <c r="H155" s="54">
        <v>4.762367149594206E-4</v>
      </c>
    </row>
    <row r="156" spans="1:8">
      <c r="A156" s="108" t="s">
        <v>160</v>
      </c>
      <c r="B156" s="108" t="s">
        <v>160</v>
      </c>
      <c r="C156" s="52">
        <v>3</v>
      </c>
      <c r="D156" s="52">
        <v>6624.5510999999997</v>
      </c>
      <c r="E156" s="52">
        <v>1792.3254999999999</v>
      </c>
      <c r="F156" s="52">
        <v>4832.2255999999998</v>
      </c>
      <c r="G156" s="54">
        <v>2.6960647493995928</v>
      </c>
      <c r="H156" s="54">
        <v>4.3519061123841959E-4</v>
      </c>
    </row>
    <row r="157" spans="1:8">
      <c r="A157" s="108" t="s">
        <v>124</v>
      </c>
      <c r="B157" s="108" t="s">
        <v>124</v>
      </c>
      <c r="C157" s="52">
        <v>3</v>
      </c>
      <c r="D157" s="52">
        <v>5827.82</v>
      </c>
      <c r="E157" s="52">
        <v>21266.421999999999</v>
      </c>
      <c r="F157" s="52">
        <v>-15438.602000000001</v>
      </c>
      <c r="G157" s="54">
        <v>-0.72596142407030206</v>
      </c>
      <c r="H157" s="54">
        <v>3.8285047691570924E-4</v>
      </c>
    </row>
    <row r="158" spans="1:8">
      <c r="A158" s="108" t="s">
        <v>183</v>
      </c>
      <c r="B158" s="108" t="s">
        <v>183</v>
      </c>
      <c r="C158" s="52">
        <v>6</v>
      </c>
      <c r="D158" s="52">
        <v>5255.473</v>
      </c>
      <c r="E158" s="52">
        <v>974.02599999999995</v>
      </c>
      <c r="F158" s="52">
        <v>4281.4470000000001</v>
      </c>
      <c r="G158" s="54">
        <v>4.3956188027834981</v>
      </c>
      <c r="H158" s="54">
        <v>3.4525094194186388E-4</v>
      </c>
    </row>
    <row r="159" spans="1:8">
      <c r="A159" s="108" t="s">
        <v>132</v>
      </c>
      <c r="B159" s="108" t="s">
        <v>132</v>
      </c>
      <c r="C159" s="52">
        <v>4</v>
      </c>
      <c r="D159" s="52">
        <v>4562.1517999999996</v>
      </c>
      <c r="E159" s="52">
        <v>2633.8975</v>
      </c>
      <c r="F159" s="52">
        <v>1928.2543000000001</v>
      </c>
      <c r="G159" s="54">
        <v>0.73209162467408095</v>
      </c>
      <c r="H159" s="54">
        <v>2.9970417624289384E-4</v>
      </c>
    </row>
    <row r="160" spans="1:8">
      <c r="A160" s="108" t="s">
        <v>114</v>
      </c>
      <c r="B160" s="108" t="s">
        <v>114</v>
      </c>
      <c r="C160" s="52">
        <v>1</v>
      </c>
      <c r="D160" s="52">
        <v>3626.2037</v>
      </c>
      <c r="E160" s="52">
        <v>60305</v>
      </c>
      <c r="F160" s="52">
        <v>-56678.796300000002</v>
      </c>
      <c r="G160" s="54">
        <v>-0.93986893789901349</v>
      </c>
      <c r="H160" s="54">
        <v>2.3821837598596209E-4</v>
      </c>
    </row>
    <row r="161" spans="1:8">
      <c r="A161" s="108" t="s">
        <v>152</v>
      </c>
      <c r="B161" s="108" t="s">
        <v>152</v>
      </c>
      <c r="C161" s="52">
        <v>1</v>
      </c>
      <c r="D161" s="52">
        <v>2904.7</v>
      </c>
      <c r="E161" s="52">
        <v>52097.835299999999</v>
      </c>
      <c r="F161" s="52">
        <v>-49193.135300000002</v>
      </c>
      <c r="G161" s="54">
        <v>-0.94424528421817178</v>
      </c>
      <c r="H161" s="54">
        <v>1.9082020040033163E-4</v>
      </c>
    </row>
    <row r="162" spans="1:8">
      <c r="A162" s="108" t="s">
        <v>136</v>
      </c>
      <c r="B162" s="108" t="s">
        <v>136</v>
      </c>
      <c r="C162" s="52">
        <v>1</v>
      </c>
      <c r="D162" s="52">
        <v>2450.1329999999998</v>
      </c>
      <c r="E162" s="52">
        <v>0</v>
      </c>
      <c r="F162" s="52">
        <v>2450.1329999999998</v>
      </c>
      <c r="G162" s="54" t="s">
        <v>244</v>
      </c>
      <c r="H162" s="54">
        <v>1.6095805765396279E-4</v>
      </c>
    </row>
    <row r="163" spans="1:8">
      <c r="A163" s="108" t="s">
        <v>168</v>
      </c>
      <c r="B163" s="108" t="s">
        <v>168</v>
      </c>
      <c r="C163" s="52">
        <v>3</v>
      </c>
      <c r="D163" s="52">
        <v>930.96950000000004</v>
      </c>
      <c r="E163" s="52">
        <v>1661.3130000000001</v>
      </c>
      <c r="F163" s="52">
        <v>-730.34349999999995</v>
      </c>
      <c r="G163" s="54">
        <v>-0.43961824171604025</v>
      </c>
      <c r="H163" s="54">
        <v>6.1158738099148464E-5</v>
      </c>
    </row>
    <row r="164" spans="1:8">
      <c r="A164" s="108" t="s">
        <v>134</v>
      </c>
      <c r="B164" s="108" t="s">
        <v>134</v>
      </c>
      <c r="C164" s="52">
        <v>3</v>
      </c>
      <c r="D164" s="52">
        <v>446.88299999999998</v>
      </c>
      <c r="E164" s="52">
        <v>0</v>
      </c>
      <c r="F164" s="52">
        <v>446.88299999999998</v>
      </c>
      <c r="G164" s="54" t="s">
        <v>244</v>
      </c>
      <c r="H164" s="54">
        <v>2.935735312269818E-5</v>
      </c>
    </row>
    <row r="165" spans="1:8">
      <c r="A165" s="108" t="s">
        <v>187</v>
      </c>
      <c r="B165" s="108" t="s">
        <v>187</v>
      </c>
      <c r="C165" s="52">
        <v>1</v>
      </c>
      <c r="D165" s="52">
        <v>442.33330000000001</v>
      </c>
      <c r="E165" s="52">
        <v>17617.07</v>
      </c>
      <c r="F165" s="52">
        <v>-17174.736700000001</v>
      </c>
      <c r="G165" s="54">
        <v>-0.97489177825824613</v>
      </c>
      <c r="H165" s="54">
        <v>2.9058466950025825E-5</v>
      </c>
    </row>
    <row r="166" spans="1:8">
      <c r="A166" s="108" t="s">
        <v>248</v>
      </c>
      <c r="B166" s="108" t="s">
        <v>248</v>
      </c>
      <c r="C166" s="52">
        <v>1</v>
      </c>
      <c r="D166" s="52">
        <v>67.674300000000002</v>
      </c>
      <c r="E166" s="52">
        <v>2000</v>
      </c>
      <c r="F166" s="52">
        <v>-1932.3257000000001</v>
      </c>
      <c r="G166" s="54">
        <v>-0.96616285000000002</v>
      </c>
      <c r="H166" s="54">
        <v>4.4457684056708648E-6</v>
      </c>
    </row>
    <row r="167" spans="1:8">
      <c r="A167" s="108" t="s">
        <v>144</v>
      </c>
      <c r="B167" s="108" t="s">
        <v>144</v>
      </c>
      <c r="C167" s="52">
        <v>0</v>
      </c>
      <c r="D167" s="52">
        <v>0</v>
      </c>
      <c r="E167" s="52">
        <v>0</v>
      </c>
      <c r="F167" s="52">
        <v>0</v>
      </c>
      <c r="G167" s="54" t="s">
        <v>244</v>
      </c>
      <c r="H167" s="54">
        <v>0</v>
      </c>
    </row>
    <row r="168" spans="1:8">
      <c r="A168" s="108" t="s">
        <v>148</v>
      </c>
      <c r="B168" s="108" t="s">
        <v>148</v>
      </c>
      <c r="C168" s="52">
        <v>0</v>
      </c>
      <c r="D168" s="52">
        <v>0</v>
      </c>
      <c r="E168" s="52">
        <v>0</v>
      </c>
      <c r="F168" s="52">
        <v>0</v>
      </c>
      <c r="G168" s="54" t="s">
        <v>244</v>
      </c>
      <c r="H168" s="54">
        <v>0</v>
      </c>
    </row>
    <row r="169" spans="1:8">
      <c r="A169" s="108" t="s">
        <v>154</v>
      </c>
      <c r="B169" s="108" t="s">
        <v>154</v>
      </c>
      <c r="C169" s="52">
        <v>0</v>
      </c>
      <c r="D169" s="52">
        <v>0</v>
      </c>
      <c r="E169" s="52">
        <v>89.743600000000001</v>
      </c>
      <c r="F169" s="52">
        <v>-89.743600000000001</v>
      </c>
      <c r="G169" s="54">
        <v>-1</v>
      </c>
      <c r="H169" s="54">
        <v>0</v>
      </c>
    </row>
    <row r="170" spans="1:8">
      <c r="A170" s="108" t="s">
        <v>156</v>
      </c>
      <c r="B170" s="108" t="s">
        <v>156</v>
      </c>
      <c r="C170" s="52">
        <v>0</v>
      </c>
      <c r="D170" s="52">
        <v>0</v>
      </c>
      <c r="E170" s="52">
        <v>2800</v>
      </c>
      <c r="F170" s="52">
        <v>-2800</v>
      </c>
      <c r="G170" s="54">
        <v>-1</v>
      </c>
      <c r="H170" s="54">
        <v>0</v>
      </c>
    </row>
    <row r="171" spans="1:8">
      <c r="A171" s="108" t="s">
        <v>158</v>
      </c>
      <c r="B171" s="108" t="s">
        <v>158</v>
      </c>
      <c r="C171" s="52">
        <v>0</v>
      </c>
      <c r="D171" s="52">
        <v>0</v>
      </c>
      <c r="E171" s="52">
        <v>0</v>
      </c>
      <c r="F171" s="52">
        <v>0</v>
      </c>
      <c r="G171" s="54" t="s">
        <v>244</v>
      </c>
      <c r="H171" s="54">
        <v>0</v>
      </c>
    </row>
    <row r="172" spans="1:8">
      <c r="A172" s="108" t="s">
        <v>167</v>
      </c>
      <c r="B172" s="108" t="s">
        <v>167</v>
      </c>
      <c r="C172" s="52">
        <v>0</v>
      </c>
      <c r="D172" s="52">
        <v>0</v>
      </c>
      <c r="E172" s="52">
        <v>0</v>
      </c>
      <c r="F172" s="52">
        <v>0</v>
      </c>
      <c r="G172" s="54" t="s">
        <v>244</v>
      </c>
      <c r="H172" s="54">
        <v>0</v>
      </c>
    </row>
    <row r="173" spans="1:8">
      <c r="A173" s="108" t="s">
        <v>186</v>
      </c>
      <c r="B173" s="108" t="s">
        <v>186</v>
      </c>
      <c r="C173" s="52">
        <v>0</v>
      </c>
      <c r="D173" s="52">
        <v>0</v>
      </c>
      <c r="E173" s="52">
        <v>0</v>
      </c>
      <c r="F173" s="52">
        <v>0</v>
      </c>
      <c r="G173" s="54" t="s">
        <v>244</v>
      </c>
      <c r="H173" s="54">
        <v>0</v>
      </c>
    </row>
    <row r="174" spans="1:8">
      <c r="A174" s="108" t="s">
        <v>171</v>
      </c>
      <c r="B174" s="108" t="s">
        <v>171</v>
      </c>
      <c r="C174" s="52">
        <v>4</v>
      </c>
      <c r="D174" s="52">
        <v>41046.356899999999</v>
      </c>
      <c r="E174" s="52">
        <v>24930</v>
      </c>
      <c r="F174" s="52">
        <v>16116.356900000001</v>
      </c>
      <c r="G174" s="54">
        <v>0.64646437625350983</v>
      </c>
      <c r="H174" s="54">
        <v>2.696482958433413E-3</v>
      </c>
    </row>
    <row r="175" spans="1:8">
      <c r="A175" s="108" t="s">
        <v>170</v>
      </c>
      <c r="B175" s="108" t="s">
        <v>170</v>
      </c>
      <c r="C175" s="52">
        <v>6</v>
      </c>
      <c r="D175" s="52">
        <v>39647.606800000001</v>
      </c>
      <c r="E175" s="52">
        <v>52385.302799999998</v>
      </c>
      <c r="F175" s="52">
        <v>-12737.696</v>
      </c>
      <c r="G175" s="54">
        <v>-0.24315400158381828</v>
      </c>
      <c r="H175" s="54">
        <v>2.6045940286327507E-3</v>
      </c>
    </row>
    <row r="176" spans="1:8">
      <c r="A176" s="108" t="s">
        <v>185</v>
      </c>
      <c r="B176" s="108" t="s">
        <v>185</v>
      </c>
      <c r="C176" s="52">
        <v>0</v>
      </c>
      <c r="D176" s="52">
        <v>771.06</v>
      </c>
      <c r="E176" s="52">
        <v>106.7692</v>
      </c>
      <c r="F176" s="52">
        <v>664.29079999999999</v>
      </c>
      <c r="G176" s="54">
        <v>6.2217455970448405</v>
      </c>
      <c r="H176" s="54">
        <v>5.0653707343505252E-5</v>
      </c>
    </row>
    <row r="177" spans="1:8">
      <c r="A177" s="108" t="s">
        <v>163</v>
      </c>
      <c r="B177" s="108" t="s">
        <v>163</v>
      </c>
      <c r="C177" s="52">
        <v>335</v>
      </c>
      <c r="D177" s="52">
        <v>15222182.944499999</v>
      </c>
      <c r="E177" s="52">
        <v>13373582.104800001</v>
      </c>
      <c r="F177" s="52">
        <v>1848600.8396999999</v>
      </c>
      <c r="G177" s="54">
        <v>0.13822780054092665</v>
      </c>
      <c r="H177" s="54">
        <v>1</v>
      </c>
    </row>
    <row r="178" spans="1:8" ht="53.1" customHeight="1">
      <c r="A178" s="147" t="s">
        <v>172</v>
      </c>
      <c r="B178" s="147" t="s">
        <v>172</v>
      </c>
      <c r="C178" s="147" t="s">
        <v>172</v>
      </c>
      <c r="D178" s="147" t="s">
        <v>172</v>
      </c>
      <c r="E178" s="147" t="s">
        <v>172</v>
      </c>
      <c r="F178" s="147" t="s">
        <v>172</v>
      </c>
      <c r="G178" s="147" t="s">
        <v>172</v>
      </c>
      <c r="H178" s="147" t="s">
        <v>172</v>
      </c>
    </row>
    <row r="179" spans="1:8" ht="19.5">
      <c r="A179" s="148" t="s">
        <v>237</v>
      </c>
      <c r="B179" s="148" t="s">
        <v>237</v>
      </c>
      <c r="C179" s="148" t="s">
        <v>237</v>
      </c>
      <c r="D179" s="148" t="s">
        <v>237</v>
      </c>
      <c r="E179" s="148" t="s">
        <v>237</v>
      </c>
      <c r="F179" s="50"/>
      <c r="G179" s="50"/>
      <c r="H179" s="50"/>
    </row>
    <row r="180" spans="1:8" ht="19.5">
      <c r="A180" s="149" t="s">
        <v>251</v>
      </c>
      <c r="B180" s="149" t="s">
        <v>251</v>
      </c>
      <c r="C180" s="149" t="s">
        <v>251</v>
      </c>
      <c r="D180" s="149" t="s">
        <v>251</v>
      </c>
      <c r="E180" s="149" t="s">
        <v>251</v>
      </c>
      <c r="F180" s="149" t="s">
        <v>251</v>
      </c>
      <c r="G180" s="149" t="s">
        <v>251</v>
      </c>
      <c r="H180" s="149" t="s">
        <v>251</v>
      </c>
    </row>
    <row r="181" spans="1:8" ht="15.75">
      <c r="A181" s="39"/>
      <c r="B181" s="39"/>
      <c r="C181" s="39"/>
      <c r="D181" s="39"/>
      <c r="E181" s="39"/>
      <c r="F181" s="39"/>
      <c r="G181" s="39"/>
      <c r="H181" s="39" t="s">
        <v>96</v>
      </c>
    </row>
    <row r="182" spans="1:8" ht="15.75">
      <c r="A182" s="152" t="s">
        <v>239</v>
      </c>
      <c r="B182" s="152" t="s">
        <v>239</v>
      </c>
      <c r="C182" s="51" t="s">
        <v>240</v>
      </c>
      <c r="D182" s="51" t="s">
        <v>53</v>
      </c>
      <c r="E182" s="51" t="s">
        <v>241</v>
      </c>
      <c r="F182" s="152" t="s">
        <v>242</v>
      </c>
      <c r="G182" s="152" t="s">
        <v>242</v>
      </c>
      <c r="H182" s="51" t="s">
        <v>243</v>
      </c>
    </row>
    <row r="183" spans="1:8">
      <c r="A183" s="108" t="s">
        <v>194</v>
      </c>
      <c r="B183" s="108" t="s">
        <v>194</v>
      </c>
      <c r="C183" s="52">
        <v>21</v>
      </c>
      <c r="D183" s="52">
        <v>259984.45269999999</v>
      </c>
      <c r="E183" s="52">
        <v>204150.0526</v>
      </c>
      <c r="F183" s="52">
        <v>55834.400099999999</v>
      </c>
      <c r="G183" s="53">
        <v>0.27349686854795352</v>
      </c>
      <c r="H183" s="54">
        <v>0.56722057203902654</v>
      </c>
    </row>
    <row r="184" spans="1:8">
      <c r="A184" s="108" t="s">
        <v>192</v>
      </c>
      <c r="B184" s="108" t="s">
        <v>192</v>
      </c>
      <c r="C184" s="52">
        <v>20</v>
      </c>
      <c r="D184" s="52">
        <v>48450.217600000004</v>
      </c>
      <c r="E184" s="52">
        <v>598261.58429999999</v>
      </c>
      <c r="F184" s="52">
        <v>-549811.36670000001</v>
      </c>
      <c r="G184" s="53">
        <v>-0.91901499465875036</v>
      </c>
      <c r="H184" s="54">
        <v>0.10570616764610598</v>
      </c>
    </row>
    <row r="185" spans="1:8">
      <c r="A185" s="108" t="s">
        <v>204</v>
      </c>
      <c r="B185" s="108" t="s">
        <v>204</v>
      </c>
      <c r="C185" s="52">
        <v>0</v>
      </c>
      <c r="D185" s="52">
        <v>35000</v>
      </c>
      <c r="E185" s="52">
        <v>900</v>
      </c>
      <c r="F185" s="52">
        <v>34100</v>
      </c>
      <c r="G185" s="53">
        <v>37.888888888888893</v>
      </c>
      <c r="H185" s="54">
        <v>7.6361181659867508E-2</v>
      </c>
    </row>
    <row r="186" spans="1:8">
      <c r="A186" s="108" t="s">
        <v>193</v>
      </c>
      <c r="B186" s="108" t="s">
        <v>193</v>
      </c>
      <c r="C186" s="52">
        <v>6</v>
      </c>
      <c r="D186" s="52">
        <v>34503.177100000001</v>
      </c>
      <c r="E186" s="52">
        <v>471.5231</v>
      </c>
      <c r="F186" s="52">
        <v>34031.654000000002</v>
      </c>
      <c r="G186" s="53">
        <v>72.173885012208302</v>
      </c>
      <c r="H186" s="54">
        <v>7.5277239267876592E-2</v>
      </c>
    </row>
    <row r="187" spans="1:8">
      <c r="A187" s="108" t="s">
        <v>195</v>
      </c>
      <c r="B187" s="108" t="s">
        <v>195</v>
      </c>
      <c r="C187" s="52">
        <v>12</v>
      </c>
      <c r="D187" s="52">
        <v>30508.566500000001</v>
      </c>
      <c r="E187" s="52">
        <v>181264.13190000001</v>
      </c>
      <c r="F187" s="52">
        <v>-150755.56539999999</v>
      </c>
      <c r="G187" s="53">
        <v>-0.83168999746275785</v>
      </c>
      <c r="H187" s="54">
        <v>6.6562005391104226E-2</v>
      </c>
    </row>
    <row r="188" spans="1:8">
      <c r="A188" s="108" t="s">
        <v>191</v>
      </c>
      <c r="B188" s="108" t="s">
        <v>191</v>
      </c>
      <c r="C188" s="52">
        <v>3</v>
      </c>
      <c r="D188" s="52">
        <v>18997.7294</v>
      </c>
      <c r="E188" s="52">
        <v>30470.420999999998</v>
      </c>
      <c r="F188" s="52">
        <v>-11472.6916</v>
      </c>
      <c r="G188" s="53">
        <v>-0.37651897228462977</v>
      </c>
      <c r="H188" s="54">
        <v>4.1448259023954451E-2</v>
      </c>
    </row>
    <row r="189" spans="1:8">
      <c r="A189" s="108" t="s">
        <v>214</v>
      </c>
      <c r="B189" s="108" t="s">
        <v>214</v>
      </c>
      <c r="C189" s="52">
        <v>0</v>
      </c>
      <c r="D189" s="52">
        <v>12854.045899999999</v>
      </c>
      <c r="E189" s="52">
        <v>16191.0247</v>
      </c>
      <c r="F189" s="52">
        <v>-3336.9787999999999</v>
      </c>
      <c r="G189" s="53">
        <v>-0.2061005317347209</v>
      </c>
      <c r="H189" s="54">
        <v>2.8044289543833572E-2</v>
      </c>
    </row>
    <row r="190" spans="1:8">
      <c r="A190" s="108" t="s">
        <v>196</v>
      </c>
      <c r="B190" s="108" t="s">
        <v>196</v>
      </c>
      <c r="C190" s="52">
        <v>7</v>
      </c>
      <c r="D190" s="52">
        <v>9487.3912</v>
      </c>
      <c r="E190" s="52">
        <v>46128.311600000001</v>
      </c>
      <c r="F190" s="52">
        <v>-36640.920400000003</v>
      </c>
      <c r="G190" s="53">
        <v>-0.79432606850496568</v>
      </c>
      <c r="H190" s="54">
        <v>2.0699097225755095E-2</v>
      </c>
    </row>
    <row r="191" spans="1:8">
      <c r="A191" s="108" t="s">
        <v>213</v>
      </c>
      <c r="B191" s="108" t="s">
        <v>213</v>
      </c>
      <c r="C191" s="52">
        <v>1</v>
      </c>
      <c r="D191" s="52">
        <v>5172.1360000000004</v>
      </c>
      <c r="E191" s="52">
        <v>347.01400000000001</v>
      </c>
      <c r="F191" s="52">
        <v>4825.1220000000003</v>
      </c>
      <c r="G191" s="53">
        <v>13.904689724333888</v>
      </c>
      <c r="H191" s="54">
        <v>1.1284297619015442E-2</v>
      </c>
    </row>
    <row r="192" spans="1:8">
      <c r="A192" s="108" t="s">
        <v>199</v>
      </c>
      <c r="B192" s="108" t="s">
        <v>199</v>
      </c>
      <c r="C192" s="52">
        <v>1</v>
      </c>
      <c r="D192" s="52">
        <v>1738.1775</v>
      </c>
      <c r="E192" s="52">
        <v>1406.4148</v>
      </c>
      <c r="F192" s="52">
        <v>331.7627</v>
      </c>
      <c r="G192" s="53">
        <v>0.23589249771831183</v>
      </c>
      <c r="H192" s="54">
        <v>3.7922653667026955E-3</v>
      </c>
    </row>
    <row r="193" spans="1:8">
      <c r="A193" s="108" t="s">
        <v>197</v>
      </c>
      <c r="B193" s="108" t="s">
        <v>197</v>
      </c>
      <c r="C193" s="52">
        <v>1</v>
      </c>
      <c r="D193" s="52">
        <v>799.96400000000006</v>
      </c>
      <c r="E193" s="52">
        <v>1346.4449999999999</v>
      </c>
      <c r="F193" s="52">
        <v>-546.48099999999999</v>
      </c>
      <c r="G193" s="53">
        <v>-0.40586953050440233</v>
      </c>
      <c r="H193" s="54">
        <v>1.7453198950101213E-3</v>
      </c>
    </row>
    <row r="194" spans="1:8">
      <c r="A194" s="108" t="s">
        <v>208</v>
      </c>
      <c r="B194" s="108" t="s">
        <v>208</v>
      </c>
      <c r="C194" s="52">
        <v>1</v>
      </c>
      <c r="D194" s="52">
        <v>438.173</v>
      </c>
      <c r="E194" s="52">
        <v>40335.3295</v>
      </c>
      <c r="F194" s="52">
        <v>-39897.156499999997</v>
      </c>
      <c r="G194" s="53">
        <v>-0.98913674425295073</v>
      </c>
      <c r="H194" s="54">
        <v>9.5598308718426056E-4</v>
      </c>
    </row>
    <row r="195" spans="1:8">
      <c r="A195" s="108" t="s">
        <v>198</v>
      </c>
      <c r="B195" s="108" t="s">
        <v>198</v>
      </c>
      <c r="C195" s="52">
        <v>1</v>
      </c>
      <c r="D195" s="52">
        <v>290.49200000000002</v>
      </c>
      <c r="E195" s="52">
        <v>1645.9680000000001</v>
      </c>
      <c r="F195" s="52">
        <v>-1355.4760000000001</v>
      </c>
      <c r="G195" s="53">
        <v>-0.82351297230565845</v>
      </c>
      <c r="H195" s="54">
        <v>6.337803537925208E-4</v>
      </c>
    </row>
    <row r="196" spans="1:8">
      <c r="A196" s="108" t="s">
        <v>210</v>
      </c>
      <c r="B196" s="108" t="s">
        <v>210</v>
      </c>
      <c r="C196" s="52">
        <v>0</v>
      </c>
      <c r="D196" s="52">
        <v>43</v>
      </c>
      <c r="E196" s="52">
        <v>7766.5862999999999</v>
      </c>
      <c r="F196" s="52">
        <v>-7723.5862999999999</v>
      </c>
      <c r="G196" s="53">
        <v>-0.99446346202320568</v>
      </c>
      <c r="H196" s="54">
        <v>9.3815166039265787E-5</v>
      </c>
    </row>
    <row r="197" spans="1:8">
      <c r="A197" s="108" t="s">
        <v>200</v>
      </c>
      <c r="B197" s="108" t="s">
        <v>200</v>
      </c>
      <c r="C197" s="52">
        <v>0</v>
      </c>
      <c r="D197" s="52">
        <v>40.978000000000002</v>
      </c>
      <c r="E197" s="52">
        <v>1113.768</v>
      </c>
      <c r="F197" s="52">
        <v>-1072.79</v>
      </c>
      <c r="G197" s="53">
        <v>-0.96320777756229303</v>
      </c>
      <c r="H197" s="54">
        <v>8.9403671487372864E-5</v>
      </c>
    </row>
    <row r="198" spans="1:8">
      <c r="A198" s="108" t="s">
        <v>207</v>
      </c>
      <c r="B198" s="108" t="s">
        <v>207</v>
      </c>
      <c r="C198" s="52">
        <v>1</v>
      </c>
      <c r="D198" s="52">
        <v>39.566000000000003</v>
      </c>
      <c r="E198" s="52">
        <v>107003.493</v>
      </c>
      <c r="F198" s="52">
        <v>-106963.927</v>
      </c>
      <c r="G198" s="53">
        <v>-0.99963023636994741</v>
      </c>
      <c r="H198" s="54">
        <v>8.6323043244409064E-5</v>
      </c>
    </row>
    <row r="199" spans="1:8">
      <c r="A199" s="108" t="s">
        <v>201</v>
      </c>
      <c r="B199" s="108" t="s">
        <v>201</v>
      </c>
      <c r="C199" s="52">
        <v>0</v>
      </c>
      <c r="D199" s="52">
        <v>0</v>
      </c>
      <c r="E199" s="52">
        <v>50</v>
      </c>
      <c r="F199" s="52">
        <v>-50</v>
      </c>
      <c r="G199" s="53">
        <v>-1</v>
      </c>
      <c r="H199" s="54">
        <v>0</v>
      </c>
    </row>
    <row r="200" spans="1:8">
      <c r="A200" s="108" t="s">
        <v>202</v>
      </c>
      <c r="B200" s="108" t="s">
        <v>202</v>
      </c>
      <c r="C200" s="52">
        <v>0</v>
      </c>
      <c r="D200" s="52">
        <v>0</v>
      </c>
      <c r="E200" s="52">
        <v>1000</v>
      </c>
      <c r="F200" s="52">
        <v>-1000</v>
      </c>
      <c r="G200" s="53">
        <v>-1</v>
      </c>
      <c r="H200" s="54">
        <v>0</v>
      </c>
    </row>
    <row r="201" spans="1:8">
      <c r="A201" s="108" t="s">
        <v>203</v>
      </c>
      <c r="B201" s="108" t="s">
        <v>203</v>
      </c>
      <c r="C201" s="52">
        <v>0</v>
      </c>
      <c r="D201" s="52">
        <v>0</v>
      </c>
      <c r="E201" s="52">
        <v>110.95699999999999</v>
      </c>
      <c r="F201" s="52">
        <v>-110.95699999999999</v>
      </c>
      <c r="G201" s="53">
        <v>-1</v>
      </c>
      <c r="H201" s="54">
        <v>0</v>
      </c>
    </row>
    <row r="202" spans="1:8">
      <c r="A202" s="108" t="s">
        <v>205</v>
      </c>
      <c r="B202" s="108" t="s">
        <v>205</v>
      </c>
      <c r="C202" s="52">
        <v>0</v>
      </c>
      <c r="D202" s="52">
        <v>0</v>
      </c>
      <c r="E202" s="52">
        <v>0</v>
      </c>
      <c r="F202" s="52">
        <v>0</v>
      </c>
      <c r="G202" s="53" t="s">
        <v>244</v>
      </c>
      <c r="H202" s="54">
        <v>0</v>
      </c>
    </row>
    <row r="203" spans="1:8">
      <c r="A203" s="108" t="s">
        <v>206</v>
      </c>
      <c r="B203" s="108" t="s">
        <v>206</v>
      </c>
      <c r="C203" s="52">
        <v>0</v>
      </c>
      <c r="D203" s="52">
        <v>0</v>
      </c>
      <c r="E203" s="52">
        <v>0</v>
      </c>
      <c r="F203" s="52">
        <v>0</v>
      </c>
      <c r="G203" s="53" t="s">
        <v>244</v>
      </c>
      <c r="H203" s="54">
        <v>0</v>
      </c>
    </row>
    <row r="204" spans="1:8">
      <c r="A204" s="108" t="s">
        <v>209</v>
      </c>
      <c r="B204" s="108" t="s">
        <v>209</v>
      </c>
      <c r="C204" s="52">
        <v>0</v>
      </c>
      <c r="D204" s="52">
        <v>0</v>
      </c>
      <c r="E204" s="52">
        <v>679.19</v>
      </c>
      <c r="F204" s="52">
        <v>-679.19</v>
      </c>
      <c r="G204" s="53">
        <v>-1</v>
      </c>
      <c r="H204" s="54">
        <v>0</v>
      </c>
    </row>
    <row r="205" spans="1:8">
      <c r="A205" s="108" t="s">
        <v>211</v>
      </c>
      <c r="B205" s="108" t="s">
        <v>211</v>
      </c>
      <c r="C205" s="52">
        <v>0</v>
      </c>
      <c r="D205" s="52">
        <v>0</v>
      </c>
      <c r="E205" s="52">
        <v>7173.1246000000001</v>
      </c>
      <c r="F205" s="52">
        <v>-7173.1246000000001</v>
      </c>
      <c r="G205" s="53">
        <v>-1</v>
      </c>
      <c r="H205" s="54">
        <v>0</v>
      </c>
    </row>
    <row r="206" spans="1:8">
      <c r="A206" s="108" t="s">
        <v>212</v>
      </c>
      <c r="B206" s="108" t="s">
        <v>212</v>
      </c>
      <c r="C206" s="52">
        <v>0</v>
      </c>
      <c r="D206" s="52">
        <v>0</v>
      </c>
      <c r="E206" s="52">
        <v>0</v>
      </c>
      <c r="F206" s="52">
        <v>0</v>
      </c>
      <c r="G206" s="53" t="s">
        <v>244</v>
      </c>
      <c r="H206" s="54">
        <v>0</v>
      </c>
    </row>
    <row r="207" spans="1:8">
      <c r="A207" s="108" t="s">
        <v>215</v>
      </c>
      <c r="B207" s="108" t="s">
        <v>215</v>
      </c>
      <c r="C207" s="52">
        <v>0</v>
      </c>
      <c r="D207" s="52">
        <v>0</v>
      </c>
      <c r="E207" s="52">
        <v>12</v>
      </c>
      <c r="F207" s="52">
        <v>-12</v>
      </c>
      <c r="G207" s="53">
        <v>-1</v>
      </c>
      <c r="H207" s="54">
        <v>0</v>
      </c>
    </row>
    <row r="208" spans="1:8">
      <c r="A208" s="108" t="s">
        <v>216</v>
      </c>
      <c r="B208" s="108" t="s">
        <v>216</v>
      </c>
      <c r="C208" s="52">
        <v>0</v>
      </c>
      <c r="D208" s="52">
        <v>0</v>
      </c>
      <c r="E208" s="52">
        <v>0</v>
      </c>
      <c r="F208" s="52">
        <v>0</v>
      </c>
      <c r="G208" s="53" t="s">
        <v>244</v>
      </c>
      <c r="H208" s="54">
        <v>0</v>
      </c>
    </row>
    <row r="209" spans="1:8">
      <c r="A209" s="108" t="s">
        <v>217</v>
      </c>
      <c r="B209" s="108" t="s">
        <v>217</v>
      </c>
      <c r="C209" s="52">
        <v>0</v>
      </c>
      <c r="D209" s="52">
        <v>0</v>
      </c>
      <c r="E209" s="52">
        <v>0</v>
      </c>
      <c r="F209" s="52">
        <v>0</v>
      </c>
      <c r="G209" s="53" t="s">
        <v>244</v>
      </c>
      <c r="H209" s="54">
        <v>0</v>
      </c>
    </row>
    <row r="210" spans="1:8">
      <c r="A210" s="108" t="s">
        <v>218</v>
      </c>
      <c r="B210" s="108" t="s">
        <v>218</v>
      </c>
      <c r="C210" s="52">
        <v>0</v>
      </c>
      <c r="D210" s="52">
        <v>0</v>
      </c>
      <c r="E210" s="52">
        <v>0</v>
      </c>
      <c r="F210" s="52">
        <v>0</v>
      </c>
      <c r="G210" s="53" t="s">
        <v>244</v>
      </c>
      <c r="H210" s="54">
        <v>0</v>
      </c>
    </row>
    <row r="211" spans="1:8">
      <c r="A211" s="108" t="s">
        <v>219</v>
      </c>
      <c r="B211" s="108" t="s">
        <v>219</v>
      </c>
      <c r="C211" s="52">
        <v>0</v>
      </c>
      <c r="D211" s="52">
        <v>0</v>
      </c>
      <c r="E211" s="52">
        <v>0</v>
      </c>
      <c r="F211" s="52">
        <v>0</v>
      </c>
      <c r="G211" s="53" t="s">
        <v>244</v>
      </c>
      <c r="H211" s="54">
        <v>0</v>
      </c>
    </row>
    <row r="212" spans="1:8">
      <c r="A212" s="108" t="s">
        <v>220</v>
      </c>
      <c r="B212" s="108" t="s">
        <v>220</v>
      </c>
      <c r="C212" s="52">
        <v>0</v>
      </c>
      <c r="D212" s="52">
        <v>0</v>
      </c>
      <c r="E212" s="52">
        <v>22961.610400000001</v>
      </c>
      <c r="F212" s="52">
        <v>-22961.610400000001</v>
      </c>
      <c r="G212" s="53">
        <v>-1</v>
      </c>
      <c r="H212" s="54">
        <v>0</v>
      </c>
    </row>
    <row r="213" spans="1:8">
      <c r="A213" s="108" t="s">
        <v>221</v>
      </c>
      <c r="B213" s="108" t="s">
        <v>221</v>
      </c>
      <c r="C213" s="52">
        <v>0</v>
      </c>
      <c r="D213" s="52">
        <v>0</v>
      </c>
      <c r="E213" s="52">
        <v>0</v>
      </c>
      <c r="F213" s="52">
        <v>0</v>
      </c>
      <c r="G213" s="53" t="s">
        <v>244</v>
      </c>
      <c r="H213" s="54">
        <v>0</v>
      </c>
    </row>
    <row r="214" spans="1:8">
      <c r="A214" s="108" t="s">
        <v>222</v>
      </c>
      <c r="B214" s="108" t="s">
        <v>222</v>
      </c>
      <c r="C214" s="52">
        <v>0</v>
      </c>
      <c r="D214" s="52">
        <v>0</v>
      </c>
      <c r="E214" s="52">
        <v>0</v>
      </c>
      <c r="F214" s="52">
        <v>0</v>
      </c>
      <c r="G214" s="53" t="s">
        <v>244</v>
      </c>
      <c r="H214" s="54">
        <v>0</v>
      </c>
    </row>
    <row r="215" spans="1:8">
      <c r="A215" s="108" t="s">
        <v>163</v>
      </c>
      <c r="B215" s="108" t="s">
        <v>163</v>
      </c>
      <c r="C215" s="52">
        <v>75</v>
      </c>
      <c r="D215" s="52">
        <v>458348.06689999998</v>
      </c>
      <c r="E215" s="52">
        <v>1270788.9498000001</v>
      </c>
      <c r="F215" s="52">
        <v>-812440.88289999997</v>
      </c>
      <c r="G215" s="54">
        <v>-0.63932007201342456</v>
      </c>
      <c r="H215" s="54">
        <v>1</v>
      </c>
    </row>
    <row r="216" spans="1:8" ht="39.950000000000003" customHeight="1">
      <c r="A216" s="147" t="s">
        <v>245</v>
      </c>
      <c r="B216" s="147" t="s">
        <v>245</v>
      </c>
      <c r="C216" s="147" t="s">
        <v>245</v>
      </c>
      <c r="D216" s="147" t="s">
        <v>245</v>
      </c>
      <c r="E216" s="147" t="s">
        <v>245</v>
      </c>
      <c r="F216" s="147" t="s">
        <v>245</v>
      </c>
      <c r="G216" s="147" t="s">
        <v>245</v>
      </c>
      <c r="H216" s="147" t="s">
        <v>245</v>
      </c>
    </row>
    <row r="217" spans="1:8" ht="19.5">
      <c r="A217" s="148" t="s">
        <v>237</v>
      </c>
      <c r="B217" s="148" t="s">
        <v>237</v>
      </c>
      <c r="C217" s="148" t="s">
        <v>237</v>
      </c>
      <c r="D217" s="148" t="s">
        <v>237</v>
      </c>
      <c r="E217" s="148" t="s">
        <v>237</v>
      </c>
      <c r="F217" s="50"/>
      <c r="G217" s="50"/>
      <c r="H217" s="50"/>
    </row>
    <row r="218" spans="1:8" ht="19.5">
      <c r="A218" s="149" t="s">
        <v>252</v>
      </c>
      <c r="B218" s="149" t="s">
        <v>252</v>
      </c>
      <c r="C218" s="149" t="s">
        <v>252</v>
      </c>
      <c r="D218" s="149" t="s">
        <v>252</v>
      </c>
      <c r="E218" s="149" t="s">
        <v>252</v>
      </c>
      <c r="F218" s="149" t="s">
        <v>252</v>
      </c>
      <c r="G218" s="149" t="s">
        <v>252</v>
      </c>
      <c r="H218" s="149" t="s">
        <v>252</v>
      </c>
    </row>
    <row r="219" spans="1:8" ht="15.75">
      <c r="A219" s="39"/>
      <c r="B219" s="39"/>
      <c r="C219" s="39"/>
      <c r="D219" s="39"/>
      <c r="E219" s="39"/>
      <c r="F219" s="39"/>
      <c r="G219" s="39"/>
      <c r="H219" s="39" t="s">
        <v>96</v>
      </c>
    </row>
    <row r="220" spans="1:8" ht="15.75">
      <c r="A220" s="152" t="s">
        <v>247</v>
      </c>
      <c r="B220" s="152" t="s">
        <v>247</v>
      </c>
      <c r="C220" s="51" t="s">
        <v>240</v>
      </c>
      <c r="D220" s="51" t="s">
        <v>53</v>
      </c>
      <c r="E220" s="51" t="s">
        <v>241</v>
      </c>
      <c r="F220" s="152" t="s">
        <v>242</v>
      </c>
      <c r="G220" s="152" t="s">
        <v>242</v>
      </c>
      <c r="H220" s="51" t="s">
        <v>243</v>
      </c>
    </row>
    <row r="221" spans="1:8">
      <c r="A221" s="108" t="s">
        <v>140</v>
      </c>
      <c r="B221" s="108" t="s">
        <v>140</v>
      </c>
      <c r="C221" s="52">
        <v>3</v>
      </c>
      <c r="D221" s="52">
        <v>88408.033100000001</v>
      </c>
      <c r="E221" s="52">
        <v>32132.919300000001</v>
      </c>
      <c r="F221" s="52">
        <v>56275.113799999999</v>
      </c>
      <c r="G221" s="54">
        <v>1.7513227875314772</v>
      </c>
      <c r="H221" s="54">
        <v>0.19288405359259084</v>
      </c>
    </row>
    <row r="222" spans="1:8">
      <c r="A222" s="108" t="s">
        <v>130</v>
      </c>
      <c r="B222" s="108" t="s">
        <v>130</v>
      </c>
      <c r="C222" s="52">
        <v>7</v>
      </c>
      <c r="D222" s="52">
        <v>77505.406799999997</v>
      </c>
      <c r="E222" s="52">
        <v>139301.96950000001</v>
      </c>
      <c r="F222" s="52">
        <v>-61796.562700000002</v>
      </c>
      <c r="G222" s="54">
        <v>-0.44361585785045199</v>
      </c>
      <c r="H222" s="54">
        <v>0.16909726995076371</v>
      </c>
    </row>
    <row r="223" spans="1:8">
      <c r="A223" s="108" t="s">
        <v>104</v>
      </c>
      <c r="B223" s="108" t="s">
        <v>104</v>
      </c>
      <c r="C223" s="52">
        <v>24</v>
      </c>
      <c r="D223" s="52">
        <v>61456.269</v>
      </c>
      <c r="E223" s="52">
        <v>333059.52269999997</v>
      </c>
      <c r="F223" s="52">
        <v>-271603.2537</v>
      </c>
      <c r="G223" s="54">
        <v>-0.81547962207537272</v>
      </c>
      <c r="H223" s="54">
        <v>0.13408209489276238</v>
      </c>
    </row>
    <row r="224" spans="1:8">
      <c r="A224" s="108" t="s">
        <v>114</v>
      </c>
      <c r="B224" s="108" t="s">
        <v>114</v>
      </c>
      <c r="C224" s="52">
        <v>1</v>
      </c>
      <c r="D224" s="52">
        <v>58000.1</v>
      </c>
      <c r="E224" s="52">
        <v>43587.345000000001</v>
      </c>
      <c r="F224" s="52">
        <v>14412.754999999999</v>
      </c>
      <c r="G224" s="54">
        <v>0.33066375114152968</v>
      </c>
      <c r="H224" s="54">
        <v>0.12654160492544231</v>
      </c>
    </row>
    <row r="225" spans="1:8">
      <c r="A225" s="108" t="s">
        <v>154</v>
      </c>
      <c r="B225" s="108" t="s">
        <v>154</v>
      </c>
      <c r="C225" s="52">
        <v>0</v>
      </c>
      <c r="D225" s="52">
        <v>35000</v>
      </c>
      <c r="E225" s="52">
        <v>0</v>
      </c>
      <c r="F225" s="52">
        <v>35000</v>
      </c>
      <c r="G225" s="54" t="s">
        <v>244</v>
      </c>
      <c r="H225" s="54">
        <v>7.6361181659867508E-2</v>
      </c>
    </row>
    <row r="226" spans="1:8">
      <c r="A226" s="108" t="s">
        <v>122</v>
      </c>
      <c r="B226" s="108" t="s">
        <v>122</v>
      </c>
      <c r="C226" s="52">
        <v>3</v>
      </c>
      <c r="D226" s="52">
        <v>25911.231400000001</v>
      </c>
      <c r="E226" s="52">
        <v>7238.6</v>
      </c>
      <c r="F226" s="52">
        <v>18672.631399999998</v>
      </c>
      <c r="G226" s="54">
        <v>2.579591550852375</v>
      </c>
      <c r="H226" s="54">
        <v>5.65317785133218E-2</v>
      </c>
    </row>
    <row r="227" spans="1:8">
      <c r="A227" s="108" t="s">
        <v>102</v>
      </c>
      <c r="B227" s="108" t="s">
        <v>102</v>
      </c>
      <c r="C227" s="52">
        <v>1</v>
      </c>
      <c r="D227" s="52">
        <v>11177.677600000001</v>
      </c>
      <c r="E227" s="52">
        <v>17116.633999999998</v>
      </c>
      <c r="F227" s="52">
        <v>-5938.9564</v>
      </c>
      <c r="G227" s="54">
        <v>-0.34696987737191787</v>
      </c>
      <c r="H227" s="54">
        <v>2.4386876278543766E-2</v>
      </c>
    </row>
    <row r="228" spans="1:8">
      <c r="A228" s="108" t="s">
        <v>126</v>
      </c>
      <c r="B228" s="108" t="s">
        <v>126</v>
      </c>
      <c r="C228" s="52">
        <v>1</v>
      </c>
      <c r="D228" s="52">
        <v>8817.1466</v>
      </c>
      <c r="E228" s="52">
        <v>255115.4694</v>
      </c>
      <c r="F228" s="52">
        <v>-246298.32279999999</v>
      </c>
      <c r="G228" s="54">
        <v>-0.96543860464151066</v>
      </c>
      <c r="H228" s="54">
        <v>1.9236792378408089E-2</v>
      </c>
    </row>
    <row r="229" spans="1:8">
      <c r="A229" s="108" t="s">
        <v>138</v>
      </c>
      <c r="B229" s="108" t="s">
        <v>138</v>
      </c>
      <c r="C229" s="52">
        <v>1</v>
      </c>
      <c r="D229" s="52">
        <v>8781.9639999999999</v>
      </c>
      <c r="E229" s="52">
        <v>6894.2269999999999</v>
      </c>
      <c r="F229" s="52">
        <v>1887.7370000000001</v>
      </c>
      <c r="G229" s="54">
        <v>0.27381416364735306</v>
      </c>
      <c r="H229" s="54">
        <v>1.9160032809554764E-2</v>
      </c>
    </row>
    <row r="230" spans="1:8">
      <c r="A230" s="108" t="s">
        <v>181</v>
      </c>
      <c r="B230" s="108" t="s">
        <v>181</v>
      </c>
      <c r="C230" s="52">
        <v>12</v>
      </c>
      <c r="D230" s="52">
        <v>8072.9886999999999</v>
      </c>
      <c r="E230" s="52">
        <v>33073.109700000001</v>
      </c>
      <c r="F230" s="52">
        <v>-25000.120999999999</v>
      </c>
      <c r="G230" s="54">
        <v>-0.75590475848117789</v>
      </c>
      <c r="H230" s="54">
        <v>1.761322733310736E-2</v>
      </c>
    </row>
    <row r="231" spans="1:8">
      <c r="A231" s="108" t="s">
        <v>187</v>
      </c>
      <c r="B231" s="108" t="s">
        <v>187</v>
      </c>
      <c r="C231" s="52">
        <v>1</v>
      </c>
      <c r="D231" s="52">
        <v>7104.2488000000003</v>
      </c>
      <c r="E231" s="52">
        <v>20248.663</v>
      </c>
      <c r="F231" s="52">
        <v>-13144.414199999999</v>
      </c>
      <c r="G231" s="54">
        <v>-0.64914973398490561</v>
      </c>
      <c r="H231" s="54">
        <v>1.5499680947819876E-2</v>
      </c>
    </row>
    <row r="232" spans="1:8">
      <c r="A232" s="108" t="s">
        <v>156</v>
      </c>
      <c r="B232" s="108" t="s">
        <v>156</v>
      </c>
      <c r="C232" s="52">
        <v>0</v>
      </c>
      <c r="D232" s="52">
        <v>4200</v>
      </c>
      <c r="E232" s="52">
        <v>6937.6419999999998</v>
      </c>
      <c r="F232" s="52">
        <v>-2737.6419999999998</v>
      </c>
      <c r="G232" s="54">
        <v>-0.3946069860624114</v>
      </c>
      <c r="H232" s="54">
        <v>9.1633417991840993E-3</v>
      </c>
    </row>
    <row r="233" spans="1:8">
      <c r="A233" s="108" t="s">
        <v>118</v>
      </c>
      <c r="B233" s="108" t="s">
        <v>118</v>
      </c>
      <c r="C233" s="52">
        <v>1</v>
      </c>
      <c r="D233" s="52">
        <v>3753.6275000000001</v>
      </c>
      <c r="E233" s="52">
        <v>44378.520499999999</v>
      </c>
      <c r="F233" s="52">
        <v>-40624.892999999996</v>
      </c>
      <c r="G233" s="54">
        <v>-0.91541792160466462</v>
      </c>
      <c r="H233" s="54">
        <v>8.189469468884979E-3</v>
      </c>
    </row>
    <row r="234" spans="1:8">
      <c r="A234" s="108" t="s">
        <v>120</v>
      </c>
      <c r="B234" s="108" t="s">
        <v>120</v>
      </c>
      <c r="C234" s="52">
        <v>6</v>
      </c>
      <c r="D234" s="52">
        <v>2092.4783000000002</v>
      </c>
      <c r="E234" s="52">
        <v>9740.5203999999994</v>
      </c>
      <c r="F234" s="52">
        <v>-7648.0420999999997</v>
      </c>
      <c r="G234" s="54">
        <v>-0.78517797673315282</v>
      </c>
      <c r="H234" s="54">
        <v>4.5652604453037347E-3</v>
      </c>
    </row>
    <row r="235" spans="1:8">
      <c r="A235" s="108" t="s">
        <v>168</v>
      </c>
      <c r="B235" s="108" t="s">
        <v>168</v>
      </c>
      <c r="C235" s="52">
        <v>1</v>
      </c>
      <c r="D235" s="52">
        <v>1934.2357999999999</v>
      </c>
      <c r="E235" s="52">
        <v>999.98900000000003</v>
      </c>
      <c r="F235" s="52">
        <v>934.24680000000001</v>
      </c>
      <c r="G235" s="54">
        <v>0.9342570768278452</v>
      </c>
      <c r="H235" s="54">
        <v>4.2200151799091186E-3</v>
      </c>
    </row>
    <row r="236" spans="1:8">
      <c r="A236" s="108" t="s">
        <v>128</v>
      </c>
      <c r="B236" s="108" t="s">
        <v>128</v>
      </c>
      <c r="C236" s="52">
        <v>1</v>
      </c>
      <c r="D236" s="52">
        <v>1700</v>
      </c>
      <c r="E236" s="52">
        <v>4000</v>
      </c>
      <c r="F236" s="52">
        <v>-2300</v>
      </c>
      <c r="G236" s="54">
        <v>-0.57499999999999996</v>
      </c>
      <c r="H236" s="54">
        <v>3.7089716806221356E-3</v>
      </c>
    </row>
    <row r="237" spans="1:8">
      <c r="A237" s="108" t="s">
        <v>142</v>
      </c>
      <c r="B237" s="108" t="s">
        <v>142</v>
      </c>
      <c r="C237" s="52">
        <v>0</v>
      </c>
      <c r="D237" s="52">
        <v>1129.0129999999999</v>
      </c>
      <c r="E237" s="52">
        <v>5884.4312</v>
      </c>
      <c r="F237" s="52">
        <v>-4755.4182000000001</v>
      </c>
      <c r="G237" s="54">
        <v>-0.80813557646829148</v>
      </c>
      <c r="H237" s="54">
        <v>2.4632219082671995E-3</v>
      </c>
    </row>
    <row r="238" spans="1:8">
      <c r="A238" s="108" t="s">
        <v>116</v>
      </c>
      <c r="B238" s="108" t="s">
        <v>116</v>
      </c>
      <c r="C238" s="52">
        <v>2</v>
      </c>
      <c r="D238" s="52">
        <v>714.29719999999998</v>
      </c>
      <c r="E238" s="52">
        <v>1780.6999000000001</v>
      </c>
      <c r="F238" s="52">
        <v>-1066.4027000000001</v>
      </c>
      <c r="G238" s="54">
        <v>-0.59886716453457434</v>
      </c>
      <c r="H238" s="54">
        <v>1.5584165213809917E-3</v>
      </c>
    </row>
    <row r="239" spans="1:8">
      <c r="A239" s="108" t="s">
        <v>184</v>
      </c>
      <c r="B239" s="108" t="s">
        <v>184</v>
      </c>
      <c r="C239" s="52">
        <v>2</v>
      </c>
      <c r="D239" s="52">
        <v>610.93790000000001</v>
      </c>
      <c r="E239" s="52">
        <v>25902.081399999999</v>
      </c>
      <c r="F239" s="52">
        <v>-25291.143499999998</v>
      </c>
      <c r="G239" s="54">
        <v>-0.97641355956822851</v>
      </c>
      <c r="H239" s="54">
        <v>1.332912570422799E-3</v>
      </c>
    </row>
    <row r="240" spans="1:8">
      <c r="A240" s="108" t="s">
        <v>164</v>
      </c>
      <c r="B240" s="108" t="s">
        <v>164</v>
      </c>
      <c r="C240" s="52">
        <v>1</v>
      </c>
      <c r="D240" s="52">
        <v>499.964</v>
      </c>
      <c r="E240" s="52">
        <v>2355.3917000000001</v>
      </c>
      <c r="F240" s="52">
        <v>-1855.4277</v>
      </c>
      <c r="G240" s="54">
        <v>-0.7877363667367937</v>
      </c>
      <c r="H240" s="54">
        <v>1.0907954807826857E-3</v>
      </c>
    </row>
    <row r="241" spans="1:8">
      <c r="A241" s="108" t="s">
        <v>134</v>
      </c>
      <c r="B241" s="108" t="s">
        <v>134</v>
      </c>
      <c r="C241" s="52">
        <v>1</v>
      </c>
      <c r="D241" s="52">
        <v>438.173</v>
      </c>
      <c r="E241" s="52">
        <v>2396.1743000000001</v>
      </c>
      <c r="F241" s="52">
        <v>-1958.0012999999999</v>
      </c>
      <c r="G241" s="54">
        <v>-0.81713642450801682</v>
      </c>
      <c r="H241" s="54">
        <v>9.5598308718426056E-4</v>
      </c>
    </row>
    <row r="242" spans="1:8">
      <c r="A242" s="108" t="s">
        <v>144</v>
      </c>
      <c r="B242" s="108" t="s">
        <v>144</v>
      </c>
      <c r="C242" s="52">
        <v>0</v>
      </c>
      <c r="D242" s="52">
        <v>300</v>
      </c>
      <c r="E242" s="52">
        <v>0</v>
      </c>
      <c r="F242" s="52">
        <v>300</v>
      </c>
      <c r="G242" s="54" t="s">
        <v>244</v>
      </c>
      <c r="H242" s="54">
        <v>6.5452441422743563E-4</v>
      </c>
    </row>
    <row r="243" spans="1:8">
      <c r="A243" s="108" t="s">
        <v>166</v>
      </c>
      <c r="B243" s="108" t="s">
        <v>166</v>
      </c>
      <c r="C243" s="52">
        <v>1</v>
      </c>
      <c r="D243" s="52">
        <v>172.136</v>
      </c>
      <c r="E243" s="52">
        <v>7389.2929999999997</v>
      </c>
      <c r="F243" s="52">
        <v>-7217.1570000000002</v>
      </c>
      <c r="G243" s="54">
        <v>-0.97670467255798366</v>
      </c>
      <c r="H243" s="54">
        <v>3.7555738189151287E-4</v>
      </c>
    </row>
    <row r="244" spans="1:8">
      <c r="A244" s="108" t="s">
        <v>150</v>
      </c>
      <c r="B244" s="108" t="s">
        <v>150</v>
      </c>
      <c r="C244" s="52">
        <v>0</v>
      </c>
      <c r="D244" s="52">
        <v>150</v>
      </c>
      <c r="E244" s="52">
        <v>6896.9</v>
      </c>
      <c r="F244" s="52">
        <v>-6746.9</v>
      </c>
      <c r="G244" s="54">
        <v>-0.97825109831953494</v>
      </c>
      <c r="H244" s="54">
        <v>3.2726220711371787E-4</v>
      </c>
    </row>
    <row r="245" spans="1:8">
      <c r="A245" s="108" t="s">
        <v>162</v>
      </c>
      <c r="B245" s="108" t="s">
        <v>162</v>
      </c>
      <c r="C245" s="52">
        <v>0</v>
      </c>
      <c r="D245" s="52">
        <v>94.944000000000003</v>
      </c>
      <c r="E245" s="52">
        <v>1019.944</v>
      </c>
      <c r="F245" s="52">
        <v>-925</v>
      </c>
      <c r="G245" s="54">
        <v>-0.90691253637454605</v>
      </c>
      <c r="H245" s="54">
        <v>2.0714388661469883E-4</v>
      </c>
    </row>
    <row r="246" spans="1:8">
      <c r="A246" s="108" t="s">
        <v>136</v>
      </c>
      <c r="B246" s="108" t="s">
        <v>136</v>
      </c>
      <c r="C246" s="52">
        <v>0</v>
      </c>
      <c r="D246" s="52">
        <v>61.606999999999999</v>
      </c>
      <c r="E246" s="52">
        <v>2813.3</v>
      </c>
      <c r="F246" s="52">
        <v>-2751.6930000000002</v>
      </c>
      <c r="G246" s="54">
        <v>-0.97810151779049515</v>
      </c>
      <c r="H246" s="54">
        <v>1.3441095195769877E-4</v>
      </c>
    </row>
    <row r="247" spans="1:8">
      <c r="A247" s="108" t="s">
        <v>167</v>
      </c>
      <c r="B247" s="108" t="s">
        <v>167</v>
      </c>
      <c r="C247" s="52">
        <v>1</v>
      </c>
      <c r="D247" s="52">
        <v>28</v>
      </c>
      <c r="E247" s="52">
        <v>0</v>
      </c>
      <c r="F247" s="52">
        <v>28</v>
      </c>
      <c r="G247" s="54" t="s">
        <v>244</v>
      </c>
      <c r="H247" s="54">
        <v>6.1088945327894003E-5</v>
      </c>
    </row>
    <row r="248" spans="1:8">
      <c r="A248" s="108" t="s">
        <v>183</v>
      </c>
      <c r="B248" s="108" t="s">
        <v>183</v>
      </c>
      <c r="C248" s="52">
        <v>0</v>
      </c>
      <c r="D248" s="52">
        <v>10</v>
      </c>
      <c r="E248" s="52">
        <v>0</v>
      </c>
      <c r="F248" s="52">
        <v>10</v>
      </c>
      <c r="G248" s="54" t="s">
        <v>244</v>
      </c>
      <c r="H248" s="54">
        <v>2.1817480474247856E-5</v>
      </c>
    </row>
    <row r="249" spans="1:8">
      <c r="A249" s="108" t="s">
        <v>146</v>
      </c>
      <c r="B249" s="108" t="s">
        <v>146</v>
      </c>
      <c r="C249" s="52">
        <v>0</v>
      </c>
      <c r="D249" s="52">
        <v>0</v>
      </c>
      <c r="E249" s="52">
        <v>0</v>
      </c>
      <c r="F249" s="52">
        <v>0</v>
      </c>
      <c r="G249" s="54" t="s">
        <v>244</v>
      </c>
      <c r="H249" s="54">
        <v>0</v>
      </c>
    </row>
    <row r="250" spans="1:8">
      <c r="A250" s="108" t="s">
        <v>248</v>
      </c>
      <c r="B250" s="108" t="s">
        <v>248</v>
      </c>
      <c r="C250" s="52">
        <v>0</v>
      </c>
      <c r="D250" s="52">
        <v>0</v>
      </c>
      <c r="E250" s="52">
        <v>0</v>
      </c>
      <c r="F250" s="52">
        <v>0</v>
      </c>
      <c r="G250" s="54" t="s">
        <v>244</v>
      </c>
      <c r="H250" s="54">
        <v>0</v>
      </c>
    </row>
    <row r="251" spans="1:8">
      <c r="A251" s="108" t="s">
        <v>148</v>
      </c>
      <c r="B251" s="108" t="s">
        <v>148</v>
      </c>
      <c r="C251" s="52">
        <v>0</v>
      </c>
      <c r="D251" s="52">
        <v>0</v>
      </c>
      <c r="E251" s="52">
        <v>0</v>
      </c>
      <c r="F251" s="52">
        <v>0</v>
      </c>
      <c r="G251" s="54" t="s">
        <v>244</v>
      </c>
      <c r="H251" s="54">
        <v>0</v>
      </c>
    </row>
    <row r="252" spans="1:8">
      <c r="A252" s="108" t="s">
        <v>124</v>
      </c>
      <c r="B252" s="108" t="s">
        <v>124</v>
      </c>
      <c r="C252" s="52">
        <v>0</v>
      </c>
      <c r="D252" s="52">
        <v>0</v>
      </c>
      <c r="E252" s="52">
        <v>19134</v>
      </c>
      <c r="F252" s="52">
        <v>-19134</v>
      </c>
      <c r="G252" s="54">
        <v>-1</v>
      </c>
      <c r="H252" s="54">
        <v>0</v>
      </c>
    </row>
    <row r="253" spans="1:8">
      <c r="A253" s="108" t="s">
        <v>152</v>
      </c>
      <c r="B253" s="108" t="s">
        <v>152</v>
      </c>
      <c r="C253" s="52">
        <v>0</v>
      </c>
      <c r="D253" s="52">
        <v>0</v>
      </c>
      <c r="E253" s="52">
        <v>114414.0845</v>
      </c>
      <c r="F253" s="52">
        <v>-114414.0845</v>
      </c>
      <c r="G253" s="54">
        <v>-1</v>
      </c>
      <c r="H253" s="54">
        <v>0</v>
      </c>
    </row>
    <row r="254" spans="1:8">
      <c r="A254" s="108" t="s">
        <v>158</v>
      </c>
      <c r="B254" s="108" t="s">
        <v>158</v>
      </c>
      <c r="C254" s="52">
        <v>0</v>
      </c>
      <c r="D254" s="52">
        <v>0</v>
      </c>
      <c r="E254" s="52">
        <v>3243.03</v>
      </c>
      <c r="F254" s="52">
        <v>-3243.03</v>
      </c>
      <c r="G254" s="54">
        <v>-1</v>
      </c>
      <c r="H254" s="54">
        <v>0</v>
      </c>
    </row>
    <row r="255" spans="1:8">
      <c r="A255" s="108" t="s">
        <v>160</v>
      </c>
      <c r="B255" s="108" t="s">
        <v>160</v>
      </c>
      <c r="C255" s="52">
        <v>0</v>
      </c>
      <c r="D255" s="52">
        <v>0</v>
      </c>
      <c r="E255" s="52">
        <v>11092</v>
      </c>
      <c r="F255" s="52">
        <v>-11092</v>
      </c>
      <c r="G255" s="54">
        <v>-1</v>
      </c>
      <c r="H255" s="54">
        <v>0</v>
      </c>
    </row>
    <row r="256" spans="1:8">
      <c r="A256" s="108" t="s">
        <v>165</v>
      </c>
      <c r="B256" s="108" t="s">
        <v>165</v>
      </c>
      <c r="C256" s="52">
        <v>0</v>
      </c>
      <c r="D256" s="52">
        <v>0</v>
      </c>
      <c r="E256" s="52">
        <v>15006.884899999999</v>
      </c>
      <c r="F256" s="52">
        <v>-15006.884899999999</v>
      </c>
      <c r="G256" s="54">
        <v>-1</v>
      </c>
      <c r="H256" s="54">
        <v>0</v>
      </c>
    </row>
    <row r="257" spans="1:8">
      <c r="A257" s="108" t="s">
        <v>169</v>
      </c>
      <c r="B257" s="108" t="s">
        <v>169</v>
      </c>
      <c r="C257" s="52">
        <v>0</v>
      </c>
      <c r="D257" s="52">
        <v>0</v>
      </c>
      <c r="E257" s="52">
        <v>0</v>
      </c>
      <c r="F257" s="52">
        <v>0</v>
      </c>
      <c r="G257" s="54" t="s">
        <v>244</v>
      </c>
      <c r="H257" s="54">
        <v>0</v>
      </c>
    </row>
    <row r="258" spans="1:8">
      <c r="A258" s="108" t="s">
        <v>132</v>
      </c>
      <c r="B258" s="108" t="s">
        <v>132</v>
      </c>
      <c r="C258" s="52">
        <v>0</v>
      </c>
      <c r="D258" s="52">
        <v>0</v>
      </c>
      <c r="E258" s="52">
        <v>75752.129100000006</v>
      </c>
      <c r="F258" s="52">
        <v>-75752.129100000006</v>
      </c>
      <c r="G258" s="54">
        <v>-1</v>
      </c>
      <c r="H258" s="54">
        <v>0</v>
      </c>
    </row>
    <row r="259" spans="1:8">
      <c r="A259" s="108" t="s">
        <v>106</v>
      </c>
      <c r="B259" s="108" t="s">
        <v>106</v>
      </c>
      <c r="C259" s="52">
        <v>0</v>
      </c>
      <c r="D259" s="52">
        <v>0</v>
      </c>
      <c r="E259" s="52">
        <v>2210.0889000000002</v>
      </c>
      <c r="F259" s="52">
        <v>-2210.0889000000002</v>
      </c>
      <c r="G259" s="54">
        <v>-1</v>
      </c>
      <c r="H259" s="54">
        <v>0</v>
      </c>
    </row>
    <row r="260" spans="1:8">
      <c r="A260" s="108" t="s">
        <v>108</v>
      </c>
      <c r="B260" s="108" t="s">
        <v>108</v>
      </c>
      <c r="C260" s="52">
        <v>0</v>
      </c>
      <c r="D260" s="52">
        <v>0</v>
      </c>
      <c r="E260" s="52">
        <v>5502.2169999999996</v>
      </c>
      <c r="F260" s="52">
        <v>-5502.2169999999996</v>
      </c>
      <c r="G260" s="54">
        <v>-1</v>
      </c>
      <c r="H260" s="54">
        <v>0</v>
      </c>
    </row>
    <row r="261" spans="1:8">
      <c r="A261" s="108" t="s">
        <v>186</v>
      </c>
      <c r="B261" s="108" t="s">
        <v>186</v>
      </c>
      <c r="C261" s="52">
        <v>0</v>
      </c>
      <c r="D261" s="52">
        <v>0</v>
      </c>
      <c r="E261" s="52">
        <v>0</v>
      </c>
      <c r="F261" s="52">
        <v>0</v>
      </c>
      <c r="G261" s="54" t="s">
        <v>244</v>
      </c>
      <c r="H261" s="54">
        <v>0</v>
      </c>
    </row>
    <row r="262" spans="1:8">
      <c r="A262" s="108" t="s">
        <v>182</v>
      </c>
      <c r="B262" s="108" t="s">
        <v>182</v>
      </c>
      <c r="C262" s="52">
        <v>0</v>
      </c>
      <c r="D262" s="52">
        <v>0</v>
      </c>
      <c r="E262" s="52">
        <v>415.32839999999999</v>
      </c>
      <c r="F262" s="52">
        <v>-415.32839999999999</v>
      </c>
      <c r="G262" s="54">
        <v>-1</v>
      </c>
      <c r="H262" s="54">
        <v>0</v>
      </c>
    </row>
    <row r="263" spans="1:8">
      <c r="A263" s="108" t="s">
        <v>171</v>
      </c>
      <c r="B263" s="108" t="s">
        <v>171</v>
      </c>
      <c r="C263" s="52">
        <v>2</v>
      </c>
      <c r="D263" s="52">
        <v>30739.949700000001</v>
      </c>
      <c r="E263" s="52">
        <v>1537.6</v>
      </c>
      <c r="F263" s="52">
        <v>29202.349699999999</v>
      </c>
      <c r="G263" s="54">
        <v>18.992162916233092</v>
      </c>
      <c r="H263" s="54">
        <v>6.7066825235911134E-2</v>
      </c>
    </row>
    <row r="264" spans="1:8">
      <c r="A264" s="108" t="s">
        <v>170</v>
      </c>
      <c r="B264" s="108" t="s">
        <v>170</v>
      </c>
      <c r="C264" s="52">
        <v>2</v>
      </c>
      <c r="D264" s="52">
        <v>19483.637500000001</v>
      </c>
      <c r="E264" s="52">
        <v>12218.24</v>
      </c>
      <c r="F264" s="52">
        <v>7265.3975</v>
      </c>
      <c r="G264" s="54">
        <v>0.5946353566471112</v>
      </c>
      <c r="H264" s="54">
        <v>4.250838807235733E-2</v>
      </c>
    </row>
    <row r="265" spans="1:8">
      <c r="A265" s="108" t="s">
        <v>185</v>
      </c>
      <c r="B265" s="108" t="s">
        <v>185</v>
      </c>
      <c r="C265" s="52">
        <v>0</v>
      </c>
      <c r="D265" s="52">
        <v>0</v>
      </c>
      <c r="E265" s="52">
        <v>0</v>
      </c>
      <c r="F265" s="52">
        <v>0</v>
      </c>
      <c r="G265" s="54" t="s">
        <v>244</v>
      </c>
      <c r="H265" s="54">
        <v>0</v>
      </c>
    </row>
    <row r="266" spans="1:8">
      <c r="A266" s="108" t="s">
        <v>163</v>
      </c>
      <c r="B266" s="108" t="s">
        <v>163</v>
      </c>
      <c r="C266" s="52">
        <v>75</v>
      </c>
      <c r="D266" s="52">
        <v>458348.06689999998</v>
      </c>
      <c r="E266" s="52">
        <v>1270788.9498000001</v>
      </c>
      <c r="F266" s="52">
        <v>-812440.88289999997</v>
      </c>
      <c r="G266" s="54">
        <v>-0.63932007201342456</v>
      </c>
      <c r="H266" s="54">
        <v>1</v>
      </c>
    </row>
    <row r="267" spans="1:8" ht="53.1" customHeight="1">
      <c r="A267" s="147" t="s">
        <v>172</v>
      </c>
      <c r="B267" s="147" t="s">
        <v>172</v>
      </c>
      <c r="C267" s="147" t="s">
        <v>172</v>
      </c>
      <c r="D267" s="147" t="s">
        <v>172</v>
      </c>
      <c r="E267" s="147" t="s">
        <v>172</v>
      </c>
      <c r="F267" s="147" t="s">
        <v>172</v>
      </c>
      <c r="G267" s="147" t="s">
        <v>172</v>
      </c>
      <c r="H267" s="147" t="s">
        <v>172</v>
      </c>
    </row>
    <row r="268" spans="1:8" ht="19.5">
      <c r="A268" s="148" t="s">
        <v>237</v>
      </c>
      <c r="B268" s="148" t="s">
        <v>237</v>
      </c>
      <c r="C268" s="148" t="s">
        <v>237</v>
      </c>
      <c r="D268" s="148" t="s">
        <v>237</v>
      </c>
      <c r="E268" s="148" t="s">
        <v>237</v>
      </c>
      <c r="F268" s="50"/>
      <c r="G268" s="50"/>
      <c r="H268" s="50"/>
    </row>
    <row r="269" spans="1:8" ht="19.5">
      <c r="A269" s="149" t="s">
        <v>253</v>
      </c>
      <c r="B269" s="149" t="s">
        <v>253</v>
      </c>
      <c r="C269" s="149" t="s">
        <v>253</v>
      </c>
      <c r="D269" s="149" t="s">
        <v>253</v>
      </c>
      <c r="E269" s="149" t="s">
        <v>253</v>
      </c>
      <c r="F269" s="149" t="s">
        <v>253</v>
      </c>
      <c r="G269" s="149" t="s">
        <v>253</v>
      </c>
      <c r="H269" s="149" t="s">
        <v>253</v>
      </c>
    </row>
    <row r="270" spans="1:8" ht="15.75">
      <c r="A270" s="39"/>
      <c r="B270" s="39"/>
      <c r="C270" s="39"/>
      <c r="D270" s="39"/>
      <c r="E270" s="39"/>
      <c r="F270" s="39"/>
      <c r="G270" s="39"/>
      <c r="H270" s="39" t="s">
        <v>96</v>
      </c>
    </row>
    <row r="271" spans="1:8" ht="15.75">
      <c r="A271" s="150" t="s">
        <v>239</v>
      </c>
      <c r="B271" s="151" t="s">
        <v>239</v>
      </c>
      <c r="C271" s="55" t="s">
        <v>240</v>
      </c>
      <c r="D271" s="55" t="s">
        <v>53</v>
      </c>
      <c r="E271" s="55" t="s">
        <v>241</v>
      </c>
      <c r="F271" s="151" t="s">
        <v>242</v>
      </c>
      <c r="G271" s="151" t="s">
        <v>242</v>
      </c>
      <c r="H271" s="56" t="s">
        <v>243</v>
      </c>
    </row>
    <row r="272" spans="1:8">
      <c r="A272" s="144" t="s">
        <v>224</v>
      </c>
      <c r="B272" s="44" t="s">
        <v>225</v>
      </c>
      <c r="C272" s="57">
        <v>5</v>
      </c>
      <c r="D272" s="57">
        <v>7630.4630999999999</v>
      </c>
      <c r="E272" s="57">
        <v>20971.833900000001</v>
      </c>
      <c r="F272" s="57">
        <v>-13341.370800000001</v>
      </c>
      <c r="G272" s="60">
        <v>-0.63615661194036066</v>
      </c>
      <c r="H272" s="61">
        <v>0.25010887024141237</v>
      </c>
    </row>
    <row r="273" spans="1:8">
      <c r="A273" s="145" t="s">
        <v>224</v>
      </c>
      <c r="B273" s="41" t="s">
        <v>226</v>
      </c>
      <c r="C273" s="58">
        <v>1</v>
      </c>
      <c r="D273" s="58">
        <v>3840.482</v>
      </c>
      <c r="E273" s="58">
        <v>5149.6785</v>
      </c>
      <c r="F273" s="58">
        <v>-1309.1965</v>
      </c>
      <c r="G273" s="62">
        <v>-0.25422878340851762</v>
      </c>
      <c r="H273" s="63">
        <v>0.12588208626583619</v>
      </c>
    </row>
    <row r="274" spans="1:8">
      <c r="A274" s="145" t="s">
        <v>224</v>
      </c>
      <c r="B274" s="41" t="s">
        <v>227</v>
      </c>
      <c r="C274" s="58">
        <v>0</v>
      </c>
      <c r="D274" s="58">
        <v>0</v>
      </c>
      <c r="E274" s="58">
        <v>0</v>
      </c>
      <c r="F274" s="58">
        <v>0</v>
      </c>
      <c r="G274" s="62" t="s">
        <v>244</v>
      </c>
      <c r="H274" s="63">
        <v>0</v>
      </c>
    </row>
    <row r="275" spans="1:8">
      <c r="A275" s="145" t="s">
        <v>224</v>
      </c>
      <c r="B275" s="41" t="s">
        <v>229</v>
      </c>
      <c r="C275" s="58">
        <v>0</v>
      </c>
      <c r="D275" s="58">
        <v>0</v>
      </c>
      <c r="E275" s="58">
        <v>81688.806500000006</v>
      </c>
      <c r="F275" s="58">
        <v>-81688.806500000006</v>
      </c>
      <c r="G275" s="62">
        <v>-1</v>
      </c>
      <c r="H275" s="63">
        <v>0</v>
      </c>
    </row>
    <row r="276" spans="1:8">
      <c r="A276" s="145" t="s">
        <v>224</v>
      </c>
      <c r="B276" s="41" t="s">
        <v>230</v>
      </c>
      <c r="C276" s="58">
        <v>0</v>
      </c>
      <c r="D276" s="58">
        <v>0</v>
      </c>
      <c r="E276" s="58">
        <v>0</v>
      </c>
      <c r="F276" s="58">
        <v>0</v>
      </c>
      <c r="G276" s="62" t="s">
        <v>244</v>
      </c>
      <c r="H276" s="63">
        <v>0</v>
      </c>
    </row>
    <row r="277" spans="1:8">
      <c r="A277" s="145" t="s">
        <v>224</v>
      </c>
      <c r="B277" s="41" t="s">
        <v>228</v>
      </c>
      <c r="C277" s="58">
        <v>0</v>
      </c>
      <c r="D277" s="58">
        <v>0</v>
      </c>
      <c r="E277" s="58">
        <v>0</v>
      </c>
      <c r="F277" s="58">
        <v>0</v>
      </c>
      <c r="G277" s="62" t="s">
        <v>244</v>
      </c>
      <c r="H277" s="63">
        <v>0</v>
      </c>
    </row>
    <row r="278" spans="1:8">
      <c r="A278" s="145" t="s">
        <v>224</v>
      </c>
      <c r="B278" s="41" t="s">
        <v>231</v>
      </c>
      <c r="C278" s="58">
        <v>6</v>
      </c>
      <c r="D278" s="58">
        <v>19037.6214</v>
      </c>
      <c r="E278" s="58">
        <v>73453.812999999995</v>
      </c>
      <c r="F278" s="58">
        <v>-54416.191599999998</v>
      </c>
      <c r="G278" s="62">
        <v>-0.74082187673497635</v>
      </c>
      <c r="H278" s="63">
        <v>0.62400904349275144</v>
      </c>
    </row>
    <row r="279" spans="1:8">
      <c r="A279" s="146" t="s">
        <v>224</v>
      </c>
      <c r="B279" s="46" t="s">
        <v>180</v>
      </c>
      <c r="C279" s="59">
        <v>12</v>
      </c>
      <c r="D279" s="59">
        <v>30508.566500000001</v>
      </c>
      <c r="E279" s="59">
        <v>181264.13190000001</v>
      </c>
      <c r="F279" s="59">
        <v>-150755.56539999999</v>
      </c>
      <c r="G279" s="64">
        <v>-0.83168999746275785</v>
      </c>
      <c r="H279" s="65">
        <v>1</v>
      </c>
    </row>
    <row r="280" spans="1:8">
      <c r="A280" s="144" t="s">
        <v>232</v>
      </c>
      <c r="B280" s="44" t="s">
        <v>233</v>
      </c>
      <c r="C280" s="57">
        <v>3</v>
      </c>
      <c r="D280" s="57">
        <v>931.91420000000005</v>
      </c>
      <c r="E280" s="57">
        <v>20350.138200000001</v>
      </c>
      <c r="F280" s="57">
        <v>-19418.223999999998</v>
      </c>
      <c r="G280" s="60">
        <v>-0.95420600141182332</v>
      </c>
      <c r="H280" s="61">
        <v>9.8226602061059737E-2</v>
      </c>
    </row>
    <row r="281" spans="1:8">
      <c r="A281" s="145" t="s">
        <v>232</v>
      </c>
      <c r="B281" s="41" t="s">
        <v>234</v>
      </c>
      <c r="C281" s="58">
        <v>0</v>
      </c>
      <c r="D281" s="58">
        <v>0</v>
      </c>
      <c r="E281" s="58">
        <v>0</v>
      </c>
      <c r="F281" s="58">
        <v>0</v>
      </c>
      <c r="G281" s="62" t="s">
        <v>244</v>
      </c>
      <c r="H281" s="63">
        <v>0</v>
      </c>
    </row>
    <row r="282" spans="1:8">
      <c r="A282" s="145" t="s">
        <v>232</v>
      </c>
      <c r="B282" s="41" t="s">
        <v>231</v>
      </c>
      <c r="C282" s="58">
        <v>4</v>
      </c>
      <c r="D282" s="58">
        <v>8555.4770000000008</v>
      </c>
      <c r="E282" s="58">
        <v>25778.1734</v>
      </c>
      <c r="F282" s="58">
        <v>-17222.696400000001</v>
      </c>
      <c r="G282" s="62">
        <v>-0.66811158931842707</v>
      </c>
      <c r="H282" s="63">
        <v>0.90177339793894029</v>
      </c>
    </row>
    <row r="283" spans="1:8">
      <c r="A283" s="146" t="s">
        <v>232</v>
      </c>
      <c r="B283" s="46" t="s">
        <v>180</v>
      </c>
      <c r="C283" s="59">
        <v>7</v>
      </c>
      <c r="D283" s="59">
        <v>9487.3912</v>
      </c>
      <c r="E283" s="59">
        <v>46128.311600000001</v>
      </c>
      <c r="F283" s="59">
        <v>-36640.920400000003</v>
      </c>
      <c r="G283" s="64">
        <v>-0.79432606850496568</v>
      </c>
      <c r="H283" s="65">
        <v>1</v>
      </c>
    </row>
    <row r="284" spans="1:8">
      <c r="A284" s="144" t="s">
        <v>235</v>
      </c>
      <c r="B284" s="44" t="s">
        <v>192</v>
      </c>
      <c r="C284" s="57">
        <v>20</v>
      </c>
      <c r="D284" s="57">
        <v>48450.217600000004</v>
      </c>
      <c r="E284" s="57">
        <v>598261.58429999999</v>
      </c>
      <c r="F284" s="57">
        <v>-549811.36670000001</v>
      </c>
      <c r="G284" s="60">
        <v>-0.91901499465875036</v>
      </c>
      <c r="H284" s="61">
        <v>0.15708421349932786</v>
      </c>
    </row>
    <row r="285" spans="1:8">
      <c r="A285" s="145" t="s">
        <v>235</v>
      </c>
      <c r="B285" s="41" t="s">
        <v>236</v>
      </c>
      <c r="C285" s="58">
        <v>0</v>
      </c>
      <c r="D285" s="58">
        <v>0</v>
      </c>
      <c r="E285" s="58">
        <v>20368.4159</v>
      </c>
      <c r="F285" s="58">
        <v>-20368.4159</v>
      </c>
      <c r="G285" s="62">
        <v>-1</v>
      </c>
      <c r="H285" s="63">
        <v>0</v>
      </c>
    </row>
    <row r="286" spans="1:8">
      <c r="A286" s="145" t="s">
        <v>235</v>
      </c>
      <c r="B286" s="41" t="s">
        <v>231</v>
      </c>
      <c r="C286" s="58">
        <v>21</v>
      </c>
      <c r="D286" s="58">
        <v>259984.45269999999</v>
      </c>
      <c r="E286" s="58">
        <v>183781.6367</v>
      </c>
      <c r="F286" s="58">
        <v>76202.816000000006</v>
      </c>
      <c r="G286" s="62">
        <v>0.41463781348509449</v>
      </c>
      <c r="H286" s="63">
        <v>0.84291578650067223</v>
      </c>
    </row>
    <row r="287" spans="1:8">
      <c r="A287" s="146" t="s">
        <v>235</v>
      </c>
      <c r="B287" s="46" t="s">
        <v>180</v>
      </c>
      <c r="C287" s="59">
        <v>41</v>
      </c>
      <c r="D287" s="59">
        <v>308434.6703</v>
      </c>
      <c r="E287" s="59">
        <v>802411.63690000004</v>
      </c>
      <c r="F287" s="59">
        <v>-493976.96659999999</v>
      </c>
      <c r="G287" s="64">
        <v>-0.61561540720970565</v>
      </c>
      <c r="H287" s="65">
        <v>1</v>
      </c>
    </row>
    <row r="288" spans="1:8" ht="39.950000000000003" customHeight="1">
      <c r="A288" s="147" t="s">
        <v>245</v>
      </c>
      <c r="B288" s="147" t="s">
        <v>245</v>
      </c>
      <c r="C288" s="147" t="s">
        <v>245</v>
      </c>
      <c r="D288" s="147" t="s">
        <v>245</v>
      </c>
      <c r="E288" s="147" t="s">
        <v>245</v>
      </c>
      <c r="F288" s="147" t="s">
        <v>245</v>
      </c>
      <c r="G288" s="147" t="s">
        <v>245</v>
      </c>
      <c r="H288" s="147" t="s">
        <v>245</v>
      </c>
    </row>
  </sheetData>
  <mergeCells count="275">
    <mergeCell ref="A8:B8"/>
    <mergeCell ref="A9:B9"/>
    <mergeCell ref="A10:B10"/>
    <mergeCell ref="A11:B11"/>
    <mergeCell ref="A12:B12"/>
    <mergeCell ref="A1:E1"/>
    <mergeCell ref="A2:H2"/>
    <mergeCell ref="A4:B4"/>
    <mergeCell ref="F4:G4"/>
    <mergeCell ref="A7:B7"/>
    <mergeCell ref="A5:B5"/>
    <mergeCell ref="A6:B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8:B38"/>
    <mergeCell ref="A39:H39"/>
    <mergeCell ref="A40:E40"/>
    <mergeCell ref="A41:H41"/>
    <mergeCell ref="A43:B43"/>
    <mergeCell ref="F43:G43"/>
    <mergeCell ref="A33:B33"/>
    <mergeCell ref="A35:B35"/>
    <mergeCell ref="A34:B34"/>
    <mergeCell ref="A36:B36"/>
    <mergeCell ref="A37:B37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89:B89"/>
    <mergeCell ref="A90:H90"/>
    <mergeCell ref="A91:E91"/>
    <mergeCell ref="A92:H92"/>
    <mergeCell ref="A94:B94"/>
    <mergeCell ref="F94:G94"/>
    <mergeCell ref="A84:B84"/>
    <mergeCell ref="A85:B85"/>
    <mergeCell ref="A86:B86"/>
    <mergeCell ref="A87:B87"/>
    <mergeCell ref="A88:B88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31:B131"/>
    <mergeCell ref="F131:G131"/>
    <mergeCell ref="A132:B132"/>
    <mergeCell ref="A133:B133"/>
    <mergeCell ref="A134:B134"/>
    <mergeCell ref="A125:B125"/>
    <mergeCell ref="A126:B126"/>
    <mergeCell ref="A127:H127"/>
    <mergeCell ref="A128:E128"/>
    <mergeCell ref="A129:H129"/>
    <mergeCell ref="A140:B140"/>
    <mergeCell ref="A141:B141"/>
    <mergeCell ref="A142:B142"/>
    <mergeCell ref="A143:B143"/>
    <mergeCell ref="A144:B144"/>
    <mergeCell ref="A135:B135"/>
    <mergeCell ref="A136:B136"/>
    <mergeCell ref="A137:B137"/>
    <mergeCell ref="A138:B138"/>
    <mergeCell ref="A139:B139"/>
    <mergeCell ref="A150:B150"/>
    <mergeCell ref="A151:B151"/>
    <mergeCell ref="A152:B152"/>
    <mergeCell ref="A153:B153"/>
    <mergeCell ref="A154:B154"/>
    <mergeCell ref="A145:B145"/>
    <mergeCell ref="A146:B146"/>
    <mergeCell ref="A147:B147"/>
    <mergeCell ref="A148:B148"/>
    <mergeCell ref="A149:B149"/>
    <mergeCell ref="A160:B160"/>
    <mergeCell ref="A161:B161"/>
    <mergeCell ref="A162:B162"/>
    <mergeCell ref="A163:B163"/>
    <mergeCell ref="A164:B164"/>
    <mergeCell ref="A155:B155"/>
    <mergeCell ref="A156:B156"/>
    <mergeCell ref="A157:B157"/>
    <mergeCell ref="A158:B158"/>
    <mergeCell ref="A159:B159"/>
    <mergeCell ref="A170:B170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9:B169"/>
    <mergeCell ref="A180:H180"/>
    <mergeCell ref="A182:B182"/>
    <mergeCell ref="F182:G182"/>
    <mergeCell ref="A183:B183"/>
    <mergeCell ref="A184:B184"/>
    <mergeCell ref="A175:B175"/>
    <mergeCell ref="A176:B176"/>
    <mergeCell ref="A177:B177"/>
    <mergeCell ref="A178:H178"/>
    <mergeCell ref="A179:E179"/>
    <mergeCell ref="A190:B190"/>
    <mergeCell ref="A191:B191"/>
    <mergeCell ref="A192:B192"/>
    <mergeCell ref="A193:B193"/>
    <mergeCell ref="A194:B194"/>
    <mergeCell ref="A185:B185"/>
    <mergeCell ref="A186:B186"/>
    <mergeCell ref="A187:B187"/>
    <mergeCell ref="A188:B188"/>
    <mergeCell ref="A189:B189"/>
    <mergeCell ref="A200:B200"/>
    <mergeCell ref="A201:B201"/>
    <mergeCell ref="A202:B202"/>
    <mergeCell ref="A203:B203"/>
    <mergeCell ref="A204:B204"/>
    <mergeCell ref="A195:B195"/>
    <mergeCell ref="A196:B196"/>
    <mergeCell ref="A197:B197"/>
    <mergeCell ref="A198:B198"/>
    <mergeCell ref="A199:B199"/>
    <mergeCell ref="A210:B210"/>
    <mergeCell ref="A211:B211"/>
    <mergeCell ref="A212:B212"/>
    <mergeCell ref="A213:B213"/>
    <mergeCell ref="A214:B214"/>
    <mergeCell ref="A205:B205"/>
    <mergeCell ref="A206:B206"/>
    <mergeCell ref="A207:B207"/>
    <mergeCell ref="A208:B208"/>
    <mergeCell ref="A209:B209"/>
    <mergeCell ref="A221:B221"/>
    <mergeCell ref="A222:B222"/>
    <mergeCell ref="A223:B223"/>
    <mergeCell ref="A224:B224"/>
    <mergeCell ref="A225:B225"/>
    <mergeCell ref="A215:B215"/>
    <mergeCell ref="A216:H216"/>
    <mergeCell ref="A217:E217"/>
    <mergeCell ref="A218:H218"/>
    <mergeCell ref="A220:B220"/>
    <mergeCell ref="F220:G22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72:A279"/>
    <mergeCell ref="A280:A283"/>
    <mergeCell ref="A284:A287"/>
    <mergeCell ref="A288:H288"/>
    <mergeCell ref="A266:B266"/>
    <mergeCell ref="A267:H267"/>
    <mergeCell ref="A268:E268"/>
    <mergeCell ref="A269:H269"/>
    <mergeCell ref="A271:B271"/>
    <mergeCell ref="F271:G271"/>
  </mergeCells>
  <phoneticPr fontId="16" type="noConversion"/>
  <printOptions horizontalCentered="1"/>
  <pageMargins left="3.937007874015748E-2" right="3.937007874015748E-2" top="0.39370078740157483" bottom="5.905511811023622E-2" header="0.315" footer="0.315"/>
  <pageSetup paperSize="9" fitToHeight="0" orientation="portrait" r:id="rId1"/>
  <rowBreaks count="6" manualBreakCount="6">
    <brk id="39" max="16383" man="1"/>
    <brk id="90" max="16383" man="1"/>
    <brk id="127" max="16383" man="1"/>
    <brk id="178" max="16383" man="1"/>
    <brk id="216" max="16383" man="1"/>
    <brk id="2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65"/>
  <sheetViews>
    <sheetView workbookViewId="0">
      <selection activeCell="G24" sqref="G24"/>
    </sheetView>
  </sheetViews>
  <sheetFormatPr defaultRowHeight="15"/>
  <cols>
    <col min="1" max="1" width="35" customWidth="1"/>
    <col min="2" max="4" width="13.140625" customWidth="1"/>
    <col min="5" max="5" width="15.5703125" customWidth="1"/>
    <col min="7" max="7" width="26.7109375" bestFit="1" customWidth="1"/>
  </cols>
  <sheetData>
    <row r="1" spans="1:8" ht="19.5">
      <c r="A1" s="148" t="s">
        <v>254</v>
      </c>
      <c r="B1" s="148" t="s">
        <v>254</v>
      </c>
      <c r="C1" s="148" t="s">
        <v>254</v>
      </c>
      <c r="D1" s="148" t="s">
        <v>254</v>
      </c>
      <c r="E1" s="148" t="s">
        <v>254</v>
      </c>
      <c r="F1" s="50"/>
      <c r="G1" s="50"/>
      <c r="H1" s="50"/>
    </row>
    <row r="2" spans="1:8" ht="19.5">
      <c r="A2" s="149" t="s">
        <v>238</v>
      </c>
      <c r="B2" s="149" t="s">
        <v>238</v>
      </c>
      <c r="C2" s="149" t="s">
        <v>238</v>
      </c>
      <c r="D2" s="149" t="s">
        <v>238</v>
      </c>
      <c r="E2" s="149" t="s">
        <v>238</v>
      </c>
      <c r="F2" s="50"/>
      <c r="G2" s="50"/>
      <c r="H2" s="50"/>
    </row>
    <row r="3" spans="1:8" ht="15.75">
      <c r="A3" s="39"/>
      <c r="B3" s="39"/>
      <c r="C3" s="39"/>
      <c r="D3" s="39"/>
      <c r="E3" s="39" t="s">
        <v>96</v>
      </c>
    </row>
    <row r="4" spans="1:8" ht="15.75">
      <c r="A4" s="51" t="s">
        <v>239</v>
      </c>
      <c r="B4" s="51" t="s">
        <v>240</v>
      </c>
      <c r="C4" s="51" t="s">
        <v>255</v>
      </c>
      <c r="D4" s="51" t="s">
        <v>53</v>
      </c>
      <c r="E4" s="51" t="s">
        <v>243</v>
      </c>
    </row>
    <row r="5" spans="1:8">
      <c r="A5" s="31" t="s">
        <v>109</v>
      </c>
      <c r="B5" s="52">
        <v>8657</v>
      </c>
      <c r="C5" s="54">
        <v>0.12004936765032173</v>
      </c>
      <c r="D5" s="52">
        <v>44375188.277199998</v>
      </c>
      <c r="E5" s="54">
        <v>0.19073768276459871</v>
      </c>
      <c r="F5" s="165"/>
      <c r="G5" s="162"/>
    </row>
    <row r="6" spans="1:8">
      <c r="A6" s="31" t="s">
        <v>129</v>
      </c>
      <c r="B6" s="52">
        <v>832</v>
      </c>
      <c r="C6" s="54">
        <v>1.1537608165076549E-2</v>
      </c>
      <c r="D6" s="52">
        <v>38778236.704800002</v>
      </c>
      <c r="E6" s="54">
        <v>0.166680329660054</v>
      </c>
      <c r="F6" s="165"/>
      <c r="G6" s="162"/>
    </row>
    <row r="7" spans="1:8">
      <c r="A7" s="31" t="s">
        <v>117</v>
      </c>
      <c r="B7" s="52">
        <v>8290</v>
      </c>
      <c r="C7" s="54">
        <v>0.11496006212558242</v>
      </c>
      <c r="D7" s="52">
        <v>28040001.036499999</v>
      </c>
      <c r="E7" s="54">
        <v>0.12052421702437956</v>
      </c>
      <c r="F7" s="165"/>
      <c r="G7" s="162"/>
    </row>
    <row r="8" spans="1:8">
      <c r="A8" s="31" t="s">
        <v>103</v>
      </c>
      <c r="B8" s="52">
        <v>12271</v>
      </c>
      <c r="C8" s="54">
        <v>0.17016585311737298</v>
      </c>
      <c r="D8" s="52">
        <v>27228633.771600001</v>
      </c>
      <c r="E8" s="54">
        <v>0.11703672056551741</v>
      </c>
      <c r="F8" s="165"/>
      <c r="G8" s="162"/>
    </row>
    <row r="9" spans="1:8">
      <c r="A9" s="31" t="s">
        <v>115</v>
      </c>
      <c r="B9" s="52">
        <v>1547</v>
      </c>
      <c r="C9" s="54">
        <v>2.1452740181939208E-2</v>
      </c>
      <c r="D9" s="52">
        <v>14242400.7509</v>
      </c>
      <c r="E9" s="54">
        <v>6.1218050484919712E-2</v>
      </c>
      <c r="F9" s="165"/>
      <c r="G9" s="162"/>
    </row>
    <row r="10" spans="1:8">
      <c r="A10" s="31" t="s">
        <v>101</v>
      </c>
      <c r="B10" s="52">
        <v>3935</v>
      </c>
      <c r="C10" s="54">
        <v>5.4567894386509878E-2</v>
      </c>
      <c r="D10" s="52">
        <v>12566005.419199999</v>
      </c>
      <c r="E10" s="54">
        <v>5.4012407570946143E-2</v>
      </c>
      <c r="F10" s="165"/>
      <c r="G10" s="162"/>
    </row>
    <row r="11" spans="1:8">
      <c r="A11" s="31" t="s">
        <v>107</v>
      </c>
      <c r="B11" s="52">
        <v>12778</v>
      </c>
      <c r="C11" s="54">
        <v>0.17719658309296649</v>
      </c>
      <c r="D11" s="52">
        <v>10830149.622199999</v>
      </c>
      <c r="E11" s="54">
        <v>4.6551185992233624E-2</v>
      </c>
      <c r="F11" s="165"/>
      <c r="G11" s="162"/>
    </row>
    <row r="12" spans="1:8">
      <c r="A12" s="31" t="s">
        <v>111</v>
      </c>
      <c r="B12" s="52">
        <v>3461</v>
      </c>
      <c r="C12" s="54">
        <v>4.7994785888617712E-2</v>
      </c>
      <c r="D12" s="52">
        <v>6994673.8695999999</v>
      </c>
      <c r="E12" s="54">
        <v>3.006517690127929E-2</v>
      </c>
      <c r="F12" s="165"/>
      <c r="G12" s="162"/>
    </row>
    <row r="13" spans="1:8">
      <c r="A13" s="31" t="s">
        <v>113</v>
      </c>
      <c r="B13" s="52">
        <v>1101</v>
      </c>
      <c r="C13" s="54">
        <v>1.5267916574217884E-2</v>
      </c>
      <c r="D13" s="52">
        <v>6139391.8027999997</v>
      </c>
      <c r="E13" s="54">
        <v>2.638892163645673E-2</v>
      </c>
      <c r="F13" s="165"/>
      <c r="G13" s="162"/>
    </row>
    <row r="14" spans="1:8">
      <c r="A14" s="31" t="s">
        <v>123</v>
      </c>
      <c r="B14" s="52">
        <v>807</v>
      </c>
      <c r="C14" s="54">
        <v>1.1190925227424008E-2</v>
      </c>
      <c r="D14" s="52">
        <v>4043583.1655000001</v>
      </c>
      <c r="E14" s="54">
        <v>1.738051629743026E-2</v>
      </c>
      <c r="F14" s="165"/>
      <c r="G14" s="162"/>
    </row>
    <row r="15" spans="1:8">
      <c r="A15" s="31" t="s">
        <v>119</v>
      </c>
      <c r="B15" s="52">
        <v>3098</v>
      </c>
      <c r="C15" s="54">
        <v>4.2960949633902817E-2</v>
      </c>
      <c r="D15" s="52">
        <v>3490953.6746</v>
      </c>
      <c r="E15" s="54">
        <v>1.5005151310510211E-2</v>
      </c>
      <c r="F15" s="165"/>
      <c r="G15" s="162"/>
    </row>
    <row r="16" spans="1:8">
      <c r="A16" s="31" t="s">
        <v>145</v>
      </c>
      <c r="B16" s="52">
        <v>126</v>
      </c>
      <c r="C16" s="54">
        <v>1.7472820057688042E-3</v>
      </c>
      <c r="D16" s="52">
        <v>2331714.2688000002</v>
      </c>
      <c r="E16" s="54">
        <v>1.0022397510109795E-2</v>
      </c>
      <c r="F16" s="165"/>
      <c r="G16" s="162"/>
    </row>
    <row r="17" spans="1:7">
      <c r="A17" s="31" t="s">
        <v>131</v>
      </c>
      <c r="B17" s="52">
        <v>1484</v>
      </c>
      <c r="C17" s="54">
        <v>2.0579099179054806E-2</v>
      </c>
      <c r="D17" s="52">
        <v>2330677.0164999999</v>
      </c>
      <c r="E17" s="54">
        <v>1.0017939092966676E-2</v>
      </c>
      <c r="F17" s="165"/>
      <c r="G17" s="162"/>
    </row>
    <row r="18" spans="1:7">
      <c r="A18" s="31" t="s">
        <v>105</v>
      </c>
      <c r="B18" s="52">
        <v>2276</v>
      </c>
      <c r="C18" s="54">
        <v>3.156201464388729E-2</v>
      </c>
      <c r="D18" s="52">
        <v>2069568.6344000001</v>
      </c>
      <c r="E18" s="54">
        <v>8.8956180463254739E-3</v>
      </c>
      <c r="F18" s="165"/>
      <c r="G18" s="162"/>
    </row>
    <row r="19" spans="1:7">
      <c r="A19" s="31" t="s">
        <v>137</v>
      </c>
      <c r="B19" s="52">
        <v>811</v>
      </c>
      <c r="C19" s="54">
        <v>1.1246394497448414E-2</v>
      </c>
      <c r="D19" s="52">
        <v>1719881.5837999999</v>
      </c>
      <c r="E19" s="54">
        <v>7.3925596861539487E-3</v>
      </c>
      <c r="F19" s="165"/>
      <c r="G19" s="162"/>
    </row>
    <row r="20" spans="1:7">
      <c r="A20" s="31" t="s">
        <v>125</v>
      </c>
      <c r="B20" s="52">
        <v>511</v>
      </c>
      <c r="C20" s="54">
        <v>7.0861992456179284E-3</v>
      </c>
      <c r="D20" s="52">
        <v>1231876.2031</v>
      </c>
      <c r="E20" s="54">
        <v>5.2949682368530135E-3</v>
      </c>
      <c r="F20" s="165"/>
      <c r="G20" s="162"/>
    </row>
    <row r="21" spans="1:7">
      <c r="A21" s="31" t="s">
        <v>133</v>
      </c>
      <c r="B21" s="52">
        <v>533</v>
      </c>
      <c r="C21" s="54">
        <v>7.3912802307521631E-3</v>
      </c>
      <c r="D21" s="52">
        <v>1223336.9346</v>
      </c>
      <c r="E21" s="54">
        <v>5.2582639354307788E-3</v>
      </c>
      <c r="F21" s="165"/>
      <c r="G21" s="162"/>
    </row>
    <row r="22" spans="1:7">
      <c r="A22" s="31" t="s">
        <v>141</v>
      </c>
      <c r="B22" s="52">
        <v>80</v>
      </c>
      <c r="C22" s="54">
        <v>1.1093854004881297E-3</v>
      </c>
      <c r="D22" s="52">
        <v>969963.26130000001</v>
      </c>
      <c r="E22" s="54">
        <v>4.1691889546801647E-3</v>
      </c>
      <c r="F22" s="165"/>
      <c r="G22" s="162"/>
    </row>
    <row r="23" spans="1:7">
      <c r="A23" s="31" t="s">
        <v>127</v>
      </c>
      <c r="B23" s="52">
        <v>932</v>
      </c>
      <c r="C23" s="54">
        <v>1.292433991568671E-2</v>
      </c>
      <c r="D23" s="52">
        <v>171148.40030000001</v>
      </c>
      <c r="E23" s="54">
        <v>7.3564644003691344E-4</v>
      </c>
      <c r="F23" s="165"/>
      <c r="G23" s="162"/>
    </row>
    <row r="24" spans="1:7">
      <c r="A24" s="31" t="s">
        <v>147</v>
      </c>
      <c r="B24" s="52">
        <v>148</v>
      </c>
      <c r="C24" s="54">
        <v>2.0523629909030396E-3</v>
      </c>
      <c r="D24" s="52">
        <v>112229.223</v>
      </c>
      <c r="E24" s="54">
        <v>4.823943912028425E-4</v>
      </c>
      <c r="F24" s="165"/>
      <c r="G24" s="162"/>
    </row>
    <row r="25" spans="1:7">
      <c r="A25" s="31" t="s">
        <v>135</v>
      </c>
      <c r="B25" s="52">
        <v>776</v>
      </c>
      <c r="C25" s="54">
        <v>1.0761038384734857E-2</v>
      </c>
      <c r="D25" s="52">
        <v>78076.230899999995</v>
      </c>
      <c r="E25" s="54">
        <v>3.3559473072729062E-4</v>
      </c>
      <c r="F25" s="165"/>
      <c r="G25" s="162"/>
    </row>
    <row r="26" spans="1:7">
      <c r="A26" s="31" t="s">
        <v>121</v>
      </c>
      <c r="B26" s="52">
        <v>584</v>
      </c>
      <c r="C26" s="54">
        <v>8.0985134235633457E-3</v>
      </c>
      <c r="D26" s="52">
        <v>75371.001699999993</v>
      </c>
      <c r="E26" s="54">
        <v>3.2396685557931651E-4</v>
      </c>
      <c r="F26" s="165"/>
      <c r="G26" s="162"/>
    </row>
    <row r="27" spans="1:7">
      <c r="A27" s="31" t="s">
        <v>139</v>
      </c>
      <c r="B27" s="52">
        <v>67</v>
      </c>
      <c r="C27" s="54">
        <v>9.2911027290880853E-4</v>
      </c>
      <c r="D27" s="52">
        <v>27626.750400000001</v>
      </c>
      <c r="E27" s="54">
        <v>1.1874794357367051E-4</v>
      </c>
      <c r="F27" s="165"/>
      <c r="G27" s="162"/>
    </row>
    <row r="28" spans="1:7">
      <c r="A28" s="31" t="s">
        <v>149</v>
      </c>
      <c r="B28" s="52">
        <v>38</v>
      </c>
      <c r="C28" s="54">
        <v>5.2695806523186158E-4</v>
      </c>
      <c r="D28" s="52">
        <v>1348.2840000000001</v>
      </c>
      <c r="E28" s="54">
        <v>5.7953233744524212E-6</v>
      </c>
      <c r="F28" s="165"/>
      <c r="G28" s="162"/>
    </row>
    <row r="29" spans="1:7">
      <c r="A29" s="31" t="s">
        <v>151</v>
      </c>
      <c r="B29" s="52">
        <v>10</v>
      </c>
      <c r="C29" s="54">
        <v>1.3867317506101621E-4</v>
      </c>
      <c r="D29" s="52">
        <v>85.606499999999997</v>
      </c>
      <c r="E29" s="54">
        <v>3.6796205432613691E-7</v>
      </c>
      <c r="F29" s="165"/>
      <c r="G29" s="162"/>
    </row>
    <row r="30" spans="1:7">
      <c r="A30" s="31" t="s">
        <v>143</v>
      </c>
      <c r="B30" s="52">
        <v>11</v>
      </c>
      <c r="C30" s="54">
        <v>1.5254049256711782E-4</v>
      </c>
      <c r="D30" s="52">
        <v>63.806100000000001</v>
      </c>
      <c r="E30" s="54">
        <v>2.742574878606055E-7</v>
      </c>
      <c r="F30" s="165"/>
      <c r="G30" s="162"/>
    </row>
    <row r="31" spans="1:7">
      <c r="A31" s="31" t="s">
        <v>153</v>
      </c>
      <c r="B31" s="52">
        <v>1639</v>
      </c>
      <c r="C31" s="54">
        <v>2.2728533392500559E-2</v>
      </c>
      <c r="D31" s="52">
        <v>3497249.3437000001</v>
      </c>
      <c r="E31" s="54">
        <v>1.5032211958187592E-2</v>
      </c>
      <c r="F31" s="165"/>
      <c r="G31" s="162"/>
    </row>
    <row r="32" spans="1:7">
      <c r="A32" s="31" t="s">
        <v>155</v>
      </c>
      <c r="B32" s="52">
        <v>2263</v>
      </c>
      <c r="C32" s="54">
        <v>3.1381739516307967E-2</v>
      </c>
      <c r="D32" s="52">
        <v>17248721.437899999</v>
      </c>
      <c r="E32" s="54">
        <v>7.414010588902667E-2</v>
      </c>
      <c r="F32" s="165"/>
      <c r="G32" s="162"/>
    </row>
    <row r="33" spans="1:7">
      <c r="A33" s="31" t="s">
        <v>157</v>
      </c>
      <c r="B33" s="52">
        <v>1260</v>
      </c>
      <c r="C33" s="54">
        <v>1.7472820057688042E-2</v>
      </c>
      <c r="D33" s="52">
        <v>2043959.4731000001</v>
      </c>
      <c r="E33" s="54">
        <v>8.7855422973868152E-3</v>
      </c>
      <c r="F33" s="165"/>
      <c r="G33" s="162"/>
    </row>
    <row r="34" spans="1:7">
      <c r="A34" s="31" t="s">
        <v>159</v>
      </c>
      <c r="B34" s="52">
        <v>1674</v>
      </c>
      <c r="C34" s="54">
        <v>2.3213889505214112E-2</v>
      </c>
      <c r="D34" s="52">
        <v>529578.68790000002</v>
      </c>
      <c r="E34" s="54">
        <v>2.2762858185654609E-3</v>
      </c>
      <c r="F34" s="165"/>
      <c r="G34" s="162"/>
    </row>
    <row r="35" spans="1:7">
      <c r="A35" s="31" t="s">
        <v>161</v>
      </c>
      <c r="B35" s="52">
        <v>112</v>
      </c>
      <c r="C35" s="54">
        <v>1.5531395606833815E-3</v>
      </c>
      <c r="D35" s="52">
        <v>258653.7849</v>
      </c>
      <c r="E35" s="54">
        <v>1.111770461951309E-3</v>
      </c>
      <c r="F35" s="165"/>
      <c r="G35" s="162"/>
    </row>
    <row r="36" spans="1:7">
      <c r="A36" s="31" t="s">
        <v>163</v>
      </c>
      <c r="B36" s="52">
        <v>72114</v>
      </c>
      <c r="C36" s="54">
        <v>1</v>
      </c>
      <c r="D36" s="52">
        <v>232650386.2006</v>
      </c>
      <c r="E36" s="54">
        <v>1</v>
      </c>
    </row>
    <row r="37" spans="1:7" ht="39.950000000000003" customHeight="1">
      <c r="A37" s="147" t="s">
        <v>245</v>
      </c>
      <c r="B37" s="147" t="s">
        <v>245</v>
      </c>
      <c r="C37" s="147" t="s">
        <v>245</v>
      </c>
      <c r="D37" s="147" t="s">
        <v>245</v>
      </c>
      <c r="E37" s="147" t="s">
        <v>245</v>
      </c>
    </row>
    <row r="38" spans="1:7" ht="19.5">
      <c r="A38" s="148" t="s">
        <v>254</v>
      </c>
      <c r="B38" s="148" t="s">
        <v>254</v>
      </c>
      <c r="C38" s="148" t="s">
        <v>254</v>
      </c>
      <c r="D38" s="148" t="s">
        <v>254</v>
      </c>
      <c r="E38" s="148" t="s">
        <v>254</v>
      </c>
    </row>
    <row r="39" spans="1:7" ht="19.5">
      <c r="A39" s="149" t="s">
        <v>246</v>
      </c>
      <c r="B39" s="149" t="s">
        <v>246</v>
      </c>
      <c r="C39" s="149" t="s">
        <v>246</v>
      </c>
      <c r="D39" s="149" t="s">
        <v>246</v>
      </c>
      <c r="E39" s="149" t="s">
        <v>246</v>
      </c>
    </row>
    <row r="40" spans="1:7" ht="15.75">
      <c r="A40" s="39"/>
      <c r="B40" s="39"/>
      <c r="C40" s="39"/>
      <c r="D40" s="39"/>
      <c r="E40" s="39" t="s">
        <v>96</v>
      </c>
    </row>
    <row r="41" spans="1:7" ht="15.75">
      <c r="A41" s="51" t="s">
        <v>247</v>
      </c>
      <c r="B41" s="51" t="s">
        <v>240</v>
      </c>
      <c r="C41" s="51" t="s">
        <v>255</v>
      </c>
      <c r="D41" s="51" t="s">
        <v>53</v>
      </c>
      <c r="E41" s="51" t="s">
        <v>243</v>
      </c>
    </row>
    <row r="42" spans="1:7">
      <c r="A42" s="31" t="s">
        <v>102</v>
      </c>
      <c r="B42" s="52">
        <v>6364</v>
      </c>
      <c r="C42" s="54">
        <v>8.8249161050558841E-2</v>
      </c>
      <c r="D42" s="52">
        <v>66983786.006200001</v>
      </c>
      <c r="E42" s="54">
        <v>0.2879160748456443</v>
      </c>
    </row>
    <row r="43" spans="1:7">
      <c r="A43" s="31" t="s">
        <v>130</v>
      </c>
      <c r="B43" s="52">
        <v>3551</v>
      </c>
      <c r="C43" s="54">
        <v>4.9241478769725712E-2</v>
      </c>
      <c r="D43" s="52">
        <v>33879369.224600002</v>
      </c>
      <c r="E43" s="54">
        <v>0.14562352454204794</v>
      </c>
    </row>
    <row r="44" spans="1:7">
      <c r="A44" s="31" t="s">
        <v>104</v>
      </c>
      <c r="B44" s="52">
        <v>23555</v>
      </c>
      <c r="C44" s="54">
        <v>0.32663560473694431</v>
      </c>
      <c r="D44" s="52">
        <v>24878200.897100002</v>
      </c>
      <c r="E44" s="54">
        <v>0.1069338474067654</v>
      </c>
    </row>
    <row r="45" spans="1:7">
      <c r="A45" s="31" t="s">
        <v>181</v>
      </c>
      <c r="B45" s="52">
        <v>7276</v>
      </c>
      <c r="C45" s="54">
        <v>0.10089580386610091</v>
      </c>
      <c r="D45" s="52">
        <v>13247227.8364</v>
      </c>
      <c r="E45" s="54">
        <v>5.6940493642584106E-2</v>
      </c>
    </row>
    <row r="46" spans="1:7">
      <c r="A46" s="31" t="s">
        <v>120</v>
      </c>
      <c r="B46" s="52">
        <v>4926</v>
      </c>
      <c r="C46" s="54">
        <v>6.8308511523421253E-2</v>
      </c>
      <c r="D46" s="52">
        <v>12424568.0962</v>
      </c>
      <c r="E46" s="54">
        <v>5.3404459365423387E-2</v>
      </c>
    </row>
    <row r="47" spans="1:7">
      <c r="A47" s="31" t="s">
        <v>140</v>
      </c>
      <c r="B47" s="52">
        <v>1832</v>
      </c>
      <c r="C47" s="54">
        <v>2.5404221094378347E-2</v>
      </c>
      <c r="D47" s="52">
        <v>8004610.4927000003</v>
      </c>
      <c r="E47" s="54">
        <v>3.4406177541429571E-2</v>
      </c>
    </row>
    <row r="48" spans="1:7">
      <c r="A48" s="31" t="s">
        <v>126</v>
      </c>
      <c r="B48" s="52">
        <v>1928</v>
      </c>
      <c r="C48" s="54">
        <v>2.673544665390909E-2</v>
      </c>
      <c r="D48" s="52">
        <v>7920835.9212999996</v>
      </c>
      <c r="E48" s="54">
        <v>3.404608971708456E-2</v>
      </c>
    </row>
    <row r="49" spans="1:5">
      <c r="A49" s="31" t="s">
        <v>118</v>
      </c>
      <c r="B49" s="52">
        <v>1650</v>
      </c>
      <c r="C49" s="54">
        <v>2.2880439304434643E-2</v>
      </c>
      <c r="D49" s="52">
        <v>7270471.4579999996</v>
      </c>
      <c r="E49" s="54">
        <v>3.1250631373253443E-2</v>
      </c>
    </row>
    <row r="50" spans="1:5">
      <c r="A50" s="31" t="s">
        <v>114</v>
      </c>
      <c r="B50" s="52">
        <v>843</v>
      </c>
      <c r="C50" s="54">
        <v>1.1689824444629338E-2</v>
      </c>
      <c r="D50" s="52">
        <v>7210269.9188000001</v>
      </c>
      <c r="E50" s="54">
        <v>3.0991867396184036E-2</v>
      </c>
    </row>
    <row r="51" spans="1:5">
      <c r="A51" s="31" t="s">
        <v>128</v>
      </c>
      <c r="B51" s="52">
        <v>514</v>
      </c>
      <c r="C51" s="54">
        <v>7.127603516654187E-3</v>
      </c>
      <c r="D51" s="52">
        <v>7051037.9870999996</v>
      </c>
      <c r="E51" s="54">
        <v>3.0307441574673886E-2</v>
      </c>
    </row>
    <row r="52" spans="1:5">
      <c r="A52" s="31" t="s">
        <v>108</v>
      </c>
      <c r="B52" s="52">
        <v>2027</v>
      </c>
      <c r="C52" s="54">
        <v>2.8108273012175167E-2</v>
      </c>
      <c r="D52" s="52">
        <v>6899515.7723000003</v>
      </c>
      <c r="E52" s="54">
        <v>2.9656154391039677E-2</v>
      </c>
    </row>
    <row r="53" spans="1:5">
      <c r="A53" s="31" t="s">
        <v>122</v>
      </c>
      <c r="B53" s="52">
        <v>1264</v>
      </c>
      <c r="C53" s="54">
        <v>1.7527803200488117E-2</v>
      </c>
      <c r="D53" s="52">
        <v>4760290.2565000001</v>
      </c>
      <c r="E53" s="54">
        <v>2.0461131976782954E-2</v>
      </c>
    </row>
    <row r="54" spans="1:5">
      <c r="A54" s="31" t="s">
        <v>164</v>
      </c>
      <c r="B54" s="52">
        <v>393</v>
      </c>
      <c r="C54" s="54">
        <v>5.4497046343289796E-3</v>
      </c>
      <c r="D54" s="52">
        <v>4216832.5576999998</v>
      </c>
      <c r="E54" s="54">
        <v>1.8125190448057483E-2</v>
      </c>
    </row>
    <row r="55" spans="1:5">
      <c r="A55" s="31" t="s">
        <v>106</v>
      </c>
      <c r="B55" s="52">
        <v>4991</v>
      </c>
      <c r="C55" s="54">
        <v>6.9209862162686861E-2</v>
      </c>
      <c r="D55" s="52">
        <v>3056661.7414000002</v>
      </c>
      <c r="E55" s="54">
        <v>1.3138433988089022E-2</v>
      </c>
    </row>
    <row r="56" spans="1:5">
      <c r="A56" s="31" t="s">
        <v>116</v>
      </c>
      <c r="B56" s="52">
        <v>1219</v>
      </c>
      <c r="C56" s="54">
        <v>1.6903791219458082E-2</v>
      </c>
      <c r="D56" s="52">
        <v>2347651.9043000001</v>
      </c>
      <c r="E56" s="54">
        <v>1.0090900525201644E-2</v>
      </c>
    </row>
    <row r="57" spans="1:5">
      <c r="A57" s="31" t="s">
        <v>132</v>
      </c>
      <c r="B57" s="52">
        <v>842</v>
      </c>
      <c r="C57" s="54">
        <v>1.1675957511717558E-2</v>
      </c>
      <c r="D57" s="52">
        <v>2202179.2067</v>
      </c>
      <c r="E57" s="54">
        <v>9.4656159513150234E-3</v>
      </c>
    </row>
    <row r="58" spans="1:5">
      <c r="A58" s="31" t="s">
        <v>134</v>
      </c>
      <c r="B58" s="52">
        <v>999</v>
      </c>
      <c r="C58" s="54">
        <v>1.3853065978866793E-2</v>
      </c>
      <c r="D58" s="52">
        <v>2094155.2986999999</v>
      </c>
      <c r="E58" s="54">
        <v>9.0012973238494439E-3</v>
      </c>
    </row>
    <row r="59" spans="1:5">
      <c r="A59" s="31" t="s">
        <v>184</v>
      </c>
      <c r="B59" s="52">
        <v>1156</v>
      </c>
      <c r="C59" s="54">
        <v>1.6030174446016031E-2</v>
      </c>
      <c r="D59" s="52">
        <v>1771679.0123000001</v>
      </c>
      <c r="E59" s="54">
        <v>7.6151991029681379E-3</v>
      </c>
    </row>
    <row r="60" spans="1:5">
      <c r="A60" s="31" t="s">
        <v>160</v>
      </c>
      <c r="B60" s="52">
        <v>357</v>
      </c>
      <c r="C60" s="54">
        <v>4.9504950495049506E-3</v>
      </c>
      <c r="D60" s="52">
        <v>1707544.0278</v>
      </c>
      <c r="E60" s="54">
        <v>7.3395280174935566E-3</v>
      </c>
    </row>
    <row r="61" spans="1:5">
      <c r="A61" s="31" t="s">
        <v>138</v>
      </c>
      <c r="B61" s="52">
        <v>192</v>
      </c>
      <c r="C61" s="54">
        <v>2.6624511190614861E-3</v>
      </c>
      <c r="D61" s="52">
        <v>1449827.3374999999</v>
      </c>
      <c r="E61" s="54">
        <v>6.2317856470261949E-3</v>
      </c>
    </row>
    <row r="62" spans="1:5">
      <c r="A62" s="31" t="s">
        <v>165</v>
      </c>
      <c r="B62" s="52">
        <v>126</v>
      </c>
      <c r="C62" s="54">
        <v>1.7472335468841002E-3</v>
      </c>
      <c r="D62" s="52">
        <v>1215245.4526</v>
      </c>
      <c r="E62" s="54">
        <v>5.2234834957555973E-3</v>
      </c>
    </row>
    <row r="63" spans="1:5">
      <c r="A63" s="31" t="s">
        <v>166</v>
      </c>
      <c r="B63" s="52">
        <v>205</v>
      </c>
      <c r="C63" s="54">
        <v>2.8427212469146076E-3</v>
      </c>
      <c r="D63" s="52">
        <v>1117002.9143000001</v>
      </c>
      <c r="E63" s="54">
        <v>4.8012080811113619E-3</v>
      </c>
    </row>
    <row r="64" spans="1:5">
      <c r="A64" s="31" t="s">
        <v>142</v>
      </c>
      <c r="B64" s="52">
        <v>358</v>
      </c>
      <c r="C64" s="54">
        <v>4.9643619824167292E-3</v>
      </c>
      <c r="D64" s="52">
        <v>965862.18429999996</v>
      </c>
      <c r="E64" s="54">
        <v>4.1515606316990901E-3</v>
      </c>
    </row>
    <row r="65" spans="1:5">
      <c r="A65" s="31" t="s">
        <v>124</v>
      </c>
      <c r="B65" s="52">
        <v>273</v>
      </c>
      <c r="C65" s="54">
        <v>3.7856726849155504E-3</v>
      </c>
      <c r="D65" s="52">
        <v>897124.98349999997</v>
      </c>
      <c r="E65" s="54">
        <v>3.8561078627501817E-3</v>
      </c>
    </row>
    <row r="66" spans="1:5">
      <c r="A66" s="31" t="s">
        <v>156</v>
      </c>
      <c r="B66" s="52">
        <v>152</v>
      </c>
      <c r="C66" s="54">
        <v>2.107773802590343E-3</v>
      </c>
      <c r="D66" s="52">
        <v>763706.94559999998</v>
      </c>
      <c r="E66" s="54">
        <v>3.2826377728060289E-3</v>
      </c>
    </row>
    <row r="67" spans="1:5">
      <c r="A67" s="31" t="s">
        <v>168</v>
      </c>
      <c r="B67" s="52">
        <v>147</v>
      </c>
      <c r="C67" s="54">
        <v>2.0384391380314499E-3</v>
      </c>
      <c r="D67" s="52">
        <v>710104.98349999997</v>
      </c>
      <c r="E67" s="54">
        <v>3.0522407252215797E-3</v>
      </c>
    </row>
    <row r="68" spans="1:5">
      <c r="A68" s="31" t="s">
        <v>162</v>
      </c>
      <c r="B68" s="52">
        <v>354</v>
      </c>
      <c r="C68" s="54">
        <v>4.9088942507696156E-3</v>
      </c>
      <c r="D68" s="52">
        <v>618810.56480000005</v>
      </c>
      <c r="E68" s="54">
        <v>2.6598303785596903E-3</v>
      </c>
    </row>
    <row r="69" spans="1:5">
      <c r="A69" s="31" t="s">
        <v>183</v>
      </c>
      <c r="B69" s="52">
        <v>643</v>
      </c>
      <c r="C69" s="54">
        <v>8.9164378622736233E-3</v>
      </c>
      <c r="D69" s="52">
        <v>429951.3285</v>
      </c>
      <c r="E69" s="54">
        <v>1.8480576607737915E-3</v>
      </c>
    </row>
    <row r="70" spans="1:5">
      <c r="A70" s="31" t="s">
        <v>152</v>
      </c>
      <c r="B70" s="52">
        <v>313</v>
      </c>
      <c r="C70" s="54">
        <v>4.3403500013866935E-3</v>
      </c>
      <c r="D70" s="52">
        <v>413013.57630000002</v>
      </c>
      <c r="E70" s="54">
        <v>1.775254204580963E-3</v>
      </c>
    </row>
    <row r="71" spans="1:5">
      <c r="A71" s="31" t="s">
        <v>169</v>
      </c>
      <c r="B71" s="52">
        <v>141</v>
      </c>
      <c r="C71" s="54">
        <v>1.9552375405607787E-3</v>
      </c>
      <c r="D71" s="52">
        <v>336392.90639999998</v>
      </c>
      <c r="E71" s="54">
        <v>1.445915959537455E-3</v>
      </c>
    </row>
    <row r="72" spans="1:5">
      <c r="A72" s="31" t="s">
        <v>136</v>
      </c>
      <c r="B72" s="52">
        <v>124</v>
      </c>
      <c r="C72" s="54">
        <v>1.719499681060543E-3</v>
      </c>
      <c r="D72" s="52">
        <v>305879.25150000001</v>
      </c>
      <c r="E72" s="54">
        <v>1.3147592681675554E-3</v>
      </c>
    </row>
    <row r="73" spans="1:5">
      <c r="A73" s="31" t="s">
        <v>144</v>
      </c>
      <c r="B73" s="52">
        <v>236</v>
      </c>
      <c r="C73" s="54">
        <v>3.2725961671797432E-3</v>
      </c>
      <c r="D73" s="52">
        <v>252956.17540000001</v>
      </c>
      <c r="E73" s="54">
        <v>1.0872802729065389E-3</v>
      </c>
    </row>
    <row r="74" spans="1:5">
      <c r="A74" s="31" t="s">
        <v>154</v>
      </c>
      <c r="B74" s="52">
        <v>132</v>
      </c>
      <c r="C74" s="54">
        <v>1.8304351443547717E-3</v>
      </c>
      <c r="D74" s="52">
        <v>169626.6238</v>
      </c>
      <c r="E74" s="54">
        <v>7.291052749585444E-4</v>
      </c>
    </row>
    <row r="75" spans="1:5">
      <c r="A75" s="31" t="s">
        <v>148</v>
      </c>
      <c r="B75" s="52">
        <v>2</v>
      </c>
      <c r="C75" s="54">
        <v>2.7733865823557148E-5</v>
      </c>
      <c r="D75" s="52">
        <v>165970.77590000001</v>
      </c>
      <c r="E75" s="54">
        <v>7.1339136207963869E-4</v>
      </c>
    </row>
    <row r="76" spans="1:5">
      <c r="A76" s="31" t="s">
        <v>248</v>
      </c>
      <c r="B76" s="52">
        <v>56</v>
      </c>
      <c r="C76" s="54">
        <v>7.7654824305960007E-4</v>
      </c>
      <c r="D76" s="52">
        <v>157418.90400000001</v>
      </c>
      <c r="E76" s="54">
        <v>6.7663289354812182E-4</v>
      </c>
    </row>
    <row r="77" spans="1:5">
      <c r="A77" s="31" t="s">
        <v>150</v>
      </c>
      <c r="B77" s="52">
        <v>99</v>
      </c>
      <c r="C77" s="54">
        <v>1.3728263582660789E-3</v>
      </c>
      <c r="D77" s="52">
        <v>152163.93729999999</v>
      </c>
      <c r="E77" s="54">
        <v>6.540454962700921E-4</v>
      </c>
    </row>
    <row r="78" spans="1:5">
      <c r="A78" s="31" t="s">
        <v>158</v>
      </c>
      <c r="B78" s="52">
        <v>10</v>
      </c>
      <c r="C78" s="54">
        <v>1.3866932911778574E-4</v>
      </c>
      <c r="D78" s="52">
        <v>94112.666500000007</v>
      </c>
      <c r="E78" s="54">
        <v>4.0452400718927881E-4</v>
      </c>
    </row>
    <row r="79" spans="1:5">
      <c r="A79" s="31" t="s">
        <v>146</v>
      </c>
      <c r="B79" s="52">
        <v>40</v>
      </c>
      <c r="C79" s="54">
        <v>5.5467731647114297E-4</v>
      </c>
      <c r="D79" s="52">
        <v>87417.435100000002</v>
      </c>
      <c r="E79" s="54">
        <v>3.7574592730151485E-4</v>
      </c>
    </row>
    <row r="80" spans="1:5">
      <c r="A80" s="31" t="s">
        <v>182</v>
      </c>
      <c r="B80" s="52">
        <v>196</v>
      </c>
      <c r="C80" s="54">
        <v>2.7179188507086005E-3</v>
      </c>
      <c r="D80" s="52">
        <v>44687.2327</v>
      </c>
      <c r="E80" s="54">
        <v>1.9207891046210847E-4</v>
      </c>
    </row>
    <row r="81" spans="1:8">
      <c r="A81" s="31" t="s">
        <v>167</v>
      </c>
      <c r="B81" s="52">
        <v>41</v>
      </c>
      <c r="C81" s="54">
        <v>5.6854424938292147E-4</v>
      </c>
      <c r="D81" s="52">
        <v>26141.932100000002</v>
      </c>
      <c r="E81" s="54">
        <v>1.1236573696232524E-4</v>
      </c>
    </row>
    <row r="82" spans="1:8">
      <c r="A82" s="31" t="s">
        <v>187</v>
      </c>
      <c r="B82" s="52">
        <v>21</v>
      </c>
      <c r="C82" s="54">
        <v>2.9120559114735004E-4</v>
      </c>
      <c r="D82" s="52">
        <v>11976.1296</v>
      </c>
      <c r="E82" s="54">
        <v>5.1476938403505279E-5</v>
      </c>
    </row>
    <row r="83" spans="1:8">
      <c r="A83" s="31" t="s">
        <v>186</v>
      </c>
      <c r="B83" s="52">
        <v>2</v>
      </c>
      <c r="C83" s="54">
        <v>2.7733865823557148E-5</v>
      </c>
      <c r="D83" s="52">
        <v>349.79649999999998</v>
      </c>
      <c r="E83" s="54">
        <v>1.5035285593654342E-6</v>
      </c>
    </row>
    <row r="84" spans="1:8">
      <c r="A84" s="31" t="s">
        <v>170</v>
      </c>
      <c r="B84" s="52">
        <v>814</v>
      </c>
      <c r="C84" s="54">
        <v>1.1287683390187759E-2</v>
      </c>
      <c r="D84" s="52">
        <v>1787589.9933</v>
      </c>
      <c r="E84" s="54">
        <v>7.6835891936094707E-3</v>
      </c>
    </row>
    <row r="85" spans="1:8">
      <c r="A85" s="31" t="s">
        <v>185</v>
      </c>
      <c r="B85" s="52">
        <v>1463</v>
      </c>
      <c r="C85" s="54">
        <v>2.0287322849932048E-2</v>
      </c>
      <c r="D85" s="52">
        <v>1511002.4328000001</v>
      </c>
      <c r="E85" s="54">
        <v>6.4947342554469529E-3</v>
      </c>
    </row>
    <row r="86" spans="1:8">
      <c r="A86" s="31" t="s">
        <v>171</v>
      </c>
      <c r="B86" s="52">
        <v>287</v>
      </c>
      <c r="C86" s="54">
        <v>3.9798097456804505E-3</v>
      </c>
      <c r="D86" s="52">
        <v>1039162.1207</v>
      </c>
      <c r="E86" s="54">
        <v>4.4666253844255176E-3</v>
      </c>
    </row>
    <row r="87" spans="1:8">
      <c r="A87" s="31" t="s">
        <v>163</v>
      </c>
      <c r="B87" s="52">
        <v>72114</v>
      </c>
      <c r="C87" s="54">
        <v>1</v>
      </c>
      <c r="D87" s="52">
        <v>232650386.2006</v>
      </c>
      <c r="E87" s="54">
        <v>1</v>
      </c>
    </row>
    <row r="88" spans="1:8" ht="53.1" customHeight="1">
      <c r="A88" s="147" t="s">
        <v>172</v>
      </c>
      <c r="B88" s="147" t="s">
        <v>172</v>
      </c>
      <c r="C88" s="147" t="s">
        <v>172</v>
      </c>
      <c r="D88" s="147" t="s">
        <v>172</v>
      </c>
      <c r="E88" s="147" t="s">
        <v>172</v>
      </c>
    </row>
    <row r="89" spans="1:8" ht="19.5">
      <c r="A89" s="148" t="s">
        <v>254</v>
      </c>
      <c r="B89" s="148" t="s">
        <v>254</v>
      </c>
      <c r="C89" s="148" t="s">
        <v>254</v>
      </c>
      <c r="D89" s="148" t="s">
        <v>254</v>
      </c>
      <c r="E89" s="148" t="s">
        <v>254</v>
      </c>
      <c r="F89" s="50"/>
      <c r="G89" s="50"/>
      <c r="H89" s="50"/>
    </row>
    <row r="90" spans="1:8" ht="19.5">
      <c r="A90" s="149" t="s">
        <v>249</v>
      </c>
      <c r="B90" s="149" t="s">
        <v>249</v>
      </c>
      <c r="C90" s="149" t="s">
        <v>249</v>
      </c>
      <c r="D90" s="149" t="s">
        <v>249</v>
      </c>
      <c r="E90" s="149" t="s">
        <v>249</v>
      </c>
      <c r="F90" s="50"/>
      <c r="G90" s="50"/>
      <c r="H90" s="50"/>
    </row>
    <row r="91" spans="1:8" ht="15.75">
      <c r="A91" s="39"/>
      <c r="B91" s="39"/>
      <c r="C91" s="39"/>
      <c r="D91" s="39"/>
      <c r="E91" s="39" t="s">
        <v>96</v>
      </c>
    </row>
    <row r="92" spans="1:8" ht="15.75">
      <c r="A92" s="51" t="s">
        <v>239</v>
      </c>
      <c r="B92" s="51" t="s">
        <v>240</v>
      </c>
      <c r="C92" s="51" t="s">
        <v>255</v>
      </c>
      <c r="D92" s="51" t="s">
        <v>53</v>
      </c>
      <c r="E92" s="51" t="s">
        <v>243</v>
      </c>
    </row>
    <row r="93" spans="1:8">
      <c r="A93" s="31" t="s">
        <v>109</v>
      </c>
      <c r="B93" s="52">
        <v>3190</v>
      </c>
      <c r="C93" s="54">
        <v>0.15745310957551828</v>
      </c>
      <c r="D93" s="52">
        <v>69881884.086700007</v>
      </c>
      <c r="E93" s="54">
        <v>0.26491587334176792</v>
      </c>
    </row>
    <row r="94" spans="1:8">
      <c r="A94" s="31" t="s">
        <v>117</v>
      </c>
      <c r="B94" s="52">
        <v>6142</v>
      </c>
      <c r="C94" s="54">
        <v>0.30315893385982229</v>
      </c>
      <c r="D94" s="52">
        <v>48642381.8838</v>
      </c>
      <c r="E94" s="54">
        <v>0.18439885023968855</v>
      </c>
    </row>
    <row r="95" spans="1:8">
      <c r="A95" s="31" t="s">
        <v>101</v>
      </c>
      <c r="B95" s="52">
        <v>811</v>
      </c>
      <c r="C95" s="54">
        <v>4.0029615004935834E-2</v>
      </c>
      <c r="D95" s="52">
        <v>30272072.1965</v>
      </c>
      <c r="E95" s="54">
        <v>0.11475867527915062</v>
      </c>
    </row>
    <row r="96" spans="1:8">
      <c r="A96" s="31" t="s">
        <v>103</v>
      </c>
      <c r="B96" s="52">
        <v>1118</v>
      </c>
      <c r="C96" s="54">
        <v>5.5182625863770977E-2</v>
      </c>
      <c r="D96" s="52">
        <v>18388000.7685</v>
      </c>
      <c r="E96" s="54">
        <v>6.9707240242015509E-2</v>
      </c>
    </row>
    <row r="97" spans="1:5">
      <c r="A97" s="31" t="s">
        <v>121</v>
      </c>
      <c r="B97" s="52">
        <v>1100</v>
      </c>
      <c r="C97" s="54">
        <v>5.4294175715695954E-2</v>
      </c>
      <c r="D97" s="52">
        <v>15760285.872400001</v>
      </c>
      <c r="E97" s="54">
        <v>5.9745811816161259E-2</v>
      </c>
    </row>
    <row r="98" spans="1:5">
      <c r="A98" s="31" t="s">
        <v>107</v>
      </c>
      <c r="B98" s="52">
        <v>1973</v>
      </c>
      <c r="C98" s="54">
        <v>9.7384007897334646E-2</v>
      </c>
      <c r="D98" s="52">
        <v>9272459.8884999994</v>
      </c>
      <c r="E98" s="54">
        <v>3.5151052973055118E-2</v>
      </c>
    </row>
    <row r="99" spans="1:5">
      <c r="A99" s="31" t="s">
        <v>133</v>
      </c>
      <c r="B99" s="52">
        <v>774</v>
      </c>
      <c r="C99" s="54">
        <v>3.8203356367226063E-2</v>
      </c>
      <c r="D99" s="52">
        <v>6891360.4845000003</v>
      </c>
      <c r="E99" s="54">
        <v>2.6124521471105017E-2</v>
      </c>
    </row>
    <row r="100" spans="1:5">
      <c r="A100" s="31" t="s">
        <v>129</v>
      </c>
      <c r="B100" s="52">
        <v>241</v>
      </c>
      <c r="C100" s="54">
        <v>1.1895360315893385E-2</v>
      </c>
      <c r="D100" s="52">
        <v>5253639.2078999998</v>
      </c>
      <c r="E100" s="54">
        <v>1.9916068909313595E-2</v>
      </c>
    </row>
    <row r="101" spans="1:5">
      <c r="A101" s="31" t="s">
        <v>113</v>
      </c>
      <c r="B101" s="52">
        <v>303</v>
      </c>
      <c r="C101" s="54">
        <v>1.4955577492596248E-2</v>
      </c>
      <c r="D101" s="52">
        <v>5251562.0367000001</v>
      </c>
      <c r="E101" s="54">
        <v>1.9908194542019121E-2</v>
      </c>
    </row>
    <row r="102" spans="1:5">
      <c r="A102" s="31" t="s">
        <v>111</v>
      </c>
      <c r="B102" s="52">
        <v>702</v>
      </c>
      <c r="C102" s="54">
        <v>3.4649555774925962E-2</v>
      </c>
      <c r="D102" s="52">
        <v>5025685.2854000004</v>
      </c>
      <c r="E102" s="54">
        <v>1.9051916300236151E-2</v>
      </c>
    </row>
    <row r="103" spans="1:5">
      <c r="A103" s="31" t="s">
        <v>145</v>
      </c>
      <c r="B103" s="52">
        <v>113</v>
      </c>
      <c r="C103" s="54">
        <v>5.5774925962487664E-3</v>
      </c>
      <c r="D103" s="52">
        <v>4994860.4495000001</v>
      </c>
      <c r="E103" s="54">
        <v>1.8935062147979267E-2</v>
      </c>
    </row>
    <row r="104" spans="1:5">
      <c r="A104" s="31" t="s">
        <v>119</v>
      </c>
      <c r="B104" s="52">
        <v>560</v>
      </c>
      <c r="C104" s="54">
        <v>2.7640671273445213E-2</v>
      </c>
      <c r="D104" s="52">
        <v>4944998.3384999996</v>
      </c>
      <c r="E104" s="54">
        <v>1.8746039415480517E-2</v>
      </c>
    </row>
    <row r="105" spans="1:5">
      <c r="A105" s="31" t="s">
        <v>131</v>
      </c>
      <c r="B105" s="52">
        <v>119</v>
      </c>
      <c r="C105" s="54">
        <v>5.8736426456071078E-3</v>
      </c>
      <c r="D105" s="52">
        <v>4292657.4956999999</v>
      </c>
      <c r="E105" s="54">
        <v>1.6273074549901609E-2</v>
      </c>
    </row>
    <row r="106" spans="1:5">
      <c r="A106" s="31" t="s">
        <v>123</v>
      </c>
      <c r="B106" s="52">
        <v>153</v>
      </c>
      <c r="C106" s="54">
        <v>7.5518262586377104E-3</v>
      </c>
      <c r="D106" s="52">
        <v>3852773.5860000001</v>
      </c>
      <c r="E106" s="54">
        <v>1.4605514614588623E-2</v>
      </c>
    </row>
    <row r="107" spans="1:5">
      <c r="A107" s="31" t="s">
        <v>115</v>
      </c>
      <c r="B107" s="52">
        <v>249</v>
      </c>
      <c r="C107" s="54">
        <v>1.2290227048371174E-2</v>
      </c>
      <c r="D107" s="52">
        <v>3387652.6379</v>
      </c>
      <c r="E107" s="54">
        <v>1.284228335965293E-2</v>
      </c>
    </row>
    <row r="108" spans="1:5">
      <c r="A108" s="31" t="s">
        <v>127</v>
      </c>
      <c r="B108" s="52">
        <v>388</v>
      </c>
      <c r="C108" s="54">
        <v>1.9151036525172756E-2</v>
      </c>
      <c r="D108" s="52">
        <v>3199969.3116000001</v>
      </c>
      <c r="E108" s="54">
        <v>1.2130792921919938E-2</v>
      </c>
    </row>
    <row r="109" spans="1:5">
      <c r="A109" s="31" t="s">
        <v>105</v>
      </c>
      <c r="B109" s="52">
        <v>292</v>
      </c>
      <c r="C109" s="54">
        <v>1.4412635735439289E-2</v>
      </c>
      <c r="D109" s="52">
        <v>3094628.7607</v>
      </c>
      <c r="E109" s="54">
        <v>1.1731456464343121E-2</v>
      </c>
    </row>
    <row r="110" spans="1:5">
      <c r="A110" s="31" t="s">
        <v>125</v>
      </c>
      <c r="B110" s="52">
        <v>282</v>
      </c>
      <c r="C110" s="54">
        <v>1.3919052319842053E-2</v>
      </c>
      <c r="D110" s="52">
        <v>2738026.8476999998</v>
      </c>
      <c r="E110" s="54">
        <v>1.0379611011800155E-2</v>
      </c>
    </row>
    <row r="111" spans="1:5">
      <c r="A111" s="31" t="s">
        <v>141</v>
      </c>
      <c r="B111" s="52">
        <v>87</v>
      </c>
      <c r="C111" s="54">
        <v>4.2941757156959529E-3</v>
      </c>
      <c r="D111" s="52">
        <v>2068304.7645</v>
      </c>
      <c r="E111" s="54">
        <v>7.8407554430653809E-3</v>
      </c>
    </row>
    <row r="112" spans="1:5">
      <c r="A112" s="31" t="s">
        <v>135</v>
      </c>
      <c r="B112" s="52">
        <v>182</v>
      </c>
      <c r="C112" s="54">
        <v>8.9832181638696933E-3</v>
      </c>
      <c r="D112" s="52">
        <v>1631197.9049</v>
      </c>
      <c r="E112" s="54">
        <v>6.1837230523681475E-3</v>
      </c>
    </row>
    <row r="113" spans="1:5">
      <c r="A113" s="31" t="s">
        <v>137</v>
      </c>
      <c r="B113" s="52">
        <v>70</v>
      </c>
      <c r="C113" s="54">
        <v>3.4550839091806516E-3</v>
      </c>
      <c r="D113" s="52">
        <v>818328.1422</v>
      </c>
      <c r="E113" s="54">
        <v>3.1022076365614017E-3</v>
      </c>
    </row>
    <row r="114" spans="1:5">
      <c r="A114" s="31" t="s">
        <v>139</v>
      </c>
      <c r="B114" s="52">
        <v>44</v>
      </c>
      <c r="C114" s="54">
        <v>2.1717670286278382E-3</v>
      </c>
      <c r="D114" s="52">
        <v>456012.50469999999</v>
      </c>
      <c r="E114" s="54">
        <v>1.7287019735685585E-3</v>
      </c>
    </row>
    <row r="115" spans="1:5">
      <c r="A115" s="31" t="s">
        <v>149</v>
      </c>
      <c r="B115" s="52">
        <v>32</v>
      </c>
      <c r="C115" s="54">
        <v>1.5794669299111551E-3</v>
      </c>
      <c r="D115" s="52">
        <v>220364.10620000001</v>
      </c>
      <c r="E115" s="54">
        <v>8.3538030506910229E-4</v>
      </c>
    </row>
    <row r="116" spans="1:5">
      <c r="A116" s="31" t="s">
        <v>143</v>
      </c>
      <c r="B116" s="52">
        <v>31</v>
      </c>
      <c r="C116" s="54">
        <v>1.5301085883514315E-3</v>
      </c>
      <c r="D116" s="52">
        <v>145021</v>
      </c>
      <c r="E116" s="54">
        <v>5.4976143488392798E-4</v>
      </c>
    </row>
    <row r="117" spans="1:5">
      <c r="A117" s="31" t="s">
        <v>151</v>
      </c>
      <c r="B117" s="52">
        <v>26</v>
      </c>
      <c r="C117" s="54">
        <v>1.2833168805528137E-3</v>
      </c>
      <c r="D117" s="52">
        <v>56513.744899999998</v>
      </c>
      <c r="E117" s="54">
        <v>2.1423847226876292E-4</v>
      </c>
    </row>
    <row r="118" spans="1:5">
      <c r="A118" s="31" t="s">
        <v>147</v>
      </c>
      <c r="B118" s="52">
        <v>15</v>
      </c>
      <c r="C118" s="54">
        <v>7.4037512339585401E-4</v>
      </c>
      <c r="D118" s="52">
        <v>28904.868600000002</v>
      </c>
      <c r="E118" s="54">
        <v>1.0957573066429962E-4</v>
      </c>
    </row>
    <row r="119" spans="1:5">
      <c r="A119" s="31" t="s">
        <v>153</v>
      </c>
      <c r="B119" s="52">
        <v>305</v>
      </c>
      <c r="C119" s="54">
        <v>1.5054294175715697E-2</v>
      </c>
      <c r="D119" s="52">
        <v>1342814.6226999999</v>
      </c>
      <c r="E119" s="54">
        <v>5.0904882310746184E-3</v>
      </c>
    </row>
    <row r="120" spans="1:5">
      <c r="A120" s="31" t="s">
        <v>155</v>
      </c>
      <c r="B120" s="52">
        <v>272</v>
      </c>
      <c r="C120" s="54">
        <v>1.3425468904244817E-2</v>
      </c>
      <c r="D120" s="52">
        <v>6810137.0422999999</v>
      </c>
      <c r="E120" s="54">
        <v>2.5816610781411224E-2</v>
      </c>
    </row>
    <row r="121" spans="1:5">
      <c r="A121" s="31" t="s">
        <v>159</v>
      </c>
      <c r="B121" s="52">
        <v>406</v>
      </c>
      <c r="C121" s="54">
        <v>2.0039486673247779E-2</v>
      </c>
      <c r="D121" s="52">
        <v>3376573.5939000002</v>
      </c>
      <c r="E121" s="54">
        <v>1.2800283710453284E-2</v>
      </c>
    </row>
    <row r="122" spans="1:5">
      <c r="A122" s="31" t="s">
        <v>157</v>
      </c>
      <c r="B122" s="52">
        <v>233</v>
      </c>
      <c r="C122" s="54">
        <v>1.1500493583415598E-2</v>
      </c>
      <c r="D122" s="52">
        <v>1155414.7764999999</v>
      </c>
      <c r="E122" s="54">
        <v>4.3800724406446853E-3</v>
      </c>
    </row>
    <row r="123" spans="1:5">
      <c r="A123" s="31" t="s">
        <v>161</v>
      </c>
      <c r="B123" s="52">
        <v>47</v>
      </c>
      <c r="C123" s="54">
        <v>2.3198420533070089E-3</v>
      </c>
      <c r="D123" s="52">
        <v>534478.96299999999</v>
      </c>
      <c r="E123" s="54">
        <v>2.0261611877876572E-3</v>
      </c>
    </row>
    <row r="124" spans="1:5">
      <c r="A124" s="31" t="s">
        <v>163</v>
      </c>
      <c r="B124" s="52">
        <v>20260</v>
      </c>
      <c r="C124" s="54">
        <v>1</v>
      </c>
      <c r="D124" s="52">
        <v>263788965.17289999</v>
      </c>
      <c r="E124" s="54">
        <v>1</v>
      </c>
    </row>
    <row r="125" spans="1:5" ht="39.950000000000003" customHeight="1">
      <c r="A125" s="147" t="s">
        <v>245</v>
      </c>
      <c r="B125" s="147" t="s">
        <v>245</v>
      </c>
      <c r="C125" s="147" t="s">
        <v>245</v>
      </c>
      <c r="D125" s="147" t="s">
        <v>245</v>
      </c>
      <c r="E125" s="147" t="s">
        <v>245</v>
      </c>
    </row>
    <row r="126" spans="1:5" ht="19.5">
      <c r="A126" s="148" t="s">
        <v>254</v>
      </c>
      <c r="B126" s="148" t="s">
        <v>254</v>
      </c>
      <c r="C126" s="148" t="s">
        <v>254</v>
      </c>
      <c r="D126" s="148" t="s">
        <v>254</v>
      </c>
      <c r="E126" s="148" t="s">
        <v>254</v>
      </c>
    </row>
    <row r="127" spans="1:5" ht="19.5">
      <c r="A127" s="149" t="s">
        <v>250</v>
      </c>
      <c r="B127" s="149" t="s">
        <v>250</v>
      </c>
      <c r="C127" s="149" t="s">
        <v>250</v>
      </c>
      <c r="D127" s="149" t="s">
        <v>250</v>
      </c>
      <c r="E127" s="149" t="s">
        <v>250</v>
      </c>
    </row>
    <row r="128" spans="1:5" ht="15.75">
      <c r="A128" s="39"/>
      <c r="B128" s="39"/>
      <c r="C128" s="39"/>
      <c r="D128" s="39"/>
      <c r="E128" s="39" t="s">
        <v>96</v>
      </c>
    </row>
    <row r="129" spans="1:5" ht="15.75">
      <c r="A129" s="51" t="s">
        <v>247</v>
      </c>
      <c r="B129" s="51" t="s">
        <v>240</v>
      </c>
      <c r="C129" s="51" t="s">
        <v>255</v>
      </c>
      <c r="D129" s="51" t="s">
        <v>53</v>
      </c>
      <c r="E129" s="51" t="s">
        <v>243</v>
      </c>
    </row>
    <row r="130" spans="1:5">
      <c r="A130" s="31" t="s">
        <v>102</v>
      </c>
      <c r="B130" s="52">
        <v>3682</v>
      </c>
      <c r="C130" s="54">
        <v>0.18173741362290227</v>
      </c>
      <c r="D130" s="52">
        <v>108570651.89820001</v>
      </c>
      <c r="E130" s="54">
        <v>0.41158147698497383</v>
      </c>
    </row>
    <row r="131" spans="1:5">
      <c r="A131" s="31" t="s">
        <v>130</v>
      </c>
      <c r="B131" s="52">
        <v>2096</v>
      </c>
      <c r="C131" s="54">
        <v>0.10345508390918065</v>
      </c>
      <c r="D131" s="52">
        <v>64200259.232199997</v>
      </c>
      <c r="E131" s="54">
        <v>0.24337734973151762</v>
      </c>
    </row>
    <row r="132" spans="1:5">
      <c r="A132" s="31" t="s">
        <v>104</v>
      </c>
      <c r="B132" s="52">
        <v>3872</v>
      </c>
      <c r="C132" s="54">
        <v>0.19111549851924978</v>
      </c>
      <c r="D132" s="52">
        <v>24390601.567699999</v>
      </c>
      <c r="E132" s="54">
        <v>9.2462554495838081E-2</v>
      </c>
    </row>
    <row r="133" spans="1:5">
      <c r="A133" s="31" t="s">
        <v>165</v>
      </c>
      <c r="B133" s="52">
        <v>98</v>
      </c>
      <c r="C133" s="54">
        <v>4.8371174728529124E-3</v>
      </c>
      <c r="D133" s="52">
        <v>7308499.2159000002</v>
      </c>
      <c r="E133" s="54">
        <v>2.7705856502032441E-2</v>
      </c>
    </row>
    <row r="134" spans="1:5">
      <c r="A134" s="31" t="s">
        <v>126</v>
      </c>
      <c r="B134" s="52">
        <v>1620</v>
      </c>
      <c r="C134" s="54">
        <v>7.9960513326752219E-2</v>
      </c>
      <c r="D134" s="52">
        <v>6757322.4857999999</v>
      </c>
      <c r="E134" s="54">
        <v>2.5616395596271154E-2</v>
      </c>
    </row>
    <row r="135" spans="1:5">
      <c r="A135" s="31" t="s">
        <v>132</v>
      </c>
      <c r="B135" s="52">
        <v>256</v>
      </c>
      <c r="C135" s="54">
        <v>1.2635735439289241E-2</v>
      </c>
      <c r="D135" s="52">
        <v>5451476.7555999998</v>
      </c>
      <c r="E135" s="54">
        <v>2.0666053077795881E-2</v>
      </c>
    </row>
    <row r="136" spans="1:5">
      <c r="A136" s="31" t="s">
        <v>146</v>
      </c>
      <c r="B136" s="52">
        <v>191</v>
      </c>
      <c r="C136" s="54">
        <v>9.4274432379072067E-3</v>
      </c>
      <c r="D136" s="52">
        <v>3821488.8073999998</v>
      </c>
      <c r="E136" s="54">
        <v>1.4486916861344871E-2</v>
      </c>
    </row>
    <row r="137" spans="1:5">
      <c r="A137" s="31" t="s">
        <v>120</v>
      </c>
      <c r="B137" s="52">
        <v>1981</v>
      </c>
      <c r="C137" s="54">
        <v>9.777887462981244E-2</v>
      </c>
      <c r="D137" s="52">
        <v>3779637.5948999999</v>
      </c>
      <c r="E137" s="54">
        <v>1.4328262717216558E-2</v>
      </c>
    </row>
    <row r="138" spans="1:5">
      <c r="A138" s="31" t="s">
        <v>114</v>
      </c>
      <c r="B138" s="52">
        <v>560</v>
      </c>
      <c r="C138" s="54">
        <v>2.7640671273445213E-2</v>
      </c>
      <c r="D138" s="52">
        <v>3604400.0641999999</v>
      </c>
      <c r="E138" s="54">
        <v>1.3663953159820399E-2</v>
      </c>
    </row>
    <row r="139" spans="1:5">
      <c r="A139" s="31" t="s">
        <v>124</v>
      </c>
      <c r="B139" s="52">
        <v>374</v>
      </c>
      <c r="C139" s="54">
        <v>1.8460019743336623E-2</v>
      </c>
      <c r="D139" s="52">
        <v>3554434.5257000001</v>
      </c>
      <c r="E139" s="54">
        <v>1.3474538343066217E-2</v>
      </c>
    </row>
    <row r="140" spans="1:5">
      <c r="A140" s="31" t="s">
        <v>108</v>
      </c>
      <c r="B140" s="52">
        <v>239</v>
      </c>
      <c r="C140" s="54">
        <v>1.179664363277394E-2</v>
      </c>
      <c r="D140" s="52">
        <v>3486107.7144999998</v>
      </c>
      <c r="E140" s="54">
        <v>1.3215517609749282E-2</v>
      </c>
    </row>
    <row r="141" spans="1:5">
      <c r="A141" s="31" t="s">
        <v>122</v>
      </c>
      <c r="B141" s="52">
        <v>266</v>
      </c>
      <c r="C141" s="54">
        <v>1.3129318854886477E-2</v>
      </c>
      <c r="D141" s="52">
        <v>3083706.8462</v>
      </c>
      <c r="E141" s="54">
        <v>1.169005247880172E-2</v>
      </c>
    </row>
    <row r="142" spans="1:5">
      <c r="A142" s="31" t="s">
        <v>142</v>
      </c>
      <c r="B142" s="52">
        <v>272</v>
      </c>
      <c r="C142" s="54">
        <v>1.3425468904244817E-2</v>
      </c>
      <c r="D142" s="52">
        <v>2753151.8535000002</v>
      </c>
      <c r="E142" s="54">
        <v>1.0436948534581238E-2</v>
      </c>
    </row>
    <row r="143" spans="1:5">
      <c r="A143" s="31" t="s">
        <v>118</v>
      </c>
      <c r="B143" s="52">
        <v>449</v>
      </c>
      <c r="C143" s="54">
        <v>2.2161895360315893E-2</v>
      </c>
      <c r="D143" s="52">
        <v>2622600.7979000001</v>
      </c>
      <c r="E143" s="54">
        <v>9.9420413442276537E-3</v>
      </c>
    </row>
    <row r="144" spans="1:5">
      <c r="A144" s="31" t="s">
        <v>181</v>
      </c>
      <c r="B144" s="52">
        <v>616</v>
      </c>
      <c r="C144" s="54">
        <v>3.0404738400789732E-2</v>
      </c>
      <c r="D144" s="52">
        <v>2499973.85</v>
      </c>
      <c r="E144" s="54">
        <v>9.477173726207223E-3</v>
      </c>
    </row>
    <row r="145" spans="1:5">
      <c r="A145" s="31" t="s">
        <v>140</v>
      </c>
      <c r="B145" s="52">
        <v>346</v>
      </c>
      <c r="C145" s="54">
        <v>1.7077986179664367E-2</v>
      </c>
      <c r="D145" s="52">
        <v>2274871.1798</v>
      </c>
      <c r="E145" s="54">
        <v>8.6238299555439699E-3</v>
      </c>
    </row>
    <row r="146" spans="1:5">
      <c r="A146" s="31" t="s">
        <v>138</v>
      </c>
      <c r="B146" s="52">
        <v>490</v>
      </c>
      <c r="C146" s="54">
        <v>2.4185587364264561E-2</v>
      </c>
      <c r="D146" s="52">
        <v>1916121.3661</v>
      </c>
      <c r="E146" s="54">
        <v>7.2638420065982744E-3</v>
      </c>
    </row>
    <row r="147" spans="1:5">
      <c r="A147" s="31" t="s">
        <v>164</v>
      </c>
      <c r="B147" s="52">
        <v>226</v>
      </c>
      <c r="C147" s="54">
        <v>1.1154985192497533E-2</v>
      </c>
      <c r="D147" s="52">
        <v>1771777.7922</v>
      </c>
      <c r="E147" s="54">
        <v>6.7166486325108089E-3</v>
      </c>
    </row>
    <row r="148" spans="1:5">
      <c r="A148" s="31" t="s">
        <v>154</v>
      </c>
      <c r="B148" s="52">
        <v>385</v>
      </c>
      <c r="C148" s="54">
        <v>1.9002961500493586E-2</v>
      </c>
      <c r="D148" s="52">
        <v>1146716.7307</v>
      </c>
      <c r="E148" s="54">
        <v>4.3470989392918186E-3</v>
      </c>
    </row>
    <row r="149" spans="1:5">
      <c r="A149" s="31" t="s">
        <v>184</v>
      </c>
      <c r="B149" s="52">
        <v>190</v>
      </c>
      <c r="C149" s="54">
        <v>9.3780848963474824E-3</v>
      </c>
      <c r="D149" s="52">
        <v>924591.80070000002</v>
      </c>
      <c r="E149" s="54">
        <v>3.5050435111793929E-3</v>
      </c>
    </row>
    <row r="150" spans="1:5">
      <c r="A150" s="31" t="s">
        <v>166</v>
      </c>
      <c r="B150" s="52">
        <v>156</v>
      </c>
      <c r="C150" s="54">
        <v>7.6999012833168807E-3</v>
      </c>
      <c r="D150" s="52">
        <v>879375.13060000003</v>
      </c>
      <c r="E150" s="54">
        <v>3.3336312230635395E-3</v>
      </c>
    </row>
    <row r="151" spans="1:5">
      <c r="A151" s="31" t="s">
        <v>150</v>
      </c>
      <c r="B151" s="52">
        <v>185</v>
      </c>
      <c r="C151" s="54">
        <v>9.1312931885488644E-3</v>
      </c>
      <c r="D151" s="52">
        <v>781500.84279999998</v>
      </c>
      <c r="E151" s="54">
        <v>2.9625986905394875E-3</v>
      </c>
    </row>
    <row r="152" spans="1:5">
      <c r="A152" s="31" t="s">
        <v>134</v>
      </c>
      <c r="B152" s="52">
        <v>196</v>
      </c>
      <c r="C152" s="54">
        <v>9.6742349457058247E-3</v>
      </c>
      <c r="D152" s="52">
        <v>750592.19050000003</v>
      </c>
      <c r="E152" s="54">
        <v>2.8454267979254769E-3</v>
      </c>
    </row>
    <row r="153" spans="1:5">
      <c r="A153" s="31" t="s">
        <v>156</v>
      </c>
      <c r="B153" s="52">
        <v>82</v>
      </c>
      <c r="C153" s="54">
        <v>4.0473840078973349E-3</v>
      </c>
      <c r="D153" s="52">
        <v>638590.4203</v>
      </c>
      <c r="E153" s="54">
        <v>2.4208382631981484E-3</v>
      </c>
    </row>
    <row r="154" spans="1:5">
      <c r="A154" s="31" t="s">
        <v>162</v>
      </c>
      <c r="B154" s="52">
        <v>38</v>
      </c>
      <c r="C154" s="54">
        <v>1.8756169792694967E-3</v>
      </c>
      <c r="D154" s="52">
        <v>515508.17690000002</v>
      </c>
      <c r="E154" s="54">
        <v>1.9542446613038233E-3</v>
      </c>
    </row>
    <row r="155" spans="1:5">
      <c r="A155" s="31" t="s">
        <v>128</v>
      </c>
      <c r="B155" s="52">
        <v>38</v>
      </c>
      <c r="C155" s="54">
        <v>1.8756169792694967E-3</v>
      </c>
      <c r="D155" s="52">
        <v>514062.48249999998</v>
      </c>
      <c r="E155" s="54">
        <v>1.9487641651843122E-3</v>
      </c>
    </row>
    <row r="156" spans="1:5">
      <c r="A156" s="31" t="s">
        <v>160</v>
      </c>
      <c r="B156" s="52">
        <v>123</v>
      </c>
      <c r="C156" s="54">
        <v>6.0710760118460015E-3</v>
      </c>
      <c r="D156" s="52">
        <v>445097.7525</v>
      </c>
      <c r="E156" s="54">
        <v>1.6873251396557149E-3</v>
      </c>
    </row>
    <row r="157" spans="1:5">
      <c r="A157" s="31" t="s">
        <v>116</v>
      </c>
      <c r="B157" s="52">
        <v>134</v>
      </c>
      <c r="C157" s="54">
        <v>6.6140177690029618E-3</v>
      </c>
      <c r="D157" s="52">
        <v>408523.71759999997</v>
      </c>
      <c r="E157" s="54">
        <v>1.5486762963425474E-3</v>
      </c>
    </row>
    <row r="158" spans="1:5">
      <c r="A158" s="31" t="s">
        <v>106</v>
      </c>
      <c r="B158" s="52">
        <v>105</v>
      </c>
      <c r="C158" s="54">
        <v>5.1826258637709772E-3</v>
      </c>
      <c r="D158" s="52">
        <v>388456.24239999999</v>
      </c>
      <c r="E158" s="54">
        <v>1.4726023211220646E-3</v>
      </c>
    </row>
    <row r="159" spans="1:5">
      <c r="A159" s="31" t="s">
        <v>152</v>
      </c>
      <c r="B159" s="52">
        <v>51</v>
      </c>
      <c r="C159" s="54">
        <v>2.5172754195459035E-3</v>
      </c>
      <c r="D159" s="52">
        <v>382113.45659999998</v>
      </c>
      <c r="E159" s="54">
        <v>1.4485573964382642E-3</v>
      </c>
    </row>
    <row r="160" spans="1:5">
      <c r="A160" s="31" t="s">
        <v>187</v>
      </c>
      <c r="B160" s="52">
        <v>97</v>
      </c>
      <c r="C160" s="54">
        <v>4.7877591312931889E-3</v>
      </c>
      <c r="D160" s="52">
        <v>305791.14789999998</v>
      </c>
      <c r="E160" s="54">
        <v>1.1592264585426073E-3</v>
      </c>
    </row>
    <row r="161" spans="1:5">
      <c r="A161" s="31" t="s">
        <v>167</v>
      </c>
      <c r="B161" s="52">
        <v>41</v>
      </c>
      <c r="C161" s="54">
        <v>2.0236920039486675E-3</v>
      </c>
      <c r="D161" s="52">
        <v>192740.88159999999</v>
      </c>
      <c r="E161" s="54">
        <v>7.3066317036297687E-4</v>
      </c>
    </row>
    <row r="162" spans="1:5">
      <c r="A162" s="31" t="s">
        <v>144</v>
      </c>
      <c r="B162" s="52">
        <v>74</v>
      </c>
      <c r="C162" s="54">
        <v>3.6525172754195462E-3</v>
      </c>
      <c r="D162" s="52">
        <v>162893.5355</v>
      </c>
      <c r="E162" s="54">
        <v>6.1751459312648553E-4</v>
      </c>
    </row>
    <row r="163" spans="1:5">
      <c r="A163" s="31" t="s">
        <v>183</v>
      </c>
      <c r="B163" s="52">
        <v>36</v>
      </c>
      <c r="C163" s="54">
        <v>1.7769002961500495E-3</v>
      </c>
      <c r="D163" s="52">
        <v>157732.83850000001</v>
      </c>
      <c r="E163" s="54">
        <v>5.979508596829072E-4</v>
      </c>
    </row>
    <row r="164" spans="1:5">
      <c r="A164" s="31" t="s">
        <v>158</v>
      </c>
      <c r="B164" s="52">
        <v>27</v>
      </c>
      <c r="C164" s="54">
        <v>1.3326752221125371E-3</v>
      </c>
      <c r="D164" s="52">
        <v>147414.00020000001</v>
      </c>
      <c r="E164" s="54">
        <v>5.5883308122224812E-4</v>
      </c>
    </row>
    <row r="165" spans="1:5">
      <c r="A165" s="31" t="s">
        <v>248</v>
      </c>
      <c r="B165" s="52">
        <v>16</v>
      </c>
      <c r="C165" s="54">
        <v>7.8973346495557755E-4</v>
      </c>
      <c r="D165" s="52">
        <v>124472.39350000001</v>
      </c>
      <c r="E165" s="54">
        <v>4.7186353461910283E-4</v>
      </c>
    </row>
    <row r="166" spans="1:5">
      <c r="A166" s="31" t="s">
        <v>182</v>
      </c>
      <c r="B166" s="52">
        <v>21</v>
      </c>
      <c r="C166" s="54">
        <v>1.0365251727541954E-3</v>
      </c>
      <c r="D166" s="52">
        <v>97769.648000000001</v>
      </c>
      <c r="E166" s="54">
        <v>3.7063585254946908E-4</v>
      </c>
    </row>
    <row r="167" spans="1:5">
      <c r="A167" s="31" t="s">
        <v>136</v>
      </c>
      <c r="B167" s="52">
        <v>34</v>
      </c>
      <c r="C167" s="54">
        <v>1.6781836130306024E-3</v>
      </c>
      <c r="D167" s="52">
        <v>91636.375899999999</v>
      </c>
      <c r="E167" s="54">
        <v>3.4738517526666481E-4</v>
      </c>
    </row>
    <row r="168" spans="1:5">
      <c r="A168" s="31" t="s">
        <v>169</v>
      </c>
      <c r="B168" s="52">
        <v>34</v>
      </c>
      <c r="C168" s="54">
        <v>1.6781836130306024E-3</v>
      </c>
      <c r="D168" s="52">
        <v>64152.557000000001</v>
      </c>
      <c r="E168" s="54">
        <v>2.4319651490331039E-4</v>
      </c>
    </row>
    <row r="169" spans="1:5">
      <c r="A169" s="31" t="s">
        <v>168</v>
      </c>
      <c r="B169" s="52">
        <v>33</v>
      </c>
      <c r="C169" s="54">
        <v>1.6288252714708787E-3</v>
      </c>
      <c r="D169" s="52">
        <v>29022.613399999998</v>
      </c>
      <c r="E169" s="54">
        <v>1.1002209050320654E-4</v>
      </c>
    </row>
    <row r="170" spans="1:5">
      <c r="A170" s="31" t="s">
        <v>186</v>
      </c>
      <c r="B170" s="52">
        <v>2</v>
      </c>
      <c r="C170" s="54">
        <v>9.8716683119447194E-5</v>
      </c>
      <c r="D170" s="52">
        <v>3292</v>
      </c>
      <c r="E170" s="54">
        <v>1.2479672900048206E-5</v>
      </c>
    </row>
    <row r="171" spans="1:5">
      <c r="A171" s="31" t="s">
        <v>148</v>
      </c>
      <c r="B171" s="52">
        <v>0</v>
      </c>
      <c r="C171" s="54">
        <v>0</v>
      </c>
      <c r="D171" s="52">
        <v>0</v>
      </c>
      <c r="E171" s="54">
        <v>0</v>
      </c>
    </row>
    <row r="172" spans="1:5">
      <c r="A172" s="31" t="s">
        <v>171</v>
      </c>
      <c r="B172" s="52">
        <v>156</v>
      </c>
      <c r="C172" s="54">
        <v>7.6999012833168807E-3</v>
      </c>
      <c r="D172" s="52">
        <v>1076084.9323</v>
      </c>
      <c r="E172" s="54">
        <v>4.0793402089230003E-3</v>
      </c>
    </row>
    <row r="173" spans="1:5">
      <c r="A173" s="31" t="s">
        <v>170</v>
      </c>
      <c r="B173" s="52">
        <v>194</v>
      </c>
      <c r="C173" s="54">
        <v>9.5755182625863779E-3</v>
      </c>
      <c r="D173" s="52">
        <v>916175.56050000002</v>
      </c>
      <c r="E173" s="54">
        <v>3.4731383092522251E-3</v>
      </c>
    </row>
    <row r="174" spans="1:5">
      <c r="A174" s="31" t="s">
        <v>185</v>
      </c>
      <c r="B174" s="52">
        <v>178</v>
      </c>
      <c r="C174" s="54">
        <v>8.7857847976307996E-3</v>
      </c>
      <c r="D174" s="52">
        <v>797574.19669999997</v>
      </c>
      <c r="E174" s="54">
        <v>3.0235313148039814E-3</v>
      </c>
    </row>
    <row r="175" spans="1:5">
      <c r="A175" s="31" t="s">
        <v>163</v>
      </c>
      <c r="B175" s="52">
        <v>20260</v>
      </c>
      <c r="C175" s="54">
        <v>1</v>
      </c>
      <c r="D175" s="52">
        <v>263788965.17289999</v>
      </c>
      <c r="E175" s="54">
        <v>1</v>
      </c>
    </row>
    <row r="176" spans="1:5" ht="53.1" customHeight="1">
      <c r="A176" s="147" t="s">
        <v>172</v>
      </c>
      <c r="B176" s="147" t="s">
        <v>172</v>
      </c>
      <c r="C176" s="147" t="s">
        <v>172</v>
      </c>
      <c r="D176" s="147" t="s">
        <v>172</v>
      </c>
      <c r="E176" s="147" t="s">
        <v>172</v>
      </c>
    </row>
    <row r="177" spans="1:8" ht="19.5">
      <c r="A177" s="148" t="s">
        <v>254</v>
      </c>
      <c r="B177" s="148" t="s">
        <v>254</v>
      </c>
      <c r="C177" s="148" t="s">
        <v>254</v>
      </c>
      <c r="D177" s="148" t="s">
        <v>254</v>
      </c>
      <c r="E177" s="148" t="s">
        <v>254</v>
      </c>
      <c r="F177" s="50"/>
      <c r="G177" s="50"/>
      <c r="H177" s="50"/>
    </row>
    <row r="178" spans="1:8" ht="19.5">
      <c r="A178" s="149" t="s">
        <v>251</v>
      </c>
      <c r="B178" s="149" t="s">
        <v>251</v>
      </c>
      <c r="C178" s="149" t="s">
        <v>251</v>
      </c>
      <c r="D178" s="149" t="s">
        <v>251</v>
      </c>
      <c r="E178" s="149" t="s">
        <v>251</v>
      </c>
      <c r="F178" s="50"/>
      <c r="G178" s="50"/>
      <c r="H178" s="50"/>
    </row>
    <row r="179" spans="1:8" ht="15.75">
      <c r="A179" s="39"/>
      <c r="B179" s="39"/>
      <c r="C179" s="39"/>
      <c r="D179" s="39"/>
      <c r="E179" s="39" t="s">
        <v>96</v>
      </c>
    </row>
    <row r="180" spans="1:8" ht="15.75">
      <c r="A180" s="51" t="s">
        <v>239</v>
      </c>
      <c r="B180" s="51" t="s">
        <v>240</v>
      </c>
      <c r="C180" s="51" t="s">
        <v>255</v>
      </c>
      <c r="D180" s="51" t="s">
        <v>53</v>
      </c>
      <c r="E180" s="51" t="s">
        <v>243</v>
      </c>
    </row>
    <row r="181" spans="1:8">
      <c r="A181" s="31" t="s">
        <v>194</v>
      </c>
      <c r="B181" s="52">
        <v>7825</v>
      </c>
      <c r="C181" s="54">
        <v>0.17044959484185762</v>
      </c>
      <c r="D181" s="52">
        <v>65449384.172300003</v>
      </c>
      <c r="E181" s="54">
        <v>0.31095590337706286</v>
      </c>
    </row>
    <row r="182" spans="1:8">
      <c r="A182" s="31" t="s">
        <v>195</v>
      </c>
      <c r="B182" s="52">
        <v>13754</v>
      </c>
      <c r="C182" s="54">
        <v>0.29959919839679361</v>
      </c>
      <c r="D182" s="52">
        <v>35904607.829499997</v>
      </c>
      <c r="E182" s="54">
        <v>0.17058601703003601</v>
      </c>
    </row>
    <row r="183" spans="1:8">
      <c r="A183" s="31" t="s">
        <v>192</v>
      </c>
      <c r="B183" s="52">
        <v>6681</v>
      </c>
      <c r="C183" s="54">
        <v>0.14553019081641544</v>
      </c>
      <c r="D183" s="52">
        <v>30511312.366500001</v>
      </c>
      <c r="E183" s="54">
        <v>0.14496198581743425</v>
      </c>
    </row>
    <row r="184" spans="1:8">
      <c r="A184" s="31" t="s">
        <v>196</v>
      </c>
      <c r="B184" s="52">
        <v>6059</v>
      </c>
      <c r="C184" s="54">
        <v>0.13198135401237257</v>
      </c>
      <c r="D184" s="52">
        <v>19903349.9485</v>
      </c>
      <c r="E184" s="54">
        <v>9.4562603479545329E-2</v>
      </c>
    </row>
    <row r="185" spans="1:8">
      <c r="A185" s="31" t="s">
        <v>191</v>
      </c>
      <c r="B185" s="52">
        <v>2497</v>
      </c>
      <c r="C185" s="54">
        <v>5.4391391478609392E-2</v>
      </c>
      <c r="D185" s="52">
        <v>14046769.1053</v>
      </c>
      <c r="E185" s="54">
        <v>6.6737461809704954E-2</v>
      </c>
    </row>
    <row r="186" spans="1:8">
      <c r="A186" s="31" t="s">
        <v>208</v>
      </c>
      <c r="B186" s="52">
        <v>1142</v>
      </c>
      <c r="C186" s="54">
        <v>2.4875838633789317E-2</v>
      </c>
      <c r="D186" s="52">
        <v>5828612.8623000002</v>
      </c>
      <c r="E186" s="54">
        <v>2.7692263280282171E-2</v>
      </c>
    </row>
    <row r="187" spans="1:8">
      <c r="A187" s="31" t="s">
        <v>199</v>
      </c>
      <c r="B187" s="52">
        <v>1438</v>
      </c>
      <c r="C187" s="54">
        <v>3.1323516598414217E-2</v>
      </c>
      <c r="D187" s="52">
        <v>5068085.01</v>
      </c>
      <c r="E187" s="54">
        <v>2.4078927137457875E-2</v>
      </c>
    </row>
    <row r="188" spans="1:8">
      <c r="A188" s="31" t="s">
        <v>214</v>
      </c>
      <c r="B188" s="52">
        <v>580</v>
      </c>
      <c r="C188" s="54">
        <v>1.2633963579332578E-2</v>
      </c>
      <c r="D188" s="52">
        <v>4823220.3576999996</v>
      </c>
      <c r="E188" s="54">
        <v>2.2915553178726542E-2</v>
      </c>
    </row>
    <row r="189" spans="1:8">
      <c r="A189" s="31" t="s">
        <v>209</v>
      </c>
      <c r="B189" s="52">
        <v>319</v>
      </c>
      <c r="C189" s="54">
        <v>6.9486799686329188E-3</v>
      </c>
      <c r="D189" s="52">
        <v>3622165.7116</v>
      </c>
      <c r="E189" s="54">
        <v>1.7209234667003873E-2</v>
      </c>
    </row>
    <row r="190" spans="1:8">
      <c r="A190" s="31" t="s">
        <v>200</v>
      </c>
      <c r="B190" s="52">
        <v>988</v>
      </c>
      <c r="C190" s="54">
        <v>2.1521303476518254E-2</v>
      </c>
      <c r="D190" s="52">
        <v>3295207.5192</v>
      </c>
      <c r="E190" s="54">
        <v>1.5655826924974987E-2</v>
      </c>
    </row>
    <row r="191" spans="1:8">
      <c r="A191" s="31" t="s">
        <v>213</v>
      </c>
      <c r="B191" s="52">
        <v>352</v>
      </c>
      <c r="C191" s="54">
        <v>7.6675089309052894E-3</v>
      </c>
      <c r="D191" s="52">
        <v>3216125.5526999999</v>
      </c>
      <c r="E191" s="54">
        <v>1.5280101398374088E-2</v>
      </c>
    </row>
    <row r="192" spans="1:8">
      <c r="A192" s="31" t="s">
        <v>210</v>
      </c>
      <c r="B192" s="52">
        <v>670</v>
      </c>
      <c r="C192" s="54">
        <v>1.4594406203711772E-2</v>
      </c>
      <c r="D192" s="52">
        <v>2985601.4983000001</v>
      </c>
      <c r="E192" s="54">
        <v>1.4184860908450069E-2</v>
      </c>
    </row>
    <row r="193" spans="1:5">
      <c r="A193" s="31" t="s">
        <v>204</v>
      </c>
      <c r="B193" s="52">
        <v>587</v>
      </c>
      <c r="C193" s="54">
        <v>1.2786442450117627E-2</v>
      </c>
      <c r="D193" s="52">
        <v>2985384.4792999998</v>
      </c>
      <c r="E193" s="54">
        <v>1.4183829831686728E-2</v>
      </c>
    </row>
    <row r="194" spans="1:5">
      <c r="A194" s="31" t="s">
        <v>193</v>
      </c>
      <c r="B194" s="52">
        <v>373</v>
      </c>
      <c r="C194" s="54">
        <v>8.1249455432604346E-3</v>
      </c>
      <c r="D194" s="52">
        <v>2966319.1065000002</v>
      </c>
      <c r="E194" s="54">
        <v>1.4093248532913353E-2</v>
      </c>
    </row>
    <row r="195" spans="1:5">
      <c r="A195" s="31" t="s">
        <v>207</v>
      </c>
      <c r="B195" s="52">
        <v>349</v>
      </c>
      <c r="C195" s="54">
        <v>7.602160843425982E-3</v>
      </c>
      <c r="D195" s="52">
        <v>1765656.2509000001</v>
      </c>
      <c r="E195" s="54">
        <v>8.3887914530498663E-3</v>
      </c>
    </row>
    <row r="196" spans="1:5">
      <c r="A196" s="31" t="s">
        <v>211</v>
      </c>
      <c r="B196" s="52">
        <v>275</v>
      </c>
      <c r="C196" s="54">
        <v>5.9902413522697571E-3</v>
      </c>
      <c r="D196" s="52">
        <v>1229673.2575999999</v>
      </c>
      <c r="E196" s="54">
        <v>5.8422881057061966E-3</v>
      </c>
    </row>
    <row r="197" spans="1:5">
      <c r="A197" s="31" t="s">
        <v>202</v>
      </c>
      <c r="B197" s="52">
        <v>81</v>
      </c>
      <c r="C197" s="54">
        <v>1.7643983619412737E-3</v>
      </c>
      <c r="D197" s="52">
        <v>1220543.0257000001</v>
      </c>
      <c r="E197" s="54">
        <v>5.7989095538006135E-3</v>
      </c>
    </row>
    <row r="198" spans="1:5">
      <c r="A198" s="31" t="s">
        <v>198</v>
      </c>
      <c r="B198" s="52">
        <v>371</v>
      </c>
      <c r="C198" s="54">
        <v>8.0813801516075642E-3</v>
      </c>
      <c r="D198" s="52">
        <v>1170716.4166000001</v>
      </c>
      <c r="E198" s="54">
        <v>5.562178858151628E-3</v>
      </c>
    </row>
    <row r="199" spans="1:5">
      <c r="A199" s="31" t="s">
        <v>201</v>
      </c>
      <c r="B199" s="52">
        <v>350</v>
      </c>
      <c r="C199" s="54">
        <v>7.6239435392524181E-3</v>
      </c>
      <c r="D199" s="52">
        <v>1090814.5647</v>
      </c>
      <c r="E199" s="54">
        <v>5.1825579823668215E-3</v>
      </c>
    </row>
    <row r="200" spans="1:5">
      <c r="A200" s="31" t="s">
        <v>197</v>
      </c>
      <c r="B200" s="52">
        <v>273</v>
      </c>
      <c r="C200" s="54">
        <v>5.9466759606168857E-3</v>
      </c>
      <c r="D200" s="52">
        <v>775300.01159999997</v>
      </c>
      <c r="E200" s="54">
        <v>3.6835199986092275E-3</v>
      </c>
    </row>
    <row r="201" spans="1:5">
      <c r="A201" s="31" t="s">
        <v>215</v>
      </c>
      <c r="B201" s="52">
        <v>111</v>
      </c>
      <c r="C201" s="54">
        <v>2.4178792367343382E-3</v>
      </c>
      <c r="D201" s="52">
        <v>645013.11710000003</v>
      </c>
      <c r="E201" s="54">
        <v>3.0645152594540805E-3</v>
      </c>
    </row>
    <row r="202" spans="1:5">
      <c r="A202" s="31" t="s">
        <v>220</v>
      </c>
      <c r="B202" s="52">
        <v>43</v>
      </c>
      <c r="C202" s="54">
        <v>9.3665592053672573E-4</v>
      </c>
      <c r="D202" s="52">
        <v>566807.33169999998</v>
      </c>
      <c r="E202" s="54">
        <v>2.6929525479647033E-3</v>
      </c>
    </row>
    <row r="203" spans="1:5">
      <c r="A203" s="31" t="s">
        <v>205</v>
      </c>
      <c r="B203" s="52">
        <v>104</v>
      </c>
      <c r="C203" s="54">
        <v>2.2654003659492903E-3</v>
      </c>
      <c r="D203" s="52">
        <v>416742.1776</v>
      </c>
      <c r="E203" s="54">
        <v>1.9799795208123258E-3</v>
      </c>
    </row>
    <row r="204" spans="1:5">
      <c r="A204" s="31" t="s">
        <v>212</v>
      </c>
      <c r="B204" s="52">
        <v>362</v>
      </c>
      <c r="C204" s="54">
        <v>7.8853358891696427E-3</v>
      </c>
      <c r="D204" s="52">
        <v>266704.73509999999</v>
      </c>
      <c r="E204" s="54">
        <v>1.2671381539608201E-3</v>
      </c>
    </row>
    <row r="205" spans="1:5">
      <c r="A205" s="31" t="s">
        <v>216</v>
      </c>
      <c r="B205" s="52">
        <v>120</v>
      </c>
      <c r="C205" s="54">
        <v>2.6139234991722575E-3</v>
      </c>
      <c r="D205" s="52">
        <v>235317.61550000001</v>
      </c>
      <c r="E205" s="54">
        <v>1.1180151293051868E-3</v>
      </c>
    </row>
    <row r="206" spans="1:5">
      <c r="A206" s="31" t="s">
        <v>206</v>
      </c>
      <c r="B206" s="52">
        <v>126</v>
      </c>
      <c r="C206" s="54">
        <v>2.7446196741308707E-3</v>
      </c>
      <c r="D206" s="52">
        <v>165898.12729999999</v>
      </c>
      <c r="E206" s="54">
        <v>7.8819690506679409E-4</v>
      </c>
    </row>
    <row r="207" spans="1:5">
      <c r="A207" s="31" t="s">
        <v>218</v>
      </c>
      <c r="B207" s="52">
        <v>20</v>
      </c>
      <c r="C207" s="54">
        <v>4.3565391652870957E-4</v>
      </c>
      <c r="D207" s="52">
        <v>132043.86900000001</v>
      </c>
      <c r="E207" s="54">
        <v>6.2735228282980848E-4</v>
      </c>
    </row>
    <row r="208" spans="1:5">
      <c r="A208" s="31" t="s">
        <v>203</v>
      </c>
      <c r="B208" s="52">
        <v>33</v>
      </c>
      <c r="C208" s="54">
        <v>7.1882896227237086E-4</v>
      </c>
      <c r="D208" s="52">
        <v>94849.648199999996</v>
      </c>
      <c r="E208" s="54">
        <v>4.5063919873382569E-4</v>
      </c>
    </row>
    <row r="209" spans="1:5">
      <c r="A209" s="31" t="s">
        <v>221</v>
      </c>
      <c r="B209" s="52">
        <v>17</v>
      </c>
      <c r="C209" s="54">
        <v>3.7030582904940316E-4</v>
      </c>
      <c r="D209" s="52">
        <v>64692.6319</v>
      </c>
      <c r="E209" s="54">
        <v>3.073605053539706E-4</v>
      </c>
    </row>
    <row r="210" spans="1:5">
      <c r="A210" s="31" t="s">
        <v>217</v>
      </c>
      <c r="B210" s="52">
        <v>3</v>
      </c>
      <c r="C210" s="54">
        <v>6.5348087479306444E-5</v>
      </c>
      <c r="D210" s="52">
        <v>15882</v>
      </c>
      <c r="E210" s="54">
        <v>7.5456808645186081E-5</v>
      </c>
    </row>
    <row r="211" spans="1:5">
      <c r="A211" s="31" t="s">
        <v>219</v>
      </c>
      <c r="B211" s="52">
        <v>5</v>
      </c>
      <c r="C211" s="54">
        <v>1.0891347913217741E-4</v>
      </c>
      <c r="D211" s="52">
        <v>15223.951800000001</v>
      </c>
      <c r="E211" s="54">
        <v>7.2330362535961219E-5</v>
      </c>
    </row>
    <row r="212" spans="1:5">
      <c r="A212" s="31" t="s">
        <v>222</v>
      </c>
      <c r="B212" s="52">
        <v>0</v>
      </c>
      <c r="C212" s="54">
        <v>0</v>
      </c>
      <c r="D212" s="52">
        <v>0</v>
      </c>
      <c r="E212" s="54">
        <v>0</v>
      </c>
    </row>
    <row r="213" spans="1:5">
      <c r="A213" s="31" t="s">
        <v>163</v>
      </c>
      <c r="B213" s="52">
        <v>45908</v>
      </c>
      <c r="C213" s="54">
        <v>1</v>
      </c>
      <c r="D213" s="52">
        <v>210478024.252</v>
      </c>
      <c r="E213" s="54">
        <v>1</v>
      </c>
    </row>
    <row r="214" spans="1:5" ht="39.950000000000003" customHeight="1">
      <c r="A214" s="147" t="s">
        <v>245</v>
      </c>
      <c r="B214" s="147" t="s">
        <v>245</v>
      </c>
      <c r="C214" s="147" t="s">
        <v>245</v>
      </c>
      <c r="D214" s="147" t="s">
        <v>245</v>
      </c>
      <c r="E214" s="147" t="s">
        <v>245</v>
      </c>
    </row>
    <row r="215" spans="1:5" ht="19.5">
      <c r="A215" s="148" t="s">
        <v>254</v>
      </c>
      <c r="B215" s="148" t="s">
        <v>254</v>
      </c>
      <c r="C215" s="148" t="s">
        <v>254</v>
      </c>
      <c r="D215" s="148" t="s">
        <v>254</v>
      </c>
      <c r="E215" s="148" t="s">
        <v>254</v>
      </c>
    </row>
    <row r="216" spans="1:5" ht="19.5">
      <c r="A216" s="149" t="s">
        <v>252</v>
      </c>
      <c r="B216" s="149" t="s">
        <v>252</v>
      </c>
      <c r="C216" s="149" t="s">
        <v>252</v>
      </c>
      <c r="D216" s="149" t="s">
        <v>252</v>
      </c>
      <c r="E216" s="149" t="s">
        <v>252</v>
      </c>
    </row>
    <row r="217" spans="1:5" ht="15.75">
      <c r="A217" s="39"/>
      <c r="B217" s="39"/>
      <c r="C217" s="39"/>
      <c r="D217" s="39"/>
      <c r="E217" s="39" t="s">
        <v>96</v>
      </c>
    </row>
    <row r="218" spans="1:5" ht="15.75">
      <c r="A218" s="51" t="s">
        <v>247</v>
      </c>
      <c r="B218" s="51" t="s">
        <v>240</v>
      </c>
      <c r="C218" s="51" t="s">
        <v>255</v>
      </c>
      <c r="D218" s="51" t="s">
        <v>53</v>
      </c>
      <c r="E218" s="51" t="s">
        <v>243</v>
      </c>
    </row>
    <row r="219" spans="1:5">
      <c r="A219" s="31" t="s">
        <v>130</v>
      </c>
      <c r="B219" s="52">
        <v>3346</v>
      </c>
      <c r="C219" s="54">
        <v>7.2884900235253125E-2</v>
      </c>
      <c r="D219" s="52">
        <v>40511844.806999996</v>
      </c>
      <c r="E219" s="54">
        <v>0.19247541376811955</v>
      </c>
    </row>
    <row r="220" spans="1:5">
      <c r="A220" s="31" t="s">
        <v>126</v>
      </c>
      <c r="B220" s="52">
        <v>2964</v>
      </c>
      <c r="C220" s="54">
        <v>6.4563910429554769E-2</v>
      </c>
      <c r="D220" s="52">
        <v>27335708.4749</v>
      </c>
      <c r="E220" s="54">
        <v>0.12987440647091808</v>
      </c>
    </row>
    <row r="221" spans="1:5">
      <c r="A221" s="31" t="s">
        <v>104</v>
      </c>
      <c r="B221" s="52">
        <v>4244</v>
      </c>
      <c r="C221" s="54">
        <v>9.2445761087392178E-2</v>
      </c>
      <c r="D221" s="52">
        <v>17194653.547200002</v>
      </c>
      <c r="E221" s="54">
        <v>8.1693343560719098E-2</v>
      </c>
    </row>
    <row r="222" spans="1:5">
      <c r="A222" s="31" t="s">
        <v>102</v>
      </c>
      <c r="B222" s="52">
        <v>427</v>
      </c>
      <c r="C222" s="54">
        <v>9.3012111178879496E-3</v>
      </c>
      <c r="D222" s="52">
        <v>15223583.598300001</v>
      </c>
      <c r="E222" s="54">
        <v>7.2328613176609782E-2</v>
      </c>
    </row>
    <row r="223" spans="1:5">
      <c r="A223" s="31" t="s">
        <v>118</v>
      </c>
      <c r="B223" s="52">
        <v>3292</v>
      </c>
      <c r="C223" s="54">
        <v>7.1708634660625603E-2</v>
      </c>
      <c r="D223" s="52">
        <v>12494494.895199999</v>
      </c>
      <c r="E223" s="54">
        <v>5.9362467600136047E-2</v>
      </c>
    </row>
    <row r="224" spans="1:5">
      <c r="A224" s="31" t="s">
        <v>114</v>
      </c>
      <c r="B224" s="52">
        <v>920</v>
      </c>
      <c r="C224" s="54">
        <v>2.004008016032064E-2</v>
      </c>
      <c r="D224" s="52">
        <v>10109425.6022</v>
      </c>
      <c r="E224" s="54">
        <v>4.803078914355563E-2</v>
      </c>
    </row>
    <row r="225" spans="1:5">
      <c r="A225" s="31" t="s">
        <v>164</v>
      </c>
      <c r="B225" s="52">
        <v>1644</v>
      </c>
      <c r="C225" s="54">
        <v>3.5810751938659929E-2</v>
      </c>
      <c r="D225" s="52">
        <v>8687981.3551000003</v>
      </c>
      <c r="E225" s="54">
        <v>4.1277379840368042E-2</v>
      </c>
    </row>
    <row r="226" spans="1:5">
      <c r="A226" s="31" t="s">
        <v>140</v>
      </c>
      <c r="B226" s="52">
        <v>2283</v>
      </c>
      <c r="C226" s="54">
        <v>4.9729894571752198E-2</v>
      </c>
      <c r="D226" s="52">
        <v>7832661.9622</v>
      </c>
      <c r="E226" s="54">
        <v>3.7213680573237193E-2</v>
      </c>
    </row>
    <row r="227" spans="1:5">
      <c r="A227" s="31" t="s">
        <v>122</v>
      </c>
      <c r="B227" s="52">
        <v>2752</v>
      </c>
      <c r="C227" s="54">
        <v>5.994597891435044E-2</v>
      </c>
      <c r="D227" s="52">
        <v>7605445.0985000003</v>
      </c>
      <c r="E227" s="54">
        <v>3.6134152843406563E-2</v>
      </c>
    </row>
    <row r="228" spans="1:5">
      <c r="A228" s="31" t="s">
        <v>165</v>
      </c>
      <c r="B228" s="52">
        <v>757</v>
      </c>
      <c r="C228" s="54">
        <v>1.6489500740611656E-2</v>
      </c>
      <c r="D228" s="52">
        <v>7141476.2988</v>
      </c>
      <c r="E228" s="54">
        <v>3.3929795398733364E-2</v>
      </c>
    </row>
    <row r="229" spans="1:5">
      <c r="A229" s="31" t="s">
        <v>142</v>
      </c>
      <c r="B229" s="52">
        <v>2482</v>
      </c>
      <c r="C229" s="54">
        <v>5.4064651041212865E-2</v>
      </c>
      <c r="D229" s="52">
        <v>6568464.9499000004</v>
      </c>
      <c r="E229" s="54">
        <v>3.1207367007758228E-2</v>
      </c>
    </row>
    <row r="230" spans="1:5">
      <c r="A230" s="31" t="s">
        <v>108</v>
      </c>
      <c r="B230" s="52">
        <v>237</v>
      </c>
      <c r="C230" s="54">
        <v>5.1624989108652085E-3</v>
      </c>
      <c r="D230" s="52">
        <v>4581086.2714999998</v>
      </c>
      <c r="E230" s="54">
        <v>2.1765152384817056E-2</v>
      </c>
    </row>
    <row r="231" spans="1:5">
      <c r="A231" s="31" t="s">
        <v>166</v>
      </c>
      <c r="B231" s="52">
        <v>773</v>
      </c>
      <c r="C231" s="54">
        <v>1.6838023873834627E-2</v>
      </c>
      <c r="D231" s="52">
        <v>3700002.5337999999</v>
      </c>
      <c r="E231" s="54">
        <v>1.7579044401186895E-2</v>
      </c>
    </row>
    <row r="232" spans="1:5">
      <c r="A232" s="31" t="s">
        <v>134</v>
      </c>
      <c r="B232" s="52">
        <v>2422</v>
      </c>
      <c r="C232" s="54">
        <v>5.2757689291626733E-2</v>
      </c>
      <c r="D232" s="52">
        <v>3602585.6867</v>
      </c>
      <c r="E232" s="54">
        <v>1.7116208209873328E-2</v>
      </c>
    </row>
    <row r="233" spans="1:5">
      <c r="A233" s="31" t="s">
        <v>181</v>
      </c>
      <c r="B233" s="52">
        <v>1381</v>
      </c>
      <c r="C233" s="54">
        <v>3.00819029363074E-2</v>
      </c>
      <c r="D233" s="52">
        <v>3585402.8229</v>
      </c>
      <c r="E233" s="54">
        <v>1.7034570880460606E-2</v>
      </c>
    </row>
    <row r="234" spans="1:5">
      <c r="A234" s="31" t="s">
        <v>156</v>
      </c>
      <c r="B234" s="52">
        <v>709</v>
      </c>
      <c r="C234" s="54">
        <v>1.5443931340942756E-2</v>
      </c>
      <c r="D234" s="52">
        <v>3004956.3894000002</v>
      </c>
      <c r="E234" s="54">
        <v>1.4276817734673534E-2</v>
      </c>
    </row>
    <row r="235" spans="1:5">
      <c r="A235" s="31" t="s">
        <v>124</v>
      </c>
      <c r="B235" s="52">
        <v>1158</v>
      </c>
      <c r="C235" s="54">
        <v>2.5224361767012284E-2</v>
      </c>
      <c r="D235" s="52">
        <v>2807556.7969</v>
      </c>
      <c r="E235" s="54">
        <v>1.3338954538734094E-2</v>
      </c>
    </row>
    <row r="236" spans="1:5">
      <c r="A236" s="31" t="s">
        <v>120</v>
      </c>
      <c r="B236" s="52">
        <v>1144</v>
      </c>
      <c r="C236" s="54">
        <v>2.4919404025442189E-2</v>
      </c>
      <c r="D236" s="52">
        <v>2685896.7149999999</v>
      </c>
      <c r="E236" s="54">
        <v>1.2760936561169178E-2</v>
      </c>
    </row>
    <row r="237" spans="1:5">
      <c r="A237" s="31" t="s">
        <v>160</v>
      </c>
      <c r="B237" s="52">
        <v>1272</v>
      </c>
      <c r="C237" s="54">
        <v>2.7707589091225931E-2</v>
      </c>
      <c r="D237" s="52">
        <v>2249249.3613999998</v>
      </c>
      <c r="E237" s="54">
        <v>1.0686385761142603E-2</v>
      </c>
    </row>
    <row r="238" spans="1:5">
      <c r="A238" s="31" t="s">
        <v>162</v>
      </c>
      <c r="B238" s="52">
        <v>410</v>
      </c>
      <c r="C238" s="54">
        <v>8.9309052888385462E-3</v>
      </c>
      <c r="D238" s="52">
        <v>1844545.8077</v>
      </c>
      <c r="E238" s="54">
        <v>8.7636028238823275E-3</v>
      </c>
    </row>
    <row r="239" spans="1:5">
      <c r="A239" s="31" t="s">
        <v>132</v>
      </c>
      <c r="B239" s="52">
        <v>306</v>
      </c>
      <c r="C239" s="54">
        <v>6.6655049228892564E-3</v>
      </c>
      <c r="D239" s="52">
        <v>1707570.5998</v>
      </c>
      <c r="E239" s="54">
        <v>8.1128213069672737E-3</v>
      </c>
    </row>
    <row r="240" spans="1:5">
      <c r="A240" s="31" t="s">
        <v>152</v>
      </c>
      <c r="B240" s="52">
        <v>1553</v>
      </c>
      <c r="C240" s="54">
        <v>3.3828526618454299E-2</v>
      </c>
      <c r="D240" s="52">
        <v>1702285.1468</v>
      </c>
      <c r="E240" s="54">
        <v>8.0877096449836362E-3</v>
      </c>
    </row>
    <row r="241" spans="1:5">
      <c r="A241" s="31" t="s">
        <v>138</v>
      </c>
      <c r="B241" s="52">
        <v>234</v>
      </c>
      <c r="C241" s="54">
        <v>5.0971508233859028E-3</v>
      </c>
      <c r="D241" s="52">
        <v>1307853.2886999999</v>
      </c>
      <c r="E241" s="54">
        <v>6.213728456202822E-3</v>
      </c>
    </row>
    <row r="242" spans="1:5">
      <c r="A242" s="31" t="s">
        <v>150</v>
      </c>
      <c r="B242" s="52">
        <v>1310</v>
      </c>
      <c r="C242" s="54">
        <v>2.8535331532630479E-2</v>
      </c>
      <c r="D242" s="52">
        <v>1164360.7346999999</v>
      </c>
      <c r="E242" s="54">
        <v>5.5319824425277787E-3</v>
      </c>
    </row>
    <row r="243" spans="1:5">
      <c r="A243" s="31" t="s">
        <v>106</v>
      </c>
      <c r="B243" s="52">
        <v>590</v>
      </c>
      <c r="C243" s="54">
        <v>1.2851790537596934E-2</v>
      </c>
      <c r="D243" s="52">
        <v>1036327.3582</v>
      </c>
      <c r="E243" s="54">
        <v>4.923684369819205E-3</v>
      </c>
    </row>
    <row r="244" spans="1:5">
      <c r="A244" s="31" t="s">
        <v>248</v>
      </c>
      <c r="B244" s="52">
        <v>362</v>
      </c>
      <c r="C244" s="54">
        <v>7.8853358891696427E-3</v>
      </c>
      <c r="D244" s="52">
        <v>1010273.9911</v>
      </c>
      <c r="E244" s="54">
        <v>4.7999024824103478E-3</v>
      </c>
    </row>
    <row r="245" spans="1:5">
      <c r="A245" s="31" t="s">
        <v>184</v>
      </c>
      <c r="B245" s="52">
        <v>198</v>
      </c>
      <c r="C245" s="54">
        <v>4.3129737736342247E-3</v>
      </c>
      <c r="D245" s="52">
        <v>998609.76130000001</v>
      </c>
      <c r="E245" s="54">
        <v>4.7444846788583968E-3</v>
      </c>
    </row>
    <row r="246" spans="1:5">
      <c r="A246" s="31" t="s">
        <v>187</v>
      </c>
      <c r="B246" s="52">
        <v>101</v>
      </c>
      <c r="C246" s="54">
        <v>2.2000522784699837E-3</v>
      </c>
      <c r="D246" s="52">
        <v>865451.39469999995</v>
      </c>
      <c r="E246" s="54">
        <v>4.1118373178181157E-3</v>
      </c>
    </row>
    <row r="247" spans="1:5">
      <c r="A247" s="31" t="s">
        <v>116</v>
      </c>
      <c r="B247" s="52">
        <v>317</v>
      </c>
      <c r="C247" s="54">
        <v>6.9051145769800475E-3</v>
      </c>
      <c r="D247" s="52">
        <v>750107.1764</v>
      </c>
      <c r="E247" s="54">
        <v>3.5638265755569606E-3</v>
      </c>
    </row>
    <row r="248" spans="1:5">
      <c r="A248" s="31" t="s">
        <v>183</v>
      </c>
      <c r="B248" s="52">
        <v>451</v>
      </c>
      <c r="C248" s="54">
        <v>9.8239958177224022E-3</v>
      </c>
      <c r="D248" s="52">
        <v>679830.21869999997</v>
      </c>
      <c r="E248" s="54">
        <v>3.2299344366994655E-3</v>
      </c>
    </row>
    <row r="249" spans="1:5">
      <c r="A249" s="31" t="s">
        <v>144</v>
      </c>
      <c r="B249" s="52">
        <v>574</v>
      </c>
      <c r="C249" s="54">
        <v>1.2503267404373965E-2</v>
      </c>
      <c r="D249" s="52">
        <v>569143.99589999998</v>
      </c>
      <c r="E249" s="54">
        <v>2.7040542494763176E-3</v>
      </c>
    </row>
    <row r="250" spans="1:5">
      <c r="A250" s="31" t="s">
        <v>167</v>
      </c>
      <c r="B250" s="52">
        <v>341</v>
      </c>
      <c r="C250" s="54">
        <v>7.4278992768144984E-3</v>
      </c>
      <c r="D250" s="52">
        <v>559589.66799999995</v>
      </c>
      <c r="E250" s="54">
        <v>2.6586607793791218E-3</v>
      </c>
    </row>
    <row r="251" spans="1:5">
      <c r="A251" s="31" t="s">
        <v>154</v>
      </c>
      <c r="B251" s="52">
        <v>604</v>
      </c>
      <c r="C251" s="54">
        <v>1.3156748279167031E-2</v>
      </c>
      <c r="D251" s="52">
        <v>527935.65830000001</v>
      </c>
      <c r="E251" s="54">
        <v>2.5082697358842368E-3</v>
      </c>
    </row>
    <row r="252" spans="1:5">
      <c r="A252" s="31" t="s">
        <v>128</v>
      </c>
      <c r="B252" s="52">
        <v>43</v>
      </c>
      <c r="C252" s="54">
        <v>9.3665592053672573E-4</v>
      </c>
      <c r="D252" s="52">
        <v>508799.5563</v>
      </c>
      <c r="E252" s="54">
        <v>2.4173523963282135E-3</v>
      </c>
    </row>
    <row r="253" spans="1:5">
      <c r="A253" s="31" t="s">
        <v>169</v>
      </c>
      <c r="B253" s="52">
        <v>96</v>
      </c>
      <c r="C253" s="54">
        <v>2.0911387993378062E-3</v>
      </c>
      <c r="D253" s="52">
        <v>399044.37609999999</v>
      </c>
      <c r="E253" s="54">
        <v>1.895895676131178E-3</v>
      </c>
    </row>
    <row r="254" spans="1:5">
      <c r="A254" s="31" t="s">
        <v>158</v>
      </c>
      <c r="B254" s="52">
        <v>65</v>
      </c>
      <c r="C254" s="54">
        <v>1.4158752287183063E-3</v>
      </c>
      <c r="D254" s="52">
        <v>344020.44260000001</v>
      </c>
      <c r="E254" s="54">
        <v>1.6344720253935539E-3</v>
      </c>
    </row>
    <row r="255" spans="1:5">
      <c r="A255" s="31" t="s">
        <v>136</v>
      </c>
      <c r="B255" s="52">
        <v>266</v>
      </c>
      <c r="C255" s="54">
        <v>5.7941970898318382E-3</v>
      </c>
      <c r="D255" s="52">
        <v>328028.07939999999</v>
      </c>
      <c r="E255" s="54">
        <v>1.5584908712714838E-3</v>
      </c>
    </row>
    <row r="256" spans="1:5">
      <c r="A256" s="31" t="s">
        <v>146</v>
      </c>
      <c r="B256" s="52">
        <v>129</v>
      </c>
      <c r="C256" s="54">
        <v>2.8099677616101773E-3</v>
      </c>
      <c r="D256" s="52">
        <v>289499.33809999999</v>
      </c>
      <c r="E256" s="54">
        <v>1.3754373604029551E-3</v>
      </c>
    </row>
    <row r="257" spans="1:5">
      <c r="A257" s="31" t="s">
        <v>168</v>
      </c>
      <c r="B257" s="52">
        <v>27</v>
      </c>
      <c r="C257" s="54">
        <v>5.8813278731375802E-4</v>
      </c>
      <c r="D257" s="52">
        <v>111616.3496</v>
      </c>
      <c r="E257" s="54">
        <v>5.3029930320119584E-4</v>
      </c>
    </row>
    <row r="258" spans="1:5">
      <c r="A258" s="31" t="s">
        <v>182</v>
      </c>
      <c r="B258" s="52">
        <v>37</v>
      </c>
      <c r="C258" s="54">
        <v>8.0595974557811278E-4</v>
      </c>
      <c r="D258" s="52">
        <v>53471.648699999998</v>
      </c>
      <c r="E258" s="54">
        <v>2.5404860621448897E-4</v>
      </c>
    </row>
    <row r="259" spans="1:5">
      <c r="A259" s="31" t="s">
        <v>186</v>
      </c>
      <c r="B259" s="52">
        <v>15</v>
      </c>
      <c r="C259" s="54">
        <v>3.2674043739653219E-4</v>
      </c>
      <c r="D259" s="52">
        <v>44906.243799999997</v>
      </c>
      <c r="E259" s="54">
        <v>2.1335359812307481E-4</v>
      </c>
    </row>
    <row r="260" spans="1:5">
      <c r="A260" s="31" t="s">
        <v>148</v>
      </c>
      <c r="B260" s="52">
        <v>2</v>
      </c>
      <c r="C260" s="54">
        <v>4.3565391652870956E-5</v>
      </c>
      <c r="D260" s="52">
        <v>13880</v>
      </c>
      <c r="E260" s="54">
        <v>6.5945126809922107E-5</v>
      </c>
    </row>
    <row r="261" spans="1:5">
      <c r="A261" s="31" t="s">
        <v>170</v>
      </c>
      <c r="B261" s="52">
        <v>2656</v>
      </c>
      <c r="C261" s="54">
        <v>5.7854840115012636E-2</v>
      </c>
      <c r="D261" s="52">
        <v>3084459.4552000002</v>
      </c>
      <c r="E261" s="54">
        <v>1.4654543941875162E-2</v>
      </c>
    </row>
    <row r="262" spans="1:5">
      <c r="A262" s="31" t="s">
        <v>171</v>
      </c>
      <c r="B262" s="52">
        <v>678</v>
      </c>
      <c r="C262" s="54">
        <v>1.4768667770323256E-2</v>
      </c>
      <c r="D262" s="52">
        <v>1916846.1839999999</v>
      </c>
      <c r="E262" s="54">
        <v>9.1071084062676715E-3</v>
      </c>
    </row>
    <row r="263" spans="1:5">
      <c r="A263" s="31" t="s">
        <v>185</v>
      </c>
      <c r="B263" s="52">
        <v>336</v>
      </c>
      <c r="C263" s="54">
        <v>7.3189857976823213E-3</v>
      </c>
      <c r="D263" s="52">
        <v>1737090.611</v>
      </c>
      <c r="E263" s="54">
        <v>8.2530735318962593E-3</v>
      </c>
    </row>
    <row r="264" spans="1:5">
      <c r="A264" s="31" t="s">
        <v>163</v>
      </c>
      <c r="B264" s="52">
        <v>45908</v>
      </c>
      <c r="C264" s="54">
        <v>1</v>
      </c>
      <c r="D264" s="52">
        <v>210478024.252</v>
      </c>
      <c r="E264" s="54">
        <v>1</v>
      </c>
    </row>
    <row r="265" spans="1:5" ht="53.1" customHeight="1">
      <c r="A265" s="147" t="s">
        <v>172</v>
      </c>
      <c r="B265" s="147" t="s">
        <v>172</v>
      </c>
      <c r="C265" s="147" t="s">
        <v>172</v>
      </c>
      <c r="D265" s="147" t="s">
        <v>172</v>
      </c>
      <c r="E265" s="147" t="s">
        <v>172</v>
      </c>
    </row>
  </sheetData>
  <mergeCells count="18">
    <mergeCell ref="A1:E1"/>
    <mergeCell ref="A2:E2"/>
    <mergeCell ref="A37:E37"/>
    <mergeCell ref="A38:E38"/>
    <mergeCell ref="A39:E39"/>
    <mergeCell ref="A88:E88"/>
    <mergeCell ref="A89:E89"/>
    <mergeCell ref="A90:E90"/>
    <mergeCell ref="A125:E125"/>
    <mergeCell ref="A126:E126"/>
    <mergeCell ref="A215:E215"/>
    <mergeCell ref="A216:E216"/>
    <mergeCell ref="A265:E265"/>
    <mergeCell ref="A127:E127"/>
    <mergeCell ref="A176:E176"/>
    <mergeCell ref="A177:E177"/>
    <mergeCell ref="A178:E178"/>
    <mergeCell ref="A214:E214"/>
  </mergeCells>
  <phoneticPr fontId="16" type="noConversion"/>
  <printOptions horizontalCentered="1"/>
  <pageMargins left="5.905511811023622E-2" right="5.905511811023622E-2" top="0.39370078740157483" bottom="7.874015748031496E-2" header="0.315" footer="0.315"/>
  <pageSetup paperSize="9" fitToHeight="0" orientation="portrait" r:id="rId1"/>
  <rowBreaks count="6" manualBreakCount="6">
    <brk id="37" max="1048575" man="1"/>
    <brk id="88" max="1048575" man="1"/>
    <brk id="125" max="1048575" man="1"/>
    <brk id="176" max="1048575" man="1"/>
    <brk id="214" max="1048575" man="1"/>
    <brk id="265" max="1048575" man="1"/>
  </rowBreaks>
  <colBreaks count="1" manualBreakCount="1">
    <brk id="5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僑外總表</vt:lpstr>
      <vt:lpstr>僑外資金實行情形</vt:lpstr>
      <vt:lpstr>核准陸資來臺投資統計總表</vt:lpstr>
      <vt:lpstr>對外總表</vt:lpstr>
      <vt:lpstr>大陸總表</vt:lpstr>
      <vt:lpstr>大陸資金實行情形</vt:lpstr>
      <vt:lpstr>單月</vt:lpstr>
      <vt:lpstr>單年累計</vt:lpstr>
      <vt:lpstr>歷年累計</vt:lpstr>
      <vt:lpstr>陸資分業統計表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連天輔</cp:lastModifiedBy>
  <cp:lastPrinted>2025-06-10T03:08:36Z</cp:lastPrinted>
  <dcterms:modified xsi:type="dcterms:W3CDTF">2025-06-10T03:16:20Z</dcterms:modified>
</cp:coreProperties>
</file>